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325"/>
  <workbookPr/>
  <mc:AlternateContent xmlns:mc="http://schemas.openxmlformats.org/markup-compatibility/2006">
    <mc:Choice Requires="x15">
      <x15ac:absPath xmlns:x15ac="http://schemas.microsoft.com/office/spreadsheetml/2010/11/ac" url="/Users/andrewlaery/OneDrive/Personal/Personal/05. Education/Toastmasters/Agenda development/mysql/Used/"/>
    </mc:Choice>
  </mc:AlternateContent>
  <xr:revisionPtr revIDLastSave="1" documentId="19EE1CE329005682B5A0E34203FE7C389BF9FA05" xr6:coauthVersionLast="21" xr6:coauthVersionMax="21" xr10:uidLastSave="{3EE02898-37FF-4321-A8B9-5309AD13F770}"/>
  <bookViews>
    <workbookView xWindow="1160" yWindow="640" windowWidth="25520" windowHeight="16300" tabRatio="500" firstSheet="5" activeTab="1" xr2:uid="{00000000-000D-0000-FFFF-FFFF00000000}"/>
  </bookViews>
  <sheets>
    <sheet name="tmi_tracks" sheetId="9" r:id="rId1"/>
    <sheet name="tmi_qualifications" sheetId="11" r:id="rId2"/>
    <sheet name="tmi_quals_manualgroups" sheetId="16" r:id="rId3"/>
    <sheet name="tmi_manual_groups" sheetId="12" r:id="rId4"/>
    <sheet name="tmi_manuals" sheetId="13" r:id="rId5"/>
    <sheet name="tmi_projects" sheetId="14" r:id="rId6"/>
    <sheet name="tmi_roles" sheetId="15" r:id="rId7"/>
  </sheets>
  <definedNames>
    <definedName name="_xlnm._FilterDatabase" localSheetId="5" hidden="1">tmi_projects!$A$64:$AW$244</definedName>
    <definedName name="_xlnm._FilterDatabase" localSheetId="6" hidden="1">tmi_roles!$A$63:$AW$107</definedName>
  </definedNames>
  <calcPr calcId="171026" calcMode="manual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0" i="14" l="1"/>
  <c r="G64" i="14"/>
  <c r="C41" i="14"/>
  <c r="H64" i="14"/>
  <c r="C42" i="14"/>
  <c r="I64" i="14"/>
  <c r="C43" i="14"/>
  <c r="J64" i="14"/>
  <c r="G65" i="14"/>
  <c r="H65" i="14"/>
  <c r="I65" i="14"/>
  <c r="J65" i="14"/>
  <c r="BA78" i="16"/>
  <c r="BB78" i="16"/>
  <c r="BC78" i="16"/>
  <c r="BD78" i="16"/>
  <c r="BE78" i="16"/>
  <c r="BF78" i="16"/>
  <c r="BG78" i="16"/>
  <c r="BH78" i="16"/>
  <c r="BI78" i="16"/>
  <c r="BJ78" i="16"/>
  <c r="BK78" i="16"/>
  <c r="BL78" i="16"/>
  <c r="BM78" i="16"/>
  <c r="BN78" i="16"/>
  <c r="BO78" i="16"/>
  <c r="BP78" i="16"/>
  <c r="BQ78" i="16"/>
  <c r="BR78" i="16"/>
  <c r="BS78" i="16"/>
  <c r="BT78" i="16"/>
  <c r="AC78" i="16"/>
  <c r="C40" i="16"/>
  <c r="AD64" i="16"/>
  <c r="AD78" i="16"/>
  <c r="C41" i="16"/>
  <c r="AE64" i="16"/>
  <c r="AE78" i="16"/>
  <c r="AF78" i="16"/>
  <c r="AG78" i="16"/>
  <c r="AH78" i="16"/>
  <c r="AI78" i="16"/>
  <c r="AJ78" i="16"/>
  <c r="AK78" i="16"/>
  <c r="AL78" i="16"/>
  <c r="AM78" i="16"/>
  <c r="AN78" i="16"/>
  <c r="AO78" i="16"/>
  <c r="AP78" i="16"/>
  <c r="AQ78" i="16"/>
  <c r="AR78" i="16"/>
  <c r="AS78" i="16"/>
  <c r="AT78" i="16"/>
  <c r="C57" i="16"/>
  <c r="AU64" i="16"/>
  <c r="AU78" i="16"/>
  <c r="AV78" i="16"/>
  <c r="AW78" i="16"/>
  <c r="BU78" i="16"/>
  <c r="BA245" i="14"/>
  <c r="BB245" i="14"/>
  <c r="BC245" i="14"/>
  <c r="BD245" i="14"/>
  <c r="BE245" i="14"/>
  <c r="BF245" i="14"/>
  <c r="BG245" i="14"/>
  <c r="BH245" i="14"/>
  <c r="BI245" i="14"/>
  <c r="BJ245" i="14"/>
  <c r="BK245" i="14"/>
  <c r="BL245" i="14"/>
  <c r="BM245" i="14"/>
  <c r="BN245" i="14"/>
  <c r="BO245" i="14"/>
  <c r="BP245" i="14"/>
  <c r="BQ245" i="14"/>
  <c r="BR245" i="14"/>
  <c r="BS245" i="14"/>
  <c r="BT245" i="14"/>
  <c r="AC245" i="14"/>
  <c r="AD64" i="14"/>
  <c r="AD245" i="14"/>
  <c r="AE64" i="14"/>
  <c r="AE245" i="14"/>
  <c r="AF64" i="14"/>
  <c r="AF245" i="14"/>
  <c r="AG64" i="14"/>
  <c r="AG245" i="14"/>
  <c r="AH245" i="14"/>
  <c r="AI245" i="14"/>
  <c r="AJ245" i="14"/>
  <c r="AK245" i="14"/>
  <c r="AL245" i="14"/>
  <c r="AM245" i="14"/>
  <c r="AN245" i="14"/>
  <c r="AO245" i="14"/>
  <c r="AP245" i="14"/>
  <c r="AQ245" i="14"/>
  <c r="AR245" i="14"/>
  <c r="AS245" i="14"/>
  <c r="AT245" i="14"/>
  <c r="C57" i="14"/>
  <c r="AU64" i="14"/>
  <c r="AU245" i="14"/>
  <c r="AV245" i="14"/>
  <c r="AW245" i="14"/>
  <c r="BU245" i="14"/>
  <c r="BA128" i="13"/>
  <c r="BB128" i="13"/>
  <c r="BC128" i="13"/>
  <c r="BD128" i="13"/>
  <c r="BE128" i="13"/>
  <c r="BF128" i="13"/>
  <c r="BG128" i="13"/>
  <c r="BH128" i="13"/>
  <c r="BI128" i="13"/>
  <c r="BJ128" i="13"/>
  <c r="BK128" i="13"/>
  <c r="BL128" i="13"/>
  <c r="BM128" i="13"/>
  <c r="BN128" i="13"/>
  <c r="BO128" i="13"/>
  <c r="BP128" i="13"/>
  <c r="BQ128" i="13"/>
  <c r="BR128" i="13"/>
  <c r="BS128" i="13"/>
  <c r="BT128" i="13"/>
  <c r="AC128" i="13"/>
  <c r="C40" i="13"/>
  <c r="AD64" i="13"/>
  <c r="AD128" i="13"/>
  <c r="C41" i="13"/>
  <c r="AE64" i="13"/>
  <c r="AE128" i="13"/>
  <c r="C42" i="13"/>
  <c r="AF64" i="13"/>
  <c r="AF128" i="13"/>
  <c r="C43" i="13"/>
  <c r="AG64" i="13"/>
  <c r="AG128" i="13"/>
  <c r="AH128" i="13"/>
  <c r="AI128" i="13"/>
  <c r="AJ128" i="13"/>
  <c r="AK128" i="13"/>
  <c r="AL128" i="13"/>
  <c r="AM128" i="13"/>
  <c r="AN128" i="13"/>
  <c r="AO128" i="13"/>
  <c r="AP128" i="13"/>
  <c r="AQ128" i="13"/>
  <c r="AR128" i="13"/>
  <c r="AS128" i="13"/>
  <c r="AT128" i="13"/>
  <c r="C57" i="13"/>
  <c r="AU64" i="13"/>
  <c r="AU128" i="13"/>
  <c r="AV128" i="13"/>
  <c r="AW128" i="13"/>
  <c r="BU128" i="13"/>
  <c r="BA107" i="15"/>
  <c r="BB107" i="15"/>
  <c r="BC107" i="15"/>
  <c r="BD107" i="15"/>
  <c r="BE107" i="15"/>
  <c r="BF107" i="15"/>
  <c r="BG107" i="15"/>
  <c r="BH107" i="15"/>
  <c r="BI107" i="15"/>
  <c r="BJ107" i="15"/>
  <c r="BK107" i="15"/>
  <c r="BL107" i="15"/>
  <c r="BM107" i="15"/>
  <c r="BN107" i="15"/>
  <c r="BO107" i="15"/>
  <c r="BP107" i="15"/>
  <c r="BQ107" i="15"/>
  <c r="BR107" i="15"/>
  <c r="BS107" i="15"/>
  <c r="BT107" i="15"/>
  <c r="BU107" i="15"/>
  <c r="BA106" i="15"/>
  <c r="BB106" i="15"/>
  <c r="BC106" i="15"/>
  <c r="BD106" i="15"/>
  <c r="BE106" i="15"/>
  <c r="BF106" i="15"/>
  <c r="BG106" i="15"/>
  <c r="BH106" i="15"/>
  <c r="BI106" i="15"/>
  <c r="BJ106" i="15"/>
  <c r="BK106" i="15"/>
  <c r="BL106" i="15"/>
  <c r="BM106" i="15"/>
  <c r="BN106" i="15"/>
  <c r="BO106" i="15"/>
  <c r="BP106" i="15"/>
  <c r="BQ106" i="15"/>
  <c r="BR106" i="15"/>
  <c r="BS106" i="15"/>
  <c r="BT106" i="15"/>
  <c r="BU106" i="15"/>
  <c r="BA105" i="15"/>
  <c r="BB105" i="15"/>
  <c r="BC105" i="15"/>
  <c r="BD105" i="15"/>
  <c r="BE105" i="15"/>
  <c r="BF105" i="15"/>
  <c r="BG105" i="15"/>
  <c r="BH105" i="15"/>
  <c r="BI105" i="15"/>
  <c r="BJ105" i="15"/>
  <c r="BK105" i="15"/>
  <c r="BL105" i="15"/>
  <c r="BM105" i="15"/>
  <c r="BN105" i="15"/>
  <c r="BO105" i="15"/>
  <c r="BP105" i="15"/>
  <c r="BQ105" i="15"/>
  <c r="BR105" i="15"/>
  <c r="BS105" i="15"/>
  <c r="BT105" i="15"/>
  <c r="BU105" i="15"/>
  <c r="BA104" i="15"/>
  <c r="BB104" i="15"/>
  <c r="BC104" i="15"/>
  <c r="BD104" i="15"/>
  <c r="BE104" i="15"/>
  <c r="BF104" i="15"/>
  <c r="BG104" i="15"/>
  <c r="BH104" i="15"/>
  <c r="BI104" i="15"/>
  <c r="BJ104" i="15"/>
  <c r="BK104" i="15"/>
  <c r="BL104" i="15"/>
  <c r="BM104" i="15"/>
  <c r="BN104" i="15"/>
  <c r="BO104" i="15"/>
  <c r="BP104" i="15"/>
  <c r="BQ104" i="15"/>
  <c r="BR104" i="15"/>
  <c r="BS104" i="15"/>
  <c r="BT104" i="15"/>
  <c r="BU104" i="15"/>
  <c r="BA103" i="15"/>
  <c r="BB103" i="15"/>
  <c r="BC103" i="15"/>
  <c r="BD103" i="15"/>
  <c r="BE103" i="15"/>
  <c r="BF103" i="15"/>
  <c r="BG103" i="15"/>
  <c r="BH103" i="15"/>
  <c r="BI103" i="15"/>
  <c r="BJ103" i="15"/>
  <c r="BK103" i="15"/>
  <c r="BL103" i="15"/>
  <c r="BM103" i="15"/>
  <c r="BN103" i="15"/>
  <c r="BO103" i="15"/>
  <c r="BP103" i="15"/>
  <c r="BQ103" i="15"/>
  <c r="BR103" i="15"/>
  <c r="BS103" i="15"/>
  <c r="BT103" i="15"/>
  <c r="BU103" i="15"/>
  <c r="BA102" i="15"/>
  <c r="BB102" i="15"/>
  <c r="BC102" i="15"/>
  <c r="BD102" i="15"/>
  <c r="BE102" i="15"/>
  <c r="BF102" i="15"/>
  <c r="BG102" i="15"/>
  <c r="BH102" i="15"/>
  <c r="BI102" i="15"/>
  <c r="BJ102" i="15"/>
  <c r="BK102" i="15"/>
  <c r="BL102" i="15"/>
  <c r="BM102" i="15"/>
  <c r="BN102" i="15"/>
  <c r="BO102" i="15"/>
  <c r="BP102" i="15"/>
  <c r="BQ102" i="15"/>
  <c r="BR102" i="15"/>
  <c r="BS102" i="15"/>
  <c r="BT102" i="15"/>
  <c r="BU102" i="15"/>
  <c r="BA101" i="15"/>
  <c r="BB101" i="15"/>
  <c r="BC101" i="15"/>
  <c r="BD101" i="15"/>
  <c r="BE101" i="15"/>
  <c r="BF101" i="15"/>
  <c r="BG101" i="15"/>
  <c r="BH101" i="15"/>
  <c r="BI101" i="15"/>
  <c r="BJ101" i="15"/>
  <c r="BK101" i="15"/>
  <c r="BL101" i="15"/>
  <c r="BM101" i="15"/>
  <c r="BN101" i="15"/>
  <c r="BO101" i="15"/>
  <c r="BP101" i="15"/>
  <c r="BQ101" i="15"/>
  <c r="BR101" i="15"/>
  <c r="BS101" i="15"/>
  <c r="BT101" i="15"/>
  <c r="BU101" i="15"/>
  <c r="BA100" i="15"/>
  <c r="BB100" i="15"/>
  <c r="BC100" i="15"/>
  <c r="BD100" i="15"/>
  <c r="BE100" i="15"/>
  <c r="BF100" i="15"/>
  <c r="BG100" i="15"/>
  <c r="BH100" i="15"/>
  <c r="BI100" i="15"/>
  <c r="BJ100" i="15"/>
  <c r="BK100" i="15"/>
  <c r="BL100" i="15"/>
  <c r="BM100" i="15"/>
  <c r="BN100" i="15"/>
  <c r="BO100" i="15"/>
  <c r="BP100" i="15"/>
  <c r="BQ100" i="15"/>
  <c r="BR100" i="15"/>
  <c r="BS100" i="15"/>
  <c r="BT100" i="15"/>
  <c r="C40" i="15"/>
  <c r="AD64" i="15"/>
  <c r="AC100" i="15"/>
  <c r="AD100" i="15"/>
  <c r="C41" i="15"/>
  <c r="AE64" i="15"/>
  <c r="AE100" i="15"/>
  <c r="AF100" i="15"/>
  <c r="AG100" i="15"/>
  <c r="AH100" i="15"/>
  <c r="AI100" i="15"/>
  <c r="AJ100" i="15"/>
  <c r="AK100" i="15"/>
  <c r="AL100" i="15"/>
  <c r="AM100" i="15"/>
  <c r="AN100" i="15"/>
  <c r="AO100" i="15"/>
  <c r="AP100" i="15"/>
  <c r="AQ100" i="15"/>
  <c r="AR100" i="15"/>
  <c r="AS100" i="15"/>
  <c r="AT100" i="15"/>
  <c r="C57" i="15"/>
  <c r="AU64" i="15"/>
  <c r="AU100" i="15"/>
  <c r="AV100" i="15"/>
  <c r="AW100" i="15"/>
  <c r="BU100" i="15"/>
  <c r="BA99" i="15"/>
  <c r="BB99" i="15"/>
  <c r="BC99" i="15"/>
  <c r="BD99" i="15"/>
  <c r="BE99" i="15"/>
  <c r="BF99" i="15"/>
  <c r="BG99" i="15"/>
  <c r="BH99" i="15"/>
  <c r="BI99" i="15"/>
  <c r="BJ99" i="15"/>
  <c r="BK99" i="15"/>
  <c r="BL99" i="15"/>
  <c r="BM99" i="15"/>
  <c r="BN99" i="15"/>
  <c r="BO99" i="15"/>
  <c r="BP99" i="15"/>
  <c r="BQ99" i="15"/>
  <c r="BR99" i="15"/>
  <c r="BS99" i="15"/>
  <c r="BT99" i="15"/>
  <c r="AC99" i="15"/>
  <c r="AD99" i="15"/>
  <c r="AE99" i="15"/>
  <c r="AF99" i="15"/>
  <c r="AG99" i="15"/>
  <c r="AH99" i="15"/>
  <c r="AI99" i="15"/>
  <c r="AJ99" i="15"/>
  <c r="AK99" i="15"/>
  <c r="AL99" i="15"/>
  <c r="AM99" i="15"/>
  <c r="AN99" i="15"/>
  <c r="AO99" i="15"/>
  <c r="AP99" i="15"/>
  <c r="AQ99" i="15"/>
  <c r="AR99" i="15"/>
  <c r="AS99" i="15"/>
  <c r="AT99" i="15"/>
  <c r="AU99" i="15"/>
  <c r="AV99" i="15"/>
  <c r="AW99" i="15"/>
  <c r="BU99" i="15"/>
  <c r="BA98" i="15"/>
  <c r="BB98" i="15"/>
  <c r="BC98" i="15"/>
  <c r="BD98" i="15"/>
  <c r="BE98" i="15"/>
  <c r="BF98" i="15"/>
  <c r="BG98" i="15"/>
  <c r="BH98" i="15"/>
  <c r="BI98" i="15"/>
  <c r="BJ98" i="15"/>
  <c r="BK98" i="15"/>
  <c r="BL98" i="15"/>
  <c r="BM98" i="15"/>
  <c r="BN98" i="15"/>
  <c r="BO98" i="15"/>
  <c r="BP98" i="15"/>
  <c r="BQ98" i="15"/>
  <c r="BR98" i="15"/>
  <c r="BS98" i="15"/>
  <c r="BT98" i="15"/>
  <c r="AC98" i="15"/>
  <c r="AD98" i="15"/>
  <c r="AE98" i="15"/>
  <c r="AF98" i="15"/>
  <c r="AG98" i="15"/>
  <c r="AH98" i="15"/>
  <c r="AI98" i="15"/>
  <c r="AJ98" i="15"/>
  <c r="AK98" i="15"/>
  <c r="AL98" i="15"/>
  <c r="AM98" i="15"/>
  <c r="AN98" i="15"/>
  <c r="AO98" i="15"/>
  <c r="AP98" i="15"/>
  <c r="AQ98" i="15"/>
  <c r="AR98" i="15"/>
  <c r="AS98" i="15"/>
  <c r="AT98" i="15"/>
  <c r="AU98" i="15"/>
  <c r="AV98" i="15"/>
  <c r="AW98" i="15"/>
  <c r="BU98" i="15"/>
  <c r="BA97" i="15"/>
  <c r="BB97" i="15"/>
  <c r="BC97" i="15"/>
  <c r="BD97" i="15"/>
  <c r="BE97" i="15"/>
  <c r="BF97" i="15"/>
  <c r="BG97" i="15"/>
  <c r="BH97" i="15"/>
  <c r="BI97" i="15"/>
  <c r="BJ97" i="15"/>
  <c r="BK97" i="15"/>
  <c r="BL97" i="15"/>
  <c r="BM97" i="15"/>
  <c r="BN97" i="15"/>
  <c r="BO97" i="15"/>
  <c r="BP97" i="15"/>
  <c r="BQ97" i="15"/>
  <c r="BR97" i="15"/>
  <c r="BS97" i="15"/>
  <c r="BT97" i="15"/>
  <c r="AC97" i="15"/>
  <c r="AD97" i="15"/>
  <c r="AE97" i="15"/>
  <c r="AF97" i="15"/>
  <c r="AG97" i="15"/>
  <c r="AH97" i="15"/>
  <c r="AI97" i="15"/>
  <c r="AJ97" i="15"/>
  <c r="AK97" i="15"/>
  <c r="AL97" i="15"/>
  <c r="AM97" i="15"/>
  <c r="AN97" i="15"/>
  <c r="AO97" i="15"/>
  <c r="AP97" i="15"/>
  <c r="AQ97" i="15"/>
  <c r="AR97" i="15"/>
  <c r="AS97" i="15"/>
  <c r="AT97" i="15"/>
  <c r="AU97" i="15"/>
  <c r="AV97" i="15"/>
  <c r="AW97" i="15"/>
  <c r="BU97" i="15"/>
  <c r="BA96" i="15"/>
  <c r="BB96" i="15"/>
  <c r="BC96" i="15"/>
  <c r="BD96" i="15"/>
  <c r="BE96" i="15"/>
  <c r="BF96" i="15"/>
  <c r="BG96" i="15"/>
  <c r="BH96" i="15"/>
  <c r="BI96" i="15"/>
  <c r="BJ96" i="15"/>
  <c r="BK96" i="15"/>
  <c r="BL96" i="15"/>
  <c r="BM96" i="15"/>
  <c r="BN96" i="15"/>
  <c r="BO96" i="15"/>
  <c r="BP96" i="15"/>
  <c r="BQ96" i="15"/>
  <c r="BR96" i="15"/>
  <c r="BS96" i="15"/>
  <c r="BT96" i="15"/>
  <c r="AC96" i="15"/>
  <c r="AD96" i="15"/>
  <c r="AE96" i="15"/>
  <c r="AF96" i="15"/>
  <c r="AG96" i="15"/>
  <c r="AH96" i="15"/>
  <c r="AI96" i="15"/>
  <c r="AJ96" i="15"/>
  <c r="AK96" i="15"/>
  <c r="AL96" i="15"/>
  <c r="AM96" i="15"/>
  <c r="AN96" i="15"/>
  <c r="AO96" i="15"/>
  <c r="AP96" i="15"/>
  <c r="AQ96" i="15"/>
  <c r="AR96" i="15"/>
  <c r="AS96" i="15"/>
  <c r="AT96" i="15"/>
  <c r="AU96" i="15"/>
  <c r="AV96" i="15"/>
  <c r="AW96" i="15"/>
  <c r="BU96" i="15"/>
  <c r="BA95" i="15"/>
  <c r="BB95" i="15"/>
  <c r="BC95" i="15"/>
  <c r="BD95" i="15"/>
  <c r="BE95" i="15"/>
  <c r="BF95" i="15"/>
  <c r="BG95" i="15"/>
  <c r="BH95" i="15"/>
  <c r="BI95" i="15"/>
  <c r="BJ95" i="15"/>
  <c r="BK95" i="15"/>
  <c r="BL95" i="15"/>
  <c r="BM95" i="15"/>
  <c r="BN95" i="15"/>
  <c r="BO95" i="15"/>
  <c r="BP95" i="15"/>
  <c r="BQ95" i="15"/>
  <c r="BR95" i="15"/>
  <c r="BS95" i="15"/>
  <c r="BT95" i="15"/>
  <c r="AC95" i="15"/>
  <c r="AD95" i="15"/>
  <c r="AE95" i="15"/>
  <c r="AF95" i="15"/>
  <c r="AG95" i="15"/>
  <c r="AH95" i="15"/>
  <c r="AI95" i="15"/>
  <c r="AJ95" i="15"/>
  <c r="AK95" i="15"/>
  <c r="AL95" i="15"/>
  <c r="AM95" i="15"/>
  <c r="AN95" i="15"/>
  <c r="AO95" i="15"/>
  <c r="AP95" i="15"/>
  <c r="AQ95" i="15"/>
  <c r="AR95" i="15"/>
  <c r="AS95" i="15"/>
  <c r="AT95" i="15"/>
  <c r="AU95" i="15"/>
  <c r="AV95" i="15"/>
  <c r="AW95" i="15"/>
  <c r="BU95" i="15"/>
  <c r="BA94" i="15"/>
  <c r="BB94" i="15"/>
  <c r="BC94" i="15"/>
  <c r="BD94" i="15"/>
  <c r="BE94" i="15"/>
  <c r="BF94" i="15"/>
  <c r="BG94" i="15"/>
  <c r="BH94" i="15"/>
  <c r="BI94" i="15"/>
  <c r="BJ94" i="15"/>
  <c r="BK94" i="15"/>
  <c r="BL94" i="15"/>
  <c r="BM94" i="15"/>
  <c r="BN94" i="15"/>
  <c r="BO94" i="15"/>
  <c r="BP94" i="15"/>
  <c r="BQ94" i="15"/>
  <c r="BR94" i="15"/>
  <c r="BS94" i="15"/>
  <c r="BT94" i="15"/>
  <c r="AC94" i="15"/>
  <c r="AD94" i="15"/>
  <c r="AE94" i="15"/>
  <c r="AF94" i="15"/>
  <c r="AG94" i="15"/>
  <c r="AH94" i="15"/>
  <c r="AI94" i="15"/>
  <c r="AJ94" i="15"/>
  <c r="AK94" i="15"/>
  <c r="AL94" i="15"/>
  <c r="AM94" i="15"/>
  <c r="AN94" i="15"/>
  <c r="AO94" i="15"/>
  <c r="AP94" i="15"/>
  <c r="AQ94" i="15"/>
  <c r="AR94" i="15"/>
  <c r="AS94" i="15"/>
  <c r="AT94" i="15"/>
  <c r="AU94" i="15"/>
  <c r="AV94" i="15"/>
  <c r="AW94" i="15"/>
  <c r="BU94" i="15"/>
  <c r="BA93" i="15"/>
  <c r="BB93" i="15"/>
  <c r="BC93" i="15"/>
  <c r="BD93" i="15"/>
  <c r="BE93" i="15"/>
  <c r="BF93" i="15"/>
  <c r="BG93" i="15"/>
  <c r="BH93" i="15"/>
  <c r="BI93" i="15"/>
  <c r="BJ93" i="15"/>
  <c r="BK93" i="15"/>
  <c r="BL93" i="15"/>
  <c r="BM93" i="15"/>
  <c r="BN93" i="15"/>
  <c r="BO93" i="15"/>
  <c r="BP93" i="15"/>
  <c r="BQ93" i="15"/>
  <c r="BR93" i="15"/>
  <c r="BS93" i="15"/>
  <c r="BT93" i="15"/>
  <c r="AC93" i="15"/>
  <c r="AD93" i="15"/>
  <c r="AE93" i="15"/>
  <c r="AF93" i="15"/>
  <c r="AG93" i="15"/>
  <c r="AH93" i="15"/>
  <c r="AI93" i="15"/>
  <c r="AJ93" i="15"/>
  <c r="AK93" i="15"/>
  <c r="AL93" i="15"/>
  <c r="AM93" i="15"/>
  <c r="AN93" i="15"/>
  <c r="AO93" i="15"/>
  <c r="AP93" i="15"/>
  <c r="AQ93" i="15"/>
  <c r="AR93" i="15"/>
  <c r="AS93" i="15"/>
  <c r="AT93" i="15"/>
  <c r="AU93" i="15"/>
  <c r="AV93" i="15"/>
  <c r="AW93" i="15"/>
  <c r="BU93" i="15"/>
  <c r="BA92" i="15"/>
  <c r="BB92" i="15"/>
  <c r="BC92" i="15"/>
  <c r="BD92" i="15"/>
  <c r="BE92" i="15"/>
  <c r="BF92" i="15"/>
  <c r="BG92" i="15"/>
  <c r="BH92" i="15"/>
  <c r="BI92" i="15"/>
  <c r="BJ92" i="15"/>
  <c r="BK92" i="15"/>
  <c r="BL92" i="15"/>
  <c r="BM92" i="15"/>
  <c r="BN92" i="15"/>
  <c r="BO92" i="15"/>
  <c r="BP92" i="15"/>
  <c r="BQ92" i="15"/>
  <c r="BR92" i="15"/>
  <c r="BS92" i="15"/>
  <c r="BT92" i="15"/>
  <c r="AC92" i="15"/>
  <c r="AD92" i="15"/>
  <c r="AE92" i="15"/>
  <c r="AF92" i="15"/>
  <c r="AG92" i="15"/>
  <c r="AH92" i="15"/>
  <c r="AI92" i="15"/>
  <c r="AJ92" i="15"/>
  <c r="AK92" i="15"/>
  <c r="AL92" i="15"/>
  <c r="AM92" i="15"/>
  <c r="AN92" i="15"/>
  <c r="AO92" i="15"/>
  <c r="AP92" i="15"/>
  <c r="AQ92" i="15"/>
  <c r="AR92" i="15"/>
  <c r="AS92" i="15"/>
  <c r="AT92" i="15"/>
  <c r="AU92" i="15"/>
  <c r="AV92" i="15"/>
  <c r="AW92" i="15"/>
  <c r="BU92" i="15"/>
  <c r="BA91" i="15"/>
  <c r="BB91" i="15"/>
  <c r="BC91" i="15"/>
  <c r="BD91" i="15"/>
  <c r="BE91" i="15"/>
  <c r="BF91" i="15"/>
  <c r="BG91" i="15"/>
  <c r="BH91" i="15"/>
  <c r="BI91" i="15"/>
  <c r="BJ91" i="15"/>
  <c r="BK91" i="15"/>
  <c r="BL91" i="15"/>
  <c r="BM91" i="15"/>
  <c r="BN91" i="15"/>
  <c r="BO91" i="15"/>
  <c r="BP91" i="15"/>
  <c r="BQ91" i="15"/>
  <c r="BR91" i="15"/>
  <c r="BS91" i="15"/>
  <c r="BT91" i="15"/>
  <c r="AC91" i="15"/>
  <c r="AD91" i="15"/>
  <c r="AE91" i="15"/>
  <c r="AF91" i="15"/>
  <c r="AG91" i="15"/>
  <c r="AH91" i="15"/>
  <c r="AI91" i="15"/>
  <c r="AJ91" i="15"/>
  <c r="AK91" i="15"/>
  <c r="AL91" i="15"/>
  <c r="AM91" i="15"/>
  <c r="AN91" i="15"/>
  <c r="AO91" i="15"/>
  <c r="AP91" i="15"/>
  <c r="AQ91" i="15"/>
  <c r="AR91" i="15"/>
  <c r="AS91" i="15"/>
  <c r="AT91" i="15"/>
  <c r="AU91" i="15"/>
  <c r="AV91" i="15"/>
  <c r="AW91" i="15"/>
  <c r="BU91" i="15"/>
  <c r="BA90" i="15"/>
  <c r="BB90" i="15"/>
  <c r="BC90" i="15"/>
  <c r="BD90" i="15"/>
  <c r="BE90" i="15"/>
  <c r="BF90" i="15"/>
  <c r="BG90" i="15"/>
  <c r="BH90" i="15"/>
  <c r="BI90" i="15"/>
  <c r="BJ90" i="15"/>
  <c r="BK90" i="15"/>
  <c r="BL90" i="15"/>
  <c r="BM90" i="15"/>
  <c r="BN90" i="15"/>
  <c r="BO90" i="15"/>
  <c r="BP90" i="15"/>
  <c r="BQ90" i="15"/>
  <c r="BR90" i="15"/>
  <c r="BS90" i="15"/>
  <c r="BT90" i="15"/>
  <c r="AC90" i="15"/>
  <c r="AD90" i="15"/>
  <c r="AE90" i="15"/>
  <c r="AF90" i="15"/>
  <c r="AG90" i="15"/>
  <c r="AH90" i="15"/>
  <c r="AI90" i="15"/>
  <c r="AJ90" i="15"/>
  <c r="AK90" i="15"/>
  <c r="AL90" i="15"/>
  <c r="AM90" i="15"/>
  <c r="AN90" i="15"/>
  <c r="AO90" i="15"/>
  <c r="AP90" i="15"/>
  <c r="AQ90" i="15"/>
  <c r="AR90" i="15"/>
  <c r="AS90" i="15"/>
  <c r="AT90" i="15"/>
  <c r="AU90" i="15"/>
  <c r="AV90" i="15"/>
  <c r="AW90" i="15"/>
  <c r="BU90" i="15"/>
  <c r="BA89" i="15"/>
  <c r="BB89" i="15"/>
  <c r="BC89" i="15"/>
  <c r="BD89" i="15"/>
  <c r="BE89" i="15"/>
  <c r="BF89" i="15"/>
  <c r="BG89" i="15"/>
  <c r="BH89" i="15"/>
  <c r="BI89" i="15"/>
  <c r="BJ89" i="15"/>
  <c r="BK89" i="15"/>
  <c r="BL89" i="15"/>
  <c r="BM89" i="15"/>
  <c r="BN89" i="15"/>
  <c r="BO89" i="15"/>
  <c r="BP89" i="15"/>
  <c r="BQ89" i="15"/>
  <c r="BR89" i="15"/>
  <c r="BS89" i="15"/>
  <c r="BT89" i="15"/>
  <c r="AC89" i="15"/>
  <c r="AD89" i="15"/>
  <c r="AE89" i="15"/>
  <c r="AF89" i="15"/>
  <c r="AG89" i="15"/>
  <c r="AH89" i="15"/>
  <c r="AI89" i="15"/>
  <c r="AJ89" i="15"/>
  <c r="AK89" i="15"/>
  <c r="AL89" i="15"/>
  <c r="AM89" i="15"/>
  <c r="AN89" i="15"/>
  <c r="AO89" i="15"/>
  <c r="AP89" i="15"/>
  <c r="AQ89" i="15"/>
  <c r="AR89" i="15"/>
  <c r="AS89" i="15"/>
  <c r="AT89" i="15"/>
  <c r="AU89" i="15"/>
  <c r="AV89" i="15"/>
  <c r="AW89" i="15"/>
  <c r="BU89" i="15"/>
  <c r="BA88" i="15"/>
  <c r="BB88" i="15"/>
  <c r="BC88" i="15"/>
  <c r="BD88" i="15"/>
  <c r="BE88" i="15"/>
  <c r="BF88" i="15"/>
  <c r="BG88" i="15"/>
  <c r="BH88" i="15"/>
  <c r="BI88" i="15"/>
  <c r="BJ88" i="15"/>
  <c r="BK88" i="15"/>
  <c r="BL88" i="15"/>
  <c r="BM88" i="15"/>
  <c r="BN88" i="15"/>
  <c r="BO88" i="15"/>
  <c r="BP88" i="15"/>
  <c r="BQ88" i="15"/>
  <c r="BR88" i="15"/>
  <c r="BS88" i="15"/>
  <c r="BT88" i="15"/>
  <c r="AC88" i="15"/>
  <c r="AD88" i="15"/>
  <c r="AE88" i="15"/>
  <c r="AF88" i="15"/>
  <c r="AG88" i="15"/>
  <c r="AH88" i="15"/>
  <c r="AI88" i="15"/>
  <c r="AJ88" i="15"/>
  <c r="AK88" i="15"/>
  <c r="AL88" i="15"/>
  <c r="AM88" i="15"/>
  <c r="AN88" i="15"/>
  <c r="AO88" i="15"/>
  <c r="AP88" i="15"/>
  <c r="AQ88" i="15"/>
  <c r="AR88" i="15"/>
  <c r="AS88" i="15"/>
  <c r="AT88" i="15"/>
  <c r="AU88" i="15"/>
  <c r="AV88" i="15"/>
  <c r="AW88" i="15"/>
  <c r="BU88" i="15"/>
  <c r="BA87" i="15"/>
  <c r="BB87" i="15"/>
  <c r="BC87" i="15"/>
  <c r="BD87" i="15"/>
  <c r="BE87" i="15"/>
  <c r="BF87" i="15"/>
  <c r="BG87" i="15"/>
  <c r="BH87" i="15"/>
  <c r="BI87" i="15"/>
  <c r="BJ87" i="15"/>
  <c r="BK87" i="15"/>
  <c r="BL87" i="15"/>
  <c r="BM87" i="15"/>
  <c r="BN87" i="15"/>
  <c r="BO87" i="15"/>
  <c r="BP87" i="15"/>
  <c r="BQ87" i="15"/>
  <c r="BR87" i="15"/>
  <c r="BS87" i="15"/>
  <c r="BT87" i="15"/>
  <c r="AC87" i="15"/>
  <c r="AD87" i="15"/>
  <c r="AE87" i="15"/>
  <c r="AF87" i="15"/>
  <c r="AG87" i="15"/>
  <c r="AH87" i="15"/>
  <c r="AI87" i="15"/>
  <c r="AJ87" i="15"/>
  <c r="AK87" i="15"/>
  <c r="AL87" i="15"/>
  <c r="AM87" i="15"/>
  <c r="AN87" i="15"/>
  <c r="AO87" i="15"/>
  <c r="AP87" i="15"/>
  <c r="AQ87" i="15"/>
  <c r="AR87" i="15"/>
  <c r="AS87" i="15"/>
  <c r="AT87" i="15"/>
  <c r="AU87" i="15"/>
  <c r="AV87" i="15"/>
  <c r="AW87" i="15"/>
  <c r="BU87" i="15"/>
  <c r="BA86" i="15"/>
  <c r="BB86" i="15"/>
  <c r="BC86" i="15"/>
  <c r="BD86" i="15"/>
  <c r="BE86" i="15"/>
  <c r="BF86" i="15"/>
  <c r="BG86" i="15"/>
  <c r="BH86" i="15"/>
  <c r="BI86" i="15"/>
  <c r="BJ86" i="15"/>
  <c r="BK86" i="15"/>
  <c r="BL86" i="15"/>
  <c r="BM86" i="15"/>
  <c r="BN86" i="15"/>
  <c r="BO86" i="15"/>
  <c r="BP86" i="15"/>
  <c r="BQ86" i="15"/>
  <c r="BR86" i="15"/>
  <c r="BS86" i="15"/>
  <c r="BT86" i="15"/>
  <c r="AC86" i="15"/>
  <c r="AD86" i="15"/>
  <c r="AE86" i="15"/>
  <c r="AF86" i="15"/>
  <c r="AG86" i="15"/>
  <c r="AH86" i="15"/>
  <c r="AI86" i="15"/>
  <c r="AJ86" i="15"/>
  <c r="AK86" i="15"/>
  <c r="AL86" i="15"/>
  <c r="AM86" i="15"/>
  <c r="AN86" i="15"/>
  <c r="AO86" i="15"/>
  <c r="AP86" i="15"/>
  <c r="AQ86" i="15"/>
  <c r="AR86" i="15"/>
  <c r="AS86" i="15"/>
  <c r="AT86" i="15"/>
  <c r="AU86" i="15"/>
  <c r="AV86" i="15"/>
  <c r="AW86" i="15"/>
  <c r="BU86" i="15"/>
  <c r="BA85" i="15"/>
  <c r="BB85" i="15"/>
  <c r="BC85" i="15"/>
  <c r="BD85" i="15"/>
  <c r="BE85" i="15"/>
  <c r="BF85" i="15"/>
  <c r="BG85" i="15"/>
  <c r="BH85" i="15"/>
  <c r="BI85" i="15"/>
  <c r="BJ85" i="15"/>
  <c r="BK85" i="15"/>
  <c r="BL85" i="15"/>
  <c r="BM85" i="15"/>
  <c r="BN85" i="15"/>
  <c r="BO85" i="15"/>
  <c r="BP85" i="15"/>
  <c r="BQ85" i="15"/>
  <c r="BR85" i="15"/>
  <c r="BS85" i="15"/>
  <c r="BT85" i="15"/>
  <c r="AC85" i="15"/>
  <c r="AD85" i="15"/>
  <c r="AE85" i="15"/>
  <c r="AF85" i="15"/>
  <c r="AG85" i="15"/>
  <c r="AH85" i="15"/>
  <c r="AI85" i="15"/>
  <c r="AJ85" i="15"/>
  <c r="AK85" i="15"/>
  <c r="AL85" i="15"/>
  <c r="AM85" i="15"/>
  <c r="AN85" i="15"/>
  <c r="AO85" i="15"/>
  <c r="AP85" i="15"/>
  <c r="AQ85" i="15"/>
  <c r="AR85" i="15"/>
  <c r="AS85" i="15"/>
  <c r="AT85" i="15"/>
  <c r="AU85" i="15"/>
  <c r="AV85" i="15"/>
  <c r="AW85" i="15"/>
  <c r="BU85" i="15"/>
  <c r="BA84" i="15"/>
  <c r="BB84" i="15"/>
  <c r="BC84" i="15"/>
  <c r="BD84" i="15"/>
  <c r="BE84" i="15"/>
  <c r="BF84" i="15"/>
  <c r="BG84" i="15"/>
  <c r="BH84" i="15"/>
  <c r="BI84" i="15"/>
  <c r="BJ84" i="15"/>
  <c r="BK84" i="15"/>
  <c r="BL84" i="15"/>
  <c r="BM84" i="15"/>
  <c r="BN84" i="15"/>
  <c r="BO84" i="15"/>
  <c r="BP84" i="15"/>
  <c r="BQ84" i="15"/>
  <c r="BR84" i="15"/>
  <c r="BS84" i="15"/>
  <c r="BT84" i="15"/>
  <c r="AC84" i="15"/>
  <c r="AD84" i="15"/>
  <c r="AE84" i="15"/>
  <c r="AF84" i="15"/>
  <c r="AG84" i="15"/>
  <c r="AH84" i="15"/>
  <c r="AI84" i="15"/>
  <c r="AJ84" i="15"/>
  <c r="AK84" i="15"/>
  <c r="AL84" i="15"/>
  <c r="AM84" i="15"/>
  <c r="AN84" i="15"/>
  <c r="AO84" i="15"/>
  <c r="AP84" i="15"/>
  <c r="AQ84" i="15"/>
  <c r="AR84" i="15"/>
  <c r="AS84" i="15"/>
  <c r="AT84" i="15"/>
  <c r="AU84" i="15"/>
  <c r="AV84" i="15"/>
  <c r="AW84" i="15"/>
  <c r="BU84" i="15"/>
  <c r="BA83" i="15"/>
  <c r="BB83" i="15"/>
  <c r="BC83" i="15"/>
  <c r="BD83" i="15"/>
  <c r="BE83" i="15"/>
  <c r="BF83" i="15"/>
  <c r="BG83" i="15"/>
  <c r="BH83" i="15"/>
  <c r="BI83" i="15"/>
  <c r="BJ83" i="15"/>
  <c r="BK83" i="15"/>
  <c r="BL83" i="15"/>
  <c r="BM83" i="15"/>
  <c r="BN83" i="15"/>
  <c r="BO83" i="15"/>
  <c r="BP83" i="15"/>
  <c r="BQ83" i="15"/>
  <c r="BR83" i="15"/>
  <c r="BS83" i="15"/>
  <c r="BT83" i="15"/>
  <c r="AC83" i="15"/>
  <c r="AD83" i="15"/>
  <c r="AE83" i="15"/>
  <c r="AF83" i="15"/>
  <c r="AG83" i="15"/>
  <c r="AH83" i="15"/>
  <c r="AI83" i="15"/>
  <c r="AJ83" i="15"/>
  <c r="AK83" i="15"/>
  <c r="AL83" i="15"/>
  <c r="AM83" i="15"/>
  <c r="AN83" i="15"/>
  <c r="AO83" i="15"/>
  <c r="AP83" i="15"/>
  <c r="AQ83" i="15"/>
  <c r="AR83" i="15"/>
  <c r="AS83" i="15"/>
  <c r="AT83" i="15"/>
  <c r="AU83" i="15"/>
  <c r="AV83" i="15"/>
  <c r="AW83" i="15"/>
  <c r="BU83" i="15"/>
  <c r="BA82" i="15"/>
  <c r="BB82" i="15"/>
  <c r="BC82" i="15"/>
  <c r="BD82" i="15"/>
  <c r="BE82" i="15"/>
  <c r="BF82" i="15"/>
  <c r="BG82" i="15"/>
  <c r="BH82" i="15"/>
  <c r="BI82" i="15"/>
  <c r="BJ82" i="15"/>
  <c r="BK82" i="15"/>
  <c r="BL82" i="15"/>
  <c r="BM82" i="15"/>
  <c r="BN82" i="15"/>
  <c r="BO82" i="15"/>
  <c r="BP82" i="15"/>
  <c r="BQ82" i="15"/>
  <c r="BR82" i="15"/>
  <c r="BS82" i="15"/>
  <c r="BT82" i="15"/>
  <c r="AC82" i="15"/>
  <c r="AD82" i="15"/>
  <c r="AE82" i="15"/>
  <c r="AF82" i="15"/>
  <c r="AG82" i="15"/>
  <c r="AH82" i="15"/>
  <c r="AI82" i="15"/>
  <c r="AJ82" i="15"/>
  <c r="AK82" i="15"/>
  <c r="AL82" i="15"/>
  <c r="AM82" i="15"/>
  <c r="AN82" i="15"/>
  <c r="AO82" i="15"/>
  <c r="AP82" i="15"/>
  <c r="AQ82" i="15"/>
  <c r="AR82" i="15"/>
  <c r="AS82" i="15"/>
  <c r="AT82" i="15"/>
  <c r="AU82" i="15"/>
  <c r="AV82" i="15"/>
  <c r="AW82" i="15"/>
  <c r="BU82" i="15"/>
  <c r="BA81" i="15"/>
  <c r="BB81" i="15"/>
  <c r="BC81" i="15"/>
  <c r="BD81" i="15"/>
  <c r="BE81" i="15"/>
  <c r="BF81" i="15"/>
  <c r="BG81" i="15"/>
  <c r="BH81" i="15"/>
  <c r="BI81" i="15"/>
  <c r="BJ81" i="15"/>
  <c r="BK81" i="15"/>
  <c r="BL81" i="15"/>
  <c r="BM81" i="15"/>
  <c r="BN81" i="15"/>
  <c r="BO81" i="15"/>
  <c r="BP81" i="15"/>
  <c r="BQ81" i="15"/>
  <c r="BR81" i="15"/>
  <c r="BS81" i="15"/>
  <c r="BT81" i="15"/>
  <c r="AC81" i="15"/>
  <c r="AD81" i="15"/>
  <c r="AE81" i="15"/>
  <c r="AF81" i="15"/>
  <c r="AG81" i="15"/>
  <c r="AH81" i="15"/>
  <c r="AI81" i="15"/>
  <c r="AJ81" i="15"/>
  <c r="AK81" i="15"/>
  <c r="AL81" i="15"/>
  <c r="AM81" i="15"/>
  <c r="AN81" i="15"/>
  <c r="AO81" i="15"/>
  <c r="AP81" i="15"/>
  <c r="AQ81" i="15"/>
  <c r="AR81" i="15"/>
  <c r="AS81" i="15"/>
  <c r="AT81" i="15"/>
  <c r="AU81" i="15"/>
  <c r="AV81" i="15"/>
  <c r="AW81" i="15"/>
  <c r="BU81" i="15"/>
  <c r="BA80" i="15"/>
  <c r="BB80" i="15"/>
  <c r="BC80" i="15"/>
  <c r="BD80" i="15"/>
  <c r="BE80" i="15"/>
  <c r="BF80" i="15"/>
  <c r="BG80" i="15"/>
  <c r="BH80" i="15"/>
  <c r="BI80" i="15"/>
  <c r="BJ80" i="15"/>
  <c r="BK80" i="15"/>
  <c r="BL80" i="15"/>
  <c r="BM80" i="15"/>
  <c r="BN80" i="15"/>
  <c r="BO80" i="15"/>
  <c r="BP80" i="15"/>
  <c r="BQ80" i="15"/>
  <c r="BR80" i="15"/>
  <c r="BS80" i="15"/>
  <c r="BT80" i="15"/>
  <c r="AC80" i="15"/>
  <c r="AD80" i="15"/>
  <c r="AE80" i="15"/>
  <c r="AF80" i="15"/>
  <c r="AG80" i="15"/>
  <c r="AH80" i="15"/>
  <c r="AI80" i="15"/>
  <c r="AJ80" i="15"/>
  <c r="AK80" i="15"/>
  <c r="AL80" i="15"/>
  <c r="AM80" i="15"/>
  <c r="AN80" i="15"/>
  <c r="AO80" i="15"/>
  <c r="AP80" i="15"/>
  <c r="AQ80" i="15"/>
  <c r="AR80" i="15"/>
  <c r="AS80" i="15"/>
  <c r="AT80" i="15"/>
  <c r="AU80" i="15"/>
  <c r="AV80" i="15"/>
  <c r="AW80" i="15"/>
  <c r="BU80" i="15"/>
  <c r="BA79" i="15"/>
  <c r="BB79" i="15"/>
  <c r="BC79" i="15"/>
  <c r="BD79" i="15"/>
  <c r="BE79" i="15"/>
  <c r="BF79" i="15"/>
  <c r="BG79" i="15"/>
  <c r="BH79" i="15"/>
  <c r="BI79" i="15"/>
  <c r="BJ79" i="15"/>
  <c r="BK79" i="15"/>
  <c r="BL79" i="15"/>
  <c r="BM79" i="15"/>
  <c r="BN79" i="15"/>
  <c r="BO79" i="15"/>
  <c r="BP79" i="15"/>
  <c r="BQ79" i="15"/>
  <c r="BR79" i="15"/>
  <c r="BS79" i="15"/>
  <c r="BT79" i="15"/>
  <c r="AC79" i="15"/>
  <c r="AD79" i="15"/>
  <c r="AE79" i="15"/>
  <c r="AF79" i="15"/>
  <c r="AG79" i="15"/>
  <c r="AH79" i="15"/>
  <c r="AI79" i="15"/>
  <c r="AJ79" i="15"/>
  <c r="AK79" i="15"/>
  <c r="AL79" i="15"/>
  <c r="AM79" i="15"/>
  <c r="AN79" i="15"/>
  <c r="AO79" i="15"/>
  <c r="AP79" i="15"/>
  <c r="AQ79" i="15"/>
  <c r="AR79" i="15"/>
  <c r="AS79" i="15"/>
  <c r="AT79" i="15"/>
  <c r="AU79" i="15"/>
  <c r="AV79" i="15"/>
  <c r="AW79" i="15"/>
  <c r="BU79" i="15"/>
  <c r="BA78" i="15"/>
  <c r="BB78" i="15"/>
  <c r="BC78" i="15"/>
  <c r="BD78" i="15"/>
  <c r="BE78" i="15"/>
  <c r="BF78" i="15"/>
  <c r="BG78" i="15"/>
  <c r="BH78" i="15"/>
  <c r="BI78" i="15"/>
  <c r="BJ78" i="15"/>
  <c r="BK78" i="15"/>
  <c r="BL78" i="15"/>
  <c r="BM78" i="15"/>
  <c r="BN78" i="15"/>
  <c r="BO78" i="15"/>
  <c r="BP78" i="15"/>
  <c r="BQ78" i="15"/>
  <c r="BR78" i="15"/>
  <c r="BS78" i="15"/>
  <c r="BT78" i="15"/>
  <c r="AC78" i="15"/>
  <c r="AD78" i="15"/>
  <c r="AE78" i="15"/>
  <c r="AF78" i="15"/>
  <c r="AG78" i="15"/>
  <c r="AH78" i="15"/>
  <c r="AI78" i="15"/>
  <c r="AJ78" i="15"/>
  <c r="AK78" i="15"/>
  <c r="AL78" i="15"/>
  <c r="AM78" i="15"/>
  <c r="AN78" i="15"/>
  <c r="AO78" i="15"/>
  <c r="AP78" i="15"/>
  <c r="AQ78" i="15"/>
  <c r="AR78" i="15"/>
  <c r="AS78" i="15"/>
  <c r="AT78" i="15"/>
  <c r="AU78" i="15"/>
  <c r="AV78" i="15"/>
  <c r="AW78" i="15"/>
  <c r="BU78" i="15"/>
  <c r="BA77" i="15"/>
  <c r="BB77" i="15"/>
  <c r="BC77" i="15"/>
  <c r="BD77" i="15"/>
  <c r="BE77" i="15"/>
  <c r="BF77" i="15"/>
  <c r="BG77" i="15"/>
  <c r="BH77" i="15"/>
  <c r="BI77" i="15"/>
  <c r="BJ77" i="15"/>
  <c r="BK77" i="15"/>
  <c r="BL77" i="15"/>
  <c r="BM77" i="15"/>
  <c r="BN77" i="15"/>
  <c r="BO77" i="15"/>
  <c r="BP77" i="15"/>
  <c r="BQ77" i="15"/>
  <c r="BR77" i="15"/>
  <c r="BS77" i="15"/>
  <c r="BT77" i="15"/>
  <c r="AC77" i="15"/>
  <c r="AD77" i="15"/>
  <c r="AE77" i="15"/>
  <c r="AF77" i="15"/>
  <c r="AG77" i="15"/>
  <c r="AH77" i="15"/>
  <c r="AI77" i="15"/>
  <c r="AJ77" i="15"/>
  <c r="AK77" i="15"/>
  <c r="AL77" i="15"/>
  <c r="AM77" i="15"/>
  <c r="AN77" i="15"/>
  <c r="AO77" i="15"/>
  <c r="AP77" i="15"/>
  <c r="AQ77" i="15"/>
  <c r="AR77" i="15"/>
  <c r="AS77" i="15"/>
  <c r="AT77" i="15"/>
  <c r="AU77" i="15"/>
  <c r="AV77" i="15"/>
  <c r="AW77" i="15"/>
  <c r="BU77" i="15"/>
  <c r="BA76" i="15"/>
  <c r="BB76" i="15"/>
  <c r="BC76" i="15"/>
  <c r="BD76" i="15"/>
  <c r="BE76" i="15"/>
  <c r="BF76" i="15"/>
  <c r="BG76" i="15"/>
  <c r="BH76" i="15"/>
  <c r="BI76" i="15"/>
  <c r="BJ76" i="15"/>
  <c r="BK76" i="15"/>
  <c r="BL76" i="15"/>
  <c r="BM76" i="15"/>
  <c r="BN76" i="15"/>
  <c r="BO76" i="15"/>
  <c r="BP76" i="15"/>
  <c r="BQ76" i="15"/>
  <c r="BR76" i="15"/>
  <c r="BS76" i="15"/>
  <c r="BT76" i="15"/>
  <c r="AC76" i="15"/>
  <c r="AD76" i="15"/>
  <c r="AE76" i="15"/>
  <c r="AF76" i="15"/>
  <c r="AG76" i="15"/>
  <c r="AH76" i="15"/>
  <c r="AI76" i="15"/>
  <c r="AJ76" i="15"/>
  <c r="AK76" i="15"/>
  <c r="AL76" i="15"/>
  <c r="AM76" i="15"/>
  <c r="AN76" i="15"/>
  <c r="AO76" i="15"/>
  <c r="AP76" i="15"/>
  <c r="AQ76" i="15"/>
  <c r="AR76" i="15"/>
  <c r="AS76" i="15"/>
  <c r="AT76" i="15"/>
  <c r="AU76" i="15"/>
  <c r="AV76" i="15"/>
  <c r="AW76" i="15"/>
  <c r="BU76" i="15"/>
  <c r="BA75" i="15"/>
  <c r="BB75" i="15"/>
  <c r="BC75" i="15"/>
  <c r="BD75" i="15"/>
  <c r="BE75" i="15"/>
  <c r="BF75" i="15"/>
  <c r="BG75" i="15"/>
  <c r="BH75" i="15"/>
  <c r="BI75" i="15"/>
  <c r="BJ75" i="15"/>
  <c r="BK75" i="15"/>
  <c r="BL75" i="15"/>
  <c r="BM75" i="15"/>
  <c r="BN75" i="15"/>
  <c r="BO75" i="15"/>
  <c r="BP75" i="15"/>
  <c r="BQ75" i="15"/>
  <c r="BR75" i="15"/>
  <c r="BS75" i="15"/>
  <c r="BT75" i="15"/>
  <c r="AC75" i="15"/>
  <c r="AD75" i="15"/>
  <c r="AE75" i="15"/>
  <c r="AF75" i="15"/>
  <c r="AG75" i="15"/>
  <c r="AH75" i="15"/>
  <c r="AI75" i="15"/>
  <c r="AJ75" i="15"/>
  <c r="AK75" i="15"/>
  <c r="AL75" i="15"/>
  <c r="AM75" i="15"/>
  <c r="AN75" i="15"/>
  <c r="AO75" i="15"/>
  <c r="AP75" i="15"/>
  <c r="AQ75" i="15"/>
  <c r="AR75" i="15"/>
  <c r="AS75" i="15"/>
  <c r="AT75" i="15"/>
  <c r="AU75" i="15"/>
  <c r="AV75" i="15"/>
  <c r="AW75" i="15"/>
  <c r="BU75" i="15"/>
  <c r="BA74" i="15"/>
  <c r="BB74" i="15"/>
  <c r="BC74" i="15"/>
  <c r="BD74" i="15"/>
  <c r="BE74" i="15"/>
  <c r="BF74" i="15"/>
  <c r="BG74" i="15"/>
  <c r="BH74" i="15"/>
  <c r="BI74" i="15"/>
  <c r="BJ74" i="15"/>
  <c r="BK74" i="15"/>
  <c r="BL74" i="15"/>
  <c r="BM74" i="15"/>
  <c r="BN74" i="15"/>
  <c r="BO74" i="15"/>
  <c r="BP74" i="15"/>
  <c r="BQ74" i="15"/>
  <c r="BR74" i="15"/>
  <c r="BS74" i="15"/>
  <c r="BT74" i="15"/>
  <c r="AC74" i="15"/>
  <c r="AD74" i="15"/>
  <c r="AE74" i="15"/>
  <c r="C42" i="15"/>
  <c r="AF64" i="15"/>
  <c r="AF74" i="15"/>
  <c r="AG74" i="15"/>
  <c r="AH74" i="15"/>
  <c r="AI74" i="15"/>
  <c r="AJ74" i="15"/>
  <c r="AK74" i="15"/>
  <c r="AL74" i="15"/>
  <c r="AM74" i="15"/>
  <c r="AN74" i="15"/>
  <c r="AO74" i="15"/>
  <c r="AP74" i="15"/>
  <c r="AQ74" i="15"/>
  <c r="AR74" i="15"/>
  <c r="AS74" i="15"/>
  <c r="AT74" i="15"/>
  <c r="AU74" i="15"/>
  <c r="AV74" i="15"/>
  <c r="AW74" i="15"/>
  <c r="BU74" i="15"/>
  <c r="BA73" i="15"/>
  <c r="BB73" i="15"/>
  <c r="BC73" i="15"/>
  <c r="BD73" i="15"/>
  <c r="BE73" i="15"/>
  <c r="BF73" i="15"/>
  <c r="BG73" i="15"/>
  <c r="BH73" i="15"/>
  <c r="BI73" i="15"/>
  <c r="BJ73" i="15"/>
  <c r="BK73" i="15"/>
  <c r="BL73" i="15"/>
  <c r="BM73" i="15"/>
  <c r="BN73" i="15"/>
  <c r="BO73" i="15"/>
  <c r="BP73" i="15"/>
  <c r="BQ73" i="15"/>
  <c r="BR73" i="15"/>
  <c r="BS73" i="15"/>
  <c r="BT73" i="15"/>
  <c r="AC73" i="15"/>
  <c r="AD73" i="15"/>
  <c r="AE73" i="15"/>
  <c r="AF73" i="15"/>
  <c r="AG73" i="15"/>
  <c r="AH73" i="15"/>
  <c r="AI73" i="15"/>
  <c r="AJ73" i="15"/>
  <c r="AK73" i="15"/>
  <c r="AL73" i="15"/>
  <c r="AM73" i="15"/>
  <c r="AN73" i="15"/>
  <c r="AO73" i="15"/>
  <c r="AP73" i="15"/>
  <c r="AQ73" i="15"/>
  <c r="AR73" i="15"/>
  <c r="AS73" i="15"/>
  <c r="AT73" i="15"/>
  <c r="AU73" i="15"/>
  <c r="AV73" i="15"/>
  <c r="AW73" i="15"/>
  <c r="BU73" i="15"/>
  <c r="BA72" i="15"/>
  <c r="BB72" i="15"/>
  <c r="BC72" i="15"/>
  <c r="BD72" i="15"/>
  <c r="BE72" i="15"/>
  <c r="BF72" i="15"/>
  <c r="BG72" i="15"/>
  <c r="BH72" i="15"/>
  <c r="BI72" i="15"/>
  <c r="BJ72" i="15"/>
  <c r="BK72" i="15"/>
  <c r="BL72" i="15"/>
  <c r="BM72" i="15"/>
  <c r="BN72" i="15"/>
  <c r="BO72" i="15"/>
  <c r="BP72" i="15"/>
  <c r="BQ72" i="15"/>
  <c r="BR72" i="15"/>
  <c r="BS72" i="15"/>
  <c r="BT72" i="15"/>
  <c r="AC72" i="15"/>
  <c r="AD72" i="15"/>
  <c r="AE72" i="15"/>
  <c r="AF72" i="15"/>
  <c r="AG72" i="15"/>
  <c r="AH72" i="15"/>
  <c r="AI72" i="15"/>
  <c r="AJ72" i="15"/>
  <c r="AK72" i="15"/>
  <c r="AL72" i="15"/>
  <c r="AM72" i="15"/>
  <c r="AN72" i="15"/>
  <c r="AO72" i="15"/>
  <c r="AP72" i="15"/>
  <c r="AQ72" i="15"/>
  <c r="AR72" i="15"/>
  <c r="AS72" i="15"/>
  <c r="AT72" i="15"/>
  <c r="AU72" i="15"/>
  <c r="AV72" i="15"/>
  <c r="AW72" i="15"/>
  <c r="BU72" i="15"/>
  <c r="BA71" i="15"/>
  <c r="BB71" i="15"/>
  <c r="BC71" i="15"/>
  <c r="BD71" i="15"/>
  <c r="BE71" i="15"/>
  <c r="BF71" i="15"/>
  <c r="BG71" i="15"/>
  <c r="BH71" i="15"/>
  <c r="BI71" i="15"/>
  <c r="BJ71" i="15"/>
  <c r="BK71" i="15"/>
  <c r="BL71" i="15"/>
  <c r="BM71" i="15"/>
  <c r="BN71" i="15"/>
  <c r="BO71" i="15"/>
  <c r="BP71" i="15"/>
  <c r="BQ71" i="15"/>
  <c r="BR71" i="15"/>
  <c r="BS71" i="15"/>
  <c r="BT71" i="15"/>
  <c r="AC71" i="15"/>
  <c r="AD71" i="15"/>
  <c r="AE71" i="15"/>
  <c r="AF71" i="15"/>
  <c r="AG71" i="15"/>
  <c r="AH71" i="15"/>
  <c r="AI71" i="15"/>
  <c r="AJ71" i="15"/>
  <c r="AK71" i="15"/>
  <c r="AL71" i="15"/>
  <c r="AM71" i="15"/>
  <c r="AN71" i="15"/>
  <c r="AO71" i="15"/>
  <c r="AP71" i="15"/>
  <c r="AQ71" i="15"/>
  <c r="AR71" i="15"/>
  <c r="AS71" i="15"/>
  <c r="AT71" i="15"/>
  <c r="AU71" i="15"/>
  <c r="AV71" i="15"/>
  <c r="AW71" i="15"/>
  <c r="BU71" i="15"/>
  <c r="BA70" i="15"/>
  <c r="BB70" i="15"/>
  <c r="BC70" i="15"/>
  <c r="BD70" i="15"/>
  <c r="BE70" i="15"/>
  <c r="BF70" i="15"/>
  <c r="BG70" i="15"/>
  <c r="BH70" i="15"/>
  <c r="BI70" i="15"/>
  <c r="BJ70" i="15"/>
  <c r="BK70" i="15"/>
  <c r="BL70" i="15"/>
  <c r="BM70" i="15"/>
  <c r="BN70" i="15"/>
  <c r="BO70" i="15"/>
  <c r="BP70" i="15"/>
  <c r="BQ70" i="15"/>
  <c r="BR70" i="15"/>
  <c r="BS70" i="15"/>
  <c r="BT70" i="15"/>
  <c r="AC70" i="15"/>
  <c r="AD70" i="15"/>
  <c r="AE70" i="15"/>
  <c r="AF70" i="15"/>
  <c r="AG70" i="15"/>
  <c r="AH70" i="15"/>
  <c r="AI70" i="15"/>
  <c r="AJ70" i="15"/>
  <c r="AK70" i="15"/>
  <c r="AL70" i="15"/>
  <c r="AM70" i="15"/>
  <c r="AN70" i="15"/>
  <c r="AO70" i="15"/>
  <c r="AP70" i="15"/>
  <c r="AQ70" i="15"/>
  <c r="AR70" i="15"/>
  <c r="AS70" i="15"/>
  <c r="AT70" i="15"/>
  <c r="AU70" i="15"/>
  <c r="AV70" i="15"/>
  <c r="AW70" i="15"/>
  <c r="BU70" i="15"/>
  <c r="BA69" i="15"/>
  <c r="BB69" i="15"/>
  <c r="BC69" i="15"/>
  <c r="BD69" i="15"/>
  <c r="BE69" i="15"/>
  <c r="BF69" i="15"/>
  <c r="BG69" i="15"/>
  <c r="BH69" i="15"/>
  <c r="BI69" i="15"/>
  <c r="BJ69" i="15"/>
  <c r="BK69" i="15"/>
  <c r="BL69" i="15"/>
  <c r="BM69" i="15"/>
  <c r="BN69" i="15"/>
  <c r="BO69" i="15"/>
  <c r="BP69" i="15"/>
  <c r="BQ69" i="15"/>
  <c r="BR69" i="15"/>
  <c r="BS69" i="15"/>
  <c r="BT69" i="15"/>
  <c r="AC69" i="15"/>
  <c r="AD69" i="15"/>
  <c r="AE69" i="15"/>
  <c r="AF69" i="15"/>
  <c r="AG69" i="15"/>
  <c r="AH69" i="15"/>
  <c r="AI69" i="15"/>
  <c r="AJ69" i="15"/>
  <c r="AK69" i="15"/>
  <c r="AL69" i="15"/>
  <c r="AM69" i="15"/>
  <c r="AN69" i="15"/>
  <c r="AO69" i="15"/>
  <c r="AP69" i="15"/>
  <c r="AQ69" i="15"/>
  <c r="AR69" i="15"/>
  <c r="AS69" i="15"/>
  <c r="AT69" i="15"/>
  <c r="AU69" i="15"/>
  <c r="AV69" i="15"/>
  <c r="AW69" i="15"/>
  <c r="BU69" i="15"/>
  <c r="BA68" i="15"/>
  <c r="BB68" i="15"/>
  <c r="BC68" i="15"/>
  <c r="BD68" i="15"/>
  <c r="BE68" i="15"/>
  <c r="BF68" i="15"/>
  <c r="BG68" i="15"/>
  <c r="BH68" i="15"/>
  <c r="BI68" i="15"/>
  <c r="BJ68" i="15"/>
  <c r="BK68" i="15"/>
  <c r="BL68" i="15"/>
  <c r="BM68" i="15"/>
  <c r="BN68" i="15"/>
  <c r="BO68" i="15"/>
  <c r="BP68" i="15"/>
  <c r="BQ68" i="15"/>
  <c r="BR68" i="15"/>
  <c r="BS68" i="15"/>
  <c r="BT68" i="15"/>
  <c r="AC68" i="15"/>
  <c r="AD68" i="15"/>
  <c r="AE68" i="15"/>
  <c r="AF68" i="15"/>
  <c r="AG68" i="15"/>
  <c r="AH68" i="15"/>
  <c r="AI68" i="15"/>
  <c r="AJ68" i="15"/>
  <c r="AK68" i="15"/>
  <c r="AL68" i="15"/>
  <c r="AM68" i="15"/>
  <c r="AN68" i="15"/>
  <c r="AO68" i="15"/>
  <c r="AP68" i="15"/>
  <c r="AQ68" i="15"/>
  <c r="AR68" i="15"/>
  <c r="AS68" i="15"/>
  <c r="AT68" i="15"/>
  <c r="AU68" i="15"/>
  <c r="AV68" i="15"/>
  <c r="AW68" i="15"/>
  <c r="BU68" i="15"/>
  <c r="BA67" i="15"/>
  <c r="BB67" i="15"/>
  <c r="BC67" i="15"/>
  <c r="BD67" i="15"/>
  <c r="BE67" i="15"/>
  <c r="BF67" i="15"/>
  <c r="BG67" i="15"/>
  <c r="BH67" i="15"/>
  <c r="BI67" i="15"/>
  <c r="BJ67" i="15"/>
  <c r="BK67" i="15"/>
  <c r="BL67" i="15"/>
  <c r="BM67" i="15"/>
  <c r="BN67" i="15"/>
  <c r="BO67" i="15"/>
  <c r="BP67" i="15"/>
  <c r="BQ67" i="15"/>
  <c r="BR67" i="15"/>
  <c r="BS67" i="15"/>
  <c r="BT67" i="15"/>
  <c r="AC67" i="15"/>
  <c r="AD67" i="15"/>
  <c r="AE67" i="15"/>
  <c r="AF67" i="15"/>
  <c r="AG67" i="15"/>
  <c r="AH67" i="15"/>
  <c r="AI67" i="15"/>
  <c r="AJ67" i="15"/>
  <c r="AK67" i="15"/>
  <c r="AL67" i="15"/>
  <c r="AM67" i="15"/>
  <c r="AN67" i="15"/>
  <c r="AO67" i="15"/>
  <c r="AP67" i="15"/>
  <c r="AQ67" i="15"/>
  <c r="AR67" i="15"/>
  <c r="AS67" i="15"/>
  <c r="AT67" i="15"/>
  <c r="AU67" i="15"/>
  <c r="AV67" i="15"/>
  <c r="AW67" i="15"/>
  <c r="BU67" i="15"/>
  <c r="BA66" i="15"/>
  <c r="BB66" i="15"/>
  <c r="BC66" i="15"/>
  <c r="BD66" i="15"/>
  <c r="BE66" i="15"/>
  <c r="BF66" i="15"/>
  <c r="BG66" i="15"/>
  <c r="BH66" i="15"/>
  <c r="BI66" i="15"/>
  <c r="BJ66" i="15"/>
  <c r="BK66" i="15"/>
  <c r="BL66" i="15"/>
  <c r="BM66" i="15"/>
  <c r="BN66" i="15"/>
  <c r="BO66" i="15"/>
  <c r="BP66" i="15"/>
  <c r="BQ66" i="15"/>
  <c r="BR66" i="15"/>
  <c r="BS66" i="15"/>
  <c r="BT66" i="15"/>
  <c r="AC66" i="15"/>
  <c r="AD66" i="15"/>
  <c r="AE66" i="15"/>
  <c r="AF66" i="15"/>
  <c r="AG66" i="15"/>
  <c r="AH66" i="15"/>
  <c r="AI66" i="15"/>
  <c r="AJ66" i="15"/>
  <c r="AK66" i="15"/>
  <c r="AL66" i="15"/>
  <c r="AM66" i="15"/>
  <c r="AN66" i="15"/>
  <c r="AO66" i="15"/>
  <c r="AP66" i="15"/>
  <c r="AQ66" i="15"/>
  <c r="AR66" i="15"/>
  <c r="AS66" i="15"/>
  <c r="AT66" i="15"/>
  <c r="AU66" i="15"/>
  <c r="AV66" i="15"/>
  <c r="AW66" i="15"/>
  <c r="BU66" i="15"/>
  <c r="BA244" i="14"/>
  <c r="BB244" i="14"/>
  <c r="BC244" i="14"/>
  <c r="BD244" i="14"/>
  <c r="BE244" i="14"/>
  <c r="BF244" i="14"/>
  <c r="BG244" i="14"/>
  <c r="BH244" i="14"/>
  <c r="BI244" i="14"/>
  <c r="BJ244" i="14"/>
  <c r="BK244" i="14"/>
  <c r="BL244" i="14"/>
  <c r="BM244" i="14"/>
  <c r="BN244" i="14"/>
  <c r="BO244" i="14"/>
  <c r="BP244" i="14"/>
  <c r="BQ244" i="14"/>
  <c r="BR244" i="14"/>
  <c r="BS244" i="14"/>
  <c r="BT244" i="14"/>
  <c r="AC244" i="14"/>
  <c r="AD244" i="14"/>
  <c r="AE244" i="14"/>
  <c r="AF244" i="14"/>
  <c r="AG244" i="14"/>
  <c r="AH244" i="14"/>
  <c r="AI244" i="14"/>
  <c r="AJ244" i="14"/>
  <c r="AK244" i="14"/>
  <c r="AL244" i="14"/>
  <c r="AM244" i="14"/>
  <c r="AN244" i="14"/>
  <c r="AO244" i="14"/>
  <c r="AP244" i="14"/>
  <c r="AQ244" i="14"/>
  <c r="AR244" i="14"/>
  <c r="AS244" i="14"/>
  <c r="AT244" i="14"/>
  <c r="AU244" i="14"/>
  <c r="AV244" i="14"/>
  <c r="AW244" i="14"/>
  <c r="BU244" i="14"/>
  <c r="BA243" i="14"/>
  <c r="BB243" i="14"/>
  <c r="BC243" i="14"/>
  <c r="BD243" i="14"/>
  <c r="BE243" i="14"/>
  <c r="BF243" i="14"/>
  <c r="BG243" i="14"/>
  <c r="BH243" i="14"/>
  <c r="BI243" i="14"/>
  <c r="BJ243" i="14"/>
  <c r="BK243" i="14"/>
  <c r="BL243" i="14"/>
  <c r="BM243" i="14"/>
  <c r="BN243" i="14"/>
  <c r="BO243" i="14"/>
  <c r="BP243" i="14"/>
  <c r="BQ243" i="14"/>
  <c r="BR243" i="14"/>
  <c r="BS243" i="14"/>
  <c r="BT243" i="14"/>
  <c r="AC243" i="14"/>
  <c r="AD243" i="14"/>
  <c r="AE243" i="14"/>
  <c r="AF243" i="14"/>
  <c r="AG243" i="14"/>
  <c r="AH243" i="14"/>
  <c r="AI243" i="14"/>
  <c r="AJ243" i="14"/>
  <c r="AK243" i="14"/>
  <c r="AL243" i="14"/>
  <c r="AM243" i="14"/>
  <c r="AN243" i="14"/>
  <c r="AO243" i="14"/>
  <c r="AP243" i="14"/>
  <c r="AQ243" i="14"/>
  <c r="AR243" i="14"/>
  <c r="AS243" i="14"/>
  <c r="AT243" i="14"/>
  <c r="AU243" i="14"/>
  <c r="AV243" i="14"/>
  <c r="AW243" i="14"/>
  <c r="BU243" i="14"/>
  <c r="BA242" i="14"/>
  <c r="BB242" i="14"/>
  <c r="BC242" i="14"/>
  <c r="BD242" i="14"/>
  <c r="BE242" i="14"/>
  <c r="BF242" i="14"/>
  <c r="BG242" i="14"/>
  <c r="BH242" i="14"/>
  <c r="BI242" i="14"/>
  <c r="BJ242" i="14"/>
  <c r="BK242" i="14"/>
  <c r="BL242" i="14"/>
  <c r="BM242" i="14"/>
  <c r="BN242" i="14"/>
  <c r="BO242" i="14"/>
  <c r="BP242" i="14"/>
  <c r="BQ242" i="14"/>
  <c r="BR242" i="14"/>
  <c r="BS242" i="14"/>
  <c r="BT242" i="14"/>
  <c r="AC242" i="14"/>
  <c r="AD242" i="14"/>
  <c r="AE242" i="14"/>
  <c r="AF242" i="14"/>
  <c r="AG242" i="14"/>
  <c r="AH242" i="14"/>
  <c r="AI242" i="14"/>
  <c r="AJ242" i="14"/>
  <c r="AK242" i="14"/>
  <c r="AL242" i="14"/>
  <c r="AM242" i="14"/>
  <c r="AN242" i="14"/>
  <c r="AO242" i="14"/>
  <c r="AP242" i="14"/>
  <c r="AQ242" i="14"/>
  <c r="AR242" i="14"/>
  <c r="AS242" i="14"/>
  <c r="AT242" i="14"/>
  <c r="AU242" i="14"/>
  <c r="AV242" i="14"/>
  <c r="AW242" i="14"/>
  <c r="BU242" i="14"/>
  <c r="BA241" i="14"/>
  <c r="BB241" i="14"/>
  <c r="BC241" i="14"/>
  <c r="BD241" i="14"/>
  <c r="BE241" i="14"/>
  <c r="BF241" i="14"/>
  <c r="BG241" i="14"/>
  <c r="BH241" i="14"/>
  <c r="BI241" i="14"/>
  <c r="BJ241" i="14"/>
  <c r="BK241" i="14"/>
  <c r="BL241" i="14"/>
  <c r="BM241" i="14"/>
  <c r="BN241" i="14"/>
  <c r="BO241" i="14"/>
  <c r="BP241" i="14"/>
  <c r="BQ241" i="14"/>
  <c r="BR241" i="14"/>
  <c r="BS241" i="14"/>
  <c r="BT241" i="14"/>
  <c r="AC241" i="14"/>
  <c r="AD241" i="14"/>
  <c r="AE241" i="14"/>
  <c r="AF241" i="14"/>
  <c r="AG241" i="14"/>
  <c r="AH241" i="14"/>
  <c r="AI241" i="14"/>
  <c r="AJ241" i="14"/>
  <c r="AK241" i="14"/>
  <c r="AL241" i="14"/>
  <c r="AM241" i="14"/>
  <c r="AN241" i="14"/>
  <c r="AO241" i="14"/>
  <c r="AP241" i="14"/>
  <c r="AQ241" i="14"/>
  <c r="AR241" i="14"/>
  <c r="AS241" i="14"/>
  <c r="AT241" i="14"/>
  <c r="AU241" i="14"/>
  <c r="AV241" i="14"/>
  <c r="AW241" i="14"/>
  <c r="BU241" i="14"/>
  <c r="BA240" i="14"/>
  <c r="BB240" i="14"/>
  <c r="BC240" i="14"/>
  <c r="BD240" i="14"/>
  <c r="BE240" i="14"/>
  <c r="BF240" i="14"/>
  <c r="BG240" i="14"/>
  <c r="BH240" i="14"/>
  <c r="BI240" i="14"/>
  <c r="BJ240" i="14"/>
  <c r="BK240" i="14"/>
  <c r="BL240" i="14"/>
  <c r="BM240" i="14"/>
  <c r="BN240" i="14"/>
  <c r="BO240" i="14"/>
  <c r="BP240" i="14"/>
  <c r="BQ240" i="14"/>
  <c r="BR240" i="14"/>
  <c r="BS240" i="14"/>
  <c r="BT240" i="14"/>
  <c r="AC240" i="14"/>
  <c r="AD240" i="14"/>
  <c r="AE240" i="14"/>
  <c r="AF240" i="14"/>
  <c r="AG240" i="14"/>
  <c r="AH240" i="14"/>
  <c r="AI240" i="14"/>
  <c r="AJ240" i="14"/>
  <c r="AK240" i="14"/>
  <c r="AL240" i="14"/>
  <c r="AM240" i="14"/>
  <c r="AN240" i="14"/>
  <c r="AO240" i="14"/>
  <c r="AP240" i="14"/>
  <c r="AQ240" i="14"/>
  <c r="AR240" i="14"/>
  <c r="AS240" i="14"/>
  <c r="AT240" i="14"/>
  <c r="AU240" i="14"/>
  <c r="AV240" i="14"/>
  <c r="AW240" i="14"/>
  <c r="BU240" i="14"/>
  <c r="BA239" i="14"/>
  <c r="BB239" i="14"/>
  <c r="BC239" i="14"/>
  <c r="BD239" i="14"/>
  <c r="BE239" i="14"/>
  <c r="BF239" i="14"/>
  <c r="BG239" i="14"/>
  <c r="BH239" i="14"/>
  <c r="BI239" i="14"/>
  <c r="BJ239" i="14"/>
  <c r="BK239" i="14"/>
  <c r="BL239" i="14"/>
  <c r="BM239" i="14"/>
  <c r="BN239" i="14"/>
  <c r="BO239" i="14"/>
  <c r="BP239" i="14"/>
  <c r="BQ239" i="14"/>
  <c r="BR239" i="14"/>
  <c r="BS239" i="14"/>
  <c r="BT239" i="14"/>
  <c r="AC239" i="14"/>
  <c r="AD239" i="14"/>
  <c r="AE239" i="14"/>
  <c r="AF239" i="14"/>
  <c r="AG239" i="14"/>
  <c r="AH239" i="14"/>
  <c r="AI239" i="14"/>
  <c r="AJ239" i="14"/>
  <c r="AK239" i="14"/>
  <c r="AL239" i="14"/>
  <c r="AM239" i="14"/>
  <c r="AN239" i="14"/>
  <c r="AO239" i="14"/>
  <c r="AP239" i="14"/>
  <c r="AQ239" i="14"/>
  <c r="AR239" i="14"/>
  <c r="AS239" i="14"/>
  <c r="AT239" i="14"/>
  <c r="AU239" i="14"/>
  <c r="AV239" i="14"/>
  <c r="AW239" i="14"/>
  <c r="BU239" i="14"/>
  <c r="BA238" i="14"/>
  <c r="BB238" i="14"/>
  <c r="BC238" i="14"/>
  <c r="BD238" i="14"/>
  <c r="BE238" i="14"/>
  <c r="BF238" i="14"/>
  <c r="BG238" i="14"/>
  <c r="BH238" i="14"/>
  <c r="BI238" i="14"/>
  <c r="BJ238" i="14"/>
  <c r="BK238" i="14"/>
  <c r="BL238" i="14"/>
  <c r="BM238" i="14"/>
  <c r="BN238" i="14"/>
  <c r="BO238" i="14"/>
  <c r="BP238" i="14"/>
  <c r="BQ238" i="14"/>
  <c r="BR238" i="14"/>
  <c r="BS238" i="14"/>
  <c r="BT238" i="14"/>
  <c r="AC238" i="14"/>
  <c r="AD238" i="14"/>
  <c r="AE238" i="14"/>
  <c r="AF238" i="14"/>
  <c r="AG238" i="14"/>
  <c r="AH238" i="14"/>
  <c r="AI238" i="14"/>
  <c r="AJ238" i="14"/>
  <c r="AK238" i="14"/>
  <c r="AL238" i="14"/>
  <c r="AM238" i="14"/>
  <c r="AN238" i="14"/>
  <c r="AO238" i="14"/>
  <c r="AP238" i="14"/>
  <c r="AQ238" i="14"/>
  <c r="AR238" i="14"/>
  <c r="AS238" i="14"/>
  <c r="AT238" i="14"/>
  <c r="AU238" i="14"/>
  <c r="AV238" i="14"/>
  <c r="AW238" i="14"/>
  <c r="BU238" i="14"/>
  <c r="BA237" i="14"/>
  <c r="BB237" i="14"/>
  <c r="BC237" i="14"/>
  <c r="BD237" i="14"/>
  <c r="BE237" i="14"/>
  <c r="BF237" i="14"/>
  <c r="BG237" i="14"/>
  <c r="BH237" i="14"/>
  <c r="BI237" i="14"/>
  <c r="BJ237" i="14"/>
  <c r="BK237" i="14"/>
  <c r="BL237" i="14"/>
  <c r="BM237" i="14"/>
  <c r="BN237" i="14"/>
  <c r="BO237" i="14"/>
  <c r="BP237" i="14"/>
  <c r="BQ237" i="14"/>
  <c r="BR237" i="14"/>
  <c r="BS237" i="14"/>
  <c r="BT237" i="14"/>
  <c r="AC237" i="14"/>
  <c r="AD237" i="14"/>
  <c r="AE237" i="14"/>
  <c r="AF237" i="14"/>
  <c r="AG237" i="14"/>
  <c r="AH237" i="14"/>
  <c r="AI237" i="14"/>
  <c r="AJ237" i="14"/>
  <c r="AK237" i="14"/>
  <c r="AL237" i="14"/>
  <c r="AM237" i="14"/>
  <c r="AN237" i="14"/>
  <c r="AO237" i="14"/>
  <c r="AP237" i="14"/>
  <c r="AQ237" i="14"/>
  <c r="AR237" i="14"/>
  <c r="AS237" i="14"/>
  <c r="AT237" i="14"/>
  <c r="AU237" i="14"/>
  <c r="AV237" i="14"/>
  <c r="AW237" i="14"/>
  <c r="BU237" i="14"/>
  <c r="BA236" i="14"/>
  <c r="BB236" i="14"/>
  <c r="BC236" i="14"/>
  <c r="BD236" i="14"/>
  <c r="BE236" i="14"/>
  <c r="BF236" i="14"/>
  <c r="BG236" i="14"/>
  <c r="BH236" i="14"/>
  <c r="BI236" i="14"/>
  <c r="BJ236" i="14"/>
  <c r="BK236" i="14"/>
  <c r="BL236" i="14"/>
  <c r="BM236" i="14"/>
  <c r="BN236" i="14"/>
  <c r="BO236" i="14"/>
  <c r="BP236" i="14"/>
  <c r="BQ236" i="14"/>
  <c r="BR236" i="14"/>
  <c r="BS236" i="14"/>
  <c r="BT236" i="14"/>
  <c r="AC236" i="14"/>
  <c r="AD236" i="14"/>
  <c r="AE236" i="14"/>
  <c r="AF236" i="14"/>
  <c r="AG236" i="14"/>
  <c r="AH236" i="14"/>
  <c r="AI236" i="14"/>
  <c r="AJ236" i="14"/>
  <c r="AK236" i="14"/>
  <c r="AL236" i="14"/>
  <c r="AM236" i="14"/>
  <c r="AN236" i="14"/>
  <c r="AO236" i="14"/>
  <c r="AP236" i="14"/>
  <c r="AQ236" i="14"/>
  <c r="AR236" i="14"/>
  <c r="AS236" i="14"/>
  <c r="AT236" i="14"/>
  <c r="AU236" i="14"/>
  <c r="AV236" i="14"/>
  <c r="AW236" i="14"/>
  <c r="BU236" i="14"/>
  <c r="BA235" i="14"/>
  <c r="BB235" i="14"/>
  <c r="BC235" i="14"/>
  <c r="BD235" i="14"/>
  <c r="BE235" i="14"/>
  <c r="BF235" i="14"/>
  <c r="BG235" i="14"/>
  <c r="BH235" i="14"/>
  <c r="BI235" i="14"/>
  <c r="BJ235" i="14"/>
  <c r="BK235" i="14"/>
  <c r="BL235" i="14"/>
  <c r="BM235" i="14"/>
  <c r="BN235" i="14"/>
  <c r="BO235" i="14"/>
  <c r="BP235" i="14"/>
  <c r="BQ235" i="14"/>
  <c r="BR235" i="14"/>
  <c r="BS235" i="14"/>
  <c r="BT235" i="14"/>
  <c r="AC235" i="14"/>
  <c r="AD235" i="14"/>
  <c r="AE235" i="14"/>
  <c r="AF235" i="14"/>
  <c r="AG235" i="14"/>
  <c r="AH235" i="14"/>
  <c r="AI235" i="14"/>
  <c r="AJ235" i="14"/>
  <c r="AK235" i="14"/>
  <c r="AL235" i="14"/>
  <c r="AM235" i="14"/>
  <c r="AN235" i="14"/>
  <c r="AO235" i="14"/>
  <c r="AP235" i="14"/>
  <c r="AQ235" i="14"/>
  <c r="AR235" i="14"/>
  <c r="AS235" i="14"/>
  <c r="AT235" i="14"/>
  <c r="AU235" i="14"/>
  <c r="AV235" i="14"/>
  <c r="AW235" i="14"/>
  <c r="BU235" i="14"/>
  <c r="BA234" i="14"/>
  <c r="BB234" i="14"/>
  <c r="BC234" i="14"/>
  <c r="BD234" i="14"/>
  <c r="BE234" i="14"/>
  <c r="BF234" i="14"/>
  <c r="BG234" i="14"/>
  <c r="BH234" i="14"/>
  <c r="BI234" i="14"/>
  <c r="BJ234" i="14"/>
  <c r="BK234" i="14"/>
  <c r="BL234" i="14"/>
  <c r="BM234" i="14"/>
  <c r="BN234" i="14"/>
  <c r="BO234" i="14"/>
  <c r="BP234" i="14"/>
  <c r="BQ234" i="14"/>
  <c r="BR234" i="14"/>
  <c r="BS234" i="14"/>
  <c r="BT234" i="14"/>
  <c r="AC234" i="14"/>
  <c r="AD234" i="14"/>
  <c r="AE234" i="14"/>
  <c r="AF234" i="14"/>
  <c r="AG234" i="14"/>
  <c r="AH234" i="14"/>
  <c r="AI234" i="14"/>
  <c r="AJ234" i="14"/>
  <c r="AK234" i="14"/>
  <c r="AL234" i="14"/>
  <c r="AM234" i="14"/>
  <c r="AN234" i="14"/>
  <c r="AO234" i="14"/>
  <c r="AP234" i="14"/>
  <c r="AQ234" i="14"/>
  <c r="AR234" i="14"/>
  <c r="AS234" i="14"/>
  <c r="AT234" i="14"/>
  <c r="AU234" i="14"/>
  <c r="AV234" i="14"/>
  <c r="AW234" i="14"/>
  <c r="BU234" i="14"/>
  <c r="BA233" i="14"/>
  <c r="BB233" i="14"/>
  <c r="BC233" i="14"/>
  <c r="BD233" i="14"/>
  <c r="BE233" i="14"/>
  <c r="BF233" i="14"/>
  <c r="BG233" i="14"/>
  <c r="BH233" i="14"/>
  <c r="BI233" i="14"/>
  <c r="BJ233" i="14"/>
  <c r="BK233" i="14"/>
  <c r="BL233" i="14"/>
  <c r="BM233" i="14"/>
  <c r="BN233" i="14"/>
  <c r="BO233" i="14"/>
  <c r="BP233" i="14"/>
  <c r="BQ233" i="14"/>
  <c r="BR233" i="14"/>
  <c r="BS233" i="14"/>
  <c r="BT233" i="14"/>
  <c r="AC233" i="14"/>
  <c r="AD233" i="14"/>
  <c r="AE233" i="14"/>
  <c r="AF233" i="14"/>
  <c r="AG233" i="14"/>
  <c r="AH233" i="14"/>
  <c r="AI233" i="14"/>
  <c r="AJ233" i="14"/>
  <c r="AK233" i="14"/>
  <c r="AL233" i="14"/>
  <c r="AM233" i="14"/>
  <c r="AN233" i="14"/>
  <c r="AO233" i="14"/>
  <c r="AP233" i="14"/>
  <c r="AQ233" i="14"/>
  <c r="AR233" i="14"/>
  <c r="AS233" i="14"/>
  <c r="AT233" i="14"/>
  <c r="AU233" i="14"/>
  <c r="AV233" i="14"/>
  <c r="AW233" i="14"/>
  <c r="BU233" i="14"/>
  <c r="BA232" i="14"/>
  <c r="BB232" i="14"/>
  <c r="BC232" i="14"/>
  <c r="BD232" i="14"/>
  <c r="BE232" i="14"/>
  <c r="BF232" i="14"/>
  <c r="BG232" i="14"/>
  <c r="BH232" i="14"/>
  <c r="BI232" i="14"/>
  <c r="BJ232" i="14"/>
  <c r="BK232" i="14"/>
  <c r="BL232" i="14"/>
  <c r="BM232" i="14"/>
  <c r="BN232" i="14"/>
  <c r="BO232" i="14"/>
  <c r="BP232" i="14"/>
  <c r="BQ232" i="14"/>
  <c r="BR232" i="14"/>
  <c r="BS232" i="14"/>
  <c r="BT232" i="14"/>
  <c r="AC232" i="14"/>
  <c r="AD232" i="14"/>
  <c r="AE232" i="14"/>
  <c r="AF232" i="14"/>
  <c r="AG232" i="14"/>
  <c r="AH232" i="14"/>
  <c r="AI232" i="14"/>
  <c r="AJ232" i="14"/>
  <c r="AK232" i="14"/>
  <c r="AL232" i="14"/>
  <c r="AM232" i="14"/>
  <c r="AN232" i="14"/>
  <c r="AO232" i="14"/>
  <c r="AP232" i="14"/>
  <c r="AQ232" i="14"/>
  <c r="AR232" i="14"/>
  <c r="AS232" i="14"/>
  <c r="AT232" i="14"/>
  <c r="AU232" i="14"/>
  <c r="AV232" i="14"/>
  <c r="AW232" i="14"/>
  <c r="BU232" i="14"/>
  <c r="BA231" i="14"/>
  <c r="BB231" i="14"/>
  <c r="BC231" i="14"/>
  <c r="BD231" i="14"/>
  <c r="BE231" i="14"/>
  <c r="BF231" i="14"/>
  <c r="BG231" i="14"/>
  <c r="BH231" i="14"/>
  <c r="BI231" i="14"/>
  <c r="BJ231" i="14"/>
  <c r="BK231" i="14"/>
  <c r="BL231" i="14"/>
  <c r="BM231" i="14"/>
  <c r="BN231" i="14"/>
  <c r="BO231" i="14"/>
  <c r="BP231" i="14"/>
  <c r="BQ231" i="14"/>
  <c r="BR231" i="14"/>
  <c r="BS231" i="14"/>
  <c r="BT231" i="14"/>
  <c r="AC231" i="14"/>
  <c r="AD231" i="14"/>
  <c r="AE231" i="14"/>
  <c r="AF231" i="14"/>
  <c r="AG231" i="14"/>
  <c r="AH231" i="14"/>
  <c r="AI231" i="14"/>
  <c r="AJ231" i="14"/>
  <c r="AK231" i="14"/>
  <c r="AL231" i="14"/>
  <c r="AM231" i="14"/>
  <c r="AN231" i="14"/>
  <c r="AO231" i="14"/>
  <c r="AP231" i="14"/>
  <c r="AQ231" i="14"/>
  <c r="AR231" i="14"/>
  <c r="AS231" i="14"/>
  <c r="AT231" i="14"/>
  <c r="AU231" i="14"/>
  <c r="AV231" i="14"/>
  <c r="AW231" i="14"/>
  <c r="BU231" i="14"/>
  <c r="BA230" i="14"/>
  <c r="BB230" i="14"/>
  <c r="BC230" i="14"/>
  <c r="BD230" i="14"/>
  <c r="BE230" i="14"/>
  <c r="BF230" i="14"/>
  <c r="BG230" i="14"/>
  <c r="BH230" i="14"/>
  <c r="BI230" i="14"/>
  <c r="BJ230" i="14"/>
  <c r="BK230" i="14"/>
  <c r="BL230" i="14"/>
  <c r="BM230" i="14"/>
  <c r="BN230" i="14"/>
  <c r="BO230" i="14"/>
  <c r="BP230" i="14"/>
  <c r="BQ230" i="14"/>
  <c r="BR230" i="14"/>
  <c r="BS230" i="14"/>
  <c r="BT230" i="14"/>
  <c r="AC230" i="14"/>
  <c r="AD230" i="14"/>
  <c r="AE230" i="14"/>
  <c r="AF230" i="14"/>
  <c r="AG230" i="14"/>
  <c r="AH230" i="14"/>
  <c r="AI230" i="14"/>
  <c r="AJ230" i="14"/>
  <c r="AK230" i="14"/>
  <c r="AL230" i="14"/>
  <c r="AM230" i="14"/>
  <c r="AN230" i="14"/>
  <c r="AO230" i="14"/>
  <c r="AP230" i="14"/>
  <c r="AQ230" i="14"/>
  <c r="AR230" i="14"/>
  <c r="AS230" i="14"/>
  <c r="AT230" i="14"/>
  <c r="AU230" i="14"/>
  <c r="AV230" i="14"/>
  <c r="AW230" i="14"/>
  <c r="BU230" i="14"/>
  <c r="BA229" i="14"/>
  <c r="BB229" i="14"/>
  <c r="BC229" i="14"/>
  <c r="BD229" i="14"/>
  <c r="BE229" i="14"/>
  <c r="BF229" i="14"/>
  <c r="BG229" i="14"/>
  <c r="BH229" i="14"/>
  <c r="BI229" i="14"/>
  <c r="BJ229" i="14"/>
  <c r="BK229" i="14"/>
  <c r="BL229" i="14"/>
  <c r="BM229" i="14"/>
  <c r="BN229" i="14"/>
  <c r="BO229" i="14"/>
  <c r="BP229" i="14"/>
  <c r="BQ229" i="14"/>
  <c r="BR229" i="14"/>
  <c r="BS229" i="14"/>
  <c r="BT229" i="14"/>
  <c r="AC229" i="14"/>
  <c r="AD229" i="14"/>
  <c r="AE229" i="14"/>
  <c r="AF229" i="14"/>
  <c r="AG229" i="14"/>
  <c r="AH229" i="14"/>
  <c r="AI229" i="14"/>
  <c r="AJ229" i="14"/>
  <c r="AK229" i="14"/>
  <c r="AL229" i="14"/>
  <c r="AM229" i="14"/>
  <c r="AN229" i="14"/>
  <c r="AO229" i="14"/>
  <c r="AP229" i="14"/>
  <c r="AQ229" i="14"/>
  <c r="AR229" i="14"/>
  <c r="AS229" i="14"/>
  <c r="AT229" i="14"/>
  <c r="AU229" i="14"/>
  <c r="AV229" i="14"/>
  <c r="AW229" i="14"/>
  <c r="BU229" i="14"/>
  <c r="BA228" i="14"/>
  <c r="BB228" i="14"/>
  <c r="BC228" i="14"/>
  <c r="BD228" i="14"/>
  <c r="BE228" i="14"/>
  <c r="BF228" i="14"/>
  <c r="BG228" i="14"/>
  <c r="BH228" i="14"/>
  <c r="BI228" i="14"/>
  <c r="BJ228" i="14"/>
  <c r="BK228" i="14"/>
  <c r="BL228" i="14"/>
  <c r="BM228" i="14"/>
  <c r="BN228" i="14"/>
  <c r="BO228" i="14"/>
  <c r="BP228" i="14"/>
  <c r="BQ228" i="14"/>
  <c r="BR228" i="14"/>
  <c r="BS228" i="14"/>
  <c r="BT228" i="14"/>
  <c r="AC228" i="14"/>
  <c r="AD228" i="14"/>
  <c r="AE228" i="14"/>
  <c r="AF228" i="14"/>
  <c r="AG228" i="14"/>
  <c r="AH228" i="14"/>
  <c r="AI228" i="14"/>
  <c r="AJ228" i="14"/>
  <c r="AK228" i="14"/>
  <c r="AL228" i="14"/>
  <c r="AM228" i="14"/>
  <c r="AN228" i="14"/>
  <c r="AO228" i="14"/>
  <c r="AP228" i="14"/>
  <c r="AQ228" i="14"/>
  <c r="AR228" i="14"/>
  <c r="AS228" i="14"/>
  <c r="AT228" i="14"/>
  <c r="AU228" i="14"/>
  <c r="AV228" i="14"/>
  <c r="AW228" i="14"/>
  <c r="BU228" i="14"/>
  <c r="BA227" i="14"/>
  <c r="BB227" i="14"/>
  <c r="BC227" i="14"/>
  <c r="BD227" i="14"/>
  <c r="BE227" i="14"/>
  <c r="BF227" i="14"/>
  <c r="BG227" i="14"/>
  <c r="BH227" i="14"/>
  <c r="BI227" i="14"/>
  <c r="BJ227" i="14"/>
  <c r="BK227" i="14"/>
  <c r="BL227" i="14"/>
  <c r="BM227" i="14"/>
  <c r="BN227" i="14"/>
  <c r="BO227" i="14"/>
  <c r="BP227" i="14"/>
  <c r="BQ227" i="14"/>
  <c r="BR227" i="14"/>
  <c r="BS227" i="14"/>
  <c r="BT227" i="14"/>
  <c r="AC227" i="14"/>
  <c r="AD227" i="14"/>
  <c r="AE227" i="14"/>
  <c r="AF227" i="14"/>
  <c r="AG227" i="14"/>
  <c r="AH227" i="14"/>
  <c r="AI227" i="14"/>
  <c r="AJ227" i="14"/>
  <c r="AK227" i="14"/>
  <c r="AL227" i="14"/>
  <c r="AM227" i="14"/>
  <c r="AN227" i="14"/>
  <c r="AO227" i="14"/>
  <c r="AP227" i="14"/>
  <c r="AQ227" i="14"/>
  <c r="AR227" i="14"/>
  <c r="AS227" i="14"/>
  <c r="AT227" i="14"/>
  <c r="AU227" i="14"/>
  <c r="AV227" i="14"/>
  <c r="AW227" i="14"/>
  <c r="BU227" i="14"/>
  <c r="BA226" i="14"/>
  <c r="BB226" i="14"/>
  <c r="BC226" i="14"/>
  <c r="BD226" i="14"/>
  <c r="BE226" i="14"/>
  <c r="BF226" i="14"/>
  <c r="BG226" i="14"/>
  <c r="BH226" i="14"/>
  <c r="BI226" i="14"/>
  <c r="BJ226" i="14"/>
  <c r="BK226" i="14"/>
  <c r="BL226" i="14"/>
  <c r="BM226" i="14"/>
  <c r="BN226" i="14"/>
  <c r="BO226" i="14"/>
  <c r="BP226" i="14"/>
  <c r="BQ226" i="14"/>
  <c r="BR226" i="14"/>
  <c r="BS226" i="14"/>
  <c r="BT226" i="14"/>
  <c r="AC226" i="14"/>
  <c r="AD226" i="14"/>
  <c r="AE226" i="14"/>
  <c r="AF226" i="14"/>
  <c r="AG226" i="14"/>
  <c r="AH226" i="14"/>
  <c r="AI226" i="14"/>
  <c r="AJ226" i="14"/>
  <c r="AK226" i="14"/>
  <c r="AL226" i="14"/>
  <c r="AM226" i="14"/>
  <c r="AN226" i="14"/>
  <c r="AO226" i="14"/>
  <c r="AP226" i="14"/>
  <c r="AQ226" i="14"/>
  <c r="AR226" i="14"/>
  <c r="AS226" i="14"/>
  <c r="AT226" i="14"/>
  <c r="AU226" i="14"/>
  <c r="AV226" i="14"/>
  <c r="AW226" i="14"/>
  <c r="BU226" i="14"/>
  <c r="BA225" i="14"/>
  <c r="BB225" i="14"/>
  <c r="BC225" i="14"/>
  <c r="BD225" i="14"/>
  <c r="BE225" i="14"/>
  <c r="BF225" i="14"/>
  <c r="BG225" i="14"/>
  <c r="BH225" i="14"/>
  <c r="BI225" i="14"/>
  <c r="BJ225" i="14"/>
  <c r="BK225" i="14"/>
  <c r="BL225" i="14"/>
  <c r="BM225" i="14"/>
  <c r="BN225" i="14"/>
  <c r="BO225" i="14"/>
  <c r="BP225" i="14"/>
  <c r="BQ225" i="14"/>
  <c r="BR225" i="14"/>
  <c r="BS225" i="14"/>
  <c r="BT225" i="14"/>
  <c r="AC225" i="14"/>
  <c r="AD225" i="14"/>
  <c r="AE225" i="14"/>
  <c r="AF225" i="14"/>
  <c r="AG225" i="14"/>
  <c r="AH225" i="14"/>
  <c r="AI225" i="14"/>
  <c r="AJ225" i="14"/>
  <c r="AK225" i="14"/>
  <c r="AL225" i="14"/>
  <c r="AM225" i="14"/>
  <c r="AN225" i="14"/>
  <c r="AO225" i="14"/>
  <c r="AP225" i="14"/>
  <c r="AQ225" i="14"/>
  <c r="AR225" i="14"/>
  <c r="AS225" i="14"/>
  <c r="AT225" i="14"/>
  <c r="AU225" i="14"/>
  <c r="AV225" i="14"/>
  <c r="AW225" i="14"/>
  <c r="BU225" i="14"/>
  <c r="BA224" i="14"/>
  <c r="BB224" i="14"/>
  <c r="BC224" i="14"/>
  <c r="BD224" i="14"/>
  <c r="BE224" i="14"/>
  <c r="BF224" i="14"/>
  <c r="BG224" i="14"/>
  <c r="BH224" i="14"/>
  <c r="BI224" i="14"/>
  <c r="BJ224" i="14"/>
  <c r="BK224" i="14"/>
  <c r="BL224" i="14"/>
  <c r="BM224" i="14"/>
  <c r="BN224" i="14"/>
  <c r="BO224" i="14"/>
  <c r="BP224" i="14"/>
  <c r="BQ224" i="14"/>
  <c r="BR224" i="14"/>
  <c r="BS224" i="14"/>
  <c r="BT224" i="14"/>
  <c r="AC224" i="14"/>
  <c r="AD224" i="14"/>
  <c r="AE224" i="14"/>
  <c r="AF224" i="14"/>
  <c r="AG224" i="14"/>
  <c r="AH224" i="14"/>
  <c r="AI224" i="14"/>
  <c r="AJ224" i="14"/>
  <c r="AK224" i="14"/>
  <c r="AL224" i="14"/>
  <c r="AM224" i="14"/>
  <c r="AN224" i="14"/>
  <c r="AO224" i="14"/>
  <c r="AP224" i="14"/>
  <c r="AQ224" i="14"/>
  <c r="AR224" i="14"/>
  <c r="AS224" i="14"/>
  <c r="AT224" i="14"/>
  <c r="AU224" i="14"/>
  <c r="AV224" i="14"/>
  <c r="AW224" i="14"/>
  <c r="BU224" i="14"/>
  <c r="BA223" i="14"/>
  <c r="BB223" i="14"/>
  <c r="BC223" i="14"/>
  <c r="BD223" i="14"/>
  <c r="BE223" i="14"/>
  <c r="BF223" i="14"/>
  <c r="BG223" i="14"/>
  <c r="BH223" i="14"/>
  <c r="BI223" i="14"/>
  <c r="BJ223" i="14"/>
  <c r="BK223" i="14"/>
  <c r="BL223" i="14"/>
  <c r="BM223" i="14"/>
  <c r="BN223" i="14"/>
  <c r="BO223" i="14"/>
  <c r="BP223" i="14"/>
  <c r="BQ223" i="14"/>
  <c r="BR223" i="14"/>
  <c r="BS223" i="14"/>
  <c r="BT223" i="14"/>
  <c r="AC223" i="14"/>
  <c r="AD223" i="14"/>
  <c r="AE223" i="14"/>
  <c r="AF223" i="14"/>
  <c r="AG223" i="14"/>
  <c r="AH223" i="14"/>
  <c r="AI223" i="14"/>
  <c r="AJ223" i="14"/>
  <c r="AK223" i="14"/>
  <c r="AL223" i="14"/>
  <c r="AM223" i="14"/>
  <c r="AN223" i="14"/>
  <c r="AO223" i="14"/>
  <c r="AP223" i="14"/>
  <c r="AQ223" i="14"/>
  <c r="AR223" i="14"/>
  <c r="AS223" i="14"/>
  <c r="AT223" i="14"/>
  <c r="AU223" i="14"/>
  <c r="AV223" i="14"/>
  <c r="AW223" i="14"/>
  <c r="BU223" i="14"/>
  <c r="BA222" i="14"/>
  <c r="BB222" i="14"/>
  <c r="BC222" i="14"/>
  <c r="BD222" i="14"/>
  <c r="BE222" i="14"/>
  <c r="BF222" i="14"/>
  <c r="BG222" i="14"/>
  <c r="BH222" i="14"/>
  <c r="BI222" i="14"/>
  <c r="BJ222" i="14"/>
  <c r="BK222" i="14"/>
  <c r="BL222" i="14"/>
  <c r="BM222" i="14"/>
  <c r="BN222" i="14"/>
  <c r="BO222" i="14"/>
  <c r="BP222" i="14"/>
  <c r="BQ222" i="14"/>
  <c r="BR222" i="14"/>
  <c r="BS222" i="14"/>
  <c r="BT222" i="14"/>
  <c r="AC222" i="14"/>
  <c r="AD222" i="14"/>
  <c r="AE222" i="14"/>
  <c r="AF222" i="14"/>
  <c r="AG222" i="14"/>
  <c r="AH222" i="14"/>
  <c r="AI222" i="14"/>
  <c r="AJ222" i="14"/>
  <c r="AK222" i="14"/>
  <c r="AL222" i="14"/>
  <c r="AM222" i="14"/>
  <c r="AN222" i="14"/>
  <c r="AO222" i="14"/>
  <c r="AP222" i="14"/>
  <c r="AQ222" i="14"/>
  <c r="AR222" i="14"/>
  <c r="AS222" i="14"/>
  <c r="AT222" i="14"/>
  <c r="AU222" i="14"/>
  <c r="AV222" i="14"/>
  <c r="AW222" i="14"/>
  <c r="BU222" i="14"/>
  <c r="BA221" i="14"/>
  <c r="BB221" i="14"/>
  <c r="BC221" i="14"/>
  <c r="BD221" i="14"/>
  <c r="BE221" i="14"/>
  <c r="BF221" i="14"/>
  <c r="BG221" i="14"/>
  <c r="BH221" i="14"/>
  <c r="BI221" i="14"/>
  <c r="BJ221" i="14"/>
  <c r="BK221" i="14"/>
  <c r="BL221" i="14"/>
  <c r="BM221" i="14"/>
  <c r="BN221" i="14"/>
  <c r="BO221" i="14"/>
  <c r="BP221" i="14"/>
  <c r="BQ221" i="14"/>
  <c r="BR221" i="14"/>
  <c r="BS221" i="14"/>
  <c r="BT221" i="14"/>
  <c r="AC221" i="14"/>
  <c r="AD221" i="14"/>
  <c r="AE221" i="14"/>
  <c r="AF221" i="14"/>
  <c r="AG221" i="14"/>
  <c r="AH221" i="14"/>
  <c r="AI221" i="14"/>
  <c r="AJ221" i="14"/>
  <c r="AK221" i="14"/>
  <c r="AL221" i="14"/>
  <c r="AM221" i="14"/>
  <c r="AN221" i="14"/>
  <c r="AO221" i="14"/>
  <c r="AP221" i="14"/>
  <c r="AQ221" i="14"/>
  <c r="AR221" i="14"/>
  <c r="AS221" i="14"/>
  <c r="AT221" i="14"/>
  <c r="AU221" i="14"/>
  <c r="AV221" i="14"/>
  <c r="AW221" i="14"/>
  <c r="BU221" i="14"/>
  <c r="BA220" i="14"/>
  <c r="BB220" i="14"/>
  <c r="BC220" i="14"/>
  <c r="BD220" i="14"/>
  <c r="BE220" i="14"/>
  <c r="BF220" i="14"/>
  <c r="BG220" i="14"/>
  <c r="BH220" i="14"/>
  <c r="BI220" i="14"/>
  <c r="BJ220" i="14"/>
  <c r="BK220" i="14"/>
  <c r="BL220" i="14"/>
  <c r="BM220" i="14"/>
  <c r="BN220" i="14"/>
  <c r="BO220" i="14"/>
  <c r="BP220" i="14"/>
  <c r="BQ220" i="14"/>
  <c r="BR220" i="14"/>
  <c r="BS220" i="14"/>
  <c r="BT220" i="14"/>
  <c r="AC220" i="14"/>
  <c r="AD220" i="14"/>
  <c r="AE220" i="14"/>
  <c r="AF220" i="14"/>
  <c r="AG220" i="14"/>
  <c r="AH220" i="14"/>
  <c r="AI220" i="14"/>
  <c r="AJ220" i="14"/>
  <c r="AK220" i="14"/>
  <c r="AL220" i="14"/>
  <c r="AM220" i="14"/>
  <c r="AN220" i="14"/>
  <c r="AO220" i="14"/>
  <c r="AP220" i="14"/>
  <c r="AQ220" i="14"/>
  <c r="AR220" i="14"/>
  <c r="AS220" i="14"/>
  <c r="AT220" i="14"/>
  <c r="AU220" i="14"/>
  <c r="AV220" i="14"/>
  <c r="AW220" i="14"/>
  <c r="BU220" i="14"/>
  <c r="BA219" i="14"/>
  <c r="BB219" i="14"/>
  <c r="BC219" i="14"/>
  <c r="BD219" i="14"/>
  <c r="BE219" i="14"/>
  <c r="BF219" i="14"/>
  <c r="BG219" i="14"/>
  <c r="BH219" i="14"/>
  <c r="BI219" i="14"/>
  <c r="BJ219" i="14"/>
  <c r="BK219" i="14"/>
  <c r="BL219" i="14"/>
  <c r="BM219" i="14"/>
  <c r="BN219" i="14"/>
  <c r="BO219" i="14"/>
  <c r="BP219" i="14"/>
  <c r="BQ219" i="14"/>
  <c r="BR219" i="14"/>
  <c r="BS219" i="14"/>
  <c r="BT219" i="14"/>
  <c r="AC219" i="14"/>
  <c r="AD219" i="14"/>
  <c r="AE219" i="14"/>
  <c r="AF219" i="14"/>
  <c r="AG219" i="14"/>
  <c r="AH219" i="14"/>
  <c r="AI219" i="14"/>
  <c r="AJ219" i="14"/>
  <c r="AK219" i="14"/>
  <c r="AL219" i="14"/>
  <c r="AM219" i="14"/>
  <c r="AN219" i="14"/>
  <c r="AO219" i="14"/>
  <c r="AP219" i="14"/>
  <c r="AQ219" i="14"/>
  <c r="AR219" i="14"/>
  <c r="AS219" i="14"/>
  <c r="AT219" i="14"/>
  <c r="AU219" i="14"/>
  <c r="AV219" i="14"/>
  <c r="AW219" i="14"/>
  <c r="BU219" i="14"/>
  <c r="BA218" i="14"/>
  <c r="BB218" i="14"/>
  <c r="BC218" i="14"/>
  <c r="BD218" i="14"/>
  <c r="BE218" i="14"/>
  <c r="BF218" i="14"/>
  <c r="BG218" i="14"/>
  <c r="BH218" i="14"/>
  <c r="BI218" i="14"/>
  <c r="BJ218" i="14"/>
  <c r="BK218" i="14"/>
  <c r="BL218" i="14"/>
  <c r="BM218" i="14"/>
  <c r="BN218" i="14"/>
  <c r="BO218" i="14"/>
  <c r="BP218" i="14"/>
  <c r="BQ218" i="14"/>
  <c r="BR218" i="14"/>
  <c r="BS218" i="14"/>
  <c r="BT218" i="14"/>
  <c r="AC218" i="14"/>
  <c r="AD218" i="14"/>
  <c r="AE218" i="14"/>
  <c r="AF218" i="14"/>
  <c r="AG218" i="14"/>
  <c r="AH218" i="14"/>
  <c r="AI218" i="14"/>
  <c r="AJ218" i="14"/>
  <c r="AK218" i="14"/>
  <c r="AL218" i="14"/>
  <c r="AM218" i="14"/>
  <c r="AN218" i="14"/>
  <c r="AO218" i="14"/>
  <c r="AP218" i="14"/>
  <c r="AQ218" i="14"/>
  <c r="AR218" i="14"/>
  <c r="AS218" i="14"/>
  <c r="AT218" i="14"/>
  <c r="AU218" i="14"/>
  <c r="AV218" i="14"/>
  <c r="AW218" i="14"/>
  <c r="BU218" i="14"/>
  <c r="BA217" i="14"/>
  <c r="BB217" i="14"/>
  <c r="BC217" i="14"/>
  <c r="BD217" i="14"/>
  <c r="BE217" i="14"/>
  <c r="BF217" i="14"/>
  <c r="BG217" i="14"/>
  <c r="BH217" i="14"/>
  <c r="BI217" i="14"/>
  <c r="BJ217" i="14"/>
  <c r="BK217" i="14"/>
  <c r="BL217" i="14"/>
  <c r="BM217" i="14"/>
  <c r="BN217" i="14"/>
  <c r="BO217" i="14"/>
  <c r="BP217" i="14"/>
  <c r="BQ217" i="14"/>
  <c r="BR217" i="14"/>
  <c r="BS217" i="14"/>
  <c r="BT217" i="14"/>
  <c r="AC217" i="14"/>
  <c r="AD217" i="14"/>
  <c r="AE217" i="14"/>
  <c r="AF217" i="14"/>
  <c r="AG217" i="14"/>
  <c r="AH217" i="14"/>
  <c r="AI217" i="14"/>
  <c r="AJ217" i="14"/>
  <c r="AK217" i="14"/>
  <c r="AL217" i="14"/>
  <c r="AM217" i="14"/>
  <c r="AN217" i="14"/>
  <c r="AO217" i="14"/>
  <c r="AP217" i="14"/>
  <c r="AQ217" i="14"/>
  <c r="AR217" i="14"/>
  <c r="AS217" i="14"/>
  <c r="AT217" i="14"/>
  <c r="AU217" i="14"/>
  <c r="AV217" i="14"/>
  <c r="AW217" i="14"/>
  <c r="BU217" i="14"/>
  <c r="BA216" i="14"/>
  <c r="BB216" i="14"/>
  <c r="BC216" i="14"/>
  <c r="BD216" i="14"/>
  <c r="BE216" i="14"/>
  <c r="BF216" i="14"/>
  <c r="BG216" i="14"/>
  <c r="BH216" i="14"/>
  <c r="BI216" i="14"/>
  <c r="BJ216" i="14"/>
  <c r="BK216" i="14"/>
  <c r="BL216" i="14"/>
  <c r="BM216" i="14"/>
  <c r="BN216" i="14"/>
  <c r="BO216" i="14"/>
  <c r="BP216" i="14"/>
  <c r="BQ216" i="14"/>
  <c r="BR216" i="14"/>
  <c r="BS216" i="14"/>
  <c r="BT216" i="14"/>
  <c r="AC216" i="14"/>
  <c r="AD216" i="14"/>
  <c r="AE216" i="14"/>
  <c r="AF216" i="14"/>
  <c r="AG216" i="14"/>
  <c r="AH216" i="14"/>
  <c r="AI216" i="14"/>
  <c r="AJ216" i="14"/>
  <c r="AK216" i="14"/>
  <c r="AL216" i="14"/>
  <c r="AM216" i="14"/>
  <c r="AN216" i="14"/>
  <c r="AO216" i="14"/>
  <c r="AP216" i="14"/>
  <c r="AQ216" i="14"/>
  <c r="AR216" i="14"/>
  <c r="AS216" i="14"/>
  <c r="AT216" i="14"/>
  <c r="AU216" i="14"/>
  <c r="AV216" i="14"/>
  <c r="AW216" i="14"/>
  <c r="BU216" i="14"/>
  <c r="BA215" i="14"/>
  <c r="BB215" i="14"/>
  <c r="BC215" i="14"/>
  <c r="BD215" i="14"/>
  <c r="BE215" i="14"/>
  <c r="BF215" i="14"/>
  <c r="BG215" i="14"/>
  <c r="BH215" i="14"/>
  <c r="BI215" i="14"/>
  <c r="BJ215" i="14"/>
  <c r="BK215" i="14"/>
  <c r="BL215" i="14"/>
  <c r="BM215" i="14"/>
  <c r="BN215" i="14"/>
  <c r="BO215" i="14"/>
  <c r="BP215" i="14"/>
  <c r="BQ215" i="14"/>
  <c r="BR215" i="14"/>
  <c r="BS215" i="14"/>
  <c r="BT215" i="14"/>
  <c r="AC215" i="14"/>
  <c r="AD215" i="14"/>
  <c r="AE215" i="14"/>
  <c r="AF215" i="14"/>
  <c r="AG215" i="14"/>
  <c r="AH215" i="14"/>
  <c r="AI215" i="14"/>
  <c r="AJ215" i="14"/>
  <c r="AK215" i="14"/>
  <c r="AL215" i="14"/>
  <c r="AM215" i="14"/>
  <c r="AN215" i="14"/>
  <c r="AO215" i="14"/>
  <c r="AP215" i="14"/>
  <c r="AQ215" i="14"/>
  <c r="AR215" i="14"/>
  <c r="AS215" i="14"/>
  <c r="AT215" i="14"/>
  <c r="AU215" i="14"/>
  <c r="AV215" i="14"/>
  <c r="AW215" i="14"/>
  <c r="BU215" i="14"/>
  <c r="BA214" i="14"/>
  <c r="BB214" i="14"/>
  <c r="BC214" i="14"/>
  <c r="BD214" i="14"/>
  <c r="BE214" i="14"/>
  <c r="BF214" i="14"/>
  <c r="BG214" i="14"/>
  <c r="BH214" i="14"/>
  <c r="BI214" i="14"/>
  <c r="BJ214" i="14"/>
  <c r="BK214" i="14"/>
  <c r="BL214" i="14"/>
  <c r="BM214" i="14"/>
  <c r="BN214" i="14"/>
  <c r="BO214" i="14"/>
  <c r="BP214" i="14"/>
  <c r="BQ214" i="14"/>
  <c r="BR214" i="14"/>
  <c r="BS214" i="14"/>
  <c r="BT214" i="14"/>
  <c r="AC214" i="14"/>
  <c r="AD214" i="14"/>
  <c r="AE214" i="14"/>
  <c r="AF214" i="14"/>
  <c r="AG214" i="14"/>
  <c r="AH214" i="14"/>
  <c r="AI214" i="14"/>
  <c r="AJ214" i="14"/>
  <c r="AK214" i="14"/>
  <c r="AL214" i="14"/>
  <c r="AM214" i="14"/>
  <c r="AN214" i="14"/>
  <c r="AO214" i="14"/>
  <c r="AP214" i="14"/>
  <c r="AQ214" i="14"/>
  <c r="AR214" i="14"/>
  <c r="AS214" i="14"/>
  <c r="AT214" i="14"/>
  <c r="AU214" i="14"/>
  <c r="AV214" i="14"/>
  <c r="AW214" i="14"/>
  <c r="BU214" i="14"/>
  <c r="BA213" i="14"/>
  <c r="BB213" i="14"/>
  <c r="BC213" i="14"/>
  <c r="BD213" i="14"/>
  <c r="BE213" i="14"/>
  <c r="BF213" i="14"/>
  <c r="BG213" i="14"/>
  <c r="BH213" i="14"/>
  <c r="BI213" i="14"/>
  <c r="BJ213" i="14"/>
  <c r="BK213" i="14"/>
  <c r="BL213" i="14"/>
  <c r="BM213" i="14"/>
  <c r="BN213" i="14"/>
  <c r="BO213" i="14"/>
  <c r="BP213" i="14"/>
  <c r="BQ213" i="14"/>
  <c r="BR213" i="14"/>
  <c r="BS213" i="14"/>
  <c r="BT213" i="14"/>
  <c r="AC213" i="14"/>
  <c r="AD213" i="14"/>
  <c r="AE213" i="14"/>
  <c r="AF213" i="14"/>
  <c r="AG213" i="14"/>
  <c r="AH213" i="14"/>
  <c r="AI213" i="14"/>
  <c r="AJ213" i="14"/>
  <c r="AK213" i="14"/>
  <c r="AL213" i="14"/>
  <c r="AM213" i="14"/>
  <c r="AN213" i="14"/>
  <c r="AO213" i="14"/>
  <c r="AP213" i="14"/>
  <c r="AQ213" i="14"/>
  <c r="AR213" i="14"/>
  <c r="AS213" i="14"/>
  <c r="AT213" i="14"/>
  <c r="AU213" i="14"/>
  <c r="AV213" i="14"/>
  <c r="AW213" i="14"/>
  <c r="BU213" i="14"/>
  <c r="BA212" i="14"/>
  <c r="BB212" i="14"/>
  <c r="BC212" i="14"/>
  <c r="BD212" i="14"/>
  <c r="BE212" i="14"/>
  <c r="BF212" i="14"/>
  <c r="BG212" i="14"/>
  <c r="BH212" i="14"/>
  <c r="BI212" i="14"/>
  <c r="BJ212" i="14"/>
  <c r="BK212" i="14"/>
  <c r="BL212" i="14"/>
  <c r="BM212" i="14"/>
  <c r="BN212" i="14"/>
  <c r="BO212" i="14"/>
  <c r="BP212" i="14"/>
  <c r="BQ212" i="14"/>
  <c r="BR212" i="14"/>
  <c r="BS212" i="14"/>
  <c r="BT212" i="14"/>
  <c r="AC212" i="14"/>
  <c r="AD212" i="14"/>
  <c r="AE212" i="14"/>
  <c r="AF212" i="14"/>
  <c r="AG212" i="14"/>
  <c r="AH212" i="14"/>
  <c r="AI212" i="14"/>
  <c r="AJ212" i="14"/>
  <c r="AK212" i="14"/>
  <c r="AL212" i="14"/>
  <c r="AM212" i="14"/>
  <c r="AN212" i="14"/>
  <c r="AO212" i="14"/>
  <c r="AP212" i="14"/>
  <c r="AQ212" i="14"/>
  <c r="AR212" i="14"/>
  <c r="AS212" i="14"/>
  <c r="AT212" i="14"/>
  <c r="AU212" i="14"/>
  <c r="AV212" i="14"/>
  <c r="AW212" i="14"/>
  <c r="BU212" i="14"/>
  <c r="BA211" i="14"/>
  <c r="BB211" i="14"/>
  <c r="BC211" i="14"/>
  <c r="BD211" i="14"/>
  <c r="BE211" i="14"/>
  <c r="BF211" i="14"/>
  <c r="BG211" i="14"/>
  <c r="BH211" i="14"/>
  <c r="BI211" i="14"/>
  <c r="BJ211" i="14"/>
  <c r="BK211" i="14"/>
  <c r="BL211" i="14"/>
  <c r="BM211" i="14"/>
  <c r="BN211" i="14"/>
  <c r="BO211" i="14"/>
  <c r="BP211" i="14"/>
  <c r="BQ211" i="14"/>
  <c r="BR211" i="14"/>
  <c r="BS211" i="14"/>
  <c r="BT211" i="14"/>
  <c r="AC211" i="14"/>
  <c r="AD211" i="14"/>
  <c r="AE211" i="14"/>
  <c r="AF211" i="14"/>
  <c r="AG211" i="14"/>
  <c r="AH211" i="14"/>
  <c r="AI211" i="14"/>
  <c r="AJ211" i="14"/>
  <c r="AK211" i="14"/>
  <c r="AL211" i="14"/>
  <c r="AM211" i="14"/>
  <c r="AN211" i="14"/>
  <c r="AO211" i="14"/>
  <c r="AP211" i="14"/>
  <c r="AQ211" i="14"/>
  <c r="AR211" i="14"/>
  <c r="AS211" i="14"/>
  <c r="AT211" i="14"/>
  <c r="AU211" i="14"/>
  <c r="AV211" i="14"/>
  <c r="AW211" i="14"/>
  <c r="BU211" i="14"/>
  <c r="BA210" i="14"/>
  <c r="BB210" i="14"/>
  <c r="BC210" i="14"/>
  <c r="BD210" i="14"/>
  <c r="BE210" i="14"/>
  <c r="BF210" i="14"/>
  <c r="BG210" i="14"/>
  <c r="BH210" i="14"/>
  <c r="BI210" i="14"/>
  <c r="BJ210" i="14"/>
  <c r="BK210" i="14"/>
  <c r="BL210" i="14"/>
  <c r="BM210" i="14"/>
  <c r="BN210" i="14"/>
  <c r="BO210" i="14"/>
  <c r="BP210" i="14"/>
  <c r="BQ210" i="14"/>
  <c r="BR210" i="14"/>
  <c r="BS210" i="14"/>
  <c r="BT210" i="14"/>
  <c r="AC210" i="14"/>
  <c r="AD210" i="14"/>
  <c r="AE210" i="14"/>
  <c r="AF210" i="14"/>
  <c r="AG210" i="14"/>
  <c r="AH210" i="14"/>
  <c r="AI210" i="14"/>
  <c r="AJ210" i="14"/>
  <c r="AK210" i="14"/>
  <c r="AL210" i="14"/>
  <c r="AM210" i="14"/>
  <c r="AN210" i="14"/>
  <c r="AO210" i="14"/>
  <c r="AP210" i="14"/>
  <c r="AQ210" i="14"/>
  <c r="AR210" i="14"/>
  <c r="AS210" i="14"/>
  <c r="AT210" i="14"/>
  <c r="AU210" i="14"/>
  <c r="AV210" i="14"/>
  <c r="AW210" i="14"/>
  <c r="BU210" i="14"/>
  <c r="BA209" i="14"/>
  <c r="BB209" i="14"/>
  <c r="BC209" i="14"/>
  <c r="BD209" i="14"/>
  <c r="BE209" i="14"/>
  <c r="BF209" i="14"/>
  <c r="BG209" i="14"/>
  <c r="BH209" i="14"/>
  <c r="BI209" i="14"/>
  <c r="BJ209" i="14"/>
  <c r="BK209" i="14"/>
  <c r="BL209" i="14"/>
  <c r="BM209" i="14"/>
  <c r="BN209" i="14"/>
  <c r="BO209" i="14"/>
  <c r="BP209" i="14"/>
  <c r="BQ209" i="14"/>
  <c r="BR209" i="14"/>
  <c r="BS209" i="14"/>
  <c r="BT209" i="14"/>
  <c r="AC209" i="14"/>
  <c r="AD209" i="14"/>
  <c r="AE209" i="14"/>
  <c r="AF209" i="14"/>
  <c r="AG209" i="14"/>
  <c r="AH209" i="14"/>
  <c r="AI209" i="14"/>
  <c r="AJ209" i="14"/>
  <c r="AK209" i="14"/>
  <c r="AL209" i="14"/>
  <c r="AM209" i="14"/>
  <c r="AN209" i="14"/>
  <c r="AO209" i="14"/>
  <c r="AP209" i="14"/>
  <c r="AQ209" i="14"/>
  <c r="AR209" i="14"/>
  <c r="AS209" i="14"/>
  <c r="AT209" i="14"/>
  <c r="AU209" i="14"/>
  <c r="AV209" i="14"/>
  <c r="AW209" i="14"/>
  <c r="BU209" i="14"/>
  <c r="BA208" i="14"/>
  <c r="BB208" i="14"/>
  <c r="BC208" i="14"/>
  <c r="BD208" i="14"/>
  <c r="BE208" i="14"/>
  <c r="BF208" i="14"/>
  <c r="BG208" i="14"/>
  <c r="BH208" i="14"/>
  <c r="BI208" i="14"/>
  <c r="BJ208" i="14"/>
  <c r="BK208" i="14"/>
  <c r="BL208" i="14"/>
  <c r="BM208" i="14"/>
  <c r="BN208" i="14"/>
  <c r="BO208" i="14"/>
  <c r="BP208" i="14"/>
  <c r="BQ208" i="14"/>
  <c r="BR208" i="14"/>
  <c r="BS208" i="14"/>
  <c r="BT208" i="14"/>
  <c r="AC208" i="14"/>
  <c r="AD208" i="14"/>
  <c r="AE208" i="14"/>
  <c r="AF208" i="14"/>
  <c r="AG208" i="14"/>
  <c r="AH208" i="14"/>
  <c r="AI208" i="14"/>
  <c r="AJ208" i="14"/>
  <c r="AK208" i="14"/>
  <c r="AL208" i="14"/>
  <c r="AM208" i="14"/>
  <c r="AN208" i="14"/>
  <c r="AO208" i="14"/>
  <c r="AP208" i="14"/>
  <c r="AQ208" i="14"/>
  <c r="AR208" i="14"/>
  <c r="AS208" i="14"/>
  <c r="AT208" i="14"/>
  <c r="AU208" i="14"/>
  <c r="AV208" i="14"/>
  <c r="AW208" i="14"/>
  <c r="BU208" i="14"/>
  <c r="BA207" i="14"/>
  <c r="BB207" i="14"/>
  <c r="BC207" i="14"/>
  <c r="BD207" i="14"/>
  <c r="BE207" i="14"/>
  <c r="BF207" i="14"/>
  <c r="BG207" i="14"/>
  <c r="BH207" i="14"/>
  <c r="BI207" i="14"/>
  <c r="BJ207" i="14"/>
  <c r="BK207" i="14"/>
  <c r="BL207" i="14"/>
  <c r="BM207" i="14"/>
  <c r="BN207" i="14"/>
  <c r="BO207" i="14"/>
  <c r="BP207" i="14"/>
  <c r="BQ207" i="14"/>
  <c r="BR207" i="14"/>
  <c r="BS207" i="14"/>
  <c r="BT207" i="14"/>
  <c r="AC207" i="14"/>
  <c r="AD207" i="14"/>
  <c r="AE207" i="14"/>
  <c r="AF207" i="14"/>
  <c r="AG207" i="14"/>
  <c r="AH207" i="14"/>
  <c r="AI207" i="14"/>
  <c r="AJ207" i="14"/>
  <c r="AK207" i="14"/>
  <c r="AL207" i="14"/>
  <c r="AM207" i="14"/>
  <c r="AN207" i="14"/>
  <c r="AO207" i="14"/>
  <c r="AP207" i="14"/>
  <c r="AQ207" i="14"/>
  <c r="AR207" i="14"/>
  <c r="AS207" i="14"/>
  <c r="AT207" i="14"/>
  <c r="AU207" i="14"/>
  <c r="AV207" i="14"/>
  <c r="AW207" i="14"/>
  <c r="BU207" i="14"/>
  <c r="BA206" i="14"/>
  <c r="BB206" i="14"/>
  <c r="BC206" i="14"/>
  <c r="BD206" i="14"/>
  <c r="BE206" i="14"/>
  <c r="BF206" i="14"/>
  <c r="BG206" i="14"/>
  <c r="BH206" i="14"/>
  <c r="BI206" i="14"/>
  <c r="BJ206" i="14"/>
  <c r="BK206" i="14"/>
  <c r="BL206" i="14"/>
  <c r="BM206" i="14"/>
  <c r="BN206" i="14"/>
  <c r="BO206" i="14"/>
  <c r="BP206" i="14"/>
  <c r="BQ206" i="14"/>
  <c r="BR206" i="14"/>
  <c r="BS206" i="14"/>
  <c r="BT206" i="14"/>
  <c r="AC206" i="14"/>
  <c r="AD206" i="14"/>
  <c r="AE206" i="14"/>
  <c r="AF206" i="14"/>
  <c r="AG206" i="14"/>
  <c r="AH206" i="14"/>
  <c r="AI206" i="14"/>
  <c r="AJ206" i="14"/>
  <c r="AK206" i="14"/>
  <c r="AL206" i="14"/>
  <c r="AM206" i="14"/>
  <c r="AN206" i="14"/>
  <c r="AO206" i="14"/>
  <c r="AP206" i="14"/>
  <c r="AQ206" i="14"/>
  <c r="AR206" i="14"/>
  <c r="AS206" i="14"/>
  <c r="AT206" i="14"/>
  <c r="AU206" i="14"/>
  <c r="AV206" i="14"/>
  <c r="AW206" i="14"/>
  <c r="BU206" i="14"/>
  <c r="BA205" i="14"/>
  <c r="BB205" i="14"/>
  <c r="BC205" i="14"/>
  <c r="BD205" i="14"/>
  <c r="BE205" i="14"/>
  <c r="BF205" i="14"/>
  <c r="BG205" i="14"/>
  <c r="BH205" i="14"/>
  <c r="BI205" i="14"/>
  <c r="BJ205" i="14"/>
  <c r="BK205" i="14"/>
  <c r="BL205" i="14"/>
  <c r="BM205" i="14"/>
  <c r="BN205" i="14"/>
  <c r="BO205" i="14"/>
  <c r="BP205" i="14"/>
  <c r="BQ205" i="14"/>
  <c r="BR205" i="14"/>
  <c r="BS205" i="14"/>
  <c r="BT205" i="14"/>
  <c r="AC205" i="14"/>
  <c r="AD205" i="14"/>
  <c r="AE205" i="14"/>
  <c r="AF205" i="14"/>
  <c r="AG205" i="14"/>
  <c r="AH205" i="14"/>
  <c r="AI205" i="14"/>
  <c r="AJ205" i="14"/>
  <c r="AK205" i="14"/>
  <c r="AL205" i="14"/>
  <c r="AM205" i="14"/>
  <c r="AN205" i="14"/>
  <c r="AO205" i="14"/>
  <c r="AP205" i="14"/>
  <c r="AQ205" i="14"/>
  <c r="AR205" i="14"/>
  <c r="AS205" i="14"/>
  <c r="AT205" i="14"/>
  <c r="AU205" i="14"/>
  <c r="AV205" i="14"/>
  <c r="AW205" i="14"/>
  <c r="BU205" i="14"/>
  <c r="BA204" i="14"/>
  <c r="BB204" i="14"/>
  <c r="BC204" i="14"/>
  <c r="BD204" i="14"/>
  <c r="BE204" i="14"/>
  <c r="BF204" i="14"/>
  <c r="BG204" i="14"/>
  <c r="BH204" i="14"/>
  <c r="BI204" i="14"/>
  <c r="BJ204" i="14"/>
  <c r="BK204" i="14"/>
  <c r="BL204" i="14"/>
  <c r="BM204" i="14"/>
  <c r="BN204" i="14"/>
  <c r="BO204" i="14"/>
  <c r="BP204" i="14"/>
  <c r="BQ204" i="14"/>
  <c r="BR204" i="14"/>
  <c r="BS204" i="14"/>
  <c r="BT204" i="14"/>
  <c r="AC204" i="14"/>
  <c r="AD204" i="14"/>
  <c r="AE204" i="14"/>
  <c r="AF204" i="14"/>
  <c r="AG204" i="14"/>
  <c r="AH204" i="14"/>
  <c r="AI204" i="14"/>
  <c r="AJ204" i="14"/>
  <c r="AK204" i="14"/>
  <c r="AL204" i="14"/>
  <c r="AM204" i="14"/>
  <c r="AN204" i="14"/>
  <c r="AO204" i="14"/>
  <c r="AP204" i="14"/>
  <c r="AQ204" i="14"/>
  <c r="AR204" i="14"/>
  <c r="AS204" i="14"/>
  <c r="AT204" i="14"/>
  <c r="AU204" i="14"/>
  <c r="AV204" i="14"/>
  <c r="AW204" i="14"/>
  <c r="BU204" i="14"/>
  <c r="BA203" i="14"/>
  <c r="BB203" i="14"/>
  <c r="BC203" i="14"/>
  <c r="BD203" i="14"/>
  <c r="BE203" i="14"/>
  <c r="BF203" i="14"/>
  <c r="BG203" i="14"/>
  <c r="BH203" i="14"/>
  <c r="BI203" i="14"/>
  <c r="BJ203" i="14"/>
  <c r="BK203" i="14"/>
  <c r="BL203" i="14"/>
  <c r="BM203" i="14"/>
  <c r="BN203" i="14"/>
  <c r="BO203" i="14"/>
  <c r="BP203" i="14"/>
  <c r="BQ203" i="14"/>
  <c r="BR203" i="14"/>
  <c r="BS203" i="14"/>
  <c r="BT203" i="14"/>
  <c r="AC203" i="14"/>
  <c r="AD203" i="14"/>
  <c r="AE203" i="14"/>
  <c r="AF203" i="14"/>
  <c r="AG203" i="14"/>
  <c r="AH203" i="14"/>
  <c r="AI203" i="14"/>
  <c r="AJ203" i="14"/>
  <c r="AK203" i="14"/>
  <c r="AL203" i="14"/>
  <c r="AM203" i="14"/>
  <c r="AN203" i="14"/>
  <c r="AO203" i="14"/>
  <c r="AP203" i="14"/>
  <c r="AQ203" i="14"/>
  <c r="AR203" i="14"/>
  <c r="AS203" i="14"/>
  <c r="AT203" i="14"/>
  <c r="AU203" i="14"/>
  <c r="AV203" i="14"/>
  <c r="AW203" i="14"/>
  <c r="BU203" i="14"/>
  <c r="BA202" i="14"/>
  <c r="BB202" i="14"/>
  <c r="BC202" i="14"/>
  <c r="BD202" i="14"/>
  <c r="BE202" i="14"/>
  <c r="BF202" i="14"/>
  <c r="BG202" i="14"/>
  <c r="BH202" i="14"/>
  <c r="BI202" i="14"/>
  <c r="BJ202" i="14"/>
  <c r="BK202" i="14"/>
  <c r="BL202" i="14"/>
  <c r="BM202" i="14"/>
  <c r="BN202" i="14"/>
  <c r="BO202" i="14"/>
  <c r="BP202" i="14"/>
  <c r="BQ202" i="14"/>
  <c r="BR202" i="14"/>
  <c r="BS202" i="14"/>
  <c r="BT202" i="14"/>
  <c r="AC202" i="14"/>
  <c r="AD202" i="14"/>
  <c r="AE202" i="14"/>
  <c r="AF202" i="14"/>
  <c r="AG202" i="14"/>
  <c r="AH202" i="14"/>
  <c r="AI202" i="14"/>
  <c r="AJ202" i="14"/>
  <c r="AK202" i="14"/>
  <c r="AL202" i="14"/>
  <c r="AM202" i="14"/>
  <c r="AN202" i="14"/>
  <c r="AO202" i="14"/>
  <c r="AP202" i="14"/>
  <c r="AQ202" i="14"/>
  <c r="AR202" i="14"/>
  <c r="AS202" i="14"/>
  <c r="AT202" i="14"/>
  <c r="AU202" i="14"/>
  <c r="AV202" i="14"/>
  <c r="AW202" i="14"/>
  <c r="BU202" i="14"/>
  <c r="BA201" i="14"/>
  <c r="BB201" i="14"/>
  <c r="BC201" i="14"/>
  <c r="BD201" i="14"/>
  <c r="BE201" i="14"/>
  <c r="BF201" i="14"/>
  <c r="BG201" i="14"/>
  <c r="BH201" i="14"/>
  <c r="BI201" i="14"/>
  <c r="BJ201" i="14"/>
  <c r="BK201" i="14"/>
  <c r="BL201" i="14"/>
  <c r="BM201" i="14"/>
  <c r="BN201" i="14"/>
  <c r="BO201" i="14"/>
  <c r="BP201" i="14"/>
  <c r="BQ201" i="14"/>
  <c r="BR201" i="14"/>
  <c r="BS201" i="14"/>
  <c r="BT201" i="14"/>
  <c r="AC201" i="14"/>
  <c r="AD201" i="14"/>
  <c r="AE201" i="14"/>
  <c r="AF201" i="14"/>
  <c r="AG201" i="14"/>
  <c r="AH201" i="14"/>
  <c r="AI201" i="14"/>
  <c r="AJ201" i="14"/>
  <c r="AK201" i="14"/>
  <c r="AL201" i="14"/>
  <c r="AM201" i="14"/>
  <c r="AN201" i="14"/>
  <c r="AO201" i="14"/>
  <c r="AP201" i="14"/>
  <c r="AQ201" i="14"/>
  <c r="AR201" i="14"/>
  <c r="AS201" i="14"/>
  <c r="AT201" i="14"/>
  <c r="AU201" i="14"/>
  <c r="AV201" i="14"/>
  <c r="AW201" i="14"/>
  <c r="BU201" i="14"/>
  <c r="BA200" i="14"/>
  <c r="BB200" i="14"/>
  <c r="BC200" i="14"/>
  <c r="BD200" i="14"/>
  <c r="BE200" i="14"/>
  <c r="BF200" i="14"/>
  <c r="BG200" i="14"/>
  <c r="BH200" i="14"/>
  <c r="BI200" i="14"/>
  <c r="BJ200" i="14"/>
  <c r="BK200" i="14"/>
  <c r="BL200" i="14"/>
  <c r="BM200" i="14"/>
  <c r="BN200" i="14"/>
  <c r="BO200" i="14"/>
  <c r="BP200" i="14"/>
  <c r="BQ200" i="14"/>
  <c r="BR200" i="14"/>
  <c r="BS200" i="14"/>
  <c r="BT200" i="14"/>
  <c r="AC200" i="14"/>
  <c r="AD200" i="14"/>
  <c r="AE200" i="14"/>
  <c r="AF200" i="14"/>
  <c r="AG200" i="14"/>
  <c r="AH200" i="14"/>
  <c r="AI200" i="14"/>
  <c r="AJ200" i="14"/>
  <c r="AK200" i="14"/>
  <c r="AL200" i="14"/>
  <c r="AM200" i="14"/>
  <c r="AN200" i="14"/>
  <c r="AO200" i="14"/>
  <c r="AP200" i="14"/>
  <c r="AQ200" i="14"/>
  <c r="AR200" i="14"/>
  <c r="AS200" i="14"/>
  <c r="AT200" i="14"/>
  <c r="AU200" i="14"/>
  <c r="AV200" i="14"/>
  <c r="AW200" i="14"/>
  <c r="BU200" i="14"/>
  <c r="BA199" i="14"/>
  <c r="BB199" i="14"/>
  <c r="BC199" i="14"/>
  <c r="BD199" i="14"/>
  <c r="BE199" i="14"/>
  <c r="BF199" i="14"/>
  <c r="BG199" i="14"/>
  <c r="BH199" i="14"/>
  <c r="BI199" i="14"/>
  <c r="BJ199" i="14"/>
  <c r="BK199" i="14"/>
  <c r="BL199" i="14"/>
  <c r="BM199" i="14"/>
  <c r="BN199" i="14"/>
  <c r="BO199" i="14"/>
  <c r="BP199" i="14"/>
  <c r="BQ199" i="14"/>
  <c r="BR199" i="14"/>
  <c r="BS199" i="14"/>
  <c r="BT199" i="14"/>
  <c r="AC199" i="14"/>
  <c r="AD199" i="14"/>
  <c r="AE199" i="14"/>
  <c r="AF199" i="14"/>
  <c r="AG199" i="14"/>
  <c r="AH199" i="14"/>
  <c r="AI199" i="14"/>
  <c r="AJ199" i="14"/>
  <c r="AK199" i="14"/>
  <c r="AL199" i="14"/>
  <c r="AM199" i="14"/>
  <c r="AN199" i="14"/>
  <c r="AO199" i="14"/>
  <c r="AP199" i="14"/>
  <c r="AQ199" i="14"/>
  <c r="AR199" i="14"/>
  <c r="AS199" i="14"/>
  <c r="AT199" i="14"/>
  <c r="AU199" i="14"/>
  <c r="AV199" i="14"/>
  <c r="AW199" i="14"/>
  <c r="BU199" i="14"/>
  <c r="BA198" i="14"/>
  <c r="BB198" i="14"/>
  <c r="BC198" i="14"/>
  <c r="BD198" i="14"/>
  <c r="BE198" i="14"/>
  <c r="BF198" i="14"/>
  <c r="BG198" i="14"/>
  <c r="BH198" i="14"/>
  <c r="BI198" i="14"/>
  <c r="BJ198" i="14"/>
  <c r="BK198" i="14"/>
  <c r="BL198" i="14"/>
  <c r="BM198" i="14"/>
  <c r="BN198" i="14"/>
  <c r="BO198" i="14"/>
  <c r="BP198" i="14"/>
  <c r="BQ198" i="14"/>
  <c r="BR198" i="14"/>
  <c r="BS198" i="14"/>
  <c r="BT198" i="14"/>
  <c r="AC198" i="14"/>
  <c r="AD198" i="14"/>
  <c r="AE198" i="14"/>
  <c r="AF198" i="14"/>
  <c r="AG198" i="14"/>
  <c r="AH198" i="14"/>
  <c r="AI198" i="14"/>
  <c r="AJ198" i="14"/>
  <c r="AK198" i="14"/>
  <c r="AL198" i="14"/>
  <c r="AM198" i="14"/>
  <c r="AN198" i="14"/>
  <c r="AO198" i="14"/>
  <c r="AP198" i="14"/>
  <c r="AQ198" i="14"/>
  <c r="AR198" i="14"/>
  <c r="AS198" i="14"/>
  <c r="AT198" i="14"/>
  <c r="AU198" i="14"/>
  <c r="AV198" i="14"/>
  <c r="AW198" i="14"/>
  <c r="BU198" i="14"/>
  <c r="BA197" i="14"/>
  <c r="BB197" i="14"/>
  <c r="BC197" i="14"/>
  <c r="BD197" i="14"/>
  <c r="BE197" i="14"/>
  <c r="BF197" i="14"/>
  <c r="BG197" i="14"/>
  <c r="BH197" i="14"/>
  <c r="BI197" i="14"/>
  <c r="BJ197" i="14"/>
  <c r="BK197" i="14"/>
  <c r="BL197" i="14"/>
  <c r="BM197" i="14"/>
  <c r="BN197" i="14"/>
  <c r="BO197" i="14"/>
  <c r="BP197" i="14"/>
  <c r="BQ197" i="14"/>
  <c r="BR197" i="14"/>
  <c r="BS197" i="14"/>
  <c r="BT197" i="14"/>
  <c r="AC197" i="14"/>
  <c r="AD197" i="14"/>
  <c r="AE197" i="14"/>
  <c r="AF197" i="14"/>
  <c r="AG197" i="14"/>
  <c r="AH197" i="14"/>
  <c r="AI197" i="14"/>
  <c r="AJ197" i="14"/>
  <c r="AK197" i="14"/>
  <c r="AL197" i="14"/>
  <c r="AM197" i="14"/>
  <c r="AN197" i="14"/>
  <c r="AO197" i="14"/>
  <c r="AP197" i="14"/>
  <c r="AQ197" i="14"/>
  <c r="AR197" i="14"/>
  <c r="AS197" i="14"/>
  <c r="AT197" i="14"/>
  <c r="AU197" i="14"/>
  <c r="AV197" i="14"/>
  <c r="AW197" i="14"/>
  <c r="BU197" i="14"/>
  <c r="BA196" i="14"/>
  <c r="BB196" i="14"/>
  <c r="BC196" i="14"/>
  <c r="BD196" i="14"/>
  <c r="BE196" i="14"/>
  <c r="BF196" i="14"/>
  <c r="BG196" i="14"/>
  <c r="BH196" i="14"/>
  <c r="BI196" i="14"/>
  <c r="BJ196" i="14"/>
  <c r="BK196" i="14"/>
  <c r="BL196" i="14"/>
  <c r="BM196" i="14"/>
  <c r="BN196" i="14"/>
  <c r="BO196" i="14"/>
  <c r="BP196" i="14"/>
  <c r="BQ196" i="14"/>
  <c r="BR196" i="14"/>
  <c r="BS196" i="14"/>
  <c r="BT196" i="14"/>
  <c r="AC196" i="14"/>
  <c r="AD196" i="14"/>
  <c r="AE196" i="14"/>
  <c r="AF196" i="14"/>
  <c r="AG196" i="14"/>
  <c r="AH196" i="14"/>
  <c r="AI196" i="14"/>
  <c r="AJ196" i="14"/>
  <c r="AK196" i="14"/>
  <c r="AL196" i="14"/>
  <c r="AM196" i="14"/>
  <c r="AN196" i="14"/>
  <c r="AO196" i="14"/>
  <c r="AP196" i="14"/>
  <c r="AQ196" i="14"/>
  <c r="AR196" i="14"/>
  <c r="AS196" i="14"/>
  <c r="AT196" i="14"/>
  <c r="AU196" i="14"/>
  <c r="AV196" i="14"/>
  <c r="AW196" i="14"/>
  <c r="BU196" i="14"/>
  <c r="BA195" i="14"/>
  <c r="BB195" i="14"/>
  <c r="BC195" i="14"/>
  <c r="BD195" i="14"/>
  <c r="BE195" i="14"/>
  <c r="BF195" i="14"/>
  <c r="BG195" i="14"/>
  <c r="BH195" i="14"/>
  <c r="BI195" i="14"/>
  <c r="BJ195" i="14"/>
  <c r="BK195" i="14"/>
  <c r="BL195" i="14"/>
  <c r="BM195" i="14"/>
  <c r="BN195" i="14"/>
  <c r="BO195" i="14"/>
  <c r="BP195" i="14"/>
  <c r="BQ195" i="14"/>
  <c r="BR195" i="14"/>
  <c r="BS195" i="14"/>
  <c r="BT195" i="14"/>
  <c r="AC195" i="14"/>
  <c r="AD195" i="14"/>
  <c r="AE195" i="14"/>
  <c r="AF195" i="14"/>
  <c r="AG195" i="14"/>
  <c r="AH195" i="14"/>
  <c r="AI195" i="14"/>
  <c r="AJ195" i="14"/>
  <c r="AK195" i="14"/>
  <c r="AL195" i="14"/>
  <c r="AM195" i="14"/>
  <c r="AN195" i="14"/>
  <c r="AO195" i="14"/>
  <c r="AP195" i="14"/>
  <c r="AQ195" i="14"/>
  <c r="AR195" i="14"/>
  <c r="AS195" i="14"/>
  <c r="AT195" i="14"/>
  <c r="AU195" i="14"/>
  <c r="AV195" i="14"/>
  <c r="AW195" i="14"/>
  <c r="BU195" i="14"/>
  <c r="BA194" i="14"/>
  <c r="BB194" i="14"/>
  <c r="BC194" i="14"/>
  <c r="BD194" i="14"/>
  <c r="BE194" i="14"/>
  <c r="BF194" i="14"/>
  <c r="BG194" i="14"/>
  <c r="BH194" i="14"/>
  <c r="BI194" i="14"/>
  <c r="BJ194" i="14"/>
  <c r="BK194" i="14"/>
  <c r="BL194" i="14"/>
  <c r="BM194" i="14"/>
  <c r="BN194" i="14"/>
  <c r="BO194" i="14"/>
  <c r="BP194" i="14"/>
  <c r="BQ194" i="14"/>
  <c r="BR194" i="14"/>
  <c r="BS194" i="14"/>
  <c r="BT194" i="14"/>
  <c r="AC194" i="14"/>
  <c r="AD194" i="14"/>
  <c r="AE194" i="14"/>
  <c r="AF194" i="14"/>
  <c r="AG194" i="14"/>
  <c r="AH194" i="14"/>
  <c r="AI194" i="14"/>
  <c r="AJ194" i="14"/>
  <c r="AK194" i="14"/>
  <c r="AL194" i="14"/>
  <c r="AM194" i="14"/>
  <c r="AN194" i="14"/>
  <c r="AO194" i="14"/>
  <c r="AP194" i="14"/>
  <c r="AQ194" i="14"/>
  <c r="AR194" i="14"/>
  <c r="AS194" i="14"/>
  <c r="AT194" i="14"/>
  <c r="AU194" i="14"/>
  <c r="AV194" i="14"/>
  <c r="AW194" i="14"/>
  <c r="BU194" i="14"/>
  <c r="BA193" i="14"/>
  <c r="BB193" i="14"/>
  <c r="BC193" i="14"/>
  <c r="BD193" i="14"/>
  <c r="BE193" i="14"/>
  <c r="BF193" i="14"/>
  <c r="BG193" i="14"/>
  <c r="BH193" i="14"/>
  <c r="BI193" i="14"/>
  <c r="BJ193" i="14"/>
  <c r="BK193" i="14"/>
  <c r="BL193" i="14"/>
  <c r="BM193" i="14"/>
  <c r="BN193" i="14"/>
  <c r="BO193" i="14"/>
  <c r="BP193" i="14"/>
  <c r="BQ193" i="14"/>
  <c r="BR193" i="14"/>
  <c r="BS193" i="14"/>
  <c r="BT193" i="14"/>
  <c r="AC193" i="14"/>
  <c r="AD193" i="14"/>
  <c r="AE193" i="14"/>
  <c r="AF193" i="14"/>
  <c r="AG193" i="14"/>
  <c r="AH193" i="14"/>
  <c r="AI193" i="14"/>
  <c r="AJ193" i="14"/>
  <c r="AK193" i="14"/>
  <c r="AL193" i="14"/>
  <c r="AM193" i="14"/>
  <c r="AN193" i="14"/>
  <c r="AO193" i="14"/>
  <c r="AP193" i="14"/>
  <c r="AQ193" i="14"/>
  <c r="AR193" i="14"/>
  <c r="AS193" i="14"/>
  <c r="AT193" i="14"/>
  <c r="AU193" i="14"/>
  <c r="AV193" i="14"/>
  <c r="AW193" i="14"/>
  <c r="BU193" i="14"/>
  <c r="BA192" i="14"/>
  <c r="BB192" i="14"/>
  <c r="BC192" i="14"/>
  <c r="BD192" i="14"/>
  <c r="BE192" i="14"/>
  <c r="BF192" i="14"/>
  <c r="BG192" i="14"/>
  <c r="BH192" i="14"/>
  <c r="BI192" i="14"/>
  <c r="BJ192" i="14"/>
  <c r="BK192" i="14"/>
  <c r="BL192" i="14"/>
  <c r="BM192" i="14"/>
  <c r="BN192" i="14"/>
  <c r="BO192" i="14"/>
  <c r="BP192" i="14"/>
  <c r="BQ192" i="14"/>
  <c r="BR192" i="14"/>
  <c r="BS192" i="14"/>
  <c r="BT192" i="14"/>
  <c r="AC192" i="14"/>
  <c r="AD192" i="14"/>
  <c r="AE192" i="14"/>
  <c r="AF192" i="14"/>
  <c r="AG192" i="14"/>
  <c r="AH192" i="14"/>
  <c r="AI192" i="14"/>
  <c r="AJ192" i="14"/>
  <c r="AK192" i="14"/>
  <c r="AL192" i="14"/>
  <c r="AM192" i="14"/>
  <c r="AN192" i="14"/>
  <c r="AO192" i="14"/>
  <c r="AP192" i="14"/>
  <c r="AQ192" i="14"/>
  <c r="AR192" i="14"/>
  <c r="AS192" i="14"/>
  <c r="AT192" i="14"/>
  <c r="AU192" i="14"/>
  <c r="AV192" i="14"/>
  <c r="AW192" i="14"/>
  <c r="BU192" i="14"/>
  <c r="BA191" i="14"/>
  <c r="BB191" i="14"/>
  <c r="BC191" i="14"/>
  <c r="BD191" i="14"/>
  <c r="BE191" i="14"/>
  <c r="BF191" i="14"/>
  <c r="BG191" i="14"/>
  <c r="BH191" i="14"/>
  <c r="BI191" i="14"/>
  <c r="BJ191" i="14"/>
  <c r="BK191" i="14"/>
  <c r="BL191" i="14"/>
  <c r="BM191" i="14"/>
  <c r="BN191" i="14"/>
  <c r="BO191" i="14"/>
  <c r="BP191" i="14"/>
  <c r="BQ191" i="14"/>
  <c r="BR191" i="14"/>
  <c r="BS191" i="14"/>
  <c r="BT191" i="14"/>
  <c r="AC191" i="14"/>
  <c r="AD191" i="14"/>
  <c r="AE191" i="14"/>
  <c r="AF191" i="14"/>
  <c r="AG191" i="14"/>
  <c r="AH191" i="14"/>
  <c r="AI191" i="14"/>
  <c r="AJ191" i="14"/>
  <c r="AK191" i="14"/>
  <c r="AL191" i="14"/>
  <c r="AM191" i="14"/>
  <c r="AN191" i="14"/>
  <c r="AO191" i="14"/>
  <c r="AP191" i="14"/>
  <c r="AQ191" i="14"/>
  <c r="AR191" i="14"/>
  <c r="AS191" i="14"/>
  <c r="AT191" i="14"/>
  <c r="AU191" i="14"/>
  <c r="AV191" i="14"/>
  <c r="AW191" i="14"/>
  <c r="BU191" i="14"/>
  <c r="BA190" i="14"/>
  <c r="BB190" i="14"/>
  <c r="BC190" i="14"/>
  <c r="BD190" i="14"/>
  <c r="BE190" i="14"/>
  <c r="BF190" i="14"/>
  <c r="BG190" i="14"/>
  <c r="BH190" i="14"/>
  <c r="BI190" i="14"/>
  <c r="BJ190" i="14"/>
  <c r="BK190" i="14"/>
  <c r="BL190" i="14"/>
  <c r="BM190" i="14"/>
  <c r="BN190" i="14"/>
  <c r="BO190" i="14"/>
  <c r="BP190" i="14"/>
  <c r="BQ190" i="14"/>
  <c r="BR190" i="14"/>
  <c r="BS190" i="14"/>
  <c r="BT190" i="14"/>
  <c r="AC190" i="14"/>
  <c r="AD190" i="14"/>
  <c r="AE190" i="14"/>
  <c r="AF190" i="14"/>
  <c r="AG190" i="14"/>
  <c r="AH190" i="14"/>
  <c r="AI190" i="14"/>
  <c r="AJ190" i="14"/>
  <c r="AK190" i="14"/>
  <c r="AL190" i="14"/>
  <c r="AM190" i="14"/>
  <c r="AN190" i="14"/>
  <c r="AO190" i="14"/>
  <c r="AP190" i="14"/>
  <c r="AQ190" i="14"/>
  <c r="AR190" i="14"/>
  <c r="AS190" i="14"/>
  <c r="AT190" i="14"/>
  <c r="AU190" i="14"/>
  <c r="AV190" i="14"/>
  <c r="AW190" i="14"/>
  <c r="BU190" i="14"/>
  <c r="BA189" i="14"/>
  <c r="BB189" i="14"/>
  <c r="BC189" i="14"/>
  <c r="BD189" i="14"/>
  <c r="BE189" i="14"/>
  <c r="BF189" i="14"/>
  <c r="BG189" i="14"/>
  <c r="BH189" i="14"/>
  <c r="BI189" i="14"/>
  <c r="BJ189" i="14"/>
  <c r="BK189" i="14"/>
  <c r="BL189" i="14"/>
  <c r="BM189" i="14"/>
  <c r="BN189" i="14"/>
  <c r="BO189" i="14"/>
  <c r="BP189" i="14"/>
  <c r="BQ189" i="14"/>
  <c r="BR189" i="14"/>
  <c r="BS189" i="14"/>
  <c r="BT189" i="14"/>
  <c r="AC189" i="14"/>
  <c r="AD189" i="14"/>
  <c r="AE189" i="14"/>
  <c r="AF189" i="14"/>
  <c r="AG189" i="14"/>
  <c r="AH189" i="14"/>
  <c r="AI189" i="14"/>
  <c r="AJ189" i="14"/>
  <c r="AK189" i="14"/>
  <c r="AL189" i="14"/>
  <c r="AM189" i="14"/>
  <c r="AN189" i="14"/>
  <c r="AO189" i="14"/>
  <c r="AP189" i="14"/>
  <c r="AQ189" i="14"/>
  <c r="AR189" i="14"/>
  <c r="AS189" i="14"/>
  <c r="AT189" i="14"/>
  <c r="AU189" i="14"/>
  <c r="AV189" i="14"/>
  <c r="AW189" i="14"/>
  <c r="BU189" i="14"/>
  <c r="BA188" i="14"/>
  <c r="BB188" i="14"/>
  <c r="BC188" i="14"/>
  <c r="BD188" i="14"/>
  <c r="BE188" i="14"/>
  <c r="BF188" i="14"/>
  <c r="BG188" i="14"/>
  <c r="BH188" i="14"/>
  <c r="BI188" i="14"/>
  <c r="BJ188" i="14"/>
  <c r="BK188" i="14"/>
  <c r="BL188" i="14"/>
  <c r="BM188" i="14"/>
  <c r="BN188" i="14"/>
  <c r="BO188" i="14"/>
  <c r="BP188" i="14"/>
  <c r="BQ188" i="14"/>
  <c r="BR188" i="14"/>
  <c r="BS188" i="14"/>
  <c r="BT188" i="14"/>
  <c r="AC188" i="14"/>
  <c r="AD188" i="14"/>
  <c r="AE188" i="14"/>
  <c r="AF188" i="14"/>
  <c r="AG188" i="14"/>
  <c r="AH188" i="14"/>
  <c r="AI188" i="14"/>
  <c r="AJ188" i="14"/>
  <c r="AK188" i="14"/>
  <c r="AL188" i="14"/>
  <c r="AM188" i="14"/>
  <c r="AN188" i="14"/>
  <c r="AO188" i="14"/>
  <c r="AP188" i="14"/>
  <c r="AQ188" i="14"/>
  <c r="AR188" i="14"/>
  <c r="AS188" i="14"/>
  <c r="AT188" i="14"/>
  <c r="AU188" i="14"/>
  <c r="AV188" i="14"/>
  <c r="AW188" i="14"/>
  <c r="BU188" i="14"/>
  <c r="BA187" i="14"/>
  <c r="BB187" i="14"/>
  <c r="BC187" i="14"/>
  <c r="BD187" i="14"/>
  <c r="BE187" i="14"/>
  <c r="BF187" i="14"/>
  <c r="BG187" i="14"/>
  <c r="BH187" i="14"/>
  <c r="BI187" i="14"/>
  <c r="BJ187" i="14"/>
  <c r="BK187" i="14"/>
  <c r="BL187" i="14"/>
  <c r="BM187" i="14"/>
  <c r="BN187" i="14"/>
  <c r="BO187" i="14"/>
  <c r="BP187" i="14"/>
  <c r="BQ187" i="14"/>
  <c r="BR187" i="14"/>
  <c r="BS187" i="14"/>
  <c r="BT187" i="14"/>
  <c r="AC187" i="14"/>
  <c r="AD187" i="14"/>
  <c r="AE187" i="14"/>
  <c r="AF187" i="14"/>
  <c r="AG187" i="14"/>
  <c r="AH187" i="14"/>
  <c r="AI187" i="14"/>
  <c r="AJ187" i="14"/>
  <c r="AK187" i="14"/>
  <c r="AL187" i="14"/>
  <c r="AM187" i="14"/>
  <c r="AN187" i="14"/>
  <c r="AO187" i="14"/>
  <c r="AP187" i="14"/>
  <c r="AQ187" i="14"/>
  <c r="AR187" i="14"/>
  <c r="AS187" i="14"/>
  <c r="AT187" i="14"/>
  <c r="AU187" i="14"/>
  <c r="AV187" i="14"/>
  <c r="AW187" i="14"/>
  <c r="BU187" i="14"/>
  <c r="BA186" i="14"/>
  <c r="BB186" i="14"/>
  <c r="BC186" i="14"/>
  <c r="BD186" i="14"/>
  <c r="BE186" i="14"/>
  <c r="BF186" i="14"/>
  <c r="BG186" i="14"/>
  <c r="BH186" i="14"/>
  <c r="BI186" i="14"/>
  <c r="BJ186" i="14"/>
  <c r="BK186" i="14"/>
  <c r="BL186" i="14"/>
  <c r="BM186" i="14"/>
  <c r="BN186" i="14"/>
  <c r="BO186" i="14"/>
  <c r="BP186" i="14"/>
  <c r="BQ186" i="14"/>
  <c r="BR186" i="14"/>
  <c r="BS186" i="14"/>
  <c r="BT186" i="14"/>
  <c r="AC186" i="14"/>
  <c r="AD186" i="14"/>
  <c r="AE186" i="14"/>
  <c r="AF186" i="14"/>
  <c r="AG186" i="14"/>
  <c r="AH186" i="14"/>
  <c r="AI186" i="14"/>
  <c r="AJ186" i="14"/>
  <c r="AK186" i="14"/>
  <c r="AL186" i="14"/>
  <c r="AM186" i="14"/>
  <c r="AN186" i="14"/>
  <c r="AO186" i="14"/>
  <c r="AP186" i="14"/>
  <c r="AQ186" i="14"/>
  <c r="AR186" i="14"/>
  <c r="AS186" i="14"/>
  <c r="AT186" i="14"/>
  <c r="AU186" i="14"/>
  <c r="AV186" i="14"/>
  <c r="AW186" i="14"/>
  <c r="BU186" i="14"/>
  <c r="BA185" i="14"/>
  <c r="BB185" i="14"/>
  <c r="BC185" i="14"/>
  <c r="BD185" i="14"/>
  <c r="BE185" i="14"/>
  <c r="BF185" i="14"/>
  <c r="BG185" i="14"/>
  <c r="BH185" i="14"/>
  <c r="BI185" i="14"/>
  <c r="BJ185" i="14"/>
  <c r="BK185" i="14"/>
  <c r="BL185" i="14"/>
  <c r="BM185" i="14"/>
  <c r="BN185" i="14"/>
  <c r="BO185" i="14"/>
  <c r="BP185" i="14"/>
  <c r="BQ185" i="14"/>
  <c r="BR185" i="14"/>
  <c r="BS185" i="14"/>
  <c r="BT185" i="14"/>
  <c r="AC185" i="14"/>
  <c r="AD185" i="14"/>
  <c r="AE185" i="14"/>
  <c r="AF185" i="14"/>
  <c r="AG185" i="14"/>
  <c r="AH185" i="14"/>
  <c r="AI185" i="14"/>
  <c r="AJ185" i="14"/>
  <c r="AK185" i="14"/>
  <c r="AL185" i="14"/>
  <c r="AM185" i="14"/>
  <c r="AN185" i="14"/>
  <c r="AO185" i="14"/>
  <c r="AP185" i="14"/>
  <c r="AQ185" i="14"/>
  <c r="AR185" i="14"/>
  <c r="AS185" i="14"/>
  <c r="AT185" i="14"/>
  <c r="AU185" i="14"/>
  <c r="AV185" i="14"/>
  <c r="AW185" i="14"/>
  <c r="BU185" i="14"/>
  <c r="BA184" i="14"/>
  <c r="BB184" i="14"/>
  <c r="BC184" i="14"/>
  <c r="BD184" i="14"/>
  <c r="BE184" i="14"/>
  <c r="BF184" i="14"/>
  <c r="BG184" i="14"/>
  <c r="BH184" i="14"/>
  <c r="BI184" i="14"/>
  <c r="BJ184" i="14"/>
  <c r="BK184" i="14"/>
  <c r="BL184" i="14"/>
  <c r="BM184" i="14"/>
  <c r="BN184" i="14"/>
  <c r="BO184" i="14"/>
  <c r="BP184" i="14"/>
  <c r="BQ184" i="14"/>
  <c r="BR184" i="14"/>
  <c r="BS184" i="14"/>
  <c r="BT184" i="14"/>
  <c r="AC184" i="14"/>
  <c r="AD184" i="14"/>
  <c r="AE184" i="14"/>
  <c r="AF184" i="14"/>
  <c r="AG184" i="14"/>
  <c r="AH184" i="14"/>
  <c r="AI184" i="14"/>
  <c r="AJ184" i="14"/>
  <c r="AK184" i="14"/>
  <c r="AL184" i="14"/>
  <c r="AM184" i="14"/>
  <c r="AN184" i="14"/>
  <c r="AO184" i="14"/>
  <c r="AP184" i="14"/>
  <c r="AQ184" i="14"/>
  <c r="AR184" i="14"/>
  <c r="AS184" i="14"/>
  <c r="AT184" i="14"/>
  <c r="AU184" i="14"/>
  <c r="AV184" i="14"/>
  <c r="AW184" i="14"/>
  <c r="BU184" i="14"/>
  <c r="BA183" i="14"/>
  <c r="BB183" i="14"/>
  <c r="BC183" i="14"/>
  <c r="BD183" i="14"/>
  <c r="BE183" i="14"/>
  <c r="BF183" i="14"/>
  <c r="BG183" i="14"/>
  <c r="BH183" i="14"/>
  <c r="BI183" i="14"/>
  <c r="BJ183" i="14"/>
  <c r="BK183" i="14"/>
  <c r="BL183" i="14"/>
  <c r="BM183" i="14"/>
  <c r="BN183" i="14"/>
  <c r="BO183" i="14"/>
  <c r="BP183" i="14"/>
  <c r="BQ183" i="14"/>
  <c r="BR183" i="14"/>
  <c r="BS183" i="14"/>
  <c r="BT183" i="14"/>
  <c r="AC183" i="14"/>
  <c r="AD183" i="14"/>
  <c r="AE183" i="14"/>
  <c r="AF183" i="14"/>
  <c r="AG183" i="14"/>
  <c r="AH183" i="14"/>
  <c r="AI183" i="14"/>
  <c r="AJ183" i="14"/>
  <c r="AK183" i="14"/>
  <c r="AL183" i="14"/>
  <c r="AM183" i="14"/>
  <c r="AN183" i="14"/>
  <c r="AO183" i="14"/>
  <c r="AP183" i="14"/>
  <c r="AQ183" i="14"/>
  <c r="AR183" i="14"/>
  <c r="AS183" i="14"/>
  <c r="AT183" i="14"/>
  <c r="AU183" i="14"/>
  <c r="AV183" i="14"/>
  <c r="AW183" i="14"/>
  <c r="BU183" i="14"/>
  <c r="BA182" i="14"/>
  <c r="BB182" i="14"/>
  <c r="BC182" i="14"/>
  <c r="BD182" i="14"/>
  <c r="BE182" i="14"/>
  <c r="BF182" i="14"/>
  <c r="BG182" i="14"/>
  <c r="BH182" i="14"/>
  <c r="BI182" i="14"/>
  <c r="BJ182" i="14"/>
  <c r="BK182" i="14"/>
  <c r="BL182" i="14"/>
  <c r="BM182" i="14"/>
  <c r="BN182" i="14"/>
  <c r="BO182" i="14"/>
  <c r="BP182" i="14"/>
  <c r="BQ182" i="14"/>
  <c r="BR182" i="14"/>
  <c r="BS182" i="14"/>
  <c r="BT182" i="14"/>
  <c r="AC182" i="14"/>
  <c r="AD182" i="14"/>
  <c r="AE182" i="14"/>
  <c r="AF182" i="14"/>
  <c r="AG182" i="14"/>
  <c r="AH182" i="14"/>
  <c r="AI182" i="14"/>
  <c r="AJ182" i="14"/>
  <c r="AK182" i="14"/>
  <c r="AL182" i="14"/>
  <c r="AM182" i="14"/>
  <c r="AN182" i="14"/>
  <c r="AO182" i="14"/>
  <c r="AP182" i="14"/>
  <c r="AQ182" i="14"/>
  <c r="AR182" i="14"/>
  <c r="AS182" i="14"/>
  <c r="AT182" i="14"/>
  <c r="AU182" i="14"/>
  <c r="AV182" i="14"/>
  <c r="AW182" i="14"/>
  <c r="BU182" i="14"/>
  <c r="BA181" i="14"/>
  <c r="BB181" i="14"/>
  <c r="BC181" i="14"/>
  <c r="BD181" i="14"/>
  <c r="BE181" i="14"/>
  <c r="BF181" i="14"/>
  <c r="BG181" i="14"/>
  <c r="BH181" i="14"/>
  <c r="BI181" i="14"/>
  <c r="BJ181" i="14"/>
  <c r="BK181" i="14"/>
  <c r="BL181" i="14"/>
  <c r="BM181" i="14"/>
  <c r="BN181" i="14"/>
  <c r="BO181" i="14"/>
  <c r="BP181" i="14"/>
  <c r="BQ181" i="14"/>
  <c r="BR181" i="14"/>
  <c r="BS181" i="14"/>
  <c r="BT181" i="14"/>
  <c r="AC181" i="14"/>
  <c r="AD181" i="14"/>
  <c r="AE181" i="14"/>
  <c r="AF181" i="14"/>
  <c r="AG181" i="14"/>
  <c r="AH181" i="14"/>
  <c r="AI181" i="14"/>
  <c r="AJ181" i="14"/>
  <c r="AK181" i="14"/>
  <c r="AL181" i="14"/>
  <c r="AM181" i="14"/>
  <c r="AN181" i="14"/>
  <c r="AO181" i="14"/>
  <c r="AP181" i="14"/>
  <c r="AQ181" i="14"/>
  <c r="AR181" i="14"/>
  <c r="AS181" i="14"/>
  <c r="AT181" i="14"/>
  <c r="AU181" i="14"/>
  <c r="AV181" i="14"/>
  <c r="AW181" i="14"/>
  <c r="BU181" i="14"/>
  <c r="BA180" i="14"/>
  <c r="BB180" i="14"/>
  <c r="BC180" i="14"/>
  <c r="BD180" i="14"/>
  <c r="BE180" i="14"/>
  <c r="BF180" i="14"/>
  <c r="BG180" i="14"/>
  <c r="BH180" i="14"/>
  <c r="BI180" i="14"/>
  <c r="BJ180" i="14"/>
  <c r="BK180" i="14"/>
  <c r="BL180" i="14"/>
  <c r="BM180" i="14"/>
  <c r="BN180" i="14"/>
  <c r="BO180" i="14"/>
  <c r="BP180" i="14"/>
  <c r="BQ180" i="14"/>
  <c r="BR180" i="14"/>
  <c r="BS180" i="14"/>
  <c r="BT180" i="14"/>
  <c r="AC180" i="14"/>
  <c r="AD180" i="14"/>
  <c r="AE180" i="14"/>
  <c r="AF180" i="14"/>
  <c r="AG180" i="14"/>
  <c r="AH180" i="14"/>
  <c r="AI180" i="14"/>
  <c r="AJ180" i="14"/>
  <c r="AK180" i="14"/>
  <c r="AL180" i="14"/>
  <c r="AM180" i="14"/>
  <c r="AN180" i="14"/>
  <c r="AO180" i="14"/>
  <c r="AP180" i="14"/>
  <c r="AQ180" i="14"/>
  <c r="AR180" i="14"/>
  <c r="AS180" i="14"/>
  <c r="AT180" i="14"/>
  <c r="AU180" i="14"/>
  <c r="AV180" i="14"/>
  <c r="AW180" i="14"/>
  <c r="BU180" i="14"/>
  <c r="BA179" i="14"/>
  <c r="BB179" i="14"/>
  <c r="BC179" i="14"/>
  <c r="BD179" i="14"/>
  <c r="BE179" i="14"/>
  <c r="BF179" i="14"/>
  <c r="BG179" i="14"/>
  <c r="BH179" i="14"/>
  <c r="BI179" i="14"/>
  <c r="BJ179" i="14"/>
  <c r="BK179" i="14"/>
  <c r="BL179" i="14"/>
  <c r="BM179" i="14"/>
  <c r="BN179" i="14"/>
  <c r="BO179" i="14"/>
  <c r="BP179" i="14"/>
  <c r="BQ179" i="14"/>
  <c r="BR179" i="14"/>
  <c r="BS179" i="14"/>
  <c r="BT179" i="14"/>
  <c r="AC179" i="14"/>
  <c r="AD179" i="14"/>
  <c r="AE179" i="14"/>
  <c r="AF179" i="14"/>
  <c r="AG179" i="14"/>
  <c r="AH179" i="14"/>
  <c r="AI179" i="14"/>
  <c r="AJ179" i="14"/>
  <c r="AK179" i="14"/>
  <c r="AL179" i="14"/>
  <c r="AM179" i="14"/>
  <c r="AN179" i="14"/>
  <c r="AO179" i="14"/>
  <c r="AP179" i="14"/>
  <c r="AQ179" i="14"/>
  <c r="AR179" i="14"/>
  <c r="AS179" i="14"/>
  <c r="AT179" i="14"/>
  <c r="AU179" i="14"/>
  <c r="AV179" i="14"/>
  <c r="AW179" i="14"/>
  <c r="BU179" i="14"/>
  <c r="BA178" i="14"/>
  <c r="BB178" i="14"/>
  <c r="BC178" i="14"/>
  <c r="BD178" i="14"/>
  <c r="BE178" i="14"/>
  <c r="BF178" i="14"/>
  <c r="BG178" i="14"/>
  <c r="BH178" i="14"/>
  <c r="BI178" i="14"/>
  <c r="BJ178" i="14"/>
  <c r="BK178" i="14"/>
  <c r="BL178" i="14"/>
  <c r="BM178" i="14"/>
  <c r="BN178" i="14"/>
  <c r="BO178" i="14"/>
  <c r="BP178" i="14"/>
  <c r="BQ178" i="14"/>
  <c r="BR178" i="14"/>
  <c r="BS178" i="14"/>
  <c r="BT178" i="14"/>
  <c r="AC178" i="14"/>
  <c r="AD178" i="14"/>
  <c r="AE178" i="14"/>
  <c r="AF178" i="14"/>
  <c r="AG178" i="14"/>
  <c r="AH178" i="14"/>
  <c r="AI178" i="14"/>
  <c r="AJ178" i="14"/>
  <c r="AK178" i="14"/>
  <c r="AL178" i="14"/>
  <c r="AM178" i="14"/>
  <c r="AN178" i="14"/>
  <c r="AO178" i="14"/>
  <c r="AP178" i="14"/>
  <c r="AQ178" i="14"/>
  <c r="AR178" i="14"/>
  <c r="AS178" i="14"/>
  <c r="AT178" i="14"/>
  <c r="AU178" i="14"/>
  <c r="AV178" i="14"/>
  <c r="AW178" i="14"/>
  <c r="BU178" i="14"/>
  <c r="BA177" i="14"/>
  <c r="BB177" i="14"/>
  <c r="BC177" i="14"/>
  <c r="BD177" i="14"/>
  <c r="BE177" i="14"/>
  <c r="BF177" i="14"/>
  <c r="BG177" i="14"/>
  <c r="BH177" i="14"/>
  <c r="BI177" i="14"/>
  <c r="BJ177" i="14"/>
  <c r="BK177" i="14"/>
  <c r="BL177" i="14"/>
  <c r="BM177" i="14"/>
  <c r="BN177" i="14"/>
  <c r="BO177" i="14"/>
  <c r="BP177" i="14"/>
  <c r="BQ177" i="14"/>
  <c r="BR177" i="14"/>
  <c r="BS177" i="14"/>
  <c r="BT177" i="14"/>
  <c r="AC177" i="14"/>
  <c r="AD177" i="14"/>
  <c r="AE177" i="14"/>
  <c r="AF177" i="14"/>
  <c r="AG177" i="14"/>
  <c r="AH177" i="14"/>
  <c r="AI177" i="14"/>
  <c r="AJ177" i="14"/>
  <c r="AK177" i="14"/>
  <c r="AL177" i="14"/>
  <c r="AM177" i="14"/>
  <c r="AN177" i="14"/>
  <c r="AO177" i="14"/>
  <c r="AP177" i="14"/>
  <c r="AQ177" i="14"/>
  <c r="AR177" i="14"/>
  <c r="AS177" i="14"/>
  <c r="AT177" i="14"/>
  <c r="AU177" i="14"/>
  <c r="AV177" i="14"/>
  <c r="AW177" i="14"/>
  <c r="BU177" i="14"/>
  <c r="BA176" i="14"/>
  <c r="BB176" i="14"/>
  <c r="BC176" i="14"/>
  <c r="BD176" i="14"/>
  <c r="BE176" i="14"/>
  <c r="BF176" i="14"/>
  <c r="BG176" i="14"/>
  <c r="BH176" i="14"/>
  <c r="BI176" i="14"/>
  <c r="BJ176" i="14"/>
  <c r="BK176" i="14"/>
  <c r="BL176" i="14"/>
  <c r="BM176" i="14"/>
  <c r="BN176" i="14"/>
  <c r="BO176" i="14"/>
  <c r="BP176" i="14"/>
  <c r="BQ176" i="14"/>
  <c r="BR176" i="14"/>
  <c r="BS176" i="14"/>
  <c r="BT176" i="14"/>
  <c r="AC176" i="14"/>
  <c r="AD176" i="14"/>
  <c r="AE176" i="14"/>
  <c r="AF176" i="14"/>
  <c r="AG176" i="14"/>
  <c r="AH176" i="14"/>
  <c r="AI176" i="14"/>
  <c r="AJ176" i="14"/>
  <c r="AK176" i="14"/>
  <c r="AL176" i="14"/>
  <c r="AM176" i="14"/>
  <c r="AN176" i="14"/>
  <c r="AO176" i="14"/>
  <c r="AP176" i="14"/>
  <c r="AQ176" i="14"/>
  <c r="AR176" i="14"/>
  <c r="AS176" i="14"/>
  <c r="AT176" i="14"/>
  <c r="AU176" i="14"/>
  <c r="AV176" i="14"/>
  <c r="AW176" i="14"/>
  <c r="BU176" i="14"/>
  <c r="BA175" i="14"/>
  <c r="BB175" i="14"/>
  <c r="BC175" i="14"/>
  <c r="BD175" i="14"/>
  <c r="BE175" i="14"/>
  <c r="BF175" i="14"/>
  <c r="BG175" i="14"/>
  <c r="BH175" i="14"/>
  <c r="BI175" i="14"/>
  <c r="BJ175" i="14"/>
  <c r="BK175" i="14"/>
  <c r="BL175" i="14"/>
  <c r="BM175" i="14"/>
  <c r="BN175" i="14"/>
  <c r="BO175" i="14"/>
  <c r="BP175" i="14"/>
  <c r="BQ175" i="14"/>
  <c r="BR175" i="14"/>
  <c r="BS175" i="14"/>
  <c r="BT175" i="14"/>
  <c r="AC175" i="14"/>
  <c r="AD175" i="14"/>
  <c r="AE175" i="14"/>
  <c r="AF175" i="14"/>
  <c r="AG175" i="14"/>
  <c r="AH175" i="14"/>
  <c r="AI175" i="14"/>
  <c r="AJ175" i="14"/>
  <c r="AK175" i="14"/>
  <c r="AL175" i="14"/>
  <c r="AM175" i="14"/>
  <c r="AN175" i="14"/>
  <c r="AO175" i="14"/>
  <c r="AP175" i="14"/>
  <c r="AQ175" i="14"/>
  <c r="AR175" i="14"/>
  <c r="AS175" i="14"/>
  <c r="AT175" i="14"/>
  <c r="AU175" i="14"/>
  <c r="AV175" i="14"/>
  <c r="AW175" i="14"/>
  <c r="BU175" i="14"/>
  <c r="BA174" i="14"/>
  <c r="BB174" i="14"/>
  <c r="BC174" i="14"/>
  <c r="BD174" i="14"/>
  <c r="BE174" i="14"/>
  <c r="BF174" i="14"/>
  <c r="BG174" i="14"/>
  <c r="BH174" i="14"/>
  <c r="BI174" i="14"/>
  <c r="BJ174" i="14"/>
  <c r="BK174" i="14"/>
  <c r="BL174" i="14"/>
  <c r="BM174" i="14"/>
  <c r="BN174" i="14"/>
  <c r="BO174" i="14"/>
  <c r="BP174" i="14"/>
  <c r="BQ174" i="14"/>
  <c r="BR174" i="14"/>
  <c r="BS174" i="14"/>
  <c r="BT174" i="14"/>
  <c r="AC174" i="14"/>
  <c r="AD174" i="14"/>
  <c r="AE174" i="14"/>
  <c r="AF174" i="14"/>
  <c r="AG174" i="14"/>
  <c r="AH174" i="14"/>
  <c r="AI174" i="14"/>
  <c r="AJ174" i="14"/>
  <c r="AK174" i="14"/>
  <c r="AL174" i="14"/>
  <c r="AM174" i="14"/>
  <c r="AN174" i="14"/>
  <c r="AO174" i="14"/>
  <c r="AP174" i="14"/>
  <c r="AQ174" i="14"/>
  <c r="AR174" i="14"/>
  <c r="AS174" i="14"/>
  <c r="AT174" i="14"/>
  <c r="AU174" i="14"/>
  <c r="AV174" i="14"/>
  <c r="AW174" i="14"/>
  <c r="BU174" i="14"/>
  <c r="BA173" i="14"/>
  <c r="BB173" i="14"/>
  <c r="BC173" i="14"/>
  <c r="BD173" i="14"/>
  <c r="BE173" i="14"/>
  <c r="BF173" i="14"/>
  <c r="BG173" i="14"/>
  <c r="BH173" i="14"/>
  <c r="BI173" i="14"/>
  <c r="BJ173" i="14"/>
  <c r="BK173" i="14"/>
  <c r="BL173" i="14"/>
  <c r="BM173" i="14"/>
  <c r="BN173" i="14"/>
  <c r="BO173" i="14"/>
  <c r="BP173" i="14"/>
  <c r="BQ173" i="14"/>
  <c r="BR173" i="14"/>
  <c r="BS173" i="14"/>
  <c r="BT173" i="14"/>
  <c r="AC173" i="14"/>
  <c r="AD173" i="14"/>
  <c r="AE173" i="14"/>
  <c r="AF173" i="14"/>
  <c r="AG173" i="14"/>
  <c r="AH173" i="14"/>
  <c r="AI173" i="14"/>
  <c r="AJ173" i="14"/>
  <c r="AK173" i="14"/>
  <c r="AL173" i="14"/>
  <c r="AM173" i="14"/>
  <c r="AN173" i="14"/>
  <c r="AO173" i="14"/>
  <c r="AP173" i="14"/>
  <c r="AQ173" i="14"/>
  <c r="AR173" i="14"/>
  <c r="AS173" i="14"/>
  <c r="AT173" i="14"/>
  <c r="AU173" i="14"/>
  <c r="AV173" i="14"/>
  <c r="AW173" i="14"/>
  <c r="BU173" i="14"/>
  <c r="BA172" i="14"/>
  <c r="BB172" i="14"/>
  <c r="BC172" i="14"/>
  <c r="BD172" i="14"/>
  <c r="BE172" i="14"/>
  <c r="BF172" i="14"/>
  <c r="BG172" i="14"/>
  <c r="BH172" i="14"/>
  <c r="BI172" i="14"/>
  <c r="BJ172" i="14"/>
  <c r="BK172" i="14"/>
  <c r="BL172" i="14"/>
  <c r="BM172" i="14"/>
  <c r="BN172" i="14"/>
  <c r="BO172" i="14"/>
  <c r="BP172" i="14"/>
  <c r="BQ172" i="14"/>
  <c r="BR172" i="14"/>
  <c r="BS172" i="14"/>
  <c r="BT172" i="14"/>
  <c r="AC172" i="14"/>
  <c r="AD172" i="14"/>
  <c r="AE172" i="14"/>
  <c r="AF172" i="14"/>
  <c r="AG172" i="14"/>
  <c r="AH172" i="14"/>
  <c r="AI172" i="14"/>
  <c r="AJ172" i="14"/>
  <c r="AK172" i="14"/>
  <c r="AL172" i="14"/>
  <c r="AM172" i="14"/>
  <c r="AN172" i="14"/>
  <c r="AO172" i="14"/>
  <c r="AP172" i="14"/>
  <c r="AQ172" i="14"/>
  <c r="AR172" i="14"/>
  <c r="AS172" i="14"/>
  <c r="AT172" i="14"/>
  <c r="AU172" i="14"/>
  <c r="AV172" i="14"/>
  <c r="AW172" i="14"/>
  <c r="BU172" i="14"/>
  <c r="BA171" i="14"/>
  <c r="BB171" i="14"/>
  <c r="BC171" i="14"/>
  <c r="BD171" i="14"/>
  <c r="BE171" i="14"/>
  <c r="BF171" i="14"/>
  <c r="BG171" i="14"/>
  <c r="BH171" i="14"/>
  <c r="BI171" i="14"/>
  <c r="BJ171" i="14"/>
  <c r="BK171" i="14"/>
  <c r="BL171" i="14"/>
  <c r="BM171" i="14"/>
  <c r="BN171" i="14"/>
  <c r="BO171" i="14"/>
  <c r="BP171" i="14"/>
  <c r="BQ171" i="14"/>
  <c r="BR171" i="14"/>
  <c r="BS171" i="14"/>
  <c r="BT171" i="14"/>
  <c r="AC171" i="14"/>
  <c r="AD171" i="14"/>
  <c r="AE171" i="14"/>
  <c r="AF171" i="14"/>
  <c r="AG171" i="14"/>
  <c r="AH171" i="14"/>
  <c r="AI171" i="14"/>
  <c r="AJ171" i="14"/>
  <c r="AK171" i="14"/>
  <c r="AL171" i="14"/>
  <c r="AM171" i="14"/>
  <c r="AN171" i="14"/>
  <c r="AO171" i="14"/>
  <c r="AP171" i="14"/>
  <c r="AQ171" i="14"/>
  <c r="AR171" i="14"/>
  <c r="AS171" i="14"/>
  <c r="AT171" i="14"/>
  <c r="AU171" i="14"/>
  <c r="AV171" i="14"/>
  <c r="AW171" i="14"/>
  <c r="BU171" i="14"/>
  <c r="BA170" i="14"/>
  <c r="BB170" i="14"/>
  <c r="BC170" i="14"/>
  <c r="BD170" i="14"/>
  <c r="BE170" i="14"/>
  <c r="BF170" i="14"/>
  <c r="BG170" i="14"/>
  <c r="BH170" i="14"/>
  <c r="BI170" i="14"/>
  <c r="BJ170" i="14"/>
  <c r="BK170" i="14"/>
  <c r="BL170" i="14"/>
  <c r="BM170" i="14"/>
  <c r="BN170" i="14"/>
  <c r="BO170" i="14"/>
  <c r="BP170" i="14"/>
  <c r="BQ170" i="14"/>
  <c r="BR170" i="14"/>
  <c r="BS170" i="14"/>
  <c r="BT170" i="14"/>
  <c r="AC170" i="14"/>
  <c r="AD170" i="14"/>
  <c r="AE170" i="14"/>
  <c r="AF170" i="14"/>
  <c r="AG170" i="14"/>
  <c r="AH170" i="14"/>
  <c r="AI170" i="14"/>
  <c r="AJ170" i="14"/>
  <c r="AK170" i="14"/>
  <c r="AL170" i="14"/>
  <c r="AM170" i="14"/>
  <c r="AN170" i="14"/>
  <c r="AO170" i="14"/>
  <c r="AP170" i="14"/>
  <c r="AQ170" i="14"/>
  <c r="AR170" i="14"/>
  <c r="AS170" i="14"/>
  <c r="AT170" i="14"/>
  <c r="AU170" i="14"/>
  <c r="AV170" i="14"/>
  <c r="AW170" i="14"/>
  <c r="BU170" i="14"/>
  <c r="BA169" i="14"/>
  <c r="BB169" i="14"/>
  <c r="BC169" i="14"/>
  <c r="BD169" i="14"/>
  <c r="BE169" i="14"/>
  <c r="BF169" i="14"/>
  <c r="BG169" i="14"/>
  <c r="BH169" i="14"/>
  <c r="BI169" i="14"/>
  <c r="BJ169" i="14"/>
  <c r="BK169" i="14"/>
  <c r="BL169" i="14"/>
  <c r="BM169" i="14"/>
  <c r="BN169" i="14"/>
  <c r="BO169" i="14"/>
  <c r="BP169" i="14"/>
  <c r="BQ169" i="14"/>
  <c r="BR169" i="14"/>
  <c r="BS169" i="14"/>
  <c r="BT169" i="14"/>
  <c r="AC169" i="14"/>
  <c r="AD169" i="14"/>
  <c r="AE169" i="14"/>
  <c r="AF169" i="14"/>
  <c r="AG169" i="14"/>
  <c r="AH169" i="14"/>
  <c r="AI169" i="14"/>
  <c r="AJ169" i="14"/>
  <c r="AK169" i="14"/>
  <c r="AL169" i="14"/>
  <c r="AM169" i="14"/>
  <c r="AN169" i="14"/>
  <c r="AO169" i="14"/>
  <c r="AP169" i="14"/>
  <c r="AQ169" i="14"/>
  <c r="AR169" i="14"/>
  <c r="AS169" i="14"/>
  <c r="AT169" i="14"/>
  <c r="AU169" i="14"/>
  <c r="AV169" i="14"/>
  <c r="AW169" i="14"/>
  <c r="BU169" i="14"/>
  <c r="BA168" i="14"/>
  <c r="BB168" i="14"/>
  <c r="BC168" i="14"/>
  <c r="BD168" i="14"/>
  <c r="BE168" i="14"/>
  <c r="BF168" i="14"/>
  <c r="BG168" i="14"/>
  <c r="BH168" i="14"/>
  <c r="BI168" i="14"/>
  <c r="BJ168" i="14"/>
  <c r="BK168" i="14"/>
  <c r="BL168" i="14"/>
  <c r="BM168" i="14"/>
  <c r="BN168" i="14"/>
  <c r="BO168" i="14"/>
  <c r="BP168" i="14"/>
  <c r="BQ168" i="14"/>
  <c r="BR168" i="14"/>
  <c r="BS168" i="14"/>
  <c r="BT168" i="14"/>
  <c r="AC168" i="14"/>
  <c r="AD168" i="14"/>
  <c r="AE168" i="14"/>
  <c r="AF168" i="14"/>
  <c r="AG168" i="14"/>
  <c r="AH168" i="14"/>
  <c r="AI168" i="14"/>
  <c r="AJ168" i="14"/>
  <c r="AK168" i="14"/>
  <c r="AL168" i="14"/>
  <c r="AM168" i="14"/>
  <c r="AN168" i="14"/>
  <c r="AO168" i="14"/>
  <c r="AP168" i="14"/>
  <c r="AQ168" i="14"/>
  <c r="AR168" i="14"/>
  <c r="AS168" i="14"/>
  <c r="AT168" i="14"/>
  <c r="AU168" i="14"/>
  <c r="AV168" i="14"/>
  <c r="AW168" i="14"/>
  <c r="BU168" i="14"/>
  <c r="BA167" i="14"/>
  <c r="BB167" i="14"/>
  <c r="BC167" i="14"/>
  <c r="BD167" i="14"/>
  <c r="BE167" i="14"/>
  <c r="BF167" i="14"/>
  <c r="BG167" i="14"/>
  <c r="BH167" i="14"/>
  <c r="BI167" i="14"/>
  <c r="BJ167" i="14"/>
  <c r="BK167" i="14"/>
  <c r="BL167" i="14"/>
  <c r="BM167" i="14"/>
  <c r="BN167" i="14"/>
  <c r="BO167" i="14"/>
  <c r="BP167" i="14"/>
  <c r="BQ167" i="14"/>
  <c r="BR167" i="14"/>
  <c r="BS167" i="14"/>
  <c r="BT167" i="14"/>
  <c r="AC167" i="14"/>
  <c r="AD167" i="14"/>
  <c r="AE167" i="14"/>
  <c r="AF167" i="14"/>
  <c r="AG167" i="14"/>
  <c r="AH167" i="14"/>
  <c r="AI167" i="14"/>
  <c r="AJ167" i="14"/>
  <c r="AK167" i="14"/>
  <c r="AL167" i="14"/>
  <c r="AM167" i="14"/>
  <c r="AN167" i="14"/>
  <c r="AO167" i="14"/>
  <c r="AP167" i="14"/>
  <c r="AQ167" i="14"/>
  <c r="AR167" i="14"/>
  <c r="AS167" i="14"/>
  <c r="AT167" i="14"/>
  <c r="AU167" i="14"/>
  <c r="AV167" i="14"/>
  <c r="AW167" i="14"/>
  <c r="BU167" i="14"/>
  <c r="BA166" i="14"/>
  <c r="BB166" i="14"/>
  <c r="BC166" i="14"/>
  <c r="BD166" i="14"/>
  <c r="BE166" i="14"/>
  <c r="BF166" i="14"/>
  <c r="BG166" i="14"/>
  <c r="BH166" i="14"/>
  <c r="BI166" i="14"/>
  <c r="BJ166" i="14"/>
  <c r="BK166" i="14"/>
  <c r="BL166" i="14"/>
  <c r="BM166" i="14"/>
  <c r="BN166" i="14"/>
  <c r="BO166" i="14"/>
  <c r="BP166" i="14"/>
  <c r="BQ166" i="14"/>
  <c r="BR166" i="14"/>
  <c r="BS166" i="14"/>
  <c r="BT166" i="14"/>
  <c r="AC166" i="14"/>
  <c r="AD166" i="14"/>
  <c r="AE166" i="14"/>
  <c r="AF166" i="14"/>
  <c r="AG166" i="14"/>
  <c r="AH166" i="14"/>
  <c r="AI166" i="14"/>
  <c r="AJ166" i="14"/>
  <c r="AK166" i="14"/>
  <c r="AL166" i="14"/>
  <c r="AM166" i="14"/>
  <c r="AN166" i="14"/>
  <c r="AO166" i="14"/>
  <c r="AP166" i="14"/>
  <c r="AQ166" i="14"/>
  <c r="AR166" i="14"/>
  <c r="AS166" i="14"/>
  <c r="AT166" i="14"/>
  <c r="AU166" i="14"/>
  <c r="AV166" i="14"/>
  <c r="AW166" i="14"/>
  <c r="BU166" i="14"/>
  <c r="BA165" i="14"/>
  <c r="BB165" i="14"/>
  <c r="BC165" i="14"/>
  <c r="BD165" i="14"/>
  <c r="BE165" i="14"/>
  <c r="BF165" i="14"/>
  <c r="BG165" i="14"/>
  <c r="BH165" i="14"/>
  <c r="BI165" i="14"/>
  <c r="BJ165" i="14"/>
  <c r="BK165" i="14"/>
  <c r="BL165" i="14"/>
  <c r="BM165" i="14"/>
  <c r="BN165" i="14"/>
  <c r="BO165" i="14"/>
  <c r="BP165" i="14"/>
  <c r="BQ165" i="14"/>
  <c r="BR165" i="14"/>
  <c r="BS165" i="14"/>
  <c r="BT165" i="14"/>
  <c r="AC165" i="14"/>
  <c r="AD165" i="14"/>
  <c r="AE165" i="14"/>
  <c r="AF165" i="14"/>
  <c r="AG165" i="14"/>
  <c r="AH165" i="14"/>
  <c r="AI165" i="14"/>
  <c r="AJ165" i="14"/>
  <c r="AK165" i="14"/>
  <c r="AL165" i="14"/>
  <c r="AM165" i="14"/>
  <c r="AN165" i="14"/>
  <c r="AO165" i="14"/>
  <c r="AP165" i="14"/>
  <c r="AQ165" i="14"/>
  <c r="AR165" i="14"/>
  <c r="AS165" i="14"/>
  <c r="AT165" i="14"/>
  <c r="AU165" i="14"/>
  <c r="AV165" i="14"/>
  <c r="AW165" i="14"/>
  <c r="BU165" i="14"/>
  <c r="BA164" i="14"/>
  <c r="BB164" i="14"/>
  <c r="BC164" i="14"/>
  <c r="BD164" i="14"/>
  <c r="BE164" i="14"/>
  <c r="BF164" i="14"/>
  <c r="BG164" i="14"/>
  <c r="BH164" i="14"/>
  <c r="BI164" i="14"/>
  <c r="BJ164" i="14"/>
  <c r="BK164" i="14"/>
  <c r="BL164" i="14"/>
  <c r="BM164" i="14"/>
  <c r="BN164" i="14"/>
  <c r="BO164" i="14"/>
  <c r="BP164" i="14"/>
  <c r="BQ164" i="14"/>
  <c r="BR164" i="14"/>
  <c r="BS164" i="14"/>
  <c r="BT164" i="14"/>
  <c r="AC164" i="14"/>
  <c r="AD164" i="14"/>
  <c r="AE164" i="14"/>
  <c r="AF164" i="14"/>
  <c r="AG164" i="14"/>
  <c r="AH164" i="14"/>
  <c r="AI164" i="14"/>
  <c r="AJ164" i="14"/>
  <c r="AK164" i="14"/>
  <c r="AL164" i="14"/>
  <c r="AM164" i="14"/>
  <c r="AN164" i="14"/>
  <c r="AO164" i="14"/>
  <c r="AP164" i="14"/>
  <c r="AQ164" i="14"/>
  <c r="AR164" i="14"/>
  <c r="AS164" i="14"/>
  <c r="AT164" i="14"/>
  <c r="AU164" i="14"/>
  <c r="AV164" i="14"/>
  <c r="AW164" i="14"/>
  <c r="BU164" i="14"/>
  <c r="BA163" i="14"/>
  <c r="BB163" i="14"/>
  <c r="BC163" i="14"/>
  <c r="BD163" i="14"/>
  <c r="BE163" i="14"/>
  <c r="BF163" i="14"/>
  <c r="BG163" i="14"/>
  <c r="BH163" i="14"/>
  <c r="BI163" i="14"/>
  <c r="BJ163" i="14"/>
  <c r="BK163" i="14"/>
  <c r="BL163" i="14"/>
  <c r="BM163" i="14"/>
  <c r="BN163" i="14"/>
  <c r="BO163" i="14"/>
  <c r="BP163" i="14"/>
  <c r="BQ163" i="14"/>
  <c r="BR163" i="14"/>
  <c r="BS163" i="14"/>
  <c r="BT163" i="14"/>
  <c r="AC163" i="14"/>
  <c r="AD163" i="14"/>
  <c r="AE163" i="14"/>
  <c r="AF163" i="14"/>
  <c r="AG163" i="14"/>
  <c r="AH163" i="14"/>
  <c r="AI163" i="14"/>
  <c r="AJ163" i="14"/>
  <c r="AK163" i="14"/>
  <c r="AL163" i="14"/>
  <c r="AM163" i="14"/>
  <c r="AN163" i="14"/>
  <c r="AO163" i="14"/>
  <c r="AP163" i="14"/>
  <c r="AQ163" i="14"/>
  <c r="AR163" i="14"/>
  <c r="AS163" i="14"/>
  <c r="AT163" i="14"/>
  <c r="AU163" i="14"/>
  <c r="AV163" i="14"/>
  <c r="AW163" i="14"/>
  <c r="BU163" i="14"/>
  <c r="BA162" i="14"/>
  <c r="BB162" i="14"/>
  <c r="BC162" i="14"/>
  <c r="BD162" i="14"/>
  <c r="BE162" i="14"/>
  <c r="BF162" i="14"/>
  <c r="BG162" i="14"/>
  <c r="BH162" i="14"/>
  <c r="BI162" i="14"/>
  <c r="BJ162" i="14"/>
  <c r="BK162" i="14"/>
  <c r="BL162" i="14"/>
  <c r="BM162" i="14"/>
  <c r="BN162" i="14"/>
  <c r="BO162" i="14"/>
  <c r="BP162" i="14"/>
  <c r="BQ162" i="14"/>
  <c r="BR162" i="14"/>
  <c r="BS162" i="14"/>
  <c r="BT162" i="14"/>
  <c r="AC162" i="14"/>
  <c r="AD162" i="14"/>
  <c r="AE162" i="14"/>
  <c r="AF162" i="14"/>
  <c r="AG162" i="14"/>
  <c r="AH162" i="14"/>
  <c r="AI162" i="14"/>
  <c r="AJ162" i="14"/>
  <c r="AK162" i="14"/>
  <c r="AL162" i="14"/>
  <c r="AM162" i="14"/>
  <c r="AN162" i="14"/>
  <c r="AO162" i="14"/>
  <c r="AP162" i="14"/>
  <c r="AQ162" i="14"/>
  <c r="AR162" i="14"/>
  <c r="AS162" i="14"/>
  <c r="AT162" i="14"/>
  <c r="AU162" i="14"/>
  <c r="AV162" i="14"/>
  <c r="AW162" i="14"/>
  <c r="BU162" i="14"/>
  <c r="BA161" i="14"/>
  <c r="BB161" i="14"/>
  <c r="BC161" i="14"/>
  <c r="BD161" i="14"/>
  <c r="BE161" i="14"/>
  <c r="BF161" i="14"/>
  <c r="BG161" i="14"/>
  <c r="BH161" i="14"/>
  <c r="BI161" i="14"/>
  <c r="BJ161" i="14"/>
  <c r="BK161" i="14"/>
  <c r="BL161" i="14"/>
  <c r="BM161" i="14"/>
  <c r="BN161" i="14"/>
  <c r="BO161" i="14"/>
  <c r="BP161" i="14"/>
  <c r="BQ161" i="14"/>
  <c r="BR161" i="14"/>
  <c r="BS161" i="14"/>
  <c r="BT161" i="14"/>
  <c r="AC161" i="14"/>
  <c r="AD161" i="14"/>
  <c r="AE161" i="14"/>
  <c r="AF161" i="14"/>
  <c r="AG161" i="14"/>
  <c r="AH161" i="14"/>
  <c r="AI161" i="14"/>
  <c r="AJ161" i="14"/>
  <c r="AK161" i="14"/>
  <c r="AL161" i="14"/>
  <c r="AM161" i="14"/>
  <c r="AN161" i="14"/>
  <c r="AO161" i="14"/>
  <c r="AP161" i="14"/>
  <c r="AQ161" i="14"/>
  <c r="AR161" i="14"/>
  <c r="AS161" i="14"/>
  <c r="AT161" i="14"/>
  <c r="AU161" i="14"/>
  <c r="AV161" i="14"/>
  <c r="AW161" i="14"/>
  <c r="BU161" i="14"/>
  <c r="BA160" i="14"/>
  <c r="BB160" i="14"/>
  <c r="BC160" i="14"/>
  <c r="BD160" i="14"/>
  <c r="BE160" i="14"/>
  <c r="BF160" i="14"/>
  <c r="BG160" i="14"/>
  <c r="BH160" i="14"/>
  <c r="BI160" i="14"/>
  <c r="BJ160" i="14"/>
  <c r="BK160" i="14"/>
  <c r="BL160" i="14"/>
  <c r="BM160" i="14"/>
  <c r="BN160" i="14"/>
  <c r="BO160" i="14"/>
  <c r="BP160" i="14"/>
  <c r="BQ160" i="14"/>
  <c r="BR160" i="14"/>
  <c r="BS160" i="14"/>
  <c r="BT160" i="14"/>
  <c r="AC160" i="14"/>
  <c r="AD160" i="14"/>
  <c r="AE160" i="14"/>
  <c r="AF160" i="14"/>
  <c r="AG160" i="14"/>
  <c r="AH160" i="14"/>
  <c r="AI160" i="14"/>
  <c r="AJ160" i="14"/>
  <c r="AK160" i="14"/>
  <c r="AL160" i="14"/>
  <c r="AM160" i="14"/>
  <c r="AN160" i="14"/>
  <c r="AO160" i="14"/>
  <c r="AP160" i="14"/>
  <c r="AQ160" i="14"/>
  <c r="AR160" i="14"/>
  <c r="AS160" i="14"/>
  <c r="AT160" i="14"/>
  <c r="AU160" i="14"/>
  <c r="AV160" i="14"/>
  <c r="AW160" i="14"/>
  <c r="BU160" i="14"/>
  <c r="BA159" i="14"/>
  <c r="BB159" i="14"/>
  <c r="BC159" i="14"/>
  <c r="BD159" i="14"/>
  <c r="BE159" i="14"/>
  <c r="BF159" i="14"/>
  <c r="BG159" i="14"/>
  <c r="BH159" i="14"/>
  <c r="BI159" i="14"/>
  <c r="BJ159" i="14"/>
  <c r="BK159" i="14"/>
  <c r="BL159" i="14"/>
  <c r="BM159" i="14"/>
  <c r="BN159" i="14"/>
  <c r="BO159" i="14"/>
  <c r="BP159" i="14"/>
  <c r="BQ159" i="14"/>
  <c r="BR159" i="14"/>
  <c r="BS159" i="14"/>
  <c r="BT159" i="14"/>
  <c r="AC159" i="14"/>
  <c r="AD159" i="14"/>
  <c r="AE159" i="14"/>
  <c r="AF159" i="14"/>
  <c r="AG159" i="14"/>
  <c r="AH159" i="14"/>
  <c r="AI159" i="14"/>
  <c r="AJ159" i="14"/>
  <c r="AK159" i="14"/>
  <c r="AL159" i="14"/>
  <c r="AM159" i="14"/>
  <c r="AN159" i="14"/>
  <c r="AO159" i="14"/>
  <c r="AP159" i="14"/>
  <c r="AQ159" i="14"/>
  <c r="AR159" i="14"/>
  <c r="AS159" i="14"/>
  <c r="AT159" i="14"/>
  <c r="AU159" i="14"/>
  <c r="AV159" i="14"/>
  <c r="AW159" i="14"/>
  <c r="BU159" i="14"/>
  <c r="BA158" i="14"/>
  <c r="BB158" i="14"/>
  <c r="BC158" i="14"/>
  <c r="BD158" i="14"/>
  <c r="BE158" i="14"/>
  <c r="BF158" i="14"/>
  <c r="BG158" i="14"/>
  <c r="BH158" i="14"/>
  <c r="BI158" i="14"/>
  <c r="BJ158" i="14"/>
  <c r="BK158" i="14"/>
  <c r="BL158" i="14"/>
  <c r="BM158" i="14"/>
  <c r="BN158" i="14"/>
  <c r="BO158" i="14"/>
  <c r="BP158" i="14"/>
  <c r="BQ158" i="14"/>
  <c r="BR158" i="14"/>
  <c r="BS158" i="14"/>
  <c r="BT158" i="14"/>
  <c r="AC158" i="14"/>
  <c r="AD158" i="14"/>
  <c r="AE158" i="14"/>
  <c r="AF158" i="14"/>
  <c r="AG158" i="14"/>
  <c r="AH158" i="14"/>
  <c r="AI158" i="14"/>
  <c r="AJ158" i="14"/>
  <c r="AK158" i="14"/>
  <c r="AL158" i="14"/>
  <c r="AM158" i="14"/>
  <c r="AN158" i="14"/>
  <c r="AO158" i="14"/>
  <c r="AP158" i="14"/>
  <c r="AQ158" i="14"/>
  <c r="AR158" i="14"/>
  <c r="AS158" i="14"/>
  <c r="AT158" i="14"/>
  <c r="AU158" i="14"/>
  <c r="AV158" i="14"/>
  <c r="AW158" i="14"/>
  <c r="BU158" i="14"/>
  <c r="BA157" i="14"/>
  <c r="BB157" i="14"/>
  <c r="BC157" i="14"/>
  <c r="BD157" i="14"/>
  <c r="BE157" i="14"/>
  <c r="BF157" i="14"/>
  <c r="BG157" i="14"/>
  <c r="BH157" i="14"/>
  <c r="BI157" i="14"/>
  <c r="BJ157" i="14"/>
  <c r="BK157" i="14"/>
  <c r="BL157" i="14"/>
  <c r="BM157" i="14"/>
  <c r="BN157" i="14"/>
  <c r="BO157" i="14"/>
  <c r="BP157" i="14"/>
  <c r="BQ157" i="14"/>
  <c r="BR157" i="14"/>
  <c r="BS157" i="14"/>
  <c r="BT157" i="14"/>
  <c r="AC157" i="14"/>
  <c r="AD157" i="14"/>
  <c r="AE157" i="14"/>
  <c r="AF157" i="14"/>
  <c r="AG157" i="14"/>
  <c r="AH157" i="14"/>
  <c r="AI157" i="14"/>
  <c r="AJ157" i="14"/>
  <c r="AK157" i="14"/>
  <c r="AL157" i="14"/>
  <c r="AM157" i="14"/>
  <c r="AN157" i="14"/>
  <c r="AO157" i="14"/>
  <c r="AP157" i="14"/>
  <c r="AQ157" i="14"/>
  <c r="AR157" i="14"/>
  <c r="AS157" i="14"/>
  <c r="AT157" i="14"/>
  <c r="AU157" i="14"/>
  <c r="AV157" i="14"/>
  <c r="AW157" i="14"/>
  <c r="BU157" i="14"/>
  <c r="BA156" i="14"/>
  <c r="BB156" i="14"/>
  <c r="BC156" i="14"/>
  <c r="BD156" i="14"/>
  <c r="BE156" i="14"/>
  <c r="BF156" i="14"/>
  <c r="BG156" i="14"/>
  <c r="BH156" i="14"/>
  <c r="BI156" i="14"/>
  <c r="BJ156" i="14"/>
  <c r="BK156" i="14"/>
  <c r="BL156" i="14"/>
  <c r="BM156" i="14"/>
  <c r="BN156" i="14"/>
  <c r="BO156" i="14"/>
  <c r="BP156" i="14"/>
  <c r="BQ156" i="14"/>
  <c r="BR156" i="14"/>
  <c r="BS156" i="14"/>
  <c r="BT156" i="14"/>
  <c r="AC156" i="14"/>
  <c r="AD156" i="14"/>
  <c r="AE156" i="14"/>
  <c r="AF156" i="14"/>
  <c r="AG156" i="14"/>
  <c r="AH156" i="14"/>
  <c r="AI156" i="14"/>
  <c r="AJ156" i="14"/>
  <c r="AK156" i="14"/>
  <c r="AL156" i="14"/>
  <c r="AM156" i="14"/>
  <c r="AN156" i="14"/>
  <c r="AO156" i="14"/>
  <c r="AP156" i="14"/>
  <c r="AQ156" i="14"/>
  <c r="AR156" i="14"/>
  <c r="AS156" i="14"/>
  <c r="AT156" i="14"/>
  <c r="AU156" i="14"/>
  <c r="AV156" i="14"/>
  <c r="AW156" i="14"/>
  <c r="BU156" i="14"/>
  <c r="BA155" i="14"/>
  <c r="BB155" i="14"/>
  <c r="BC155" i="14"/>
  <c r="BD155" i="14"/>
  <c r="BE155" i="14"/>
  <c r="BF155" i="14"/>
  <c r="BG155" i="14"/>
  <c r="BH155" i="14"/>
  <c r="BI155" i="14"/>
  <c r="BJ155" i="14"/>
  <c r="BK155" i="14"/>
  <c r="BL155" i="14"/>
  <c r="BM155" i="14"/>
  <c r="BN155" i="14"/>
  <c r="BO155" i="14"/>
  <c r="BP155" i="14"/>
  <c r="BQ155" i="14"/>
  <c r="BR155" i="14"/>
  <c r="BS155" i="14"/>
  <c r="BT155" i="14"/>
  <c r="AC155" i="14"/>
  <c r="AD155" i="14"/>
  <c r="AE155" i="14"/>
  <c r="AF155" i="14"/>
  <c r="AG155" i="14"/>
  <c r="AH155" i="14"/>
  <c r="AI155" i="14"/>
  <c r="AJ155" i="14"/>
  <c r="AK155" i="14"/>
  <c r="AL155" i="14"/>
  <c r="AM155" i="14"/>
  <c r="AN155" i="14"/>
  <c r="AO155" i="14"/>
  <c r="AP155" i="14"/>
  <c r="AQ155" i="14"/>
  <c r="AR155" i="14"/>
  <c r="AS155" i="14"/>
  <c r="AT155" i="14"/>
  <c r="AU155" i="14"/>
  <c r="AV155" i="14"/>
  <c r="AW155" i="14"/>
  <c r="BU155" i="14"/>
  <c r="BA154" i="14"/>
  <c r="BB154" i="14"/>
  <c r="BC154" i="14"/>
  <c r="BD154" i="14"/>
  <c r="BE154" i="14"/>
  <c r="BF154" i="14"/>
  <c r="BG154" i="14"/>
  <c r="BH154" i="14"/>
  <c r="BI154" i="14"/>
  <c r="BJ154" i="14"/>
  <c r="BK154" i="14"/>
  <c r="BL154" i="14"/>
  <c r="BM154" i="14"/>
  <c r="BN154" i="14"/>
  <c r="BO154" i="14"/>
  <c r="BP154" i="14"/>
  <c r="BQ154" i="14"/>
  <c r="BR154" i="14"/>
  <c r="BS154" i="14"/>
  <c r="BT154" i="14"/>
  <c r="AC154" i="14"/>
  <c r="AD154" i="14"/>
  <c r="AE154" i="14"/>
  <c r="AF154" i="14"/>
  <c r="AG154" i="14"/>
  <c r="AH154" i="14"/>
  <c r="AI154" i="14"/>
  <c r="AJ154" i="14"/>
  <c r="AK154" i="14"/>
  <c r="AL154" i="14"/>
  <c r="AM154" i="14"/>
  <c r="AN154" i="14"/>
  <c r="AO154" i="14"/>
  <c r="AP154" i="14"/>
  <c r="AQ154" i="14"/>
  <c r="AR154" i="14"/>
  <c r="AS154" i="14"/>
  <c r="AT154" i="14"/>
  <c r="AU154" i="14"/>
  <c r="AV154" i="14"/>
  <c r="AW154" i="14"/>
  <c r="BU154" i="14"/>
  <c r="BA153" i="14"/>
  <c r="BB153" i="14"/>
  <c r="BC153" i="14"/>
  <c r="BD153" i="14"/>
  <c r="BE153" i="14"/>
  <c r="BF153" i="14"/>
  <c r="BG153" i="14"/>
  <c r="BH153" i="14"/>
  <c r="BI153" i="14"/>
  <c r="BJ153" i="14"/>
  <c r="BK153" i="14"/>
  <c r="BL153" i="14"/>
  <c r="BM153" i="14"/>
  <c r="BN153" i="14"/>
  <c r="BO153" i="14"/>
  <c r="BP153" i="14"/>
  <c r="BQ153" i="14"/>
  <c r="BR153" i="14"/>
  <c r="BS153" i="14"/>
  <c r="BT153" i="14"/>
  <c r="AC153" i="14"/>
  <c r="AD153" i="14"/>
  <c r="AE153" i="14"/>
  <c r="AF153" i="14"/>
  <c r="AG153" i="14"/>
  <c r="AH153" i="14"/>
  <c r="AI153" i="14"/>
  <c r="AJ153" i="14"/>
  <c r="AK153" i="14"/>
  <c r="AL153" i="14"/>
  <c r="AM153" i="14"/>
  <c r="AN153" i="14"/>
  <c r="AO153" i="14"/>
  <c r="AP153" i="14"/>
  <c r="AQ153" i="14"/>
  <c r="AR153" i="14"/>
  <c r="AS153" i="14"/>
  <c r="AT153" i="14"/>
  <c r="AU153" i="14"/>
  <c r="AV153" i="14"/>
  <c r="AW153" i="14"/>
  <c r="BU153" i="14"/>
  <c r="BA152" i="14"/>
  <c r="BB152" i="14"/>
  <c r="BC152" i="14"/>
  <c r="BD152" i="14"/>
  <c r="BE152" i="14"/>
  <c r="BF152" i="14"/>
  <c r="BG152" i="14"/>
  <c r="BH152" i="14"/>
  <c r="BI152" i="14"/>
  <c r="BJ152" i="14"/>
  <c r="BK152" i="14"/>
  <c r="BL152" i="14"/>
  <c r="BM152" i="14"/>
  <c r="BN152" i="14"/>
  <c r="BO152" i="14"/>
  <c r="BP152" i="14"/>
  <c r="BQ152" i="14"/>
  <c r="BR152" i="14"/>
  <c r="BS152" i="14"/>
  <c r="BT152" i="14"/>
  <c r="AC152" i="14"/>
  <c r="AD152" i="14"/>
  <c r="AE152" i="14"/>
  <c r="AF152" i="14"/>
  <c r="AG152" i="14"/>
  <c r="AH152" i="14"/>
  <c r="AI152" i="14"/>
  <c r="AJ152" i="14"/>
  <c r="AK152" i="14"/>
  <c r="AL152" i="14"/>
  <c r="AM152" i="14"/>
  <c r="AN152" i="14"/>
  <c r="AO152" i="14"/>
  <c r="AP152" i="14"/>
  <c r="AQ152" i="14"/>
  <c r="AR152" i="14"/>
  <c r="AS152" i="14"/>
  <c r="AT152" i="14"/>
  <c r="AU152" i="14"/>
  <c r="AV152" i="14"/>
  <c r="AW152" i="14"/>
  <c r="BU152" i="14"/>
  <c r="BA151" i="14"/>
  <c r="BB151" i="14"/>
  <c r="BC151" i="14"/>
  <c r="BD151" i="14"/>
  <c r="BE151" i="14"/>
  <c r="BF151" i="14"/>
  <c r="BG151" i="14"/>
  <c r="BH151" i="14"/>
  <c r="BI151" i="14"/>
  <c r="BJ151" i="14"/>
  <c r="BK151" i="14"/>
  <c r="BL151" i="14"/>
  <c r="BM151" i="14"/>
  <c r="BN151" i="14"/>
  <c r="BO151" i="14"/>
  <c r="BP151" i="14"/>
  <c r="BQ151" i="14"/>
  <c r="BR151" i="14"/>
  <c r="BS151" i="14"/>
  <c r="BT151" i="14"/>
  <c r="AC151" i="14"/>
  <c r="AD151" i="14"/>
  <c r="AE151" i="14"/>
  <c r="AF151" i="14"/>
  <c r="AG151" i="14"/>
  <c r="AH151" i="14"/>
  <c r="AI151" i="14"/>
  <c r="AJ151" i="14"/>
  <c r="AK151" i="14"/>
  <c r="AL151" i="14"/>
  <c r="AM151" i="14"/>
  <c r="AN151" i="14"/>
  <c r="AO151" i="14"/>
  <c r="AP151" i="14"/>
  <c r="AQ151" i="14"/>
  <c r="AR151" i="14"/>
  <c r="AS151" i="14"/>
  <c r="AT151" i="14"/>
  <c r="AU151" i="14"/>
  <c r="AV151" i="14"/>
  <c r="AW151" i="14"/>
  <c r="BU151" i="14"/>
  <c r="BA150" i="14"/>
  <c r="BB150" i="14"/>
  <c r="BC150" i="14"/>
  <c r="BD150" i="14"/>
  <c r="BE150" i="14"/>
  <c r="BF150" i="14"/>
  <c r="BG150" i="14"/>
  <c r="BH150" i="14"/>
  <c r="BI150" i="14"/>
  <c r="BJ150" i="14"/>
  <c r="BK150" i="14"/>
  <c r="BL150" i="14"/>
  <c r="BM150" i="14"/>
  <c r="BN150" i="14"/>
  <c r="BO150" i="14"/>
  <c r="BP150" i="14"/>
  <c r="BQ150" i="14"/>
  <c r="BR150" i="14"/>
  <c r="BS150" i="14"/>
  <c r="BT150" i="14"/>
  <c r="AC150" i="14"/>
  <c r="AD150" i="14"/>
  <c r="AE150" i="14"/>
  <c r="AF150" i="14"/>
  <c r="AG150" i="14"/>
  <c r="AH150" i="14"/>
  <c r="AI150" i="14"/>
  <c r="AJ150" i="14"/>
  <c r="AK150" i="14"/>
  <c r="AL150" i="14"/>
  <c r="AM150" i="14"/>
  <c r="AN150" i="14"/>
  <c r="AO150" i="14"/>
  <c r="AP150" i="14"/>
  <c r="AQ150" i="14"/>
  <c r="AR150" i="14"/>
  <c r="AS150" i="14"/>
  <c r="AT150" i="14"/>
  <c r="AU150" i="14"/>
  <c r="AV150" i="14"/>
  <c r="AW150" i="14"/>
  <c r="BU150" i="14"/>
  <c r="BA149" i="14"/>
  <c r="BB149" i="14"/>
  <c r="BC149" i="14"/>
  <c r="BD149" i="14"/>
  <c r="BE149" i="14"/>
  <c r="BF149" i="14"/>
  <c r="BG149" i="14"/>
  <c r="BH149" i="14"/>
  <c r="BI149" i="14"/>
  <c r="BJ149" i="14"/>
  <c r="BK149" i="14"/>
  <c r="BL149" i="14"/>
  <c r="BM149" i="14"/>
  <c r="BN149" i="14"/>
  <c r="BO149" i="14"/>
  <c r="BP149" i="14"/>
  <c r="BQ149" i="14"/>
  <c r="BR149" i="14"/>
  <c r="BS149" i="14"/>
  <c r="BT149" i="14"/>
  <c r="AC149" i="14"/>
  <c r="AD149" i="14"/>
  <c r="AE149" i="14"/>
  <c r="AF149" i="14"/>
  <c r="AG149" i="14"/>
  <c r="AH149" i="14"/>
  <c r="AI149" i="14"/>
  <c r="AJ149" i="14"/>
  <c r="AK149" i="14"/>
  <c r="AL149" i="14"/>
  <c r="AM149" i="14"/>
  <c r="AN149" i="14"/>
  <c r="AO149" i="14"/>
  <c r="AP149" i="14"/>
  <c r="AQ149" i="14"/>
  <c r="AR149" i="14"/>
  <c r="AS149" i="14"/>
  <c r="AT149" i="14"/>
  <c r="AU149" i="14"/>
  <c r="AV149" i="14"/>
  <c r="AW149" i="14"/>
  <c r="BU149" i="14"/>
  <c r="BA148" i="14"/>
  <c r="BB148" i="14"/>
  <c r="BC148" i="14"/>
  <c r="BD148" i="14"/>
  <c r="BE148" i="14"/>
  <c r="BF148" i="14"/>
  <c r="BG148" i="14"/>
  <c r="BH148" i="14"/>
  <c r="BI148" i="14"/>
  <c r="BJ148" i="14"/>
  <c r="BK148" i="14"/>
  <c r="BL148" i="14"/>
  <c r="BM148" i="14"/>
  <c r="BN148" i="14"/>
  <c r="BO148" i="14"/>
  <c r="BP148" i="14"/>
  <c r="BQ148" i="14"/>
  <c r="BR148" i="14"/>
  <c r="BS148" i="14"/>
  <c r="BT148" i="14"/>
  <c r="AC148" i="14"/>
  <c r="AD148" i="14"/>
  <c r="AE148" i="14"/>
  <c r="AF148" i="14"/>
  <c r="AG148" i="14"/>
  <c r="AH148" i="14"/>
  <c r="AI148" i="14"/>
  <c r="AJ148" i="14"/>
  <c r="AK148" i="14"/>
  <c r="AL148" i="14"/>
  <c r="AM148" i="14"/>
  <c r="AN148" i="14"/>
  <c r="AO148" i="14"/>
  <c r="AP148" i="14"/>
  <c r="AQ148" i="14"/>
  <c r="AR148" i="14"/>
  <c r="AS148" i="14"/>
  <c r="AT148" i="14"/>
  <c r="AU148" i="14"/>
  <c r="AV148" i="14"/>
  <c r="AW148" i="14"/>
  <c r="BU148" i="14"/>
  <c r="BA147" i="14"/>
  <c r="BB147" i="14"/>
  <c r="BC147" i="14"/>
  <c r="BD147" i="14"/>
  <c r="BE147" i="14"/>
  <c r="BF147" i="14"/>
  <c r="BG147" i="14"/>
  <c r="BH147" i="14"/>
  <c r="BI147" i="14"/>
  <c r="BJ147" i="14"/>
  <c r="BK147" i="14"/>
  <c r="BL147" i="14"/>
  <c r="BM147" i="14"/>
  <c r="BN147" i="14"/>
  <c r="BO147" i="14"/>
  <c r="BP147" i="14"/>
  <c r="BQ147" i="14"/>
  <c r="BR147" i="14"/>
  <c r="BS147" i="14"/>
  <c r="BT147" i="14"/>
  <c r="AC147" i="14"/>
  <c r="AD147" i="14"/>
  <c r="AE147" i="14"/>
  <c r="AF147" i="14"/>
  <c r="AG147" i="14"/>
  <c r="AH147" i="14"/>
  <c r="AI147" i="14"/>
  <c r="AJ147" i="14"/>
  <c r="AK147" i="14"/>
  <c r="AL147" i="14"/>
  <c r="AM147" i="14"/>
  <c r="AN147" i="14"/>
  <c r="AO147" i="14"/>
  <c r="AP147" i="14"/>
  <c r="AQ147" i="14"/>
  <c r="AR147" i="14"/>
  <c r="AS147" i="14"/>
  <c r="AT147" i="14"/>
  <c r="AU147" i="14"/>
  <c r="AV147" i="14"/>
  <c r="AW147" i="14"/>
  <c r="BU147" i="14"/>
  <c r="BA146" i="14"/>
  <c r="BB146" i="14"/>
  <c r="BC146" i="14"/>
  <c r="BD146" i="14"/>
  <c r="BE146" i="14"/>
  <c r="BF146" i="14"/>
  <c r="BG146" i="14"/>
  <c r="BH146" i="14"/>
  <c r="BI146" i="14"/>
  <c r="BJ146" i="14"/>
  <c r="BK146" i="14"/>
  <c r="BL146" i="14"/>
  <c r="BM146" i="14"/>
  <c r="BN146" i="14"/>
  <c r="BO146" i="14"/>
  <c r="BP146" i="14"/>
  <c r="BQ146" i="14"/>
  <c r="BR146" i="14"/>
  <c r="BS146" i="14"/>
  <c r="BT146" i="14"/>
  <c r="AC146" i="14"/>
  <c r="AD146" i="14"/>
  <c r="AE146" i="14"/>
  <c r="AF146" i="14"/>
  <c r="AG146" i="14"/>
  <c r="AH146" i="14"/>
  <c r="AI146" i="14"/>
  <c r="AJ146" i="14"/>
  <c r="AK146" i="14"/>
  <c r="AL146" i="14"/>
  <c r="AM146" i="14"/>
  <c r="AN146" i="14"/>
  <c r="AO146" i="14"/>
  <c r="AP146" i="14"/>
  <c r="AQ146" i="14"/>
  <c r="AR146" i="14"/>
  <c r="AS146" i="14"/>
  <c r="AT146" i="14"/>
  <c r="AU146" i="14"/>
  <c r="AV146" i="14"/>
  <c r="AW146" i="14"/>
  <c r="BU146" i="14"/>
  <c r="BA145" i="14"/>
  <c r="BB145" i="14"/>
  <c r="BC145" i="14"/>
  <c r="BD145" i="14"/>
  <c r="BE145" i="14"/>
  <c r="BF145" i="14"/>
  <c r="BG145" i="14"/>
  <c r="BH145" i="14"/>
  <c r="BI145" i="14"/>
  <c r="BJ145" i="14"/>
  <c r="BK145" i="14"/>
  <c r="BL145" i="14"/>
  <c r="BM145" i="14"/>
  <c r="BN145" i="14"/>
  <c r="BO145" i="14"/>
  <c r="BP145" i="14"/>
  <c r="BQ145" i="14"/>
  <c r="BR145" i="14"/>
  <c r="BS145" i="14"/>
  <c r="BT145" i="14"/>
  <c r="AC145" i="14"/>
  <c r="AD145" i="14"/>
  <c r="AE145" i="14"/>
  <c r="AF145" i="14"/>
  <c r="AG145" i="14"/>
  <c r="AH145" i="14"/>
  <c r="AI145" i="14"/>
  <c r="AJ145" i="14"/>
  <c r="AK145" i="14"/>
  <c r="AL145" i="14"/>
  <c r="AM145" i="14"/>
  <c r="AN145" i="14"/>
  <c r="AO145" i="14"/>
  <c r="AP145" i="14"/>
  <c r="AQ145" i="14"/>
  <c r="AR145" i="14"/>
  <c r="AS145" i="14"/>
  <c r="AT145" i="14"/>
  <c r="AU145" i="14"/>
  <c r="AV145" i="14"/>
  <c r="AW145" i="14"/>
  <c r="BU145" i="14"/>
  <c r="BA144" i="14"/>
  <c r="BB144" i="14"/>
  <c r="BC144" i="14"/>
  <c r="BD144" i="14"/>
  <c r="BE144" i="14"/>
  <c r="BF144" i="14"/>
  <c r="BG144" i="14"/>
  <c r="BH144" i="14"/>
  <c r="BI144" i="14"/>
  <c r="BJ144" i="14"/>
  <c r="BK144" i="14"/>
  <c r="BL144" i="14"/>
  <c r="BM144" i="14"/>
  <c r="BN144" i="14"/>
  <c r="BO144" i="14"/>
  <c r="BP144" i="14"/>
  <c r="BQ144" i="14"/>
  <c r="BR144" i="14"/>
  <c r="BS144" i="14"/>
  <c r="BT144" i="14"/>
  <c r="AC144" i="14"/>
  <c r="AD144" i="14"/>
  <c r="AE144" i="14"/>
  <c r="AF144" i="14"/>
  <c r="AG144" i="14"/>
  <c r="AH144" i="14"/>
  <c r="AI144" i="14"/>
  <c r="AJ144" i="14"/>
  <c r="AK144" i="14"/>
  <c r="AL144" i="14"/>
  <c r="AM144" i="14"/>
  <c r="AN144" i="14"/>
  <c r="AO144" i="14"/>
  <c r="AP144" i="14"/>
  <c r="AQ144" i="14"/>
  <c r="AR144" i="14"/>
  <c r="AS144" i="14"/>
  <c r="AT144" i="14"/>
  <c r="AU144" i="14"/>
  <c r="AV144" i="14"/>
  <c r="AW144" i="14"/>
  <c r="BU144" i="14"/>
  <c r="BA143" i="14"/>
  <c r="BB143" i="14"/>
  <c r="BC143" i="14"/>
  <c r="BD143" i="14"/>
  <c r="BE143" i="14"/>
  <c r="BF143" i="14"/>
  <c r="BG143" i="14"/>
  <c r="BH143" i="14"/>
  <c r="BI143" i="14"/>
  <c r="BJ143" i="14"/>
  <c r="BK143" i="14"/>
  <c r="BL143" i="14"/>
  <c r="BM143" i="14"/>
  <c r="BN143" i="14"/>
  <c r="BO143" i="14"/>
  <c r="BP143" i="14"/>
  <c r="BQ143" i="14"/>
  <c r="BR143" i="14"/>
  <c r="BS143" i="14"/>
  <c r="BT143" i="14"/>
  <c r="AC143" i="14"/>
  <c r="AD143" i="14"/>
  <c r="AE143" i="14"/>
  <c r="AF143" i="14"/>
  <c r="AG143" i="14"/>
  <c r="AH143" i="14"/>
  <c r="AI143" i="14"/>
  <c r="AJ143" i="14"/>
  <c r="AK143" i="14"/>
  <c r="AL143" i="14"/>
  <c r="AM143" i="14"/>
  <c r="AN143" i="14"/>
  <c r="AO143" i="14"/>
  <c r="AP143" i="14"/>
  <c r="AQ143" i="14"/>
  <c r="AR143" i="14"/>
  <c r="AS143" i="14"/>
  <c r="AT143" i="14"/>
  <c r="AU143" i="14"/>
  <c r="AV143" i="14"/>
  <c r="AW143" i="14"/>
  <c r="BU143" i="14"/>
  <c r="BA142" i="14"/>
  <c r="BB142" i="14"/>
  <c r="BC142" i="14"/>
  <c r="BD142" i="14"/>
  <c r="BE142" i="14"/>
  <c r="BF142" i="14"/>
  <c r="BG142" i="14"/>
  <c r="BH142" i="14"/>
  <c r="BI142" i="14"/>
  <c r="BJ142" i="14"/>
  <c r="BK142" i="14"/>
  <c r="BL142" i="14"/>
  <c r="BM142" i="14"/>
  <c r="BN142" i="14"/>
  <c r="BO142" i="14"/>
  <c r="BP142" i="14"/>
  <c r="BQ142" i="14"/>
  <c r="BR142" i="14"/>
  <c r="BS142" i="14"/>
  <c r="BT142" i="14"/>
  <c r="AC142" i="14"/>
  <c r="AD142" i="14"/>
  <c r="AE142" i="14"/>
  <c r="AF142" i="14"/>
  <c r="AG142" i="14"/>
  <c r="AH142" i="14"/>
  <c r="AI142" i="14"/>
  <c r="AJ142" i="14"/>
  <c r="AK142" i="14"/>
  <c r="AL142" i="14"/>
  <c r="AM142" i="14"/>
  <c r="AN142" i="14"/>
  <c r="AO142" i="14"/>
  <c r="AP142" i="14"/>
  <c r="AQ142" i="14"/>
  <c r="AR142" i="14"/>
  <c r="AS142" i="14"/>
  <c r="AT142" i="14"/>
  <c r="AU142" i="14"/>
  <c r="AV142" i="14"/>
  <c r="AW142" i="14"/>
  <c r="BU142" i="14"/>
  <c r="BA141" i="14"/>
  <c r="BB141" i="14"/>
  <c r="BC141" i="14"/>
  <c r="BD141" i="14"/>
  <c r="BE141" i="14"/>
  <c r="BF141" i="14"/>
  <c r="BG141" i="14"/>
  <c r="BH141" i="14"/>
  <c r="BI141" i="14"/>
  <c r="BJ141" i="14"/>
  <c r="BK141" i="14"/>
  <c r="BL141" i="14"/>
  <c r="BM141" i="14"/>
  <c r="BN141" i="14"/>
  <c r="BO141" i="14"/>
  <c r="BP141" i="14"/>
  <c r="BQ141" i="14"/>
  <c r="BR141" i="14"/>
  <c r="BS141" i="14"/>
  <c r="BT141" i="14"/>
  <c r="AC141" i="14"/>
  <c r="AD141" i="14"/>
  <c r="AE141" i="14"/>
  <c r="AF141" i="14"/>
  <c r="AG141" i="14"/>
  <c r="AH141" i="14"/>
  <c r="AI141" i="14"/>
  <c r="AJ141" i="14"/>
  <c r="AK141" i="14"/>
  <c r="AL141" i="14"/>
  <c r="AM141" i="14"/>
  <c r="AN141" i="14"/>
  <c r="AO141" i="14"/>
  <c r="AP141" i="14"/>
  <c r="AQ141" i="14"/>
  <c r="AR141" i="14"/>
  <c r="AS141" i="14"/>
  <c r="AT141" i="14"/>
  <c r="AU141" i="14"/>
  <c r="AV141" i="14"/>
  <c r="AW141" i="14"/>
  <c r="BU141" i="14"/>
  <c r="BA140" i="14"/>
  <c r="BB140" i="14"/>
  <c r="BC140" i="14"/>
  <c r="BD140" i="14"/>
  <c r="BE140" i="14"/>
  <c r="BF140" i="14"/>
  <c r="BG140" i="14"/>
  <c r="BH140" i="14"/>
  <c r="BI140" i="14"/>
  <c r="BJ140" i="14"/>
  <c r="BK140" i="14"/>
  <c r="BL140" i="14"/>
  <c r="BM140" i="14"/>
  <c r="BN140" i="14"/>
  <c r="BO140" i="14"/>
  <c r="BP140" i="14"/>
  <c r="BQ140" i="14"/>
  <c r="BR140" i="14"/>
  <c r="BS140" i="14"/>
  <c r="BT140" i="14"/>
  <c r="AC140" i="14"/>
  <c r="AD140" i="14"/>
  <c r="AE140" i="14"/>
  <c r="AF140" i="14"/>
  <c r="AG140" i="14"/>
  <c r="AH140" i="14"/>
  <c r="AI140" i="14"/>
  <c r="AJ140" i="14"/>
  <c r="AK140" i="14"/>
  <c r="AL140" i="14"/>
  <c r="AM140" i="14"/>
  <c r="AN140" i="14"/>
  <c r="AO140" i="14"/>
  <c r="AP140" i="14"/>
  <c r="AQ140" i="14"/>
  <c r="AR140" i="14"/>
  <c r="AS140" i="14"/>
  <c r="AT140" i="14"/>
  <c r="AU140" i="14"/>
  <c r="AV140" i="14"/>
  <c r="AW140" i="14"/>
  <c r="BU140" i="14"/>
  <c r="BA139" i="14"/>
  <c r="BB139" i="14"/>
  <c r="BC139" i="14"/>
  <c r="BD139" i="14"/>
  <c r="BE139" i="14"/>
  <c r="BF139" i="14"/>
  <c r="BG139" i="14"/>
  <c r="BH139" i="14"/>
  <c r="BI139" i="14"/>
  <c r="BJ139" i="14"/>
  <c r="BK139" i="14"/>
  <c r="BL139" i="14"/>
  <c r="BM139" i="14"/>
  <c r="BN139" i="14"/>
  <c r="BO139" i="14"/>
  <c r="BP139" i="14"/>
  <c r="BQ139" i="14"/>
  <c r="BR139" i="14"/>
  <c r="BS139" i="14"/>
  <c r="BT139" i="14"/>
  <c r="AC139" i="14"/>
  <c r="AD139" i="14"/>
  <c r="AE139" i="14"/>
  <c r="AF139" i="14"/>
  <c r="AG139" i="14"/>
  <c r="AH139" i="14"/>
  <c r="AI139" i="14"/>
  <c r="AJ139" i="14"/>
  <c r="AK139" i="14"/>
  <c r="AL139" i="14"/>
  <c r="AM139" i="14"/>
  <c r="AN139" i="14"/>
  <c r="AO139" i="14"/>
  <c r="AP139" i="14"/>
  <c r="AQ139" i="14"/>
  <c r="AR139" i="14"/>
  <c r="AS139" i="14"/>
  <c r="AT139" i="14"/>
  <c r="AU139" i="14"/>
  <c r="AV139" i="14"/>
  <c r="AW139" i="14"/>
  <c r="BU139" i="14"/>
  <c r="BA138" i="14"/>
  <c r="BB138" i="14"/>
  <c r="BC138" i="14"/>
  <c r="BD138" i="14"/>
  <c r="BE138" i="14"/>
  <c r="BF138" i="14"/>
  <c r="BG138" i="14"/>
  <c r="BH138" i="14"/>
  <c r="BI138" i="14"/>
  <c r="BJ138" i="14"/>
  <c r="BK138" i="14"/>
  <c r="BL138" i="14"/>
  <c r="BM138" i="14"/>
  <c r="BN138" i="14"/>
  <c r="BO138" i="14"/>
  <c r="BP138" i="14"/>
  <c r="BQ138" i="14"/>
  <c r="BR138" i="14"/>
  <c r="BS138" i="14"/>
  <c r="BT138" i="14"/>
  <c r="AC138" i="14"/>
  <c r="AD138" i="14"/>
  <c r="AE138" i="14"/>
  <c r="AF138" i="14"/>
  <c r="AG138" i="14"/>
  <c r="AH138" i="14"/>
  <c r="AI138" i="14"/>
  <c r="AJ138" i="14"/>
  <c r="AK138" i="14"/>
  <c r="AL138" i="14"/>
  <c r="AM138" i="14"/>
  <c r="AN138" i="14"/>
  <c r="AO138" i="14"/>
  <c r="AP138" i="14"/>
  <c r="AQ138" i="14"/>
  <c r="AR138" i="14"/>
  <c r="AS138" i="14"/>
  <c r="AT138" i="14"/>
  <c r="AU138" i="14"/>
  <c r="AV138" i="14"/>
  <c r="AW138" i="14"/>
  <c r="BU138" i="14"/>
  <c r="BA137" i="14"/>
  <c r="BB137" i="14"/>
  <c r="BC137" i="14"/>
  <c r="BD137" i="14"/>
  <c r="BE137" i="14"/>
  <c r="BF137" i="14"/>
  <c r="BG137" i="14"/>
  <c r="BH137" i="14"/>
  <c r="BI137" i="14"/>
  <c r="BJ137" i="14"/>
  <c r="BK137" i="14"/>
  <c r="BL137" i="14"/>
  <c r="BM137" i="14"/>
  <c r="BN137" i="14"/>
  <c r="BO137" i="14"/>
  <c r="BP137" i="14"/>
  <c r="BQ137" i="14"/>
  <c r="BR137" i="14"/>
  <c r="BS137" i="14"/>
  <c r="BT137" i="14"/>
  <c r="AC137" i="14"/>
  <c r="AD137" i="14"/>
  <c r="AE137" i="14"/>
  <c r="AF137" i="14"/>
  <c r="AG137" i="14"/>
  <c r="AH137" i="14"/>
  <c r="AI137" i="14"/>
  <c r="AJ137" i="14"/>
  <c r="AK137" i="14"/>
  <c r="AL137" i="14"/>
  <c r="AM137" i="14"/>
  <c r="AN137" i="14"/>
  <c r="AO137" i="14"/>
  <c r="AP137" i="14"/>
  <c r="AQ137" i="14"/>
  <c r="AR137" i="14"/>
  <c r="AS137" i="14"/>
  <c r="AT137" i="14"/>
  <c r="AU137" i="14"/>
  <c r="AV137" i="14"/>
  <c r="AW137" i="14"/>
  <c r="BU137" i="14"/>
  <c r="BA136" i="14"/>
  <c r="BB136" i="14"/>
  <c r="BC136" i="14"/>
  <c r="BD136" i="14"/>
  <c r="BE136" i="14"/>
  <c r="BF136" i="14"/>
  <c r="BG136" i="14"/>
  <c r="BH136" i="14"/>
  <c r="BI136" i="14"/>
  <c r="BJ136" i="14"/>
  <c r="BK136" i="14"/>
  <c r="BL136" i="14"/>
  <c r="BM136" i="14"/>
  <c r="BN136" i="14"/>
  <c r="BO136" i="14"/>
  <c r="BP136" i="14"/>
  <c r="BQ136" i="14"/>
  <c r="BR136" i="14"/>
  <c r="BS136" i="14"/>
  <c r="BT136" i="14"/>
  <c r="AC136" i="14"/>
  <c r="AD136" i="14"/>
  <c r="AE136" i="14"/>
  <c r="AF136" i="14"/>
  <c r="AG136" i="14"/>
  <c r="AH136" i="14"/>
  <c r="AI136" i="14"/>
  <c r="AJ136" i="14"/>
  <c r="AK136" i="14"/>
  <c r="AL136" i="14"/>
  <c r="AM136" i="14"/>
  <c r="AN136" i="14"/>
  <c r="AO136" i="14"/>
  <c r="AP136" i="14"/>
  <c r="AQ136" i="14"/>
  <c r="AR136" i="14"/>
  <c r="AS136" i="14"/>
  <c r="AT136" i="14"/>
  <c r="AU136" i="14"/>
  <c r="AV136" i="14"/>
  <c r="AW136" i="14"/>
  <c r="BU136" i="14"/>
  <c r="BA135" i="14"/>
  <c r="BB135" i="14"/>
  <c r="BC135" i="14"/>
  <c r="BD135" i="14"/>
  <c r="BE135" i="14"/>
  <c r="BF135" i="14"/>
  <c r="BG135" i="14"/>
  <c r="BH135" i="14"/>
  <c r="BI135" i="14"/>
  <c r="BJ135" i="14"/>
  <c r="BK135" i="14"/>
  <c r="BL135" i="14"/>
  <c r="BM135" i="14"/>
  <c r="BN135" i="14"/>
  <c r="BO135" i="14"/>
  <c r="BP135" i="14"/>
  <c r="BQ135" i="14"/>
  <c r="BR135" i="14"/>
  <c r="BS135" i="14"/>
  <c r="BT135" i="14"/>
  <c r="AC135" i="14"/>
  <c r="AD135" i="14"/>
  <c r="AE135" i="14"/>
  <c r="AF135" i="14"/>
  <c r="AG135" i="14"/>
  <c r="AH135" i="14"/>
  <c r="AI135" i="14"/>
  <c r="AJ135" i="14"/>
  <c r="AK135" i="14"/>
  <c r="AL135" i="14"/>
  <c r="AM135" i="14"/>
  <c r="AN135" i="14"/>
  <c r="AO135" i="14"/>
  <c r="AP135" i="14"/>
  <c r="AQ135" i="14"/>
  <c r="AR135" i="14"/>
  <c r="AS135" i="14"/>
  <c r="AT135" i="14"/>
  <c r="AU135" i="14"/>
  <c r="AV135" i="14"/>
  <c r="AW135" i="14"/>
  <c r="BU135" i="14"/>
  <c r="BA134" i="14"/>
  <c r="BB134" i="14"/>
  <c r="BC134" i="14"/>
  <c r="BD134" i="14"/>
  <c r="BE134" i="14"/>
  <c r="BF134" i="14"/>
  <c r="BG134" i="14"/>
  <c r="BH134" i="14"/>
  <c r="BI134" i="14"/>
  <c r="BJ134" i="14"/>
  <c r="BK134" i="14"/>
  <c r="BL134" i="14"/>
  <c r="BM134" i="14"/>
  <c r="BN134" i="14"/>
  <c r="BO134" i="14"/>
  <c r="BP134" i="14"/>
  <c r="BQ134" i="14"/>
  <c r="BR134" i="14"/>
  <c r="BS134" i="14"/>
  <c r="BT134" i="14"/>
  <c r="AC134" i="14"/>
  <c r="AD134" i="14"/>
  <c r="AE134" i="14"/>
  <c r="AF134" i="14"/>
  <c r="AG134" i="14"/>
  <c r="AH134" i="14"/>
  <c r="AI134" i="14"/>
  <c r="AJ134" i="14"/>
  <c r="AK134" i="14"/>
  <c r="AL134" i="14"/>
  <c r="AM134" i="14"/>
  <c r="AN134" i="14"/>
  <c r="AO134" i="14"/>
  <c r="AP134" i="14"/>
  <c r="AQ134" i="14"/>
  <c r="AR134" i="14"/>
  <c r="AS134" i="14"/>
  <c r="AT134" i="14"/>
  <c r="AU134" i="14"/>
  <c r="AV134" i="14"/>
  <c r="AW134" i="14"/>
  <c r="BU134" i="14"/>
  <c r="BA133" i="14"/>
  <c r="BB133" i="14"/>
  <c r="BC133" i="14"/>
  <c r="BD133" i="14"/>
  <c r="BE133" i="14"/>
  <c r="BF133" i="14"/>
  <c r="BG133" i="14"/>
  <c r="BH133" i="14"/>
  <c r="BI133" i="14"/>
  <c r="BJ133" i="14"/>
  <c r="BK133" i="14"/>
  <c r="BL133" i="14"/>
  <c r="BM133" i="14"/>
  <c r="BN133" i="14"/>
  <c r="BO133" i="14"/>
  <c r="BP133" i="14"/>
  <c r="BQ133" i="14"/>
  <c r="BR133" i="14"/>
  <c r="BS133" i="14"/>
  <c r="BT133" i="14"/>
  <c r="AC133" i="14"/>
  <c r="AD133" i="14"/>
  <c r="AE133" i="14"/>
  <c r="AF133" i="14"/>
  <c r="AG133" i="14"/>
  <c r="AH133" i="14"/>
  <c r="AI133" i="14"/>
  <c r="AJ133" i="14"/>
  <c r="AK133" i="14"/>
  <c r="AL133" i="14"/>
  <c r="AM133" i="14"/>
  <c r="AN133" i="14"/>
  <c r="AO133" i="14"/>
  <c r="AP133" i="14"/>
  <c r="AQ133" i="14"/>
  <c r="AR133" i="14"/>
  <c r="AS133" i="14"/>
  <c r="AT133" i="14"/>
  <c r="AU133" i="14"/>
  <c r="AV133" i="14"/>
  <c r="AW133" i="14"/>
  <c r="BU133" i="14"/>
  <c r="BA132" i="14"/>
  <c r="BB132" i="14"/>
  <c r="BC132" i="14"/>
  <c r="BD132" i="14"/>
  <c r="BE132" i="14"/>
  <c r="BF132" i="14"/>
  <c r="BG132" i="14"/>
  <c r="BH132" i="14"/>
  <c r="BI132" i="14"/>
  <c r="BJ132" i="14"/>
  <c r="BK132" i="14"/>
  <c r="BL132" i="14"/>
  <c r="BM132" i="14"/>
  <c r="BN132" i="14"/>
  <c r="BO132" i="14"/>
  <c r="BP132" i="14"/>
  <c r="BQ132" i="14"/>
  <c r="BR132" i="14"/>
  <c r="BS132" i="14"/>
  <c r="BT132" i="14"/>
  <c r="AC132" i="14"/>
  <c r="AD132" i="14"/>
  <c r="AE132" i="14"/>
  <c r="AF132" i="14"/>
  <c r="AG132" i="14"/>
  <c r="AH132" i="14"/>
  <c r="AI132" i="14"/>
  <c r="AJ132" i="14"/>
  <c r="AK132" i="14"/>
  <c r="AL132" i="14"/>
  <c r="AM132" i="14"/>
  <c r="AN132" i="14"/>
  <c r="AO132" i="14"/>
  <c r="AP132" i="14"/>
  <c r="AQ132" i="14"/>
  <c r="AR132" i="14"/>
  <c r="AS132" i="14"/>
  <c r="AT132" i="14"/>
  <c r="AU132" i="14"/>
  <c r="AV132" i="14"/>
  <c r="AW132" i="14"/>
  <c r="BU132" i="14"/>
  <c r="BA131" i="14"/>
  <c r="BB131" i="14"/>
  <c r="BC131" i="14"/>
  <c r="BD131" i="14"/>
  <c r="BE131" i="14"/>
  <c r="BF131" i="14"/>
  <c r="BG131" i="14"/>
  <c r="BH131" i="14"/>
  <c r="BI131" i="14"/>
  <c r="BJ131" i="14"/>
  <c r="BK131" i="14"/>
  <c r="BL131" i="14"/>
  <c r="BM131" i="14"/>
  <c r="BN131" i="14"/>
  <c r="BO131" i="14"/>
  <c r="BP131" i="14"/>
  <c r="BQ131" i="14"/>
  <c r="BR131" i="14"/>
  <c r="BS131" i="14"/>
  <c r="BT131" i="14"/>
  <c r="AC131" i="14"/>
  <c r="AD131" i="14"/>
  <c r="AE131" i="14"/>
  <c r="AF131" i="14"/>
  <c r="AG131" i="14"/>
  <c r="AH131" i="14"/>
  <c r="AI131" i="14"/>
  <c r="AJ131" i="14"/>
  <c r="AK131" i="14"/>
  <c r="AL131" i="14"/>
  <c r="AM131" i="14"/>
  <c r="AN131" i="14"/>
  <c r="AO131" i="14"/>
  <c r="AP131" i="14"/>
  <c r="AQ131" i="14"/>
  <c r="AR131" i="14"/>
  <c r="AS131" i="14"/>
  <c r="AT131" i="14"/>
  <c r="AU131" i="14"/>
  <c r="AV131" i="14"/>
  <c r="AW131" i="14"/>
  <c r="BU131" i="14"/>
  <c r="BA130" i="14"/>
  <c r="BB130" i="14"/>
  <c r="BC130" i="14"/>
  <c r="BD130" i="14"/>
  <c r="BE130" i="14"/>
  <c r="BF130" i="14"/>
  <c r="BG130" i="14"/>
  <c r="BH130" i="14"/>
  <c r="BI130" i="14"/>
  <c r="BJ130" i="14"/>
  <c r="BK130" i="14"/>
  <c r="BL130" i="14"/>
  <c r="BM130" i="14"/>
  <c r="BN130" i="14"/>
  <c r="BO130" i="14"/>
  <c r="BP130" i="14"/>
  <c r="BQ130" i="14"/>
  <c r="BR130" i="14"/>
  <c r="BS130" i="14"/>
  <c r="BT130" i="14"/>
  <c r="AC130" i="14"/>
  <c r="AD130" i="14"/>
  <c r="AE130" i="14"/>
  <c r="AF130" i="14"/>
  <c r="AG130" i="14"/>
  <c r="AH130" i="14"/>
  <c r="AI130" i="14"/>
  <c r="AJ130" i="14"/>
  <c r="AK130" i="14"/>
  <c r="AL130" i="14"/>
  <c r="AM130" i="14"/>
  <c r="AN130" i="14"/>
  <c r="AO130" i="14"/>
  <c r="AP130" i="14"/>
  <c r="AQ130" i="14"/>
  <c r="AR130" i="14"/>
  <c r="AS130" i="14"/>
  <c r="AT130" i="14"/>
  <c r="AU130" i="14"/>
  <c r="AV130" i="14"/>
  <c r="AW130" i="14"/>
  <c r="BU130" i="14"/>
  <c r="BA129" i="14"/>
  <c r="BB129" i="14"/>
  <c r="BC129" i="14"/>
  <c r="BD129" i="14"/>
  <c r="BE129" i="14"/>
  <c r="BF129" i="14"/>
  <c r="BG129" i="14"/>
  <c r="BH129" i="14"/>
  <c r="BI129" i="14"/>
  <c r="BJ129" i="14"/>
  <c r="BK129" i="14"/>
  <c r="BL129" i="14"/>
  <c r="BM129" i="14"/>
  <c r="BN129" i="14"/>
  <c r="BO129" i="14"/>
  <c r="BP129" i="14"/>
  <c r="BQ129" i="14"/>
  <c r="BR129" i="14"/>
  <c r="BS129" i="14"/>
  <c r="BT129" i="14"/>
  <c r="AC129" i="14"/>
  <c r="AD129" i="14"/>
  <c r="AE129" i="14"/>
  <c r="AF129" i="14"/>
  <c r="AG129" i="14"/>
  <c r="AH129" i="14"/>
  <c r="AI129" i="14"/>
  <c r="AJ129" i="14"/>
  <c r="AK129" i="14"/>
  <c r="AL129" i="14"/>
  <c r="AM129" i="14"/>
  <c r="AN129" i="14"/>
  <c r="AO129" i="14"/>
  <c r="AP129" i="14"/>
  <c r="AQ129" i="14"/>
  <c r="AR129" i="14"/>
  <c r="AS129" i="14"/>
  <c r="AT129" i="14"/>
  <c r="AU129" i="14"/>
  <c r="AV129" i="14"/>
  <c r="AW129" i="14"/>
  <c r="BU129" i="14"/>
  <c r="BA128" i="14"/>
  <c r="BB128" i="14"/>
  <c r="BC128" i="14"/>
  <c r="BD128" i="14"/>
  <c r="BE128" i="14"/>
  <c r="BF128" i="14"/>
  <c r="BG128" i="14"/>
  <c r="BH128" i="14"/>
  <c r="BI128" i="14"/>
  <c r="BJ128" i="14"/>
  <c r="BK128" i="14"/>
  <c r="BL128" i="14"/>
  <c r="BM128" i="14"/>
  <c r="BN128" i="14"/>
  <c r="BO128" i="14"/>
  <c r="BP128" i="14"/>
  <c r="BQ128" i="14"/>
  <c r="BR128" i="14"/>
  <c r="BS128" i="14"/>
  <c r="BT128" i="14"/>
  <c r="AC128" i="14"/>
  <c r="AD128" i="14"/>
  <c r="AE128" i="14"/>
  <c r="AF128" i="14"/>
  <c r="AG128" i="14"/>
  <c r="AH128" i="14"/>
  <c r="AI128" i="14"/>
  <c r="AJ128" i="14"/>
  <c r="AK128" i="14"/>
  <c r="AL128" i="14"/>
  <c r="AM128" i="14"/>
  <c r="AN128" i="14"/>
  <c r="AO128" i="14"/>
  <c r="AP128" i="14"/>
  <c r="AQ128" i="14"/>
  <c r="AR128" i="14"/>
  <c r="AS128" i="14"/>
  <c r="AT128" i="14"/>
  <c r="AU128" i="14"/>
  <c r="AV128" i="14"/>
  <c r="AW128" i="14"/>
  <c r="BU128" i="14"/>
  <c r="BA127" i="14"/>
  <c r="BB127" i="14"/>
  <c r="BC127" i="14"/>
  <c r="BD127" i="14"/>
  <c r="BE127" i="14"/>
  <c r="BF127" i="14"/>
  <c r="BG127" i="14"/>
  <c r="BH127" i="14"/>
  <c r="BI127" i="14"/>
  <c r="BJ127" i="14"/>
  <c r="BK127" i="14"/>
  <c r="BL127" i="14"/>
  <c r="BM127" i="14"/>
  <c r="BN127" i="14"/>
  <c r="BO127" i="14"/>
  <c r="BP127" i="14"/>
  <c r="BQ127" i="14"/>
  <c r="BR127" i="14"/>
  <c r="BS127" i="14"/>
  <c r="BT127" i="14"/>
  <c r="AC127" i="14"/>
  <c r="AD127" i="14"/>
  <c r="AE127" i="14"/>
  <c r="AF127" i="14"/>
  <c r="AG127" i="14"/>
  <c r="AH127" i="14"/>
  <c r="AI127" i="14"/>
  <c r="AJ127" i="14"/>
  <c r="AK127" i="14"/>
  <c r="AL127" i="14"/>
  <c r="AM127" i="14"/>
  <c r="AN127" i="14"/>
  <c r="AO127" i="14"/>
  <c r="AP127" i="14"/>
  <c r="AQ127" i="14"/>
  <c r="AR127" i="14"/>
  <c r="AS127" i="14"/>
  <c r="AT127" i="14"/>
  <c r="AU127" i="14"/>
  <c r="AV127" i="14"/>
  <c r="AW127" i="14"/>
  <c r="BU127" i="14"/>
  <c r="BA126" i="14"/>
  <c r="BB126" i="14"/>
  <c r="BC126" i="14"/>
  <c r="BD126" i="14"/>
  <c r="BE126" i="14"/>
  <c r="BF126" i="14"/>
  <c r="BG126" i="14"/>
  <c r="BH126" i="14"/>
  <c r="BI126" i="14"/>
  <c r="BJ126" i="14"/>
  <c r="BK126" i="14"/>
  <c r="BL126" i="14"/>
  <c r="BM126" i="14"/>
  <c r="BN126" i="14"/>
  <c r="BO126" i="14"/>
  <c r="BP126" i="14"/>
  <c r="BQ126" i="14"/>
  <c r="BR126" i="14"/>
  <c r="BS126" i="14"/>
  <c r="BT126" i="14"/>
  <c r="AC126" i="14"/>
  <c r="AD126" i="14"/>
  <c r="AE126" i="14"/>
  <c r="AF126" i="14"/>
  <c r="AG126" i="14"/>
  <c r="AH126" i="14"/>
  <c r="AI126" i="14"/>
  <c r="AJ126" i="14"/>
  <c r="AK126" i="14"/>
  <c r="AL126" i="14"/>
  <c r="AM126" i="14"/>
  <c r="AN126" i="14"/>
  <c r="AO126" i="14"/>
  <c r="AP126" i="14"/>
  <c r="AQ126" i="14"/>
  <c r="AR126" i="14"/>
  <c r="AS126" i="14"/>
  <c r="AT126" i="14"/>
  <c r="AU126" i="14"/>
  <c r="AV126" i="14"/>
  <c r="AW126" i="14"/>
  <c r="BU126" i="14"/>
  <c r="BA125" i="14"/>
  <c r="BB125" i="14"/>
  <c r="BC125" i="14"/>
  <c r="BD125" i="14"/>
  <c r="BE125" i="14"/>
  <c r="BF125" i="14"/>
  <c r="BG125" i="14"/>
  <c r="BH125" i="14"/>
  <c r="BI125" i="14"/>
  <c r="BJ125" i="14"/>
  <c r="BK125" i="14"/>
  <c r="BL125" i="14"/>
  <c r="BM125" i="14"/>
  <c r="BN125" i="14"/>
  <c r="BO125" i="14"/>
  <c r="BP125" i="14"/>
  <c r="BQ125" i="14"/>
  <c r="BR125" i="14"/>
  <c r="BS125" i="14"/>
  <c r="BT125" i="14"/>
  <c r="AC125" i="14"/>
  <c r="AD125" i="14"/>
  <c r="AE125" i="14"/>
  <c r="AF125" i="14"/>
  <c r="AG125" i="14"/>
  <c r="AH125" i="14"/>
  <c r="AI125" i="14"/>
  <c r="AJ125" i="14"/>
  <c r="AK125" i="14"/>
  <c r="AL125" i="14"/>
  <c r="AM125" i="14"/>
  <c r="AN125" i="14"/>
  <c r="AO125" i="14"/>
  <c r="AP125" i="14"/>
  <c r="AQ125" i="14"/>
  <c r="AR125" i="14"/>
  <c r="AS125" i="14"/>
  <c r="AT125" i="14"/>
  <c r="AU125" i="14"/>
  <c r="AV125" i="14"/>
  <c r="AW125" i="14"/>
  <c r="BU125" i="14"/>
  <c r="BA124" i="14"/>
  <c r="BB124" i="14"/>
  <c r="BC124" i="14"/>
  <c r="BD124" i="14"/>
  <c r="BE124" i="14"/>
  <c r="BF124" i="14"/>
  <c r="BG124" i="14"/>
  <c r="BH124" i="14"/>
  <c r="BI124" i="14"/>
  <c r="BJ124" i="14"/>
  <c r="BK124" i="14"/>
  <c r="BL124" i="14"/>
  <c r="BM124" i="14"/>
  <c r="BN124" i="14"/>
  <c r="BO124" i="14"/>
  <c r="BP124" i="14"/>
  <c r="BQ124" i="14"/>
  <c r="BR124" i="14"/>
  <c r="BS124" i="14"/>
  <c r="BT124" i="14"/>
  <c r="AC124" i="14"/>
  <c r="AD124" i="14"/>
  <c r="AE124" i="14"/>
  <c r="AF124" i="14"/>
  <c r="AG124" i="14"/>
  <c r="AH124" i="14"/>
  <c r="AI124" i="14"/>
  <c r="AJ124" i="14"/>
  <c r="AK124" i="14"/>
  <c r="AL124" i="14"/>
  <c r="AM124" i="14"/>
  <c r="AN124" i="14"/>
  <c r="AO124" i="14"/>
  <c r="AP124" i="14"/>
  <c r="AQ124" i="14"/>
  <c r="AR124" i="14"/>
  <c r="AS124" i="14"/>
  <c r="AT124" i="14"/>
  <c r="AU124" i="14"/>
  <c r="AV124" i="14"/>
  <c r="AW124" i="14"/>
  <c r="BU124" i="14"/>
  <c r="BA123" i="14"/>
  <c r="BB123" i="14"/>
  <c r="BC123" i="14"/>
  <c r="BD123" i="14"/>
  <c r="BE123" i="14"/>
  <c r="BF123" i="14"/>
  <c r="BG123" i="14"/>
  <c r="BH123" i="14"/>
  <c r="BI123" i="14"/>
  <c r="BJ123" i="14"/>
  <c r="BK123" i="14"/>
  <c r="BL123" i="14"/>
  <c r="BM123" i="14"/>
  <c r="BN123" i="14"/>
  <c r="BO123" i="14"/>
  <c r="BP123" i="14"/>
  <c r="BQ123" i="14"/>
  <c r="BR123" i="14"/>
  <c r="BS123" i="14"/>
  <c r="BT123" i="14"/>
  <c r="AC123" i="14"/>
  <c r="AD123" i="14"/>
  <c r="AE123" i="14"/>
  <c r="AF123" i="14"/>
  <c r="AG123" i="14"/>
  <c r="AH123" i="14"/>
  <c r="AI123" i="14"/>
  <c r="AJ123" i="14"/>
  <c r="AK123" i="14"/>
  <c r="AL123" i="14"/>
  <c r="AM123" i="14"/>
  <c r="AN123" i="14"/>
  <c r="AO123" i="14"/>
  <c r="AP123" i="14"/>
  <c r="AQ123" i="14"/>
  <c r="AR123" i="14"/>
  <c r="AS123" i="14"/>
  <c r="AT123" i="14"/>
  <c r="AU123" i="14"/>
  <c r="AV123" i="14"/>
  <c r="AW123" i="14"/>
  <c r="BU123" i="14"/>
  <c r="BA122" i="14"/>
  <c r="BB122" i="14"/>
  <c r="BC122" i="14"/>
  <c r="BD122" i="14"/>
  <c r="BE122" i="14"/>
  <c r="BF122" i="14"/>
  <c r="BG122" i="14"/>
  <c r="BH122" i="14"/>
  <c r="BI122" i="14"/>
  <c r="BJ122" i="14"/>
  <c r="BK122" i="14"/>
  <c r="BL122" i="14"/>
  <c r="BM122" i="14"/>
  <c r="BN122" i="14"/>
  <c r="BO122" i="14"/>
  <c r="BP122" i="14"/>
  <c r="BQ122" i="14"/>
  <c r="BR122" i="14"/>
  <c r="BS122" i="14"/>
  <c r="BT122" i="14"/>
  <c r="AC122" i="14"/>
  <c r="AD122" i="14"/>
  <c r="AE122" i="14"/>
  <c r="AF122" i="14"/>
  <c r="AG122" i="14"/>
  <c r="AH122" i="14"/>
  <c r="AI122" i="14"/>
  <c r="AJ122" i="14"/>
  <c r="AK122" i="14"/>
  <c r="AL122" i="14"/>
  <c r="AM122" i="14"/>
  <c r="AN122" i="14"/>
  <c r="AO122" i="14"/>
  <c r="AP122" i="14"/>
  <c r="AQ122" i="14"/>
  <c r="AR122" i="14"/>
  <c r="AS122" i="14"/>
  <c r="AT122" i="14"/>
  <c r="AU122" i="14"/>
  <c r="AV122" i="14"/>
  <c r="AW122" i="14"/>
  <c r="BU122" i="14"/>
  <c r="BA121" i="14"/>
  <c r="BB121" i="14"/>
  <c r="BC121" i="14"/>
  <c r="BD121" i="14"/>
  <c r="BE121" i="14"/>
  <c r="BF121" i="14"/>
  <c r="BG121" i="14"/>
  <c r="BH121" i="14"/>
  <c r="BI121" i="14"/>
  <c r="BJ121" i="14"/>
  <c r="BK121" i="14"/>
  <c r="BL121" i="14"/>
  <c r="BM121" i="14"/>
  <c r="BN121" i="14"/>
  <c r="BO121" i="14"/>
  <c r="BP121" i="14"/>
  <c r="BQ121" i="14"/>
  <c r="BR121" i="14"/>
  <c r="BS121" i="14"/>
  <c r="BT121" i="14"/>
  <c r="AC121" i="14"/>
  <c r="AD121" i="14"/>
  <c r="AE121" i="14"/>
  <c r="AF121" i="14"/>
  <c r="AG121" i="14"/>
  <c r="AH121" i="14"/>
  <c r="AI121" i="14"/>
  <c r="AJ121" i="14"/>
  <c r="AK121" i="14"/>
  <c r="AL121" i="14"/>
  <c r="AM121" i="14"/>
  <c r="AN121" i="14"/>
  <c r="AO121" i="14"/>
  <c r="AP121" i="14"/>
  <c r="AQ121" i="14"/>
  <c r="AR121" i="14"/>
  <c r="AS121" i="14"/>
  <c r="AT121" i="14"/>
  <c r="AU121" i="14"/>
  <c r="AV121" i="14"/>
  <c r="AW121" i="14"/>
  <c r="BU121" i="14"/>
  <c r="BA120" i="14"/>
  <c r="BB120" i="14"/>
  <c r="BC120" i="14"/>
  <c r="BD120" i="14"/>
  <c r="BE120" i="14"/>
  <c r="BF120" i="14"/>
  <c r="BG120" i="14"/>
  <c r="BH120" i="14"/>
  <c r="BI120" i="14"/>
  <c r="BJ120" i="14"/>
  <c r="BK120" i="14"/>
  <c r="BL120" i="14"/>
  <c r="BM120" i="14"/>
  <c r="BN120" i="14"/>
  <c r="BO120" i="14"/>
  <c r="BP120" i="14"/>
  <c r="BQ120" i="14"/>
  <c r="BR120" i="14"/>
  <c r="BS120" i="14"/>
  <c r="BT120" i="14"/>
  <c r="AC120" i="14"/>
  <c r="AD120" i="14"/>
  <c r="AE120" i="14"/>
  <c r="AF120" i="14"/>
  <c r="AG120" i="14"/>
  <c r="AH120" i="14"/>
  <c r="AI120" i="14"/>
  <c r="AJ120" i="14"/>
  <c r="AK120" i="14"/>
  <c r="AL120" i="14"/>
  <c r="AM120" i="14"/>
  <c r="AN120" i="14"/>
  <c r="AO120" i="14"/>
  <c r="AP120" i="14"/>
  <c r="AQ120" i="14"/>
  <c r="AR120" i="14"/>
  <c r="AS120" i="14"/>
  <c r="AT120" i="14"/>
  <c r="AU120" i="14"/>
  <c r="AV120" i="14"/>
  <c r="AW120" i="14"/>
  <c r="BU120" i="14"/>
  <c r="BA119" i="14"/>
  <c r="BB119" i="14"/>
  <c r="BC119" i="14"/>
  <c r="BD119" i="14"/>
  <c r="BE119" i="14"/>
  <c r="BF119" i="14"/>
  <c r="BG119" i="14"/>
  <c r="BH119" i="14"/>
  <c r="BI119" i="14"/>
  <c r="BJ119" i="14"/>
  <c r="BK119" i="14"/>
  <c r="BL119" i="14"/>
  <c r="BM119" i="14"/>
  <c r="BN119" i="14"/>
  <c r="BO119" i="14"/>
  <c r="BP119" i="14"/>
  <c r="BQ119" i="14"/>
  <c r="BR119" i="14"/>
  <c r="BS119" i="14"/>
  <c r="BT119" i="14"/>
  <c r="AC119" i="14"/>
  <c r="AD119" i="14"/>
  <c r="AE119" i="14"/>
  <c r="AF119" i="14"/>
  <c r="AG119" i="14"/>
  <c r="AH119" i="14"/>
  <c r="AI119" i="14"/>
  <c r="AJ119" i="14"/>
  <c r="AK119" i="14"/>
  <c r="AL119" i="14"/>
  <c r="AM119" i="14"/>
  <c r="AN119" i="14"/>
  <c r="AO119" i="14"/>
  <c r="AP119" i="14"/>
  <c r="AQ119" i="14"/>
  <c r="AR119" i="14"/>
  <c r="AS119" i="14"/>
  <c r="AT119" i="14"/>
  <c r="AU119" i="14"/>
  <c r="AV119" i="14"/>
  <c r="AW119" i="14"/>
  <c r="BU119" i="14"/>
  <c r="BA118" i="14"/>
  <c r="BB118" i="14"/>
  <c r="BC118" i="14"/>
  <c r="BD118" i="14"/>
  <c r="BE118" i="14"/>
  <c r="BF118" i="14"/>
  <c r="BG118" i="14"/>
  <c r="BH118" i="14"/>
  <c r="BI118" i="14"/>
  <c r="BJ118" i="14"/>
  <c r="BK118" i="14"/>
  <c r="BL118" i="14"/>
  <c r="BM118" i="14"/>
  <c r="BN118" i="14"/>
  <c r="BO118" i="14"/>
  <c r="BP118" i="14"/>
  <c r="BQ118" i="14"/>
  <c r="BR118" i="14"/>
  <c r="BS118" i="14"/>
  <c r="BT118" i="14"/>
  <c r="AC118" i="14"/>
  <c r="AD118" i="14"/>
  <c r="AE118" i="14"/>
  <c r="AF118" i="14"/>
  <c r="AG118" i="14"/>
  <c r="AH118" i="14"/>
  <c r="AI118" i="14"/>
  <c r="AJ118" i="14"/>
  <c r="AK118" i="14"/>
  <c r="AL118" i="14"/>
  <c r="AM118" i="14"/>
  <c r="AN118" i="14"/>
  <c r="AO118" i="14"/>
  <c r="AP118" i="14"/>
  <c r="AQ118" i="14"/>
  <c r="AR118" i="14"/>
  <c r="AS118" i="14"/>
  <c r="AT118" i="14"/>
  <c r="AU118" i="14"/>
  <c r="AV118" i="14"/>
  <c r="AW118" i="14"/>
  <c r="BU118" i="14"/>
  <c r="BA117" i="14"/>
  <c r="BB117" i="14"/>
  <c r="BC117" i="14"/>
  <c r="BD117" i="14"/>
  <c r="BE117" i="14"/>
  <c r="BF117" i="14"/>
  <c r="BG117" i="14"/>
  <c r="BH117" i="14"/>
  <c r="BI117" i="14"/>
  <c r="BJ117" i="14"/>
  <c r="BK117" i="14"/>
  <c r="BL117" i="14"/>
  <c r="BM117" i="14"/>
  <c r="BN117" i="14"/>
  <c r="BO117" i="14"/>
  <c r="BP117" i="14"/>
  <c r="BQ117" i="14"/>
  <c r="BR117" i="14"/>
  <c r="BS117" i="14"/>
  <c r="BT117" i="14"/>
  <c r="AC117" i="14"/>
  <c r="AD117" i="14"/>
  <c r="AE117" i="14"/>
  <c r="AF117" i="14"/>
  <c r="AG117" i="14"/>
  <c r="AH117" i="14"/>
  <c r="AI117" i="14"/>
  <c r="AJ117" i="14"/>
  <c r="AK117" i="14"/>
  <c r="AL117" i="14"/>
  <c r="AM117" i="14"/>
  <c r="AN117" i="14"/>
  <c r="AO117" i="14"/>
  <c r="AP117" i="14"/>
  <c r="AQ117" i="14"/>
  <c r="AR117" i="14"/>
  <c r="AS117" i="14"/>
  <c r="AT117" i="14"/>
  <c r="AU117" i="14"/>
  <c r="AV117" i="14"/>
  <c r="AW117" i="14"/>
  <c r="BU117" i="14"/>
  <c r="BA116" i="14"/>
  <c r="BB116" i="14"/>
  <c r="BC116" i="14"/>
  <c r="BD116" i="14"/>
  <c r="BE116" i="14"/>
  <c r="BF116" i="14"/>
  <c r="BG116" i="14"/>
  <c r="BH116" i="14"/>
  <c r="BI116" i="14"/>
  <c r="BJ116" i="14"/>
  <c r="BK116" i="14"/>
  <c r="BL116" i="14"/>
  <c r="BM116" i="14"/>
  <c r="BN116" i="14"/>
  <c r="BO116" i="14"/>
  <c r="BP116" i="14"/>
  <c r="BQ116" i="14"/>
  <c r="BR116" i="14"/>
  <c r="BS116" i="14"/>
  <c r="BT116" i="14"/>
  <c r="AC116" i="14"/>
  <c r="AD116" i="14"/>
  <c r="AE116" i="14"/>
  <c r="AF116" i="14"/>
  <c r="AG116" i="14"/>
  <c r="AH116" i="14"/>
  <c r="AI116" i="14"/>
  <c r="AJ116" i="14"/>
  <c r="AK116" i="14"/>
  <c r="AL116" i="14"/>
  <c r="AM116" i="14"/>
  <c r="AN116" i="14"/>
  <c r="AO116" i="14"/>
  <c r="AP116" i="14"/>
  <c r="AQ116" i="14"/>
  <c r="AR116" i="14"/>
  <c r="AS116" i="14"/>
  <c r="AT116" i="14"/>
  <c r="AU116" i="14"/>
  <c r="AV116" i="14"/>
  <c r="AW116" i="14"/>
  <c r="BU116" i="14"/>
  <c r="BA115" i="14"/>
  <c r="BB115" i="14"/>
  <c r="BC115" i="14"/>
  <c r="BD115" i="14"/>
  <c r="BE115" i="14"/>
  <c r="BF115" i="14"/>
  <c r="BG115" i="14"/>
  <c r="BH115" i="14"/>
  <c r="BI115" i="14"/>
  <c r="BJ115" i="14"/>
  <c r="BK115" i="14"/>
  <c r="BL115" i="14"/>
  <c r="BM115" i="14"/>
  <c r="BN115" i="14"/>
  <c r="BO115" i="14"/>
  <c r="BP115" i="14"/>
  <c r="BQ115" i="14"/>
  <c r="BR115" i="14"/>
  <c r="BS115" i="14"/>
  <c r="BT115" i="14"/>
  <c r="AC115" i="14"/>
  <c r="AD115" i="14"/>
  <c r="AE115" i="14"/>
  <c r="AF115" i="14"/>
  <c r="AG115" i="14"/>
  <c r="AH115" i="14"/>
  <c r="AI115" i="14"/>
  <c r="AJ115" i="14"/>
  <c r="AK115" i="14"/>
  <c r="AL115" i="14"/>
  <c r="AM115" i="14"/>
  <c r="AN115" i="14"/>
  <c r="AO115" i="14"/>
  <c r="AP115" i="14"/>
  <c r="AQ115" i="14"/>
  <c r="AR115" i="14"/>
  <c r="AS115" i="14"/>
  <c r="AT115" i="14"/>
  <c r="AU115" i="14"/>
  <c r="AV115" i="14"/>
  <c r="AW115" i="14"/>
  <c r="BU115" i="14"/>
  <c r="BA114" i="14"/>
  <c r="BB114" i="14"/>
  <c r="BC114" i="14"/>
  <c r="BD114" i="14"/>
  <c r="BE114" i="14"/>
  <c r="BF114" i="14"/>
  <c r="BG114" i="14"/>
  <c r="BH114" i="14"/>
  <c r="BI114" i="14"/>
  <c r="BJ114" i="14"/>
  <c r="BK114" i="14"/>
  <c r="BL114" i="14"/>
  <c r="BM114" i="14"/>
  <c r="BN114" i="14"/>
  <c r="BO114" i="14"/>
  <c r="BP114" i="14"/>
  <c r="BQ114" i="14"/>
  <c r="BR114" i="14"/>
  <c r="BS114" i="14"/>
  <c r="BT114" i="14"/>
  <c r="AC114" i="14"/>
  <c r="AD114" i="14"/>
  <c r="AE114" i="14"/>
  <c r="AF114" i="14"/>
  <c r="AG114" i="14"/>
  <c r="AH114" i="14"/>
  <c r="AI114" i="14"/>
  <c r="AJ114" i="14"/>
  <c r="AK114" i="14"/>
  <c r="AL114" i="14"/>
  <c r="AM114" i="14"/>
  <c r="AN114" i="14"/>
  <c r="AO114" i="14"/>
  <c r="AP114" i="14"/>
  <c r="AQ114" i="14"/>
  <c r="AR114" i="14"/>
  <c r="AS114" i="14"/>
  <c r="AT114" i="14"/>
  <c r="AU114" i="14"/>
  <c r="AV114" i="14"/>
  <c r="AW114" i="14"/>
  <c r="BU114" i="14"/>
  <c r="BA113" i="14"/>
  <c r="BB113" i="14"/>
  <c r="BC113" i="14"/>
  <c r="BD113" i="14"/>
  <c r="BE113" i="14"/>
  <c r="BF113" i="14"/>
  <c r="BG113" i="14"/>
  <c r="BH113" i="14"/>
  <c r="BI113" i="14"/>
  <c r="BJ113" i="14"/>
  <c r="BK113" i="14"/>
  <c r="BL113" i="14"/>
  <c r="BM113" i="14"/>
  <c r="BN113" i="14"/>
  <c r="BO113" i="14"/>
  <c r="BP113" i="14"/>
  <c r="BQ113" i="14"/>
  <c r="BR113" i="14"/>
  <c r="BS113" i="14"/>
  <c r="BT113" i="14"/>
  <c r="AC113" i="14"/>
  <c r="AD113" i="14"/>
  <c r="AE113" i="14"/>
  <c r="AF113" i="14"/>
  <c r="AG113" i="14"/>
  <c r="AH113" i="14"/>
  <c r="AI113" i="14"/>
  <c r="AJ113" i="14"/>
  <c r="AK113" i="14"/>
  <c r="AL113" i="14"/>
  <c r="AM113" i="14"/>
  <c r="AN113" i="14"/>
  <c r="AO113" i="14"/>
  <c r="AP113" i="14"/>
  <c r="AQ113" i="14"/>
  <c r="AR113" i="14"/>
  <c r="AS113" i="14"/>
  <c r="AT113" i="14"/>
  <c r="AU113" i="14"/>
  <c r="AV113" i="14"/>
  <c r="AW113" i="14"/>
  <c r="BU113" i="14"/>
  <c r="BA112" i="14"/>
  <c r="BB112" i="14"/>
  <c r="BC112" i="14"/>
  <c r="BD112" i="14"/>
  <c r="BE112" i="14"/>
  <c r="BF112" i="14"/>
  <c r="BG112" i="14"/>
  <c r="BH112" i="14"/>
  <c r="BI112" i="14"/>
  <c r="BJ112" i="14"/>
  <c r="BK112" i="14"/>
  <c r="BL112" i="14"/>
  <c r="BM112" i="14"/>
  <c r="BN112" i="14"/>
  <c r="BO112" i="14"/>
  <c r="BP112" i="14"/>
  <c r="BQ112" i="14"/>
  <c r="BR112" i="14"/>
  <c r="BS112" i="14"/>
  <c r="BT112" i="14"/>
  <c r="AC112" i="14"/>
  <c r="AD112" i="14"/>
  <c r="AE112" i="14"/>
  <c r="AF112" i="14"/>
  <c r="AG112" i="14"/>
  <c r="AH112" i="14"/>
  <c r="AI112" i="14"/>
  <c r="AJ112" i="14"/>
  <c r="AK112" i="14"/>
  <c r="AL112" i="14"/>
  <c r="AM112" i="14"/>
  <c r="AN112" i="14"/>
  <c r="AO112" i="14"/>
  <c r="AP112" i="14"/>
  <c r="AQ112" i="14"/>
  <c r="AR112" i="14"/>
  <c r="AS112" i="14"/>
  <c r="AT112" i="14"/>
  <c r="AU112" i="14"/>
  <c r="AV112" i="14"/>
  <c r="AW112" i="14"/>
  <c r="BU112" i="14"/>
  <c r="BA111" i="14"/>
  <c r="BB111" i="14"/>
  <c r="BC111" i="14"/>
  <c r="BD111" i="14"/>
  <c r="BE111" i="14"/>
  <c r="BF111" i="14"/>
  <c r="BG111" i="14"/>
  <c r="BH111" i="14"/>
  <c r="BI111" i="14"/>
  <c r="BJ111" i="14"/>
  <c r="BK111" i="14"/>
  <c r="BL111" i="14"/>
  <c r="BM111" i="14"/>
  <c r="BN111" i="14"/>
  <c r="BO111" i="14"/>
  <c r="BP111" i="14"/>
  <c r="BQ111" i="14"/>
  <c r="BR111" i="14"/>
  <c r="BS111" i="14"/>
  <c r="BT111" i="14"/>
  <c r="AC111" i="14"/>
  <c r="AD111" i="14"/>
  <c r="AE111" i="14"/>
  <c r="AF111" i="14"/>
  <c r="AG111" i="14"/>
  <c r="AH111" i="14"/>
  <c r="AI111" i="14"/>
  <c r="AJ111" i="14"/>
  <c r="AK111" i="14"/>
  <c r="AL111" i="14"/>
  <c r="AM111" i="14"/>
  <c r="AN111" i="14"/>
  <c r="AO111" i="14"/>
  <c r="AP111" i="14"/>
  <c r="AQ111" i="14"/>
  <c r="AR111" i="14"/>
  <c r="AS111" i="14"/>
  <c r="AT111" i="14"/>
  <c r="AU111" i="14"/>
  <c r="AV111" i="14"/>
  <c r="AW111" i="14"/>
  <c r="BU111" i="14"/>
  <c r="BA110" i="14"/>
  <c r="BB110" i="14"/>
  <c r="BC110" i="14"/>
  <c r="BD110" i="14"/>
  <c r="BE110" i="14"/>
  <c r="BF110" i="14"/>
  <c r="BG110" i="14"/>
  <c r="BH110" i="14"/>
  <c r="BI110" i="14"/>
  <c r="BJ110" i="14"/>
  <c r="BK110" i="14"/>
  <c r="BL110" i="14"/>
  <c r="BM110" i="14"/>
  <c r="BN110" i="14"/>
  <c r="BO110" i="14"/>
  <c r="BP110" i="14"/>
  <c r="BQ110" i="14"/>
  <c r="BR110" i="14"/>
  <c r="BS110" i="14"/>
  <c r="BT110" i="14"/>
  <c r="AC110" i="14"/>
  <c r="AD110" i="14"/>
  <c r="AE110" i="14"/>
  <c r="AF110" i="14"/>
  <c r="AG110" i="14"/>
  <c r="AH110" i="14"/>
  <c r="AI110" i="14"/>
  <c r="AJ110" i="14"/>
  <c r="AK110" i="14"/>
  <c r="AL110" i="14"/>
  <c r="AM110" i="14"/>
  <c r="AN110" i="14"/>
  <c r="AO110" i="14"/>
  <c r="AP110" i="14"/>
  <c r="AQ110" i="14"/>
  <c r="AR110" i="14"/>
  <c r="AS110" i="14"/>
  <c r="AT110" i="14"/>
  <c r="AU110" i="14"/>
  <c r="AV110" i="14"/>
  <c r="AW110" i="14"/>
  <c r="BU110" i="14"/>
  <c r="BA109" i="14"/>
  <c r="BB109" i="14"/>
  <c r="BC109" i="14"/>
  <c r="BD109" i="14"/>
  <c r="BE109" i="14"/>
  <c r="BF109" i="14"/>
  <c r="BG109" i="14"/>
  <c r="BH109" i="14"/>
  <c r="BI109" i="14"/>
  <c r="BJ109" i="14"/>
  <c r="BK109" i="14"/>
  <c r="BL109" i="14"/>
  <c r="BM109" i="14"/>
  <c r="BN109" i="14"/>
  <c r="BO109" i="14"/>
  <c r="BP109" i="14"/>
  <c r="BQ109" i="14"/>
  <c r="BR109" i="14"/>
  <c r="BS109" i="14"/>
  <c r="BT109" i="14"/>
  <c r="AC109" i="14"/>
  <c r="AD109" i="14"/>
  <c r="AE109" i="14"/>
  <c r="AF109" i="14"/>
  <c r="AG109" i="14"/>
  <c r="AH109" i="14"/>
  <c r="AI109" i="14"/>
  <c r="AJ109" i="14"/>
  <c r="AK109" i="14"/>
  <c r="AL109" i="14"/>
  <c r="AM109" i="14"/>
  <c r="AN109" i="14"/>
  <c r="AO109" i="14"/>
  <c r="AP109" i="14"/>
  <c r="AQ109" i="14"/>
  <c r="AR109" i="14"/>
  <c r="AS109" i="14"/>
  <c r="AT109" i="14"/>
  <c r="AU109" i="14"/>
  <c r="AV109" i="14"/>
  <c r="AW109" i="14"/>
  <c r="BU109" i="14"/>
  <c r="BA108" i="14"/>
  <c r="BB108" i="14"/>
  <c r="BC108" i="14"/>
  <c r="BD108" i="14"/>
  <c r="BE108" i="14"/>
  <c r="BF108" i="14"/>
  <c r="BG108" i="14"/>
  <c r="BH108" i="14"/>
  <c r="BI108" i="14"/>
  <c r="BJ108" i="14"/>
  <c r="BK108" i="14"/>
  <c r="BL108" i="14"/>
  <c r="BM108" i="14"/>
  <c r="BN108" i="14"/>
  <c r="BO108" i="14"/>
  <c r="BP108" i="14"/>
  <c r="BQ108" i="14"/>
  <c r="BR108" i="14"/>
  <c r="BS108" i="14"/>
  <c r="BT108" i="14"/>
  <c r="AC108" i="14"/>
  <c r="AD108" i="14"/>
  <c r="AE108" i="14"/>
  <c r="AF108" i="14"/>
  <c r="AG108" i="14"/>
  <c r="AH108" i="14"/>
  <c r="AI108" i="14"/>
  <c r="AJ108" i="14"/>
  <c r="AK108" i="14"/>
  <c r="AL108" i="14"/>
  <c r="AM108" i="14"/>
  <c r="AN108" i="14"/>
  <c r="AO108" i="14"/>
  <c r="AP108" i="14"/>
  <c r="AQ108" i="14"/>
  <c r="AR108" i="14"/>
  <c r="AS108" i="14"/>
  <c r="AT108" i="14"/>
  <c r="AU108" i="14"/>
  <c r="AV108" i="14"/>
  <c r="AW108" i="14"/>
  <c r="BU108" i="14"/>
  <c r="BA107" i="14"/>
  <c r="BB107" i="14"/>
  <c r="BC107" i="14"/>
  <c r="BD107" i="14"/>
  <c r="BE107" i="14"/>
  <c r="BF107" i="14"/>
  <c r="BG107" i="14"/>
  <c r="BH107" i="14"/>
  <c r="BI107" i="14"/>
  <c r="BJ107" i="14"/>
  <c r="BK107" i="14"/>
  <c r="BL107" i="14"/>
  <c r="BM107" i="14"/>
  <c r="BN107" i="14"/>
  <c r="BO107" i="14"/>
  <c r="BP107" i="14"/>
  <c r="BQ107" i="14"/>
  <c r="BR107" i="14"/>
  <c r="BS107" i="14"/>
  <c r="BT107" i="14"/>
  <c r="AC107" i="14"/>
  <c r="AD107" i="14"/>
  <c r="AE107" i="14"/>
  <c r="AF107" i="14"/>
  <c r="AG107" i="14"/>
  <c r="AH107" i="14"/>
  <c r="AI107" i="14"/>
  <c r="AJ107" i="14"/>
  <c r="AK107" i="14"/>
  <c r="AL107" i="14"/>
  <c r="AM107" i="14"/>
  <c r="AN107" i="14"/>
  <c r="AO107" i="14"/>
  <c r="AP107" i="14"/>
  <c r="AQ107" i="14"/>
  <c r="AR107" i="14"/>
  <c r="AS107" i="14"/>
  <c r="AT107" i="14"/>
  <c r="AU107" i="14"/>
  <c r="AV107" i="14"/>
  <c r="AW107" i="14"/>
  <c r="BU107" i="14"/>
  <c r="BA106" i="14"/>
  <c r="BB106" i="14"/>
  <c r="BC106" i="14"/>
  <c r="BD106" i="14"/>
  <c r="BE106" i="14"/>
  <c r="BF106" i="14"/>
  <c r="BG106" i="14"/>
  <c r="BH106" i="14"/>
  <c r="BI106" i="14"/>
  <c r="BJ106" i="14"/>
  <c r="BK106" i="14"/>
  <c r="BL106" i="14"/>
  <c r="BM106" i="14"/>
  <c r="BN106" i="14"/>
  <c r="BO106" i="14"/>
  <c r="BP106" i="14"/>
  <c r="BQ106" i="14"/>
  <c r="BR106" i="14"/>
  <c r="BS106" i="14"/>
  <c r="BT106" i="14"/>
  <c r="AC106" i="14"/>
  <c r="AD106" i="14"/>
  <c r="AE106" i="14"/>
  <c r="AF106" i="14"/>
  <c r="AG106" i="14"/>
  <c r="AH106" i="14"/>
  <c r="AI106" i="14"/>
  <c r="AJ106" i="14"/>
  <c r="AK106" i="14"/>
  <c r="AL106" i="14"/>
  <c r="AM106" i="14"/>
  <c r="AN106" i="14"/>
  <c r="AO106" i="14"/>
  <c r="AP106" i="14"/>
  <c r="AQ106" i="14"/>
  <c r="AR106" i="14"/>
  <c r="AS106" i="14"/>
  <c r="AT106" i="14"/>
  <c r="AU106" i="14"/>
  <c r="AV106" i="14"/>
  <c r="AW106" i="14"/>
  <c r="BU106" i="14"/>
  <c r="BA105" i="14"/>
  <c r="BB105" i="14"/>
  <c r="BC105" i="14"/>
  <c r="BD105" i="14"/>
  <c r="BE105" i="14"/>
  <c r="BF105" i="14"/>
  <c r="BG105" i="14"/>
  <c r="BH105" i="14"/>
  <c r="BI105" i="14"/>
  <c r="BJ105" i="14"/>
  <c r="BK105" i="14"/>
  <c r="BL105" i="14"/>
  <c r="BM105" i="14"/>
  <c r="BN105" i="14"/>
  <c r="BO105" i="14"/>
  <c r="BP105" i="14"/>
  <c r="BQ105" i="14"/>
  <c r="BR105" i="14"/>
  <c r="BS105" i="14"/>
  <c r="BT105" i="14"/>
  <c r="AC105" i="14"/>
  <c r="AD105" i="14"/>
  <c r="AE105" i="14"/>
  <c r="AF105" i="14"/>
  <c r="AG105" i="14"/>
  <c r="AH105" i="14"/>
  <c r="AI105" i="14"/>
  <c r="AJ105" i="14"/>
  <c r="AK105" i="14"/>
  <c r="AL105" i="14"/>
  <c r="AM105" i="14"/>
  <c r="AN105" i="14"/>
  <c r="AO105" i="14"/>
  <c r="AP105" i="14"/>
  <c r="AQ105" i="14"/>
  <c r="AR105" i="14"/>
  <c r="AS105" i="14"/>
  <c r="AT105" i="14"/>
  <c r="AU105" i="14"/>
  <c r="AV105" i="14"/>
  <c r="AW105" i="14"/>
  <c r="BU105" i="14"/>
  <c r="BA104" i="14"/>
  <c r="BB104" i="14"/>
  <c r="BC104" i="14"/>
  <c r="BD104" i="14"/>
  <c r="BE104" i="14"/>
  <c r="BF104" i="14"/>
  <c r="BG104" i="14"/>
  <c r="BH104" i="14"/>
  <c r="BI104" i="14"/>
  <c r="BJ104" i="14"/>
  <c r="BK104" i="14"/>
  <c r="BL104" i="14"/>
  <c r="BM104" i="14"/>
  <c r="BN104" i="14"/>
  <c r="BO104" i="14"/>
  <c r="BP104" i="14"/>
  <c r="BQ104" i="14"/>
  <c r="BR104" i="14"/>
  <c r="BS104" i="14"/>
  <c r="BT104" i="14"/>
  <c r="AC104" i="14"/>
  <c r="AD104" i="14"/>
  <c r="AE104" i="14"/>
  <c r="AF104" i="14"/>
  <c r="AG104" i="14"/>
  <c r="AH104" i="14"/>
  <c r="AI104" i="14"/>
  <c r="AJ104" i="14"/>
  <c r="AK104" i="14"/>
  <c r="AL104" i="14"/>
  <c r="AM104" i="14"/>
  <c r="AN104" i="14"/>
  <c r="AO104" i="14"/>
  <c r="AP104" i="14"/>
  <c r="AQ104" i="14"/>
  <c r="AR104" i="14"/>
  <c r="AS104" i="14"/>
  <c r="AT104" i="14"/>
  <c r="AU104" i="14"/>
  <c r="AV104" i="14"/>
  <c r="AW104" i="14"/>
  <c r="BU104" i="14"/>
  <c r="BA103" i="14"/>
  <c r="BB103" i="14"/>
  <c r="BC103" i="14"/>
  <c r="BD103" i="14"/>
  <c r="BE103" i="14"/>
  <c r="BF103" i="14"/>
  <c r="BG103" i="14"/>
  <c r="BH103" i="14"/>
  <c r="BI103" i="14"/>
  <c r="BJ103" i="14"/>
  <c r="BK103" i="14"/>
  <c r="BL103" i="14"/>
  <c r="BM103" i="14"/>
  <c r="BN103" i="14"/>
  <c r="BO103" i="14"/>
  <c r="BP103" i="14"/>
  <c r="BQ103" i="14"/>
  <c r="BR103" i="14"/>
  <c r="BS103" i="14"/>
  <c r="BT103" i="14"/>
  <c r="AC103" i="14"/>
  <c r="AD103" i="14"/>
  <c r="AE103" i="14"/>
  <c r="AF103" i="14"/>
  <c r="AG103" i="14"/>
  <c r="AH103" i="14"/>
  <c r="AI103" i="14"/>
  <c r="AJ103" i="14"/>
  <c r="AK103" i="14"/>
  <c r="AL103" i="14"/>
  <c r="AM103" i="14"/>
  <c r="AN103" i="14"/>
  <c r="AO103" i="14"/>
  <c r="AP103" i="14"/>
  <c r="AQ103" i="14"/>
  <c r="AR103" i="14"/>
  <c r="AS103" i="14"/>
  <c r="AT103" i="14"/>
  <c r="AU103" i="14"/>
  <c r="AV103" i="14"/>
  <c r="AW103" i="14"/>
  <c r="BU103" i="14"/>
  <c r="BA102" i="14"/>
  <c r="BB102" i="14"/>
  <c r="BC102" i="14"/>
  <c r="BD102" i="14"/>
  <c r="BE102" i="14"/>
  <c r="BF102" i="14"/>
  <c r="BG102" i="14"/>
  <c r="BH102" i="14"/>
  <c r="BI102" i="14"/>
  <c r="BJ102" i="14"/>
  <c r="BK102" i="14"/>
  <c r="BL102" i="14"/>
  <c r="BM102" i="14"/>
  <c r="BN102" i="14"/>
  <c r="BO102" i="14"/>
  <c r="BP102" i="14"/>
  <c r="BQ102" i="14"/>
  <c r="BR102" i="14"/>
  <c r="BS102" i="14"/>
  <c r="BT102" i="14"/>
  <c r="AC102" i="14"/>
  <c r="AD102" i="14"/>
  <c r="AE102" i="14"/>
  <c r="AF102" i="14"/>
  <c r="AG102" i="14"/>
  <c r="AH102" i="14"/>
  <c r="AI102" i="14"/>
  <c r="AJ102" i="14"/>
  <c r="AK102" i="14"/>
  <c r="AL102" i="14"/>
  <c r="AM102" i="14"/>
  <c r="AN102" i="14"/>
  <c r="AO102" i="14"/>
  <c r="AP102" i="14"/>
  <c r="AQ102" i="14"/>
  <c r="AR102" i="14"/>
  <c r="AS102" i="14"/>
  <c r="AT102" i="14"/>
  <c r="AU102" i="14"/>
  <c r="AV102" i="14"/>
  <c r="AW102" i="14"/>
  <c r="BU102" i="14"/>
  <c r="BA101" i="14"/>
  <c r="BB101" i="14"/>
  <c r="BC101" i="14"/>
  <c r="BD101" i="14"/>
  <c r="BE101" i="14"/>
  <c r="BF101" i="14"/>
  <c r="BG101" i="14"/>
  <c r="BH101" i="14"/>
  <c r="BI101" i="14"/>
  <c r="BJ101" i="14"/>
  <c r="BK101" i="14"/>
  <c r="BL101" i="14"/>
  <c r="BM101" i="14"/>
  <c r="BN101" i="14"/>
  <c r="BO101" i="14"/>
  <c r="BP101" i="14"/>
  <c r="BQ101" i="14"/>
  <c r="BR101" i="14"/>
  <c r="BS101" i="14"/>
  <c r="BT101" i="14"/>
  <c r="AC101" i="14"/>
  <c r="AD101" i="14"/>
  <c r="AE101" i="14"/>
  <c r="AF101" i="14"/>
  <c r="AG101" i="14"/>
  <c r="AH101" i="14"/>
  <c r="AI101" i="14"/>
  <c r="AJ101" i="14"/>
  <c r="AK101" i="14"/>
  <c r="AL101" i="14"/>
  <c r="AM101" i="14"/>
  <c r="AN101" i="14"/>
  <c r="AO101" i="14"/>
  <c r="AP101" i="14"/>
  <c r="AQ101" i="14"/>
  <c r="AR101" i="14"/>
  <c r="AS101" i="14"/>
  <c r="AT101" i="14"/>
  <c r="AU101" i="14"/>
  <c r="AV101" i="14"/>
  <c r="AW101" i="14"/>
  <c r="BU101" i="14"/>
  <c r="BA100" i="14"/>
  <c r="BB100" i="14"/>
  <c r="BC100" i="14"/>
  <c r="BD100" i="14"/>
  <c r="BE100" i="14"/>
  <c r="BF100" i="14"/>
  <c r="BG100" i="14"/>
  <c r="BH100" i="14"/>
  <c r="BI100" i="14"/>
  <c r="BJ100" i="14"/>
  <c r="BK100" i="14"/>
  <c r="BL100" i="14"/>
  <c r="BM100" i="14"/>
  <c r="BN100" i="14"/>
  <c r="BO100" i="14"/>
  <c r="BP100" i="14"/>
  <c r="BQ100" i="14"/>
  <c r="BR100" i="14"/>
  <c r="BS100" i="14"/>
  <c r="BT100" i="14"/>
  <c r="AC100" i="14"/>
  <c r="AD100" i="14"/>
  <c r="AE100" i="14"/>
  <c r="AF100" i="14"/>
  <c r="AG100" i="14"/>
  <c r="AH100" i="14"/>
  <c r="AI100" i="14"/>
  <c r="AJ100" i="14"/>
  <c r="AK100" i="14"/>
  <c r="AL100" i="14"/>
  <c r="AM100" i="14"/>
  <c r="AN100" i="14"/>
  <c r="AO100" i="14"/>
  <c r="AP100" i="14"/>
  <c r="AQ100" i="14"/>
  <c r="AR100" i="14"/>
  <c r="AS100" i="14"/>
  <c r="AT100" i="14"/>
  <c r="AU100" i="14"/>
  <c r="AV100" i="14"/>
  <c r="AW100" i="14"/>
  <c r="BU100" i="14"/>
  <c r="BA99" i="14"/>
  <c r="BB99" i="14"/>
  <c r="BC99" i="14"/>
  <c r="BD99" i="14"/>
  <c r="BE99" i="14"/>
  <c r="BF99" i="14"/>
  <c r="BG99" i="14"/>
  <c r="BH99" i="14"/>
  <c r="BI99" i="14"/>
  <c r="BJ99" i="14"/>
  <c r="BK99" i="14"/>
  <c r="BL99" i="14"/>
  <c r="BM99" i="14"/>
  <c r="BN99" i="14"/>
  <c r="BO99" i="14"/>
  <c r="BP99" i="14"/>
  <c r="BQ99" i="14"/>
  <c r="BR99" i="14"/>
  <c r="BS99" i="14"/>
  <c r="BT99" i="14"/>
  <c r="AC99" i="14"/>
  <c r="AD99" i="14"/>
  <c r="AE99" i="14"/>
  <c r="AF99" i="14"/>
  <c r="AG99" i="14"/>
  <c r="AH99" i="14"/>
  <c r="AI99" i="14"/>
  <c r="AJ99" i="14"/>
  <c r="AK99" i="14"/>
  <c r="AL99" i="14"/>
  <c r="AM99" i="14"/>
  <c r="AN99" i="14"/>
  <c r="AO99" i="14"/>
  <c r="AP99" i="14"/>
  <c r="AQ99" i="14"/>
  <c r="AR99" i="14"/>
  <c r="AS99" i="14"/>
  <c r="AT99" i="14"/>
  <c r="AU99" i="14"/>
  <c r="AV99" i="14"/>
  <c r="AW99" i="14"/>
  <c r="BU99" i="14"/>
  <c r="BA98" i="14"/>
  <c r="BB98" i="14"/>
  <c r="BC98" i="14"/>
  <c r="BD98" i="14"/>
  <c r="BE98" i="14"/>
  <c r="BF98" i="14"/>
  <c r="BG98" i="14"/>
  <c r="BH98" i="14"/>
  <c r="BI98" i="14"/>
  <c r="BJ98" i="14"/>
  <c r="BK98" i="14"/>
  <c r="BL98" i="14"/>
  <c r="BM98" i="14"/>
  <c r="BN98" i="14"/>
  <c r="BO98" i="14"/>
  <c r="BP98" i="14"/>
  <c r="BQ98" i="14"/>
  <c r="BR98" i="14"/>
  <c r="BS98" i="14"/>
  <c r="BT98" i="14"/>
  <c r="AC98" i="14"/>
  <c r="AD98" i="14"/>
  <c r="AE98" i="14"/>
  <c r="AF98" i="14"/>
  <c r="AG98" i="14"/>
  <c r="AH98" i="14"/>
  <c r="AI98" i="14"/>
  <c r="AJ98" i="14"/>
  <c r="AK98" i="14"/>
  <c r="AL98" i="14"/>
  <c r="AM98" i="14"/>
  <c r="AN98" i="14"/>
  <c r="AO98" i="14"/>
  <c r="AP98" i="14"/>
  <c r="AQ98" i="14"/>
  <c r="AR98" i="14"/>
  <c r="AS98" i="14"/>
  <c r="AT98" i="14"/>
  <c r="AU98" i="14"/>
  <c r="AV98" i="14"/>
  <c r="AW98" i="14"/>
  <c r="BU98" i="14"/>
  <c r="BA97" i="14"/>
  <c r="BB97" i="14"/>
  <c r="BC97" i="14"/>
  <c r="BD97" i="14"/>
  <c r="BE97" i="14"/>
  <c r="BF97" i="14"/>
  <c r="BG97" i="14"/>
  <c r="BH97" i="14"/>
  <c r="BI97" i="14"/>
  <c r="BJ97" i="14"/>
  <c r="BK97" i="14"/>
  <c r="BL97" i="14"/>
  <c r="BM97" i="14"/>
  <c r="BN97" i="14"/>
  <c r="BO97" i="14"/>
  <c r="BP97" i="14"/>
  <c r="BQ97" i="14"/>
  <c r="BR97" i="14"/>
  <c r="BS97" i="14"/>
  <c r="BT97" i="14"/>
  <c r="AC97" i="14"/>
  <c r="AD97" i="14"/>
  <c r="AE97" i="14"/>
  <c r="AF97" i="14"/>
  <c r="AG97" i="14"/>
  <c r="AH97" i="14"/>
  <c r="AI97" i="14"/>
  <c r="AJ97" i="14"/>
  <c r="AK97" i="14"/>
  <c r="AL97" i="14"/>
  <c r="AM97" i="14"/>
  <c r="AN97" i="14"/>
  <c r="AO97" i="14"/>
  <c r="AP97" i="14"/>
  <c r="AQ97" i="14"/>
  <c r="AR97" i="14"/>
  <c r="AS97" i="14"/>
  <c r="AT97" i="14"/>
  <c r="AU97" i="14"/>
  <c r="AV97" i="14"/>
  <c r="AW97" i="14"/>
  <c r="BU97" i="14"/>
  <c r="BA96" i="14"/>
  <c r="BB96" i="14"/>
  <c r="BC96" i="14"/>
  <c r="BD96" i="14"/>
  <c r="BE96" i="14"/>
  <c r="BF96" i="14"/>
  <c r="BG96" i="14"/>
  <c r="BH96" i="14"/>
  <c r="BI96" i="14"/>
  <c r="BJ96" i="14"/>
  <c r="BK96" i="14"/>
  <c r="BL96" i="14"/>
  <c r="BM96" i="14"/>
  <c r="BN96" i="14"/>
  <c r="BO96" i="14"/>
  <c r="BP96" i="14"/>
  <c r="BQ96" i="14"/>
  <c r="BR96" i="14"/>
  <c r="BS96" i="14"/>
  <c r="BT96" i="14"/>
  <c r="AC96" i="14"/>
  <c r="AD96" i="14"/>
  <c r="AE96" i="14"/>
  <c r="AF96" i="14"/>
  <c r="AG96" i="14"/>
  <c r="AH96" i="14"/>
  <c r="AI96" i="14"/>
  <c r="AJ96" i="14"/>
  <c r="AK96" i="14"/>
  <c r="AL96" i="14"/>
  <c r="AM96" i="14"/>
  <c r="AN96" i="14"/>
  <c r="AO96" i="14"/>
  <c r="AP96" i="14"/>
  <c r="AQ96" i="14"/>
  <c r="AR96" i="14"/>
  <c r="AS96" i="14"/>
  <c r="AT96" i="14"/>
  <c r="AU96" i="14"/>
  <c r="AV96" i="14"/>
  <c r="AW96" i="14"/>
  <c r="BU96" i="14"/>
  <c r="BA95" i="14"/>
  <c r="BB95" i="14"/>
  <c r="BC95" i="14"/>
  <c r="BD95" i="14"/>
  <c r="BE95" i="14"/>
  <c r="BF95" i="14"/>
  <c r="BG95" i="14"/>
  <c r="BH95" i="14"/>
  <c r="BI95" i="14"/>
  <c r="BJ95" i="14"/>
  <c r="BK95" i="14"/>
  <c r="BL95" i="14"/>
  <c r="BM95" i="14"/>
  <c r="BN95" i="14"/>
  <c r="BO95" i="14"/>
  <c r="BP95" i="14"/>
  <c r="BQ95" i="14"/>
  <c r="BR95" i="14"/>
  <c r="BS95" i="14"/>
  <c r="BT95" i="14"/>
  <c r="AC95" i="14"/>
  <c r="AD95" i="14"/>
  <c r="AE95" i="14"/>
  <c r="AF95" i="14"/>
  <c r="AG95" i="14"/>
  <c r="AH95" i="14"/>
  <c r="AI95" i="14"/>
  <c r="AJ95" i="14"/>
  <c r="AK95" i="14"/>
  <c r="AL95" i="14"/>
  <c r="AM95" i="14"/>
  <c r="AN95" i="14"/>
  <c r="AO95" i="14"/>
  <c r="AP95" i="14"/>
  <c r="AQ95" i="14"/>
  <c r="AR95" i="14"/>
  <c r="AS95" i="14"/>
  <c r="AT95" i="14"/>
  <c r="AU95" i="14"/>
  <c r="AV95" i="14"/>
  <c r="AW95" i="14"/>
  <c r="BU95" i="14"/>
  <c r="BA94" i="14"/>
  <c r="BB94" i="14"/>
  <c r="BC94" i="14"/>
  <c r="BD94" i="14"/>
  <c r="BE94" i="14"/>
  <c r="BF94" i="14"/>
  <c r="BG94" i="14"/>
  <c r="BH94" i="14"/>
  <c r="BI94" i="14"/>
  <c r="BJ94" i="14"/>
  <c r="BK94" i="14"/>
  <c r="BL94" i="14"/>
  <c r="BM94" i="14"/>
  <c r="BN94" i="14"/>
  <c r="BO94" i="14"/>
  <c r="BP94" i="14"/>
  <c r="BQ94" i="14"/>
  <c r="BR94" i="14"/>
  <c r="BS94" i="14"/>
  <c r="BT94" i="14"/>
  <c r="AC94" i="14"/>
  <c r="AD94" i="14"/>
  <c r="AE94" i="14"/>
  <c r="AF94" i="14"/>
  <c r="AG94" i="14"/>
  <c r="AH94" i="14"/>
  <c r="AI94" i="14"/>
  <c r="AJ94" i="14"/>
  <c r="AK94" i="14"/>
  <c r="AL94" i="14"/>
  <c r="AM94" i="14"/>
  <c r="AN94" i="14"/>
  <c r="AO94" i="14"/>
  <c r="AP94" i="14"/>
  <c r="AQ94" i="14"/>
  <c r="AR94" i="14"/>
  <c r="AS94" i="14"/>
  <c r="AT94" i="14"/>
  <c r="AU94" i="14"/>
  <c r="AV94" i="14"/>
  <c r="AW94" i="14"/>
  <c r="BU94" i="14"/>
  <c r="BA93" i="14"/>
  <c r="BB93" i="14"/>
  <c r="BC93" i="14"/>
  <c r="BD93" i="14"/>
  <c r="BE93" i="14"/>
  <c r="BF93" i="14"/>
  <c r="BG93" i="14"/>
  <c r="BH93" i="14"/>
  <c r="BI93" i="14"/>
  <c r="BJ93" i="14"/>
  <c r="BK93" i="14"/>
  <c r="BL93" i="14"/>
  <c r="BM93" i="14"/>
  <c r="BN93" i="14"/>
  <c r="BO93" i="14"/>
  <c r="BP93" i="14"/>
  <c r="BQ93" i="14"/>
  <c r="BR93" i="14"/>
  <c r="BS93" i="14"/>
  <c r="BT93" i="14"/>
  <c r="AC93" i="14"/>
  <c r="AD93" i="14"/>
  <c r="AE93" i="14"/>
  <c r="AF93" i="14"/>
  <c r="AG93" i="14"/>
  <c r="AH93" i="14"/>
  <c r="AI93" i="14"/>
  <c r="AJ93" i="14"/>
  <c r="AK93" i="14"/>
  <c r="AL93" i="14"/>
  <c r="AM93" i="14"/>
  <c r="AN93" i="14"/>
  <c r="AO93" i="14"/>
  <c r="AP93" i="14"/>
  <c r="AQ93" i="14"/>
  <c r="AR93" i="14"/>
  <c r="AS93" i="14"/>
  <c r="AT93" i="14"/>
  <c r="AU93" i="14"/>
  <c r="AV93" i="14"/>
  <c r="AW93" i="14"/>
  <c r="BU93" i="14"/>
  <c r="BA92" i="14"/>
  <c r="BB92" i="14"/>
  <c r="BC92" i="14"/>
  <c r="BD92" i="14"/>
  <c r="BE92" i="14"/>
  <c r="BF92" i="14"/>
  <c r="BG92" i="14"/>
  <c r="BH92" i="14"/>
  <c r="BI92" i="14"/>
  <c r="BJ92" i="14"/>
  <c r="BK92" i="14"/>
  <c r="BL92" i="14"/>
  <c r="BM92" i="14"/>
  <c r="BN92" i="14"/>
  <c r="BO92" i="14"/>
  <c r="BP92" i="14"/>
  <c r="BQ92" i="14"/>
  <c r="BR92" i="14"/>
  <c r="BS92" i="14"/>
  <c r="BT92" i="14"/>
  <c r="AC92" i="14"/>
  <c r="AD92" i="14"/>
  <c r="AE92" i="14"/>
  <c r="AF92" i="14"/>
  <c r="AG92" i="14"/>
  <c r="AH92" i="14"/>
  <c r="AI92" i="14"/>
  <c r="AJ92" i="14"/>
  <c r="AK92" i="14"/>
  <c r="AL92" i="14"/>
  <c r="AM92" i="14"/>
  <c r="AN92" i="14"/>
  <c r="AO92" i="14"/>
  <c r="AP92" i="14"/>
  <c r="AQ92" i="14"/>
  <c r="AR92" i="14"/>
  <c r="AS92" i="14"/>
  <c r="AT92" i="14"/>
  <c r="AU92" i="14"/>
  <c r="AV92" i="14"/>
  <c r="AW92" i="14"/>
  <c r="BU92" i="14"/>
  <c r="BA91" i="14"/>
  <c r="BB91" i="14"/>
  <c r="BC91" i="14"/>
  <c r="BD91" i="14"/>
  <c r="BE91" i="14"/>
  <c r="BF91" i="14"/>
  <c r="BG91" i="14"/>
  <c r="BH91" i="14"/>
  <c r="BI91" i="14"/>
  <c r="BJ91" i="14"/>
  <c r="BK91" i="14"/>
  <c r="BL91" i="14"/>
  <c r="BM91" i="14"/>
  <c r="BN91" i="14"/>
  <c r="BO91" i="14"/>
  <c r="BP91" i="14"/>
  <c r="BQ91" i="14"/>
  <c r="BR91" i="14"/>
  <c r="BS91" i="14"/>
  <c r="BT91" i="14"/>
  <c r="AC91" i="14"/>
  <c r="AD91" i="14"/>
  <c r="AE91" i="14"/>
  <c r="AF91" i="14"/>
  <c r="AG91" i="14"/>
  <c r="AH91" i="14"/>
  <c r="AI91" i="14"/>
  <c r="AJ91" i="14"/>
  <c r="AK91" i="14"/>
  <c r="AL91" i="14"/>
  <c r="AM91" i="14"/>
  <c r="AN91" i="14"/>
  <c r="AO91" i="14"/>
  <c r="AP91" i="14"/>
  <c r="AQ91" i="14"/>
  <c r="AR91" i="14"/>
  <c r="AS91" i="14"/>
  <c r="AT91" i="14"/>
  <c r="AU91" i="14"/>
  <c r="AV91" i="14"/>
  <c r="AW91" i="14"/>
  <c r="BU91" i="14"/>
  <c r="BA90" i="14"/>
  <c r="BB90" i="14"/>
  <c r="BC90" i="14"/>
  <c r="BD90" i="14"/>
  <c r="BE90" i="14"/>
  <c r="BF90" i="14"/>
  <c r="BG90" i="14"/>
  <c r="BH90" i="14"/>
  <c r="BI90" i="14"/>
  <c r="BJ90" i="14"/>
  <c r="BK90" i="14"/>
  <c r="BL90" i="14"/>
  <c r="BM90" i="14"/>
  <c r="BN90" i="14"/>
  <c r="BO90" i="14"/>
  <c r="BP90" i="14"/>
  <c r="BQ90" i="14"/>
  <c r="BR90" i="14"/>
  <c r="BS90" i="14"/>
  <c r="BT90" i="14"/>
  <c r="AC90" i="14"/>
  <c r="AD90" i="14"/>
  <c r="AE90" i="14"/>
  <c r="AF90" i="14"/>
  <c r="AG90" i="14"/>
  <c r="AH90" i="14"/>
  <c r="AI90" i="14"/>
  <c r="AJ90" i="14"/>
  <c r="AK90" i="14"/>
  <c r="AL90" i="14"/>
  <c r="AM90" i="14"/>
  <c r="AN90" i="14"/>
  <c r="AO90" i="14"/>
  <c r="AP90" i="14"/>
  <c r="AQ90" i="14"/>
  <c r="AR90" i="14"/>
  <c r="AS90" i="14"/>
  <c r="AT90" i="14"/>
  <c r="AU90" i="14"/>
  <c r="AV90" i="14"/>
  <c r="AW90" i="14"/>
  <c r="BU90" i="14"/>
  <c r="BA89" i="14"/>
  <c r="BB89" i="14"/>
  <c r="BC89" i="14"/>
  <c r="BD89" i="14"/>
  <c r="BE89" i="14"/>
  <c r="BF89" i="14"/>
  <c r="BG89" i="14"/>
  <c r="BH89" i="14"/>
  <c r="BI89" i="14"/>
  <c r="BJ89" i="14"/>
  <c r="BK89" i="14"/>
  <c r="BL89" i="14"/>
  <c r="BM89" i="14"/>
  <c r="BN89" i="14"/>
  <c r="BO89" i="14"/>
  <c r="BP89" i="14"/>
  <c r="BQ89" i="14"/>
  <c r="BR89" i="14"/>
  <c r="BS89" i="14"/>
  <c r="BT89" i="14"/>
  <c r="AC89" i="14"/>
  <c r="AD89" i="14"/>
  <c r="AE89" i="14"/>
  <c r="AF89" i="14"/>
  <c r="AG89" i="14"/>
  <c r="AH89" i="14"/>
  <c r="AI89" i="14"/>
  <c r="AJ89" i="14"/>
  <c r="AK89" i="14"/>
  <c r="AL89" i="14"/>
  <c r="AM89" i="14"/>
  <c r="AN89" i="14"/>
  <c r="AO89" i="14"/>
  <c r="AP89" i="14"/>
  <c r="AQ89" i="14"/>
  <c r="AR89" i="14"/>
  <c r="AS89" i="14"/>
  <c r="AT89" i="14"/>
  <c r="AU89" i="14"/>
  <c r="AV89" i="14"/>
  <c r="AW89" i="14"/>
  <c r="BU89" i="14"/>
  <c r="BA88" i="14"/>
  <c r="BB88" i="14"/>
  <c r="BC88" i="14"/>
  <c r="BD88" i="14"/>
  <c r="BE88" i="14"/>
  <c r="BF88" i="14"/>
  <c r="BG88" i="14"/>
  <c r="BH88" i="14"/>
  <c r="BI88" i="14"/>
  <c r="BJ88" i="14"/>
  <c r="BK88" i="14"/>
  <c r="BL88" i="14"/>
  <c r="BM88" i="14"/>
  <c r="BN88" i="14"/>
  <c r="BO88" i="14"/>
  <c r="BP88" i="14"/>
  <c r="BQ88" i="14"/>
  <c r="BR88" i="14"/>
  <c r="BS88" i="14"/>
  <c r="BT88" i="14"/>
  <c r="AC88" i="14"/>
  <c r="AD88" i="14"/>
  <c r="AE88" i="14"/>
  <c r="AF88" i="14"/>
  <c r="AG88" i="14"/>
  <c r="AH88" i="14"/>
  <c r="AI88" i="14"/>
  <c r="AJ88" i="14"/>
  <c r="AK88" i="14"/>
  <c r="AL88" i="14"/>
  <c r="AM88" i="14"/>
  <c r="AN88" i="14"/>
  <c r="AO88" i="14"/>
  <c r="AP88" i="14"/>
  <c r="AQ88" i="14"/>
  <c r="AR88" i="14"/>
  <c r="AS88" i="14"/>
  <c r="AT88" i="14"/>
  <c r="AU88" i="14"/>
  <c r="AV88" i="14"/>
  <c r="AW88" i="14"/>
  <c r="BU88" i="14"/>
  <c r="BA87" i="14"/>
  <c r="BB87" i="14"/>
  <c r="BC87" i="14"/>
  <c r="BD87" i="14"/>
  <c r="BE87" i="14"/>
  <c r="BF87" i="14"/>
  <c r="BG87" i="14"/>
  <c r="BH87" i="14"/>
  <c r="BI87" i="14"/>
  <c r="BJ87" i="14"/>
  <c r="BK87" i="14"/>
  <c r="BL87" i="14"/>
  <c r="BM87" i="14"/>
  <c r="BN87" i="14"/>
  <c r="BO87" i="14"/>
  <c r="BP87" i="14"/>
  <c r="BQ87" i="14"/>
  <c r="BR87" i="14"/>
  <c r="BS87" i="14"/>
  <c r="BT87" i="14"/>
  <c r="AC87" i="14"/>
  <c r="AD87" i="14"/>
  <c r="AE87" i="14"/>
  <c r="AF87" i="14"/>
  <c r="AG87" i="14"/>
  <c r="AH87" i="14"/>
  <c r="AI87" i="14"/>
  <c r="AJ87" i="14"/>
  <c r="AK87" i="14"/>
  <c r="AL87" i="14"/>
  <c r="AM87" i="14"/>
  <c r="AN87" i="14"/>
  <c r="AO87" i="14"/>
  <c r="AP87" i="14"/>
  <c r="AQ87" i="14"/>
  <c r="AR87" i="14"/>
  <c r="AS87" i="14"/>
  <c r="AT87" i="14"/>
  <c r="AU87" i="14"/>
  <c r="AV87" i="14"/>
  <c r="AW87" i="14"/>
  <c r="BU87" i="14"/>
  <c r="BA86" i="14"/>
  <c r="BB86" i="14"/>
  <c r="BC86" i="14"/>
  <c r="BD86" i="14"/>
  <c r="BE86" i="14"/>
  <c r="BF86" i="14"/>
  <c r="BG86" i="14"/>
  <c r="BH86" i="14"/>
  <c r="BI86" i="14"/>
  <c r="BJ86" i="14"/>
  <c r="BK86" i="14"/>
  <c r="BL86" i="14"/>
  <c r="BM86" i="14"/>
  <c r="BN86" i="14"/>
  <c r="BO86" i="14"/>
  <c r="BP86" i="14"/>
  <c r="BQ86" i="14"/>
  <c r="BR86" i="14"/>
  <c r="BS86" i="14"/>
  <c r="BT86" i="14"/>
  <c r="AC86" i="14"/>
  <c r="AD86" i="14"/>
  <c r="AE86" i="14"/>
  <c r="AF86" i="14"/>
  <c r="AG86" i="14"/>
  <c r="AH86" i="14"/>
  <c r="AI86" i="14"/>
  <c r="AJ86" i="14"/>
  <c r="AK86" i="14"/>
  <c r="AL86" i="14"/>
  <c r="AM86" i="14"/>
  <c r="AN86" i="14"/>
  <c r="AO86" i="14"/>
  <c r="AP86" i="14"/>
  <c r="AQ86" i="14"/>
  <c r="AR86" i="14"/>
  <c r="AS86" i="14"/>
  <c r="AT86" i="14"/>
  <c r="AU86" i="14"/>
  <c r="AV86" i="14"/>
  <c r="AW86" i="14"/>
  <c r="BU86" i="14"/>
  <c r="BA85" i="14"/>
  <c r="BB85" i="14"/>
  <c r="BC85" i="14"/>
  <c r="BD85" i="14"/>
  <c r="BE85" i="14"/>
  <c r="BF85" i="14"/>
  <c r="BG85" i="14"/>
  <c r="BH85" i="14"/>
  <c r="BI85" i="14"/>
  <c r="BJ85" i="14"/>
  <c r="BK85" i="14"/>
  <c r="BL85" i="14"/>
  <c r="BM85" i="14"/>
  <c r="BN85" i="14"/>
  <c r="BO85" i="14"/>
  <c r="BP85" i="14"/>
  <c r="BQ85" i="14"/>
  <c r="BR85" i="14"/>
  <c r="BS85" i="14"/>
  <c r="BT85" i="14"/>
  <c r="AC85" i="14"/>
  <c r="AD85" i="14"/>
  <c r="AE85" i="14"/>
  <c r="AF85" i="14"/>
  <c r="AG85" i="14"/>
  <c r="AH85" i="14"/>
  <c r="AI85" i="14"/>
  <c r="AJ85" i="14"/>
  <c r="AK85" i="14"/>
  <c r="AL85" i="14"/>
  <c r="AM85" i="14"/>
  <c r="AN85" i="14"/>
  <c r="AO85" i="14"/>
  <c r="AP85" i="14"/>
  <c r="AQ85" i="14"/>
  <c r="AR85" i="14"/>
  <c r="AS85" i="14"/>
  <c r="AT85" i="14"/>
  <c r="AU85" i="14"/>
  <c r="AV85" i="14"/>
  <c r="AW85" i="14"/>
  <c r="BU85" i="14"/>
  <c r="BA84" i="14"/>
  <c r="BB84" i="14"/>
  <c r="BC84" i="14"/>
  <c r="BD84" i="14"/>
  <c r="BE84" i="14"/>
  <c r="BF84" i="14"/>
  <c r="BG84" i="14"/>
  <c r="BH84" i="14"/>
  <c r="BI84" i="14"/>
  <c r="BJ84" i="14"/>
  <c r="BK84" i="14"/>
  <c r="BL84" i="14"/>
  <c r="BM84" i="14"/>
  <c r="BN84" i="14"/>
  <c r="BO84" i="14"/>
  <c r="BP84" i="14"/>
  <c r="BQ84" i="14"/>
  <c r="BR84" i="14"/>
  <c r="BS84" i="14"/>
  <c r="BT84" i="14"/>
  <c r="AC84" i="14"/>
  <c r="AD84" i="14"/>
  <c r="AE84" i="14"/>
  <c r="AF84" i="14"/>
  <c r="AG84" i="14"/>
  <c r="AH84" i="14"/>
  <c r="AI84" i="14"/>
  <c r="AJ84" i="14"/>
  <c r="AK84" i="14"/>
  <c r="AL84" i="14"/>
  <c r="AM84" i="14"/>
  <c r="AN84" i="14"/>
  <c r="AO84" i="14"/>
  <c r="AP84" i="14"/>
  <c r="AQ84" i="14"/>
  <c r="AR84" i="14"/>
  <c r="AS84" i="14"/>
  <c r="AT84" i="14"/>
  <c r="AU84" i="14"/>
  <c r="AV84" i="14"/>
  <c r="AW84" i="14"/>
  <c r="BU84" i="14"/>
  <c r="BA83" i="14"/>
  <c r="BB83" i="14"/>
  <c r="BC83" i="14"/>
  <c r="BD83" i="14"/>
  <c r="BE83" i="14"/>
  <c r="BF83" i="14"/>
  <c r="BG83" i="14"/>
  <c r="BH83" i="14"/>
  <c r="BI83" i="14"/>
  <c r="BJ83" i="14"/>
  <c r="BK83" i="14"/>
  <c r="BL83" i="14"/>
  <c r="BM83" i="14"/>
  <c r="BN83" i="14"/>
  <c r="BO83" i="14"/>
  <c r="BP83" i="14"/>
  <c r="BQ83" i="14"/>
  <c r="BR83" i="14"/>
  <c r="BS83" i="14"/>
  <c r="BT83" i="14"/>
  <c r="AC83" i="14"/>
  <c r="AD83" i="14"/>
  <c r="AE83" i="14"/>
  <c r="AF83" i="14"/>
  <c r="AG83" i="14"/>
  <c r="AH83" i="14"/>
  <c r="AI83" i="14"/>
  <c r="AJ83" i="14"/>
  <c r="AK83" i="14"/>
  <c r="AL83" i="14"/>
  <c r="AM83" i="14"/>
  <c r="AN83" i="14"/>
  <c r="AO83" i="14"/>
  <c r="AP83" i="14"/>
  <c r="AQ83" i="14"/>
  <c r="AR83" i="14"/>
  <c r="AS83" i="14"/>
  <c r="AT83" i="14"/>
  <c r="AU83" i="14"/>
  <c r="AV83" i="14"/>
  <c r="AW83" i="14"/>
  <c r="BU83" i="14"/>
  <c r="BA82" i="14"/>
  <c r="BB82" i="14"/>
  <c r="BC82" i="14"/>
  <c r="BD82" i="14"/>
  <c r="BE82" i="14"/>
  <c r="BF82" i="14"/>
  <c r="BG82" i="14"/>
  <c r="BH82" i="14"/>
  <c r="BI82" i="14"/>
  <c r="BJ82" i="14"/>
  <c r="BK82" i="14"/>
  <c r="BL82" i="14"/>
  <c r="BM82" i="14"/>
  <c r="BN82" i="14"/>
  <c r="BO82" i="14"/>
  <c r="BP82" i="14"/>
  <c r="BQ82" i="14"/>
  <c r="BR82" i="14"/>
  <c r="BS82" i="14"/>
  <c r="BT82" i="14"/>
  <c r="AC82" i="14"/>
  <c r="AD82" i="14"/>
  <c r="AE82" i="14"/>
  <c r="AF82" i="14"/>
  <c r="AG82" i="14"/>
  <c r="AH82" i="14"/>
  <c r="AI82" i="14"/>
  <c r="AJ82" i="14"/>
  <c r="AK82" i="14"/>
  <c r="AL82" i="14"/>
  <c r="AM82" i="14"/>
  <c r="AN82" i="14"/>
  <c r="AO82" i="14"/>
  <c r="AP82" i="14"/>
  <c r="AQ82" i="14"/>
  <c r="AR82" i="14"/>
  <c r="AS82" i="14"/>
  <c r="AT82" i="14"/>
  <c r="AU82" i="14"/>
  <c r="AV82" i="14"/>
  <c r="AW82" i="14"/>
  <c r="BU82" i="14"/>
  <c r="BA81" i="14"/>
  <c r="BB81" i="14"/>
  <c r="BC81" i="14"/>
  <c r="BD81" i="14"/>
  <c r="BE81" i="14"/>
  <c r="BF81" i="14"/>
  <c r="BG81" i="14"/>
  <c r="BH81" i="14"/>
  <c r="BI81" i="14"/>
  <c r="BJ81" i="14"/>
  <c r="BK81" i="14"/>
  <c r="BL81" i="14"/>
  <c r="BM81" i="14"/>
  <c r="BN81" i="14"/>
  <c r="BO81" i="14"/>
  <c r="BP81" i="14"/>
  <c r="BQ81" i="14"/>
  <c r="BR81" i="14"/>
  <c r="BS81" i="14"/>
  <c r="BT81" i="14"/>
  <c r="AC81" i="14"/>
  <c r="AD81" i="14"/>
  <c r="AE81" i="14"/>
  <c r="AF81" i="14"/>
  <c r="AG81" i="14"/>
  <c r="AH81" i="14"/>
  <c r="AI81" i="14"/>
  <c r="AJ81" i="14"/>
  <c r="AK81" i="14"/>
  <c r="AL81" i="14"/>
  <c r="AM81" i="14"/>
  <c r="AN81" i="14"/>
  <c r="AO81" i="14"/>
  <c r="AP81" i="14"/>
  <c r="AQ81" i="14"/>
  <c r="AR81" i="14"/>
  <c r="AS81" i="14"/>
  <c r="AT81" i="14"/>
  <c r="AU81" i="14"/>
  <c r="AV81" i="14"/>
  <c r="AW81" i="14"/>
  <c r="BU81" i="14"/>
  <c r="BA80" i="14"/>
  <c r="BB80" i="14"/>
  <c r="BC80" i="14"/>
  <c r="BD80" i="14"/>
  <c r="BE80" i="14"/>
  <c r="BF80" i="14"/>
  <c r="BG80" i="14"/>
  <c r="BH80" i="14"/>
  <c r="BI80" i="14"/>
  <c r="BJ80" i="14"/>
  <c r="BK80" i="14"/>
  <c r="BL80" i="14"/>
  <c r="BM80" i="14"/>
  <c r="BN80" i="14"/>
  <c r="BO80" i="14"/>
  <c r="BP80" i="14"/>
  <c r="BQ80" i="14"/>
  <c r="BR80" i="14"/>
  <c r="BS80" i="14"/>
  <c r="BT80" i="14"/>
  <c r="AC80" i="14"/>
  <c r="AD80" i="14"/>
  <c r="AE80" i="14"/>
  <c r="AF80" i="14"/>
  <c r="AG80" i="14"/>
  <c r="AH80" i="14"/>
  <c r="AI80" i="14"/>
  <c r="AJ80" i="14"/>
  <c r="AK80" i="14"/>
  <c r="AL80" i="14"/>
  <c r="AM80" i="14"/>
  <c r="AN80" i="14"/>
  <c r="AO80" i="14"/>
  <c r="AP80" i="14"/>
  <c r="AQ80" i="14"/>
  <c r="AR80" i="14"/>
  <c r="AS80" i="14"/>
  <c r="AT80" i="14"/>
  <c r="AU80" i="14"/>
  <c r="AV80" i="14"/>
  <c r="AW80" i="14"/>
  <c r="BU80" i="14"/>
  <c r="BA79" i="14"/>
  <c r="BB79" i="14"/>
  <c r="BC79" i="14"/>
  <c r="BD79" i="14"/>
  <c r="BE79" i="14"/>
  <c r="BF79" i="14"/>
  <c r="BG79" i="14"/>
  <c r="BH79" i="14"/>
  <c r="BI79" i="14"/>
  <c r="BJ79" i="14"/>
  <c r="BK79" i="14"/>
  <c r="BL79" i="14"/>
  <c r="BM79" i="14"/>
  <c r="BN79" i="14"/>
  <c r="BO79" i="14"/>
  <c r="BP79" i="14"/>
  <c r="BQ79" i="14"/>
  <c r="BR79" i="14"/>
  <c r="BS79" i="14"/>
  <c r="BT79" i="14"/>
  <c r="AC79" i="14"/>
  <c r="AD79" i="14"/>
  <c r="AE79" i="14"/>
  <c r="AF79" i="14"/>
  <c r="AG79" i="14"/>
  <c r="AH79" i="14"/>
  <c r="AI79" i="14"/>
  <c r="AJ79" i="14"/>
  <c r="AK79" i="14"/>
  <c r="AL79" i="14"/>
  <c r="AM79" i="14"/>
  <c r="AN79" i="14"/>
  <c r="AO79" i="14"/>
  <c r="AP79" i="14"/>
  <c r="AQ79" i="14"/>
  <c r="AR79" i="14"/>
  <c r="AS79" i="14"/>
  <c r="AT79" i="14"/>
  <c r="AU79" i="14"/>
  <c r="AV79" i="14"/>
  <c r="AW79" i="14"/>
  <c r="BU79" i="14"/>
  <c r="BA78" i="14"/>
  <c r="BB78" i="14"/>
  <c r="BC78" i="14"/>
  <c r="BD78" i="14"/>
  <c r="BE78" i="14"/>
  <c r="BF78" i="14"/>
  <c r="BG78" i="14"/>
  <c r="BH78" i="14"/>
  <c r="BI78" i="14"/>
  <c r="BJ78" i="14"/>
  <c r="BK78" i="14"/>
  <c r="BL78" i="14"/>
  <c r="BM78" i="14"/>
  <c r="BN78" i="14"/>
  <c r="BO78" i="14"/>
  <c r="BP78" i="14"/>
  <c r="BQ78" i="14"/>
  <c r="BR78" i="14"/>
  <c r="BS78" i="14"/>
  <c r="BT78" i="14"/>
  <c r="AC78" i="14"/>
  <c r="AD78" i="14"/>
  <c r="AE78" i="14"/>
  <c r="AF78" i="14"/>
  <c r="AG78" i="14"/>
  <c r="AH78" i="14"/>
  <c r="AI78" i="14"/>
  <c r="AJ78" i="14"/>
  <c r="AK78" i="14"/>
  <c r="AL78" i="14"/>
  <c r="AM78" i="14"/>
  <c r="AN78" i="14"/>
  <c r="AO78" i="14"/>
  <c r="AP78" i="14"/>
  <c r="AQ78" i="14"/>
  <c r="AR78" i="14"/>
  <c r="AS78" i="14"/>
  <c r="AT78" i="14"/>
  <c r="AU78" i="14"/>
  <c r="AV78" i="14"/>
  <c r="AW78" i="14"/>
  <c r="BU78" i="14"/>
  <c r="BA77" i="14"/>
  <c r="BB77" i="14"/>
  <c r="BC77" i="14"/>
  <c r="BD77" i="14"/>
  <c r="BE77" i="14"/>
  <c r="BF77" i="14"/>
  <c r="BG77" i="14"/>
  <c r="BH77" i="14"/>
  <c r="BI77" i="14"/>
  <c r="BJ77" i="14"/>
  <c r="BK77" i="14"/>
  <c r="BL77" i="14"/>
  <c r="BM77" i="14"/>
  <c r="BN77" i="14"/>
  <c r="BO77" i="14"/>
  <c r="BP77" i="14"/>
  <c r="BQ77" i="14"/>
  <c r="BR77" i="14"/>
  <c r="BS77" i="14"/>
  <c r="BT77" i="14"/>
  <c r="AC77" i="14"/>
  <c r="AD77" i="14"/>
  <c r="AE77" i="14"/>
  <c r="AF77" i="14"/>
  <c r="AG77" i="14"/>
  <c r="AH77" i="14"/>
  <c r="AI77" i="14"/>
  <c r="AJ77" i="14"/>
  <c r="AK77" i="14"/>
  <c r="AL77" i="14"/>
  <c r="AM77" i="14"/>
  <c r="AN77" i="14"/>
  <c r="AO77" i="14"/>
  <c r="AP77" i="14"/>
  <c r="AQ77" i="14"/>
  <c r="AR77" i="14"/>
  <c r="AS77" i="14"/>
  <c r="AT77" i="14"/>
  <c r="AU77" i="14"/>
  <c r="AV77" i="14"/>
  <c r="AW77" i="14"/>
  <c r="BU77" i="14"/>
  <c r="BA76" i="14"/>
  <c r="BB76" i="14"/>
  <c r="BC76" i="14"/>
  <c r="BD76" i="14"/>
  <c r="BE76" i="14"/>
  <c r="BF76" i="14"/>
  <c r="BG76" i="14"/>
  <c r="BH76" i="14"/>
  <c r="BI76" i="14"/>
  <c r="BJ76" i="14"/>
  <c r="BK76" i="14"/>
  <c r="BL76" i="14"/>
  <c r="BM76" i="14"/>
  <c r="BN76" i="14"/>
  <c r="BO76" i="14"/>
  <c r="BP76" i="14"/>
  <c r="BQ76" i="14"/>
  <c r="BR76" i="14"/>
  <c r="BS76" i="14"/>
  <c r="BT76" i="14"/>
  <c r="AC76" i="14"/>
  <c r="AD76" i="14"/>
  <c r="AE76" i="14"/>
  <c r="AF76" i="14"/>
  <c r="AG76" i="14"/>
  <c r="AH76" i="14"/>
  <c r="AI76" i="14"/>
  <c r="AJ76" i="14"/>
  <c r="AK76" i="14"/>
  <c r="AL76" i="14"/>
  <c r="AM76" i="14"/>
  <c r="AN76" i="14"/>
  <c r="AO76" i="14"/>
  <c r="AP76" i="14"/>
  <c r="AQ76" i="14"/>
  <c r="AR76" i="14"/>
  <c r="AS76" i="14"/>
  <c r="AT76" i="14"/>
  <c r="AU76" i="14"/>
  <c r="AV76" i="14"/>
  <c r="AW76" i="14"/>
  <c r="BU76" i="14"/>
  <c r="BA75" i="14"/>
  <c r="BB75" i="14"/>
  <c r="BC75" i="14"/>
  <c r="BD75" i="14"/>
  <c r="BE75" i="14"/>
  <c r="BF75" i="14"/>
  <c r="BG75" i="14"/>
  <c r="BH75" i="14"/>
  <c r="BI75" i="14"/>
  <c r="BJ75" i="14"/>
  <c r="BK75" i="14"/>
  <c r="BL75" i="14"/>
  <c r="BM75" i="14"/>
  <c r="BN75" i="14"/>
  <c r="BO75" i="14"/>
  <c r="BP75" i="14"/>
  <c r="BQ75" i="14"/>
  <c r="BR75" i="14"/>
  <c r="BS75" i="14"/>
  <c r="BT75" i="14"/>
  <c r="AC75" i="14"/>
  <c r="AD75" i="14"/>
  <c r="AE75" i="14"/>
  <c r="AF75" i="14"/>
  <c r="AG75" i="14"/>
  <c r="AH75" i="14"/>
  <c r="AI75" i="14"/>
  <c r="AJ75" i="14"/>
  <c r="AK75" i="14"/>
  <c r="AL75" i="14"/>
  <c r="AM75" i="14"/>
  <c r="AN75" i="14"/>
  <c r="AO75" i="14"/>
  <c r="AP75" i="14"/>
  <c r="AQ75" i="14"/>
  <c r="AR75" i="14"/>
  <c r="AS75" i="14"/>
  <c r="AT75" i="14"/>
  <c r="AU75" i="14"/>
  <c r="AV75" i="14"/>
  <c r="AW75" i="14"/>
  <c r="BU75" i="14"/>
  <c r="BA74" i="14"/>
  <c r="BB74" i="14"/>
  <c r="BC74" i="14"/>
  <c r="BD74" i="14"/>
  <c r="BE74" i="14"/>
  <c r="BF74" i="14"/>
  <c r="BG74" i="14"/>
  <c r="BH74" i="14"/>
  <c r="BI74" i="14"/>
  <c r="BJ74" i="14"/>
  <c r="BK74" i="14"/>
  <c r="BL74" i="14"/>
  <c r="BM74" i="14"/>
  <c r="BN74" i="14"/>
  <c r="BO74" i="14"/>
  <c r="BP74" i="14"/>
  <c r="BQ74" i="14"/>
  <c r="BR74" i="14"/>
  <c r="BS74" i="14"/>
  <c r="BT74" i="14"/>
  <c r="AC74" i="14"/>
  <c r="AD74" i="14"/>
  <c r="AE74" i="14"/>
  <c r="AF74" i="14"/>
  <c r="AG74" i="14"/>
  <c r="AH74" i="14"/>
  <c r="AI74" i="14"/>
  <c r="AJ74" i="14"/>
  <c r="AK74" i="14"/>
  <c r="AL74" i="14"/>
  <c r="AM74" i="14"/>
  <c r="AN74" i="14"/>
  <c r="AO74" i="14"/>
  <c r="AP74" i="14"/>
  <c r="AQ74" i="14"/>
  <c r="AR74" i="14"/>
  <c r="AS74" i="14"/>
  <c r="AT74" i="14"/>
  <c r="AU74" i="14"/>
  <c r="AV74" i="14"/>
  <c r="AW74" i="14"/>
  <c r="BU74" i="14"/>
  <c r="BA73" i="14"/>
  <c r="BB73" i="14"/>
  <c r="BC73" i="14"/>
  <c r="BD73" i="14"/>
  <c r="BE73" i="14"/>
  <c r="BF73" i="14"/>
  <c r="BG73" i="14"/>
  <c r="BH73" i="14"/>
  <c r="BI73" i="14"/>
  <c r="BJ73" i="14"/>
  <c r="BK73" i="14"/>
  <c r="BL73" i="14"/>
  <c r="BM73" i="14"/>
  <c r="BN73" i="14"/>
  <c r="BO73" i="14"/>
  <c r="BP73" i="14"/>
  <c r="BQ73" i="14"/>
  <c r="BR73" i="14"/>
  <c r="BS73" i="14"/>
  <c r="BT73" i="14"/>
  <c r="AC73" i="14"/>
  <c r="AD73" i="14"/>
  <c r="AE73" i="14"/>
  <c r="AF73" i="14"/>
  <c r="AG73" i="14"/>
  <c r="AH73" i="14"/>
  <c r="AI73" i="14"/>
  <c r="AJ73" i="14"/>
  <c r="AK73" i="14"/>
  <c r="AL73" i="14"/>
  <c r="AM73" i="14"/>
  <c r="AN73" i="14"/>
  <c r="AO73" i="14"/>
  <c r="AP73" i="14"/>
  <c r="AQ73" i="14"/>
  <c r="AR73" i="14"/>
  <c r="AS73" i="14"/>
  <c r="AT73" i="14"/>
  <c r="AU73" i="14"/>
  <c r="AV73" i="14"/>
  <c r="AW73" i="14"/>
  <c r="BU73" i="14"/>
  <c r="BA72" i="14"/>
  <c r="BB72" i="14"/>
  <c r="BC72" i="14"/>
  <c r="BD72" i="14"/>
  <c r="BE72" i="14"/>
  <c r="BF72" i="14"/>
  <c r="BG72" i="14"/>
  <c r="BH72" i="14"/>
  <c r="BI72" i="14"/>
  <c r="BJ72" i="14"/>
  <c r="BK72" i="14"/>
  <c r="BL72" i="14"/>
  <c r="BM72" i="14"/>
  <c r="BN72" i="14"/>
  <c r="BO72" i="14"/>
  <c r="BP72" i="14"/>
  <c r="BQ72" i="14"/>
  <c r="BR72" i="14"/>
  <c r="BS72" i="14"/>
  <c r="BT72" i="14"/>
  <c r="AC72" i="14"/>
  <c r="AD72" i="14"/>
  <c r="AE72" i="14"/>
  <c r="AF72" i="14"/>
  <c r="AG72" i="14"/>
  <c r="AH72" i="14"/>
  <c r="AI72" i="14"/>
  <c r="AJ72" i="14"/>
  <c r="AK72" i="14"/>
  <c r="AL72" i="14"/>
  <c r="AM72" i="14"/>
  <c r="AN72" i="14"/>
  <c r="AO72" i="14"/>
  <c r="AP72" i="14"/>
  <c r="AQ72" i="14"/>
  <c r="AR72" i="14"/>
  <c r="AS72" i="14"/>
  <c r="AT72" i="14"/>
  <c r="AU72" i="14"/>
  <c r="AV72" i="14"/>
  <c r="AW72" i="14"/>
  <c r="BU72" i="14"/>
  <c r="BA71" i="14"/>
  <c r="BB71" i="14"/>
  <c r="BC71" i="14"/>
  <c r="BD71" i="14"/>
  <c r="BE71" i="14"/>
  <c r="BF71" i="14"/>
  <c r="BG71" i="14"/>
  <c r="BH71" i="14"/>
  <c r="BI71" i="14"/>
  <c r="BJ71" i="14"/>
  <c r="BK71" i="14"/>
  <c r="BL71" i="14"/>
  <c r="BM71" i="14"/>
  <c r="BN71" i="14"/>
  <c r="BO71" i="14"/>
  <c r="BP71" i="14"/>
  <c r="BQ71" i="14"/>
  <c r="BR71" i="14"/>
  <c r="BS71" i="14"/>
  <c r="BT71" i="14"/>
  <c r="AC71" i="14"/>
  <c r="AD71" i="14"/>
  <c r="AE71" i="14"/>
  <c r="AF71" i="14"/>
  <c r="AG71" i="14"/>
  <c r="AH71" i="14"/>
  <c r="AI71" i="14"/>
  <c r="AJ71" i="14"/>
  <c r="AK71" i="14"/>
  <c r="AL71" i="14"/>
  <c r="AM71" i="14"/>
  <c r="AN71" i="14"/>
  <c r="AO71" i="14"/>
  <c r="AP71" i="14"/>
  <c r="AQ71" i="14"/>
  <c r="AR71" i="14"/>
  <c r="AS71" i="14"/>
  <c r="AT71" i="14"/>
  <c r="AU71" i="14"/>
  <c r="AV71" i="14"/>
  <c r="AW71" i="14"/>
  <c r="BU71" i="14"/>
  <c r="BA70" i="14"/>
  <c r="BB70" i="14"/>
  <c r="BC70" i="14"/>
  <c r="BD70" i="14"/>
  <c r="BE70" i="14"/>
  <c r="BF70" i="14"/>
  <c r="BG70" i="14"/>
  <c r="BH70" i="14"/>
  <c r="BI70" i="14"/>
  <c r="BJ70" i="14"/>
  <c r="BK70" i="14"/>
  <c r="BL70" i="14"/>
  <c r="BM70" i="14"/>
  <c r="BN70" i="14"/>
  <c r="BO70" i="14"/>
  <c r="BP70" i="14"/>
  <c r="BQ70" i="14"/>
  <c r="BR70" i="14"/>
  <c r="BS70" i="14"/>
  <c r="BT70" i="14"/>
  <c r="AC70" i="14"/>
  <c r="AD70" i="14"/>
  <c r="AE70" i="14"/>
  <c r="AF70" i="14"/>
  <c r="AG70" i="14"/>
  <c r="AH70" i="14"/>
  <c r="AI70" i="14"/>
  <c r="AJ70" i="14"/>
  <c r="AK70" i="14"/>
  <c r="AL70" i="14"/>
  <c r="AM70" i="14"/>
  <c r="AN70" i="14"/>
  <c r="AO70" i="14"/>
  <c r="AP70" i="14"/>
  <c r="AQ70" i="14"/>
  <c r="AR70" i="14"/>
  <c r="AS70" i="14"/>
  <c r="AT70" i="14"/>
  <c r="AU70" i="14"/>
  <c r="AV70" i="14"/>
  <c r="AW70" i="14"/>
  <c r="BU70" i="14"/>
  <c r="BA69" i="14"/>
  <c r="BB69" i="14"/>
  <c r="BC69" i="14"/>
  <c r="BD69" i="14"/>
  <c r="BE69" i="14"/>
  <c r="BF69" i="14"/>
  <c r="BG69" i="14"/>
  <c r="BH69" i="14"/>
  <c r="BI69" i="14"/>
  <c r="BJ69" i="14"/>
  <c r="BK69" i="14"/>
  <c r="BL69" i="14"/>
  <c r="BM69" i="14"/>
  <c r="BN69" i="14"/>
  <c r="BO69" i="14"/>
  <c r="BP69" i="14"/>
  <c r="BQ69" i="14"/>
  <c r="BR69" i="14"/>
  <c r="BS69" i="14"/>
  <c r="BT69" i="14"/>
  <c r="AC69" i="14"/>
  <c r="AD69" i="14"/>
  <c r="AE69" i="14"/>
  <c r="AF69" i="14"/>
  <c r="AG69" i="14"/>
  <c r="AH69" i="14"/>
  <c r="AI69" i="14"/>
  <c r="AJ69" i="14"/>
  <c r="AK69" i="14"/>
  <c r="AL69" i="14"/>
  <c r="AM69" i="14"/>
  <c r="AN69" i="14"/>
  <c r="AO69" i="14"/>
  <c r="AP69" i="14"/>
  <c r="AQ69" i="14"/>
  <c r="AR69" i="14"/>
  <c r="AS69" i="14"/>
  <c r="AT69" i="14"/>
  <c r="AU69" i="14"/>
  <c r="AV69" i="14"/>
  <c r="AW69" i="14"/>
  <c r="BU69" i="14"/>
  <c r="BA68" i="14"/>
  <c r="BB68" i="14"/>
  <c r="BC68" i="14"/>
  <c r="BD68" i="14"/>
  <c r="BE68" i="14"/>
  <c r="BF68" i="14"/>
  <c r="BG68" i="14"/>
  <c r="BH68" i="14"/>
  <c r="BI68" i="14"/>
  <c r="BJ68" i="14"/>
  <c r="BK68" i="14"/>
  <c r="BL68" i="14"/>
  <c r="BM68" i="14"/>
  <c r="BN68" i="14"/>
  <c r="BO68" i="14"/>
  <c r="BP68" i="14"/>
  <c r="BQ68" i="14"/>
  <c r="BR68" i="14"/>
  <c r="BS68" i="14"/>
  <c r="BT68" i="14"/>
  <c r="AC68" i="14"/>
  <c r="AD68" i="14"/>
  <c r="AE68" i="14"/>
  <c r="AF68" i="14"/>
  <c r="AG68" i="14"/>
  <c r="AH68" i="14"/>
  <c r="AI68" i="14"/>
  <c r="AJ68" i="14"/>
  <c r="AK68" i="14"/>
  <c r="AL68" i="14"/>
  <c r="AM68" i="14"/>
  <c r="AN68" i="14"/>
  <c r="AO68" i="14"/>
  <c r="AP68" i="14"/>
  <c r="AQ68" i="14"/>
  <c r="AR68" i="14"/>
  <c r="AS68" i="14"/>
  <c r="AT68" i="14"/>
  <c r="AU68" i="14"/>
  <c r="AV68" i="14"/>
  <c r="AW68" i="14"/>
  <c r="BU68" i="14"/>
  <c r="BA67" i="14"/>
  <c r="BB67" i="14"/>
  <c r="BC67" i="14"/>
  <c r="BD67" i="14"/>
  <c r="BE67" i="14"/>
  <c r="BF67" i="14"/>
  <c r="BG67" i="14"/>
  <c r="BH67" i="14"/>
  <c r="BI67" i="14"/>
  <c r="BJ67" i="14"/>
  <c r="BK67" i="14"/>
  <c r="BL67" i="14"/>
  <c r="BM67" i="14"/>
  <c r="BN67" i="14"/>
  <c r="BO67" i="14"/>
  <c r="BP67" i="14"/>
  <c r="BQ67" i="14"/>
  <c r="BR67" i="14"/>
  <c r="BS67" i="14"/>
  <c r="BT67" i="14"/>
  <c r="AC67" i="14"/>
  <c r="AD67" i="14"/>
  <c r="AE67" i="14"/>
  <c r="AF67" i="14"/>
  <c r="AG67" i="14"/>
  <c r="AH67" i="14"/>
  <c r="AI67" i="14"/>
  <c r="AJ67" i="14"/>
  <c r="AK67" i="14"/>
  <c r="AL67" i="14"/>
  <c r="AM67" i="14"/>
  <c r="AN67" i="14"/>
  <c r="AO67" i="14"/>
  <c r="AP67" i="14"/>
  <c r="AQ67" i="14"/>
  <c r="AR67" i="14"/>
  <c r="AS67" i="14"/>
  <c r="AT67" i="14"/>
  <c r="AU67" i="14"/>
  <c r="AV67" i="14"/>
  <c r="AW67" i="14"/>
  <c r="BU67" i="14"/>
  <c r="BA66" i="14"/>
  <c r="BB66" i="14"/>
  <c r="BC66" i="14"/>
  <c r="BD66" i="14"/>
  <c r="BE66" i="14"/>
  <c r="BF66" i="14"/>
  <c r="BG66" i="14"/>
  <c r="BH66" i="14"/>
  <c r="BI66" i="14"/>
  <c r="BJ66" i="14"/>
  <c r="BK66" i="14"/>
  <c r="BL66" i="14"/>
  <c r="BM66" i="14"/>
  <c r="BN66" i="14"/>
  <c r="BO66" i="14"/>
  <c r="BP66" i="14"/>
  <c r="BQ66" i="14"/>
  <c r="BR66" i="14"/>
  <c r="BS66" i="14"/>
  <c r="BT66" i="14"/>
  <c r="AC66" i="14"/>
  <c r="AD66" i="14"/>
  <c r="AE66" i="14"/>
  <c r="AF66" i="14"/>
  <c r="AG66" i="14"/>
  <c r="AH66" i="14"/>
  <c r="AI66" i="14"/>
  <c r="AJ66" i="14"/>
  <c r="AK66" i="14"/>
  <c r="AL66" i="14"/>
  <c r="AM66" i="14"/>
  <c r="AN66" i="14"/>
  <c r="AO66" i="14"/>
  <c r="AP66" i="14"/>
  <c r="AQ66" i="14"/>
  <c r="AR66" i="14"/>
  <c r="AS66" i="14"/>
  <c r="AT66" i="14"/>
  <c r="AU66" i="14"/>
  <c r="AV66" i="14"/>
  <c r="AW66" i="14"/>
  <c r="BU66" i="14"/>
  <c r="BA127" i="13"/>
  <c r="BB127" i="13"/>
  <c r="BC127" i="13"/>
  <c r="BD127" i="13"/>
  <c r="BE127" i="13"/>
  <c r="BF127" i="13"/>
  <c r="BG127" i="13"/>
  <c r="BH127" i="13"/>
  <c r="BI127" i="13"/>
  <c r="BJ127" i="13"/>
  <c r="BK127" i="13"/>
  <c r="BL127" i="13"/>
  <c r="BM127" i="13"/>
  <c r="BN127" i="13"/>
  <c r="BO127" i="13"/>
  <c r="BP127" i="13"/>
  <c r="BQ127" i="13"/>
  <c r="BR127" i="13"/>
  <c r="BS127" i="13"/>
  <c r="BT127" i="13"/>
  <c r="AC127" i="13"/>
  <c r="AD127" i="13"/>
  <c r="AE127" i="13"/>
  <c r="AF127" i="13"/>
  <c r="AG127" i="13"/>
  <c r="AH127" i="13"/>
  <c r="AI127" i="13"/>
  <c r="AJ127" i="13"/>
  <c r="AK127" i="13"/>
  <c r="AL127" i="13"/>
  <c r="AM127" i="13"/>
  <c r="AN127" i="13"/>
  <c r="AO127" i="13"/>
  <c r="AP127" i="13"/>
  <c r="AQ127" i="13"/>
  <c r="AR127" i="13"/>
  <c r="AS127" i="13"/>
  <c r="AT127" i="13"/>
  <c r="AU127" i="13"/>
  <c r="AV127" i="13"/>
  <c r="AW127" i="13"/>
  <c r="BU127" i="13"/>
  <c r="BA126" i="13"/>
  <c r="BB126" i="13"/>
  <c r="BC126" i="13"/>
  <c r="BD126" i="13"/>
  <c r="BE126" i="13"/>
  <c r="BF126" i="13"/>
  <c r="BG126" i="13"/>
  <c r="BH126" i="13"/>
  <c r="BI126" i="13"/>
  <c r="BJ126" i="13"/>
  <c r="BK126" i="13"/>
  <c r="BL126" i="13"/>
  <c r="BM126" i="13"/>
  <c r="BN126" i="13"/>
  <c r="BO126" i="13"/>
  <c r="BP126" i="13"/>
  <c r="BQ126" i="13"/>
  <c r="BR126" i="13"/>
  <c r="BS126" i="13"/>
  <c r="BT126" i="13"/>
  <c r="AC126" i="13"/>
  <c r="AD126" i="13"/>
  <c r="AE126" i="13"/>
  <c r="AF126" i="13"/>
  <c r="AG126" i="13"/>
  <c r="AH126" i="13"/>
  <c r="AI126" i="13"/>
  <c r="AJ126" i="13"/>
  <c r="AK126" i="13"/>
  <c r="AL126" i="13"/>
  <c r="AM126" i="13"/>
  <c r="AN126" i="13"/>
  <c r="AO126" i="13"/>
  <c r="AP126" i="13"/>
  <c r="AQ126" i="13"/>
  <c r="AR126" i="13"/>
  <c r="AS126" i="13"/>
  <c r="AT126" i="13"/>
  <c r="AU126" i="13"/>
  <c r="AV126" i="13"/>
  <c r="AW126" i="13"/>
  <c r="BU126" i="13"/>
  <c r="BA125" i="13"/>
  <c r="BB125" i="13"/>
  <c r="BC125" i="13"/>
  <c r="BD125" i="13"/>
  <c r="BE125" i="13"/>
  <c r="BF125" i="13"/>
  <c r="BG125" i="13"/>
  <c r="BH125" i="13"/>
  <c r="BI125" i="13"/>
  <c r="BJ125" i="13"/>
  <c r="BK125" i="13"/>
  <c r="BL125" i="13"/>
  <c r="BM125" i="13"/>
  <c r="BN125" i="13"/>
  <c r="BO125" i="13"/>
  <c r="BP125" i="13"/>
  <c r="BQ125" i="13"/>
  <c r="BR125" i="13"/>
  <c r="BS125" i="13"/>
  <c r="BT125" i="13"/>
  <c r="AC125" i="13"/>
  <c r="AD125" i="13"/>
  <c r="AE125" i="13"/>
  <c r="AF125" i="13"/>
  <c r="AG125" i="13"/>
  <c r="AH125" i="13"/>
  <c r="AI125" i="13"/>
  <c r="AJ125" i="13"/>
  <c r="AK125" i="13"/>
  <c r="AL125" i="13"/>
  <c r="AM125" i="13"/>
  <c r="AN125" i="13"/>
  <c r="AO125" i="13"/>
  <c r="AP125" i="13"/>
  <c r="AQ125" i="13"/>
  <c r="AR125" i="13"/>
  <c r="AS125" i="13"/>
  <c r="AT125" i="13"/>
  <c r="AU125" i="13"/>
  <c r="AV125" i="13"/>
  <c r="AW125" i="13"/>
  <c r="BU125" i="13"/>
  <c r="BA124" i="13"/>
  <c r="BB124" i="13"/>
  <c r="BC124" i="13"/>
  <c r="BD124" i="13"/>
  <c r="BE124" i="13"/>
  <c r="BF124" i="13"/>
  <c r="BG124" i="13"/>
  <c r="BH124" i="13"/>
  <c r="BI124" i="13"/>
  <c r="BJ124" i="13"/>
  <c r="BK124" i="13"/>
  <c r="BL124" i="13"/>
  <c r="BM124" i="13"/>
  <c r="BN124" i="13"/>
  <c r="BO124" i="13"/>
  <c r="BP124" i="13"/>
  <c r="BQ124" i="13"/>
  <c r="BR124" i="13"/>
  <c r="BS124" i="13"/>
  <c r="BT124" i="13"/>
  <c r="AC124" i="13"/>
  <c r="AD124" i="13"/>
  <c r="AE124" i="13"/>
  <c r="AF124" i="13"/>
  <c r="AG124" i="13"/>
  <c r="AH124" i="13"/>
  <c r="AI124" i="13"/>
  <c r="AJ124" i="13"/>
  <c r="AK124" i="13"/>
  <c r="AL124" i="13"/>
  <c r="AM124" i="13"/>
  <c r="AN124" i="13"/>
  <c r="AO124" i="13"/>
  <c r="AP124" i="13"/>
  <c r="AQ124" i="13"/>
  <c r="AR124" i="13"/>
  <c r="AS124" i="13"/>
  <c r="AT124" i="13"/>
  <c r="AU124" i="13"/>
  <c r="AV124" i="13"/>
  <c r="AW124" i="13"/>
  <c r="BU124" i="13"/>
  <c r="BA123" i="13"/>
  <c r="BB123" i="13"/>
  <c r="BC123" i="13"/>
  <c r="BD123" i="13"/>
  <c r="BE123" i="13"/>
  <c r="BF123" i="13"/>
  <c r="BG123" i="13"/>
  <c r="BH123" i="13"/>
  <c r="BI123" i="13"/>
  <c r="BJ123" i="13"/>
  <c r="BK123" i="13"/>
  <c r="BL123" i="13"/>
  <c r="BM123" i="13"/>
  <c r="BN123" i="13"/>
  <c r="BO123" i="13"/>
  <c r="BP123" i="13"/>
  <c r="BQ123" i="13"/>
  <c r="BR123" i="13"/>
  <c r="BS123" i="13"/>
  <c r="BT123" i="13"/>
  <c r="AC123" i="13"/>
  <c r="AD123" i="13"/>
  <c r="AE123" i="13"/>
  <c r="AF123" i="13"/>
  <c r="AG123" i="13"/>
  <c r="AH123" i="13"/>
  <c r="AI123" i="13"/>
  <c r="AJ123" i="13"/>
  <c r="AK123" i="13"/>
  <c r="AL123" i="13"/>
  <c r="AM123" i="13"/>
  <c r="AN123" i="13"/>
  <c r="AO123" i="13"/>
  <c r="AP123" i="13"/>
  <c r="AQ123" i="13"/>
  <c r="AR123" i="13"/>
  <c r="AS123" i="13"/>
  <c r="AT123" i="13"/>
  <c r="AU123" i="13"/>
  <c r="AV123" i="13"/>
  <c r="AW123" i="13"/>
  <c r="BU123" i="13"/>
  <c r="BA122" i="13"/>
  <c r="BB122" i="13"/>
  <c r="BC122" i="13"/>
  <c r="BD122" i="13"/>
  <c r="BE122" i="13"/>
  <c r="BF122" i="13"/>
  <c r="BG122" i="13"/>
  <c r="BH122" i="13"/>
  <c r="BI122" i="13"/>
  <c r="BJ122" i="13"/>
  <c r="BK122" i="13"/>
  <c r="BL122" i="13"/>
  <c r="BM122" i="13"/>
  <c r="BN122" i="13"/>
  <c r="BO122" i="13"/>
  <c r="BP122" i="13"/>
  <c r="BQ122" i="13"/>
  <c r="BR122" i="13"/>
  <c r="BS122" i="13"/>
  <c r="BT122" i="13"/>
  <c r="AC122" i="13"/>
  <c r="AD122" i="13"/>
  <c r="AE122" i="13"/>
  <c r="AF122" i="13"/>
  <c r="AG122" i="13"/>
  <c r="AH122" i="13"/>
  <c r="AI122" i="13"/>
  <c r="AJ122" i="13"/>
  <c r="AK122" i="13"/>
  <c r="AL122" i="13"/>
  <c r="AM122" i="13"/>
  <c r="AN122" i="13"/>
  <c r="AO122" i="13"/>
  <c r="AP122" i="13"/>
  <c r="AQ122" i="13"/>
  <c r="AR122" i="13"/>
  <c r="AS122" i="13"/>
  <c r="AT122" i="13"/>
  <c r="AU122" i="13"/>
  <c r="AV122" i="13"/>
  <c r="AW122" i="13"/>
  <c r="BU122" i="13"/>
  <c r="BA121" i="13"/>
  <c r="BB121" i="13"/>
  <c r="BC121" i="13"/>
  <c r="BD121" i="13"/>
  <c r="BE121" i="13"/>
  <c r="BF121" i="13"/>
  <c r="BG121" i="13"/>
  <c r="BH121" i="13"/>
  <c r="BI121" i="13"/>
  <c r="BJ121" i="13"/>
  <c r="BK121" i="13"/>
  <c r="BL121" i="13"/>
  <c r="BM121" i="13"/>
  <c r="BN121" i="13"/>
  <c r="BO121" i="13"/>
  <c r="BP121" i="13"/>
  <c r="BQ121" i="13"/>
  <c r="BR121" i="13"/>
  <c r="BS121" i="13"/>
  <c r="BT121" i="13"/>
  <c r="AC121" i="13"/>
  <c r="AD121" i="13"/>
  <c r="AE121" i="13"/>
  <c r="AF121" i="13"/>
  <c r="AG121" i="13"/>
  <c r="AH121" i="13"/>
  <c r="AI121" i="13"/>
  <c r="AJ121" i="13"/>
  <c r="AK121" i="13"/>
  <c r="AL121" i="13"/>
  <c r="AM121" i="13"/>
  <c r="AN121" i="13"/>
  <c r="AO121" i="13"/>
  <c r="AP121" i="13"/>
  <c r="AQ121" i="13"/>
  <c r="AR121" i="13"/>
  <c r="AS121" i="13"/>
  <c r="AT121" i="13"/>
  <c r="AU121" i="13"/>
  <c r="AV121" i="13"/>
  <c r="AW121" i="13"/>
  <c r="BU121" i="13"/>
  <c r="BA120" i="13"/>
  <c r="BB120" i="13"/>
  <c r="BC120" i="13"/>
  <c r="BD120" i="13"/>
  <c r="BE120" i="13"/>
  <c r="BF120" i="13"/>
  <c r="BG120" i="13"/>
  <c r="BH120" i="13"/>
  <c r="BI120" i="13"/>
  <c r="BJ120" i="13"/>
  <c r="BK120" i="13"/>
  <c r="BL120" i="13"/>
  <c r="BM120" i="13"/>
  <c r="BN120" i="13"/>
  <c r="BO120" i="13"/>
  <c r="BP120" i="13"/>
  <c r="BQ120" i="13"/>
  <c r="BR120" i="13"/>
  <c r="BS120" i="13"/>
  <c r="BT120" i="13"/>
  <c r="AC120" i="13"/>
  <c r="AD120" i="13"/>
  <c r="AE120" i="13"/>
  <c r="AF120" i="13"/>
  <c r="AG120" i="13"/>
  <c r="AH120" i="13"/>
  <c r="AI120" i="13"/>
  <c r="AJ120" i="13"/>
  <c r="AK120" i="13"/>
  <c r="AL120" i="13"/>
  <c r="AM120" i="13"/>
  <c r="AN120" i="13"/>
  <c r="AO120" i="13"/>
  <c r="AP120" i="13"/>
  <c r="AQ120" i="13"/>
  <c r="AR120" i="13"/>
  <c r="AS120" i="13"/>
  <c r="AT120" i="13"/>
  <c r="AU120" i="13"/>
  <c r="AV120" i="13"/>
  <c r="AW120" i="13"/>
  <c r="BU120" i="13"/>
  <c r="BA119" i="13"/>
  <c r="BB119" i="13"/>
  <c r="BC119" i="13"/>
  <c r="BD119" i="13"/>
  <c r="BE119" i="13"/>
  <c r="BF119" i="13"/>
  <c r="BG119" i="13"/>
  <c r="BH119" i="13"/>
  <c r="BI119" i="13"/>
  <c r="BJ119" i="13"/>
  <c r="BK119" i="13"/>
  <c r="BL119" i="13"/>
  <c r="BM119" i="13"/>
  <c r="BN119" i="13"/>
  <c r="BO119" i="13"/>
  <c r="BP119" i="13"/>
  <c r="BQ119" i="13"/>
  <c r="BR119" i="13"/>
  <c r="BS119" i="13"/>
  <c r="BT119" i="13"/>
  <c r="AC119" i="13"/>
  <c r="AD119" i="13"/>
  <c r="AE119" i="13"/>
  <c r="AF119" i="13"/>
  <c r="AG119" i="13"/>
  <c r="AH119" i="13"/>
  <c r="AI119" i="13"/>
  <c r="AJ119" i="13"/>
  <c r="AK119" i="13"/>
  <c r="AL119" i="13"/>
  <c r="AM119" i="13"/>
  <c r="AN119" i="13"/>
  <c r="AO119" i="13"/>
  <c r="AP119" i="13"/>
  <c r="AQ119" i="13"/>
  <c r="AR119" i="13"/>
  <c r="AS119" i="13"/>
  <c r="AT119" i="13"/>
  <c r="AU119" i="13"/>
  <c r="AV119" i="13"/>
  <c r="AW119" i="13"/>
  <c r="BU119" i="13"/>
  <c r="BA118" i="13"/>
  <c r="BB118" i="13"/>
  <c r="BC118" i="13"/>
  <c r="BD118" i="13"/>
  <c r="BE118" i="13"/>
  <c r="BF118" i="13"/>
  <c r="BG118" i="13"/>
  <c r="BH118" i="13"/>
  <c r="BI118" i="13"/>
  <c r="BJ118" i="13"/>
  <c r="BK118" i="13"/>
  <c r="BL118" i="13"/>
  <c r="BM118" i="13"/>
  <c r="BN118" i="13"/>
  <c r="BO118" i="13"/>
  <c r="BP118" i="13"/>
  <c r="BQ118" i="13"/>
  <c r="BR118" i="13"/>
  <c r="BS118" i="13"/>
  <c r="BT118" i="13"/>
  <c r="AC118" i="13"/>
  <c r="AD118" i="13"/>
  <c r="AE118" i="13"/>
  <c r="AF118" i="13"/>
  <c r="AG118" i="13"/>
  <c r="AH118" i="13"/>
  <c r="AI118" i="13"/>
  <c r="AJ118" i="13"/>
  <c r="AK118" i="13"/>
  <c r="AL118" i="13"/>
  <c r="AM118" i="13"/>
  <c r="AN118" i="13"/>
  <c r="AO118" i="13"/>
  <c r="AP118" i="13"/>
  <c r="AQ118" i="13"/>
  <c r="AR118" i="13"/>
  <c r="AS118" i="13"/>
  <c r="AT118" i="13"/>
  <c r="AU118" i="13"/>
  <c r="AV118" i="13"/>
  <c r="AW118" i="13"/>
  <c r="BU118" i="13"/>
  <c r="BA117" i="13"/>
  <c r="BB117" i="13"/>
  <c r="BC117" i="13"/>
  <c r="BD117" i="13"/>
  <c r="BE117" i="13"/>
  <c r="BF117" i="13"/>
  <c r="BG117" i="13"/>
  <c r="BH117" i="13"/>
  <c r="BI117" i="13"/>
  <c r="BJ117" i="13"/>
  <c r="BK117" i="13"/>
  <c r="BL117" i="13"/>
  <c r="BM117" i="13"/>
  <c r="BN117" i="13"/>
  <c r="BO117" i="13"/>
  <c r="BP117" i="13"/>
  <c r="BQ117" i="13"/>
  <c r="BR117" i="13"/>
  <c r="BS117" i="13"/>
  <c r="BT117" i="13"/>
  <c r="AC117" i="13"/>
  <c r="AD117" i="13"/>
  <c r="AE117" i="13"/>
  <c r="AF117" i="13"/>
  <c r="AG117" i="13"/>
  <c r="AH117" i="13"/>
  <c r="AI117" i="13"/>
  <c r="AJ117" i="13"/>
  <c r="AK117" i="13"/>
  <c r="AL117" i="13"/>
  <c r="AM117" i="13"/>
  <c r="AN117" i="13"/>
  <c r="AO117" i="13"/>
  <c r="AP117" i="13"/>
  <c r="AQ117" i="13"/>
  <c r="AR117" i="13"/>
  <c r="AS117" i="13"/>
  <c r="AT117" i="13"/>
  <c r="AU117" i="13"/>
  <c r="AV117" i="13"/>
  <c r="AW117" i="13"/>
  <c r="BU117" i="13"/>
  <c r="BA116" i="13"/>
  <c r="BB116" i="13"/>
  <c r="BC116" i="13"/>
  <c r="BD116" i="13"/>
  <c r="BE116" i="13"/>
  <c r="BF116" i="13"/>
  <c r="BG116" i="13"/>
  <c r="BH116" i="13"/>
  <c r="BI116" i="13"/>
  <c r="BJ116" i="13"/>
  <c r="BK116" i="13"/>
  <c r="BL116" i="13"/>
  <c r="BM116" i="13"/>
  <c r="BN116" i="13"/>
  <c r="BO116" i="13"/>
  <c r="BP116" i="13"/>
  <c r="BQ116" i="13"/>
  <c r="BR116" i="13"/>
  <c r="BS116" i="13"/>
  <c r="BT116" i="13"/>
  <c r="AC116" i="13"/>
  <c r="AD116" i="13"/>
  <c r="AE116" i="13"/>
  <c r="AF116" i="13"/>
  <c r="AG116" i="13"/>
  <c r="AH116" i="13"/>
  <c r="AI116" i="13"/>
  <c r="AJ116" i="13"/>
  <c r="AK116" i="13"/>
  <c r="AL116" i="13"/>
  <c r="AM116" i="13"/>
  <c r="AN116" i="13"/>
  <c r="AO116" i="13"/>
  <c r="AP116" i="13"/>
  <c r="AQ116" i="13"/>
  <c r="AR116" i="13"/>
  <c r="AS116" i="13"/>
  <c r="AT116" i="13"/>
  <c r="AU116" i="13"/>
  <c r="AV116" i="13"/>
  <c r="AW116" i="13"/>
  <c r="BU116" i="13"/>
  <c r="BA115" i="13"/>
  <c r="BB115" i="13"/>
  <c r="BC115" i="13"/>
  <c r="BD115" i="13"/>
  <c r="BE115" i="13"/>
  <c r="BF115" i="13"/>
  <c r="BG115" i="13"/>
  <c r="BH115" i="13"/>
  <c r="BI115" i="13"/>
  <c r="BJ115" i="13"/>
  <c r="BK115" i="13"/>
  <c r="BL115" i="13"/>
  <c r="BM115" i="13"/>
  <c r="BN115" i="13"/>
  <c r="BO115" i="13"/>
  <c r="BP115" i="13"/>
  <c r="BQ115" i="13"/>
  <c r="BR115" i="13"/>
  <c r="BS115" i="13"/>
  <c r="BT115" i="13"/>
  <c r="AC115" i="13"/>
  <c r="AD115" i="13"/>
  <c r="AE115" i="13"/>
  <c r="AF115" i="13"/>
  <c r="AG115" i="13"/>
  <c r="AH115" i="13"/>
  <c r="AI115" i="13"/>
  <c r="AJ115" i="13"/>
  <c r="AK115" i="13"/>
  <c r="AL115" i="13"/>
  <c r="AM115" i="13"/>
  <c r="AN115" i="13"/>
  <c r="AO115" i="13"/>
  <c r="AP115" i="13"/>
  <c r="AQ115" i="13"/>
  <c r="AR115" i="13"/>
  <c r="AS115" i="13"/>
  <c r="AT115" i="13"/>
  <c r="AU115" i="13"/>
  <c r="AV115" i="13"/>
  <c r="AW115" i="13"/>
  <c r="BU115" i="13"/>
  <c r="BA114" i="13"/>
  <c r="BB114" i="13"/>
  <c r="BC114" i="13"/>
  <c r="BD114" i="13"/>
  <c r="BE114" i="13"/>
  <c r="BF114" i="13"/>
  <c r="BG114" i="13"/>
  <c r="BH114" i="13"/>
  <c r="BI114" i="13"/>
  <c r="BJ114" i="13"/>
  <c r="BK114" i="13"/>
  <c r="BL114" i="13"/>
  <c r="BM114" i="13"/>
  <c r="BN114" i="13"/>
  <c r="BO114" i="13"/>
  <c r="BP114" i="13"/>
  <c r="BQ114" i="13"/>
  <c r="BR114" i="13"/>
  <c r="BS114" i="13"/>
  <c r="BT114" i="13"/>
  <c r="AC114" i="13"/>
  <c r="AD114" i="13"/>
  <c r="AE114" i="13"/>
  <c r="AF114" i="13"/>
  <c r="AG114" i="13"/>
  <c r="AH114" i="13"/>
  <c r="AI114" i="13"/>
  <c r="AJ114" i="13"/>
  <c r="AK114" i="13"/>
  <c r="AL114" i="13"/>
  <c r="AM114" i="13"/>
  <c r="AN114" i="13"/>
  <c r="AO114" i="13"/>
  <c r="AP114" i="13"/>
  <c r="AQ114" i="13"/>
  <c r="AR114" i="13"/>
  <c r="AS114" i="13"/>
  <c r="AT114" i="13"/>
  <c r="AU114" i="13"/>
  <c r="AV114" i="13"/>
  <c r="AW114" i="13"/>
  <c r="BU114" i="13"/>
  <c r="BA113" i="13"/>
  <c r="BB113" i="13"/>
  <c r="BC113" i="13"/>
  <c r="BD113" i="13"/>
  <c r="BE113" i="13"/>
  <c r="BF113" i="13"/>
  <c r="BG113" i="13"/>
  <c r="BH113" i="13"/>
  <c r="BI113" i="13"/>
  <c r="BJ113" i="13"/>
  <c r="BK113" i="13"/>
  <c r="BL113" i="13"/>
  <c r="BM113" i="13"/>
  <c r="BN113" i="13"/>
  <c r="BO113" i="13"/>
  <c r="BP113" i="13"/>
  <c r="BQ113" i="13"/>
  <c r="BR113" i="13"/>
  <c r="BS113" i="13"/>
  <c r="BT113" i="13"/>
  <c r="AC113" i="13"/>
  <c r="AD113" i="13"/>
  <c r="AE113" i="13"/>
  <c r="AF113" i="13"/>
  <c r="AG113" i="13"/>
  <c r="AH113" i="13"/>
  <c r="AI113" i="13"/>
  <c r="AJ113" i="13"/>
  <c r="AK113" i="13"/>
  <c r="AL113" i="13"/>
  <c r="AM113" i="13"/>
  <c r="AN113" i="13"/>
  <c r="AO113" i="13"/>
  <c r="AP113" i="13"/>
  <c r="AQ113" i="13"/>
  <c r="AR113" i="13"/>
  <c r="AS113" i="13"/>
  <c r="AT113" i="13"/>
  <c r="AU113" i="13"/>
  <c r="AV113" i="13"/>
  <c r="AW113" i="13"/>
  <c r="BU113" i="13"/>
  <c r="BA112" i="13"/>
  <c r="BB112" i="13"/>
  <c r="BC112" i="13"/>
  <c r="BD112" i="13"/>
  <c r="BE112" i="13"/>
  <c r="BF112" i="13"/>
  <c r="BG112" i="13"/>
  <c r="BH112" i="13"/>
  <c r="BI112" i="13"/>
  <c r="BJ112" i="13"/>
  <c r="BK112" i="13"/>
  <c r="BL112" i="13"/>
  <c r="BM112" i="13"/>
  <c r="BN112" i="13"/>
  <c r="BO112" i="13"/>
  <c r="BP112" i="13"/>
  <c r="BQ112" i="13"/>
  <c r="BR112" i="13"/>
  <c r="BS112" i="13"/>
  <c r="BT112" i="13"/>
  <c r="AC112" i="13"/>
  <c r="AD112" i="13"/>
  <c r="AE112" i="13"/>
  <c r="AF112" i="13"/>
  <c r="AG112" i="13"/>
  <c r="AH112" i="13"/>
  <c r="AI112" i="13"/>
  <c r="AJ112" i="13"/>
  <c r="AK112" i="13"/>
  <c r="AL112" i="13"/>
  <c r="AM112" i="13"/>
  <c r="AN112" i="13"/>
  <c r="AO112" i="13"/>
  <c r="AP112" i="13"/>
  <c r="AQ112" i="13"/>
  <c r="AR112" i="13"/>
  <c r="AS112" i="13"/>
  <c r="AT112" i="13"/>
  <c r="AU112" i="13"/>
  <c r="AV112" i="13"/>
  <c r="AW112" i="13"/>
  <c r="BU112" i="13"/>
  <c r="BA111" i="13"/>
  <c r="BB111" i="13"/>
  <c r="BC111" i="13"/>
  <c r="BD111" i="13"/>
  <c r="BE111" i="13"/>
  <c r="BF111" i="13"/>
  <c r="BG111" i="13"/>
  <c r="BH111" i="13"/>
  <c r="BI111" i="13"/>
  <c r="BJ111" i="13"/>
  <c r="BK111" i="13"/>
  <c r="BL111" i="13"/>
  <c r="BM111" i="13"/>
  <c r="BN111" i="13"/>
  <c r="BO111" i="13"/>
  <c r="BP111" i="13"/>
  <c r="BQ111" i="13"/>
  <c r="BR111" i="13"/>
  <c r="BS111" i="13"/>
  <c r="BT111" i="13"/>
  <c r="AC111" i="13"/>
  <c r="AD111" i="13"/>
  <c r="AE111" i="13"/>
  <c r="AF111" i="13"/>
  <c r="AG111" i="13"/>
  <c r="AH111" i="13"/>
  <c r="AI111" i="13"/>
  <c r="AJ111" i="13"/>
  <c r="AK111" i="13"/>
  <c r="AL111" i="13"/>
  <c r="AM111" i="13"/>
  <c r="AN111" i="13"/>
  <c r="AO111" i="13"/>
  <c r="AP111" i="13"/>
  <c r="AQ111" i="13"/>
  <c r="AR111" i="13"/>
  <c r="AS111" i="13"/>
  <c r="AT111" i="13"/>
  <c r="AU111" i="13"/>
  <c r="AV111" i="13"/>
  <c r="AW111" i="13"/>
  <c r="BU111" i="13"/>
  <c r="BA110" i="13"/>
  <c r="BB110" i="13"/>
  <c r="BC110" i="13"/>
  <c r="BD110" i="13"/>
  <c r="BE110" i="13"/>
  <c r="BF110" i="13"/>
  <c r="BG110" i="13"/>
  <c r="BH110" i="13"/>
  <c r="BI110" i="13"/>
  <c r="BJ110" i="13"/>
  <c r="BK110" i="13"/>
  <c r="BL110" i="13"/>
  <c r="BM110" i="13"/>
  <c r="BN110" i="13"/>
  <c r="BO110" i="13"/>
  <c r="BP110" i="13"/>
  <c r="BQ110" i="13"/>
  <c r="BR110" i="13"/>
  <c r="BS110" i="13"/>
  <c r="BT110" i="13"/>
  <c r="AC110" i="13"/>
  <c r="AD110" i="13"/>
  <c r="AE110" i="13"/>
  <c r="AF110" i="13"/>
  <c r="AG110" i="13"/>
  <c r="AH110" i="13"/>
  <c r="AI110" i="13"/>
  <c r="AJ110" i="13"/>
  <c r="AK110" i="13"/>
  <c r="AL110" i="13"/>
  <c r="AM110" i="13"/>
  <c r="AN110" i="13"/>
  <c r="AO110" i="13"/>
  <c r="AP110" i="13"/>
  <c r="AQ110" i="13"/>
  <c r="AR110" i="13"/>
  <c r="AS110" i="13"/>
  <c r="AT110" i="13"/>
  <c r="AU110" i="13"/>
  <c r="AV110" i="13"/>
  <c r="AW110" i="13"/>
  <c r="BU110" i="13"/>
  <c r="BA109" i="13"/>
  <c r="BB109" i="13"/>
  <c r="BC109" i="13"/>
  <c r="BD109" i="13"/>
  <c r="BE109" i="13"/>
  <c r="BF109" i="13"/>
  <c r="BG109" i="13"/>
  <c r="BH109" i="13"/>
  <c r="BI109" i="13"/>
  <c r="BJ109" i="13"/>
  <c r="BK109" i="13"/>
  <c r="BL109" i="13"/>
  <c r="BM109" i="13"/>
  <c r="BN109" i="13"/>
  <c r="BO109" i="13"/>
  <c r="BP109" i="13"/>
  <c r="BQ109" i="13"/>
  <c r="BR109" i="13"/>
  <c r="BS109" i="13"/>
  <c r="BT109" i="13"/>
  <c r="AC109" i="13"/>
  <c r="AD109" i="13"/>
  <c r="AE109" i="13"/>
  <c r="AF109" i="13"/>
  <c r="AG109" i="13"/>
  <c r="AH109" i="13"/>
  <c r="AI109" i="13"/>
  <c r="AJ109" i="13"/>
  <c r="AK109" i="13"/>
  <c r="AL109" i="13"/>
  <c r="AM109" i="13"/>
  <c r="AN109" i="13"/>
  <c r="AO109" i="13"/>
  <c r="AP109" i="13"/>
  <c r="AQ109" i="13"/>
  <c r="AR109" i="13"/>
  <c r="AS109" i="13"/>
  <c r="AT109" i="13"/>
  <c r="AU109" i="13"/>
  <c r="AV109" i="13"/>
  <c r="AW109" i="13"/>
  <c r="BU109" i="13"/>
  <c r="BA108" i="13"/>
  <c r="BB108" i="13"/>
  <c r="BC108" i="13"/>
  <c r="BD108" i="13"/>
  <c r="BE108" i="13"/>
  <c r="BF108" i="13"/>
  <c r="BG108" i="13"/>
  <c r="BH108" i="13"/>
  <c r="BI108" i="13"/>
  <c r="BJ108" i="13"/>
  <c r="BK108" i="13"/>
  <c r="BL108" i="13"/>
  <c r="BM108" i="13"/>
  <c r="BN108" i="13"/>
  <c r="BO108" i="13"/>
  <c r="BP108" i="13"/>
  <c r="BQ108" i="13"/>
  <c r="BR108" i="13"/>
  <c r="BS108" i="13"/>
  <c r="BT108" i="13"/>
  <c r="AC108" i="13"/>
  <c r="AD108" i="13"/>
  <c r="AE108" i="13"/>
  <c r="AF108" i="13"/>
  <c r="AG108" i="13"/>
  <c r="AH108" i="13"/>
  <c r="AI108" i="13"/>
  <c r="AJ108" i="13"/>
  <c r="AK108" i="13"/>
  <c r="AL108" i="13"/>
  <c r="AM108" i="13"/>
  <c r="AN108" i="13"/>
  <c r="AO108" i="13"/>
  <c r="AP108" i="13"/>
  <c r="AQ108" i="13"/>
  <c r="AR108" i="13"/>
  <c r="AS108" i="13"/>
  <c r="AT108" i="13"/>
  <c r="AU108" i="13"/>
  <c r="AV108" i="13"/>
  <c r="AW108" i="13"/>
  <c r="BU108" i="13"/>
  <c r="BA107" i="13"/>
  <c r="BB107" i="13"/>
  <c r="BC107" i="13"/>
  <c r="BD107" i="13"/>
  <c r="BE107" i="13"/>
  <c r="BF107" i="13"/>
  <c r="BG107" i="13"/>
  <c r="BH107" i="13"/>
  <c r="BI107" i="13"/>
  <c r="BJ107" i="13"/>
  <c r="BK107" i="13"/>
  <c r="BL107" i="13"/>
  <c r="BM107" i="13"/>
  <c r="BN107" i="13"/>
  <c r="BO107" i="13"/>
  <c r="BP107" i="13"/>
  <c r="BQ107" i="13"/>
  <c r="BR107" i="13"/>
  <c r="BS107" i="13"/>
  <c r="BT107" i="13"/>
  <c r="AC107" i="13"/>
  <c r="AD107" i="13"/>
  <c r="AE107" i="13"/>
  <c r="AF107" i="13"/>
  <c r="AG107" i="13"/>
  <c r="AH107" i="13"/>
  <c r="AI107" i="13"/>
  <c r="AJ107" i="13"/>
  <c r="AK107" i="13"/>
  <c r="AL107" i="13"/>
  <c r="AM107" i="13"/>
  <c r="AN107" i="13"/>
  <c r="AO107" i="13"/>
  <c r="AP107" i="13"/>
  <c r="AQ107" i="13"/>
  <c r="AR107" i="13"/>
  <c r="AS107" i="13"/>
  <c r="AT107" i="13"/>
  <c r="AU107" i="13"/>
  <c r="AV107" i="13"/>
  <c r="AW107" i="13"/>
  <c r="BU107" i="13"/>
  <c r="BA106" i="13"/>
  <c r="BB106" i="13"/>
  <c r="BC106" i="13"/>
  <c r="BD106" i="13"/>
  <c r="BE106" i="13"/>
  <c r="BF106" i="13"/>
  <c r="BG106" i="13"/>
  <c r="BH106" i="13"/>
  <c r="BI106" i="13"/>
  <c r="BJ106" i="13"/>
  <c r="BK106" i="13"/>
  <c r="BL106" i="13"/>
  <c r="BM106" i="13"/>
  <c r="BN106" i="13"/>
  <c r="BO106" i="13"/>
  <c r="BP106" i="13"/>
  <c r="BQ106" i="13"/>
  <c r="BR106" i="13"/>
  <c r="BS106" i="13"/>
  <c r="BT106" i="13"/>
  <c r="AC106" i="13"/>
  <c r="AD106" i="13"/>
  <c r="AE106" i="13"/>
  <c r="AF106" i="13"/>
  <c r="AG106" i="13"/>
  <c r="AH106" i="13"/>
  <c r="AI106" i="13"/>
  <c r="AJ106" i="13"/>
  <c r="AK106" i="13"/>
  <c r="AL106" i="13"/>
  <c r="AM106" i="13"/>
  <c r="AN106" i="13"/>
  <c r="AO106" i="13"/>
  <c r="AP106" i="13"/>
  <c r="AQ106" i="13"/>
  <c r="AR106" i="13"/>
  <c r="AS106" i="13"/>
  <c r="AT106" i="13"/>
  <c r="AU106" i="13"/>
  <c r="AV106" i="13"/>
  <c r="AW106" i="13"/>
  <c r="BU106" i="13"/>
  <c r="BA105" i="13"/>
  <c r="BB105" i="13"/>
  <c r="BC105" i="13"/>
  <c r="BD105" i="13"/>
  <c r="BE105" i="13"/>
  <c r="BF105" i="13"/>
  <c r="BG105" i="13"/>
  <c r="BH105" i="13"/>
  <c r="BI105" i="13"/>
  <c r="BJ105" i="13"/>
  <c r="BK105" i="13"/>
  <c r="BL105" i="13"/>
  <c r="BM105" i="13"/>
  <c r="BN105" i="13"/>
  <c r="BO105" i="13"/>
  <c r="BP105" i="13"/>
  <c r="BQ105" i="13"/>
  <c r="BR105" i="13"/>
  <c r="BS105" i="13"/>
  <c r="BT105" i="13"/>
  <c r="AC105" i="13"/>
  <c r="AD105" i="13"/>
  <c r="AE105" i="13"/>
  <c r="AF105" i="13"/>
  <c r="AG105" i="13"/>
  <c r="AH105" i="13"/>
  <c r="AI105" i="13"/>
  <c r="AJ105" i="13"/>
  <c r="AK105" i="13"/>
  <c r="AL105" i="13"/>
  <c r="AM105" i="13"/>
  <c r="AN105" i="13"/>
  <c r="AO105" i="13"/>
  <c r="AP105" i="13"/>
  <c r="AQ105" i="13"/>
  <c r="AR105" i="13"/>
  <c r="AS105" i="13"/>
  <c r="AT105" i="13"/>
  <c r="AU105" i="13"/>
  <c r="AV105" i="13"/>
  <c r="AW105" i="13"/>
  <c r="BU105" i="13"/>
  <c r="BA104" i="13"/>
  <c r="BB104" i="13"/>
  <c r="BC104" i="13"/>
  <c r="BD104" i="13"/>
  <c r="BE104" i="13"/>
  <c r="BF104" i="13"/>
  <c r="BG104" i="13"/>
  <c r="BH104" i="13"/>
  <c r="BI104" i="13"/>
  <c r="BJ104" i="13"/>
  <c r="BK104" i="13"/>
  <c r="BL104" i="13"/>
  <c r="BM104" i="13"/>
  <c r="BN104" i="13"/>
  <c r="BO104" i="13"/>
  <c r="BP104" i="13"/>
  <c r="BQ104" i="13"/>
  <c r="BR104" i="13"/>
  <c r="BS104" i="13"/>
  <c r="BT104" i="13"/>
  <c r="AC104" i="13"/>
  <c r="AD104" i="13"/>
  <c r="AE104" i="13"/>
  <c r="AF104" i="13"/>
  <c r="AG104" i="13"/>
  <c r="AH104" i="13"/>
  <c r="AI104" i="13"/>
  <c r="AJ104" i="13"/>
  <c r="AK104" i="13"/>
  <c r="AL104" i="13"/>
  <c r="AM104" i="13"/>
  <c r="AN104" i="13"/>
  <c r="AO104" i="13"/>
  <c r="AP104" i="13"/>
  <c r="AQ104" i="13"/>
  <c r="AR104" i="13"/>
  <c r="AS104" i="13"/>
  <c r="AT104" i="13"/>
  <c r="AU104" i="13"/>
  <c r="AV104" i="13"/>
  <c r="AW104" i="13"/>
  <c r="BU104" i="13"/>
  <c r="BA103" i="13"/>
  <c r="BB103" i="13"/>
  <c r="BC103" i="13"/>
  <c r="BD103" i="13"/>
  <c r="BE103" i="13"/>
  <c r="BF103" i="13"/>
  <c r="BG103" i="13"/>
  <c r="BH103" i="13"/>
  <c r="BI103" i="13"/>
  <c r="BJ103" i="13"/>
  <c r="BK103" i="13"/>
  <c r="BL103" i="13"/>
  <c r="BM103" i="13"/>
  <c r="BN103" i="13"/>
  <c r="BO103" i="13"/>
  <c r="BP103" i="13"/>
  <c r="BQ103" i="13"/>
  <c r="BR103" i="13"/>
  <c r="BS103" i="13"/>
  <c r="BT103" i="13"/>
  <c r="AC103" i="13"/>
  <c r="AD103" i="13"/>
  <c r="AE103" i="13"/>
  <c r="AF103" i="13"/>
  <c r="AG103" i="13"/>
  <c r="AH103" i="13"/>
  <c r="AI103" i="13"/>
  <c r="AJ103" i="13"/>
  <c r="AK103" i="13"/>
  <c r="AL103" i="13"/>
  <c r="AM103" i="13"/>
  <c r="AN103" i="13"/>
  <c r="AO103" i="13"/>
  <c r="AP103" i="13"/>
  <c r="AQ103" i="13"/>
  <c r="AR103" i="13"/>
  <c r="AS103" i="13"/>
  <c r="AT103" i="13"/>
  <c r="AU103" i="13"/>
  <c r="AV103" i="13"/>
  <c r="AW103" i="13"/>
  <c r="BU103" i="13"/>
  <c r="BA102" i="13"/>
  <c r="BB102" i="13"/>
  <c r="BC102" i="13"/>
  <c r="BD102" i="13"/>
  <c r="BE102" i="13"/>
  <c r="BF102" i="13"/>
  <c r="BG102" i="13"/>
  <c r="BH102" i="13"/>
  <c r="BI102" i="13"/>
  <c r="BJ102" i="13"/>
  <c r="BK102" i="13"/>
  <c r="BL102" i="13"/>
  <c r="BM102" i="13"/>
  <c r="BN102" i="13"/>
  <c r="BO102" i="13"/>
  <c r="BP102" i="13"/>
  <c r="BQ102" i="13"/>
  <c r="BR102" i="13"/>
  <c r="BS102" i="13"/>
  <c r="BT102" i="13"/>
  <c r="AC102" i="13"/>
  <c r="AD102" i="13"/>
  <c r="AE102" i="13"/>
  <c r="AF102" i="13"/>
  <c r="AG102" i="13"/>
  <c r="AH102" i="13"/>
  <c r="AI102" i="13"/>
  <c r="AJ102" i="13"/>
  <c r="AK102" i="13"/>
  <c r="AL102" i="13"/>
  <c r="AM102" i="13"/>
  <c r="AN102" i="13"/>
  <c r="AO102" i="13"/>
  <c r="AP102" i="13"/>
  <c r="AQ102" i="13"/>
  <c r="AR102" i="13"/>
  <c r="AS102" i="13"/>
  <c r="AT102" i="13"/>
  <c r="AU102" i="13"/>
  <c r="AV102" i="13"/>
  <c r="AW102" i="13"/>
  <c r="BU102" i="13"/>
  <c r="BA101" i="13"/>
  <c r="BB101" i="13"/>
  <c r="BC101" i="13"/>
  <c r="BD101" i="13"/>
  <c r="BE101" i="13"/>
  <c r="BF101" i="13"/>
  <c r="BG101" i="13"/>
  <c r="BH101" i="13"/>
  <c r="BI101" i="13"/>
  <c r="BJ101" i="13"/>
  <c r="BK101" i="13"/>
  <c r="BL101" i="13"/>
  <c r="BM101" i="13"/>
  <c r="BN101" i="13"/>
  <c r="BO101" i="13"/>
  <c r="BP101" i="13"/>
  <c r="BQ101" i="13"/>
  <c r="BR101" i="13"/>
  <c r="BS101" i="13"/>
  <c r="BT101" i="13"/>
  <c r="AC101" i="13"/>
  <c r="AD101" i="13"/>
  <c r="AE101" i="13"/>
  <c r="AF101" i="13"/>
  <c r="AG101" i="13"/>
  <c r="AH101" i="13"/>
  <c r="AI101" i="13"/>
  <c r="AJ101" i="13"/>
  <c r="AK101" i="13"/>
  <c r="AL101" i="13"/>
  <c r="AM101" i="13"/>
  <c r="AN101" i="13"/>
  <c r="AO101" i="13"/>
  <c r="AP101" i="13"/>
  <c r="AQ101" i="13"/>
  <c r="AR101" i="13"/>
  <c r="AS101" i="13"/>
  <c r="AT101" i="13"/>
  <c r="AU101" i="13"/>
  <c r="AV101" i="13"/>
  <c r="AW101" i="13"/>
  <c r="BU101" i="13"/>
  <c r="BA100" i="13"/>
  <c r="BB100" i="13"/>
  <c r="BC100" i="13"/>
  <c r="BD100" i="13"/>
  <c r="BE100" i="13"/>
  <c r="BF100" i="13"/>
  <c r="BG100" i="13"/>
  <c r="BH100" i="13"/>
  <c r="BI100" i="13"/>
  <c r="BJ100" i="13"/>
  <c r="BK100" i="13"/>
  <c r="BL100" i="13"/>
  <c r="BM100" i="13"/>
  <c r="BN100" i="13"/>
  <c r="BO100" i="13"/>
  <c r="BP100" i="13"/>
  <c r="BQ100" i="13"/>
  <c r="BR100" i="13"/>
  <c r="BS100" i="13"/>
  <c r="BT100" i="13"/>
  <c r="AC100" i="13"/>
  <c r="AD100" i="13"/>
  <c r="AE100" i="13"/>
  <c r="AF100" i="13"/>
  <c r="AG100" i="13"/>
  <c r="AH100" i="13"/>
  <c r="AI100" i="13"/>
  <c r="AJ100" i="13"/>
  <c r="AK100" i="13"/>
  <c r="AL100" i="13"/>
  <c r="AM100" i="13"/>
  <c r="AN100" i="13"/>
  <c r="AO100" i="13"/>
  <c r="AP100" i="13"/>
  <c r="AQ100" i="13"/>
  <c r="AR100" i="13"/>
  <c r="AS100" i="13"/>
  <c r="AT100" i="13"/>
  <c r="AU100" i="13"/>
  <c r="AV100" i="13"/>
  <c r="AW100" i="13"/>
  <c r="BU100" i="13"/>
  <c r="BA99" i="13"/>
  <c r="BB99" i="13"/>
  <c r="BC99" i="13"/>
  <c r="BD99" i="13"/>
  <c r="BE99" i="13"/>
  <c r="BF99" i="13"/>
  <c r="BG99" i="13"/>
  <c r="BH99" i="13"/>
  <c r="BI99" i="13"/>
  <c r="BJ99" i="13"/>
  <c r="BK99" i="13"/>
  <c r="BL99" i="13"/>
  <c r="BM99" i="13"/>
  <c r="BN99" i="13"/>
  <c r="BO99" i="13"/>
  <c r="BP99" i="13"/>
  <c r="BQ99" i="13"/>
  <c r="BR99" i="13"/>
  <c r="BS99" i="13"/>
  <c r="BT99" i="13"/>
  <c r="AC99" i="13"/>
  <c r="AD99" i="13"/>
  <c r="AE99" i="13"/>
  <c r="AF99" i="13"/>
  <c r="AG99" i="13"/>
  <c r="AH99" i="13"/>
  <c r="AI99" i="13"/>
  <c r="AJ99" i="13"/>
  <c r="AK99" i="13"/>
  <c r="AL99" i="13"/>
  <c r="AM99" i="13"/>
  <c r="AN99" i="13"/>
  <c r="AO99" i="13"/>
  <c r="AP99" i="13"/>
  <c r="AQ99" i="13"/>
  <c r="AR99" i="13"/>
  <c r="AS99" i="13"/>
  <c r="AT99" i="13"/>
  <c r="AU99" i="13"/>
  <c r="AV99" i="13"/>
  <c r="AW99" i="13"/>
  <c r="BU99" i="13"/>
  <c r="BA98" i="13"/>
  <c r="BB98" i="13"/>
  <c r="BC98" i="13"/>
  <c r="BD98" i="13"/>
  <c r="BE98" i="13"/>
  <c r="BF98" i="13"/>
  <c r="BG98" i="13"/>
  <c r="BH98" i="13"/>
  <c r="BI98" i="13"/>
  <c r="BJ98" i="13"/>
  <c r="BK98" i="13"/>
  <c r="BL98" i="13"/>
  <c r="BM98" i="13"/>
  <c r="BN98" i="13"/>
  <c r="BO98" i="13"/>
  <c r="BP98" i="13"/>
  <c r="BQ98" i="13"/>
  <c r="BR98" i="13"/>
  <c r="BS98" i="13"/>
  <c r="BT98" i="13"/>
  <c r="AC98" i="13"/>
  <c r="AD98" i="13"/>
  <c r="AE98" i="13"/>
  <c r="AF98" i="13"/>
  <c r="AG98" i="13"/>
  <c r="AH98" i="13"/>
  <c r="AI98" i="13"/>
  <c r="AJ98" i="13"/>
  <c r="AK98" i="13"/>
  <c r="AL98" i="13"/>
  <c r="AM98" i="13"/>
  <c r="AN98" i="13"/>
  <c r="AO98" i="13"/>
  <c r="AP98" i="13"/>
  <c r="AQ98" i="13"/>
  <c r="AR98" i="13"/>
  <c r="AS98" i="13"/>
  <c r="AT98" i="13"/>
  <c r="AU98" i="13"/>
  <c r="AV98" i="13"/>
  <c r="AW98" i="13"/>
  <c r="BU98" i="13"/>
  <c r="BA97" i="13"/>
  <c r="BB97" i="13"/>
  <c r="BC97" i="13"/>
  <c r="BD97" i="13"/>
  <c r="BE97" i="13"/>
  <c r="BF97" i="13"/>
  <c r="BG97" i="13"/>
  <c r="BH97" i="13"/>
  <c r="BI97" i="13"/>
  <c r="BJ97" i="13"/>
  <c r="BK97" i="13"/>
  <c r="BL97" i="13"/>
  <c r="BM97" i="13"/>
  <c r="BN97" i="13"/>
  <c r="BO97" i="13"/>
  <c r="BP97" i="13"/>
  <c r="BQ97" i="13"/>
  <c r="BR97" i="13"/>
  <c r="BS97" i="13"/>
  <c r="BT97" i="13"/>
  <c r="AC97" i="13"/>
  <c r="AD97" i="13"/>
  <c r="AE97" i="13"/>
  <c r="AF97" i="13"/>
  <c r="AG97" i="13"/>
  <c r="AH97" i="13"/>
  <c r="AI97" i="13"/>
  <c r="AJ97" i="13"/>
  <c r="AK97" i="13"/>
  <c r="AL97" i="13"/>
  <c r="AM97" i="13"/>
  <c r="AN97" i="13"/>
  <c r="AO97" i="13"/>
  <c r="AP97" i="13"/>
  <c r="AQ97" i="13"/>
  <c r="AR97" i="13"/>
  <c r="AS97" i="13"/>
  <c r="AT97" i="13"/>
  <c r="AU97" i="13"/>
  <c r="AV97" i="13"/>
  <c r="AW97" i="13"/>
  <c r="BU97" i="13"/>
  <c r="BA96" i="13"/>
  <c r="BB96" i="13"/>
  <c r="BC96" i="13"/>
  <c r="BD96" i="13"/>
  <c r="BE96" i="13"/>
  <c r="BF96" i="13"/>
  <c r="BG96" i="13"/>
  <c r="BH96" i="13"/>
  <c r="BI96" i="13"/>
  <c r="BJ96" i="13"/>
  <c r="BK96" i="13"/>
  <c r="BL96" i="13"/>
  <c r="BM96" i="13"/>
  <c r="BN96" i="13"/>
  <c r="BO96" i="13"/>
  <c r="BP96" i="13"/>
  <c r="BQ96" i="13"/>
  <c r="BR96" i="13"/>
  <c r="BS96" i="13"/>
  <c r="BT96" i="13"/>
  <c r="AC96" i="13"/>
  <c r="AD96" i="13"/>
  <c r="AE96" i="13"/>
  <c r="AF96" i="13"/>
  <c r="AG96" i="13"/>
  <c r="AH96" i="13"/>
  <c r="AI96" i="13"/>
  <c r="AJ96" i="13"/>
  <c r="AK96" i="13"/>
  <c r="AL96" i="13"/>
  <c r="AM96" i="13"/>
  <c r="AN96" i="13"/>
  <c r="AO96" i="13"/>
  <c r="AP96" i="13"/>
  <c r="AQ96" i="13"/>
  <c r="AR96" i="13"/>
  <c r="AS96" i="13"/>
  <c r="AT96" i="13"/>
  <c r="AU96" i="13"/>
  <c r="AV96" i="13"/>
  <c r="AW96" i="13"/>
  <c r="BU96" i="13"/>
  <c r="BA95" i="13"/>
  <c r="BB95" i="13"/>
  <c r="BC95" i="13"/>
  <c r="BD95" i="13"/>
  <c r="BE95" i="13"/>
  <c r="BF95" i="13"/>
  <c r="BG95" i="13"/>
  <c r="BH95" i="13"/>
  <c r="BI95" i="13"/>
  <c r="BJ95" i="13"/>
  <c r="BK95" i="13"/>
  <c r="BL95" i="13"/>
  <c r="BM95" i="13"/>
  <c r="BN95" i="13"/>
  <c r="BO95" i="13"/>
  <c r="BP95" i="13"/>
  <c r="BQ95" i="13"/>
  <c r="BR95" i="13"/>
  <c r="BS95" i="13"/>
  <c r="BT95" i="13"/>
  <c r="AC95" i="13"/>
  <c r="AD95" i="13"/>
  <c r="AE95" i="13"/>
  <c r="AF95" i="13"/>
  <c r="AG95" i="13"/>
  <c r="AH95" i="13"/>
  <c r="AI95" i="13"/>
  <c r="AJ95" i="13"/>
  <c r="AK95" i="13"/>
  <c r="AL95" i="13"/>
  <c r="AM95" i="13"/>
  <c r="AN95" i="13"/>
  <c r="AO95" i="13"/>
  <c r="AP95" i="13"/>
  <c r="AQ95" i="13"/>
  <c r="AR95" i="13"/>
  <c r="AS95" i="13"/>
  <c r="AT95" i="13"/>
  <c r="AU95" i="13"/>
  <c r="AV95" i="13"/>
  <c r="AW95" i="13"/>
  <c r="BU95" i="13"/>
  <c r="BA94" i="13"/>
  <c r="BB94" i="13"/>
  <c r="BC94" i="13"/>
  <c r="BD94" i="13"/>
  <c r="BE94" i="13"/>
  <c r="BF94" i="13"/>
  <c r="BG94" i="13"/>
  <c r="BH94" i="13"/>
  <c r="BI94" i="13"/>
  <c r="BJ94" i="13"/>
  <c r="BK94" i="13"/>
  <c r="BL94" i="13"/>
  <c r="BM94" i="13"/>
  <c r="BN94" i="13"/>
  <c r="BO94" i="13"/>
  <c r="BP94" i="13"/>
  <c r="BQ94" i="13"/>
  <c r="BR94" i="13"/>
  <c r="BS94" i="13"/>
  <c r="BT94" i="13"/>
  <c r="AC94" i="13"/>
  <c r="AD94" i="13"/>
  <c r="AE94" i="13"/>
  <c r="AF94" i="13"/>
  <c r="AG94" i="13"/>
  <c r="AH94" i="13"/>
  <c r="AI94" i="13"/>
  <c r="AJ94" i="13"/>
  <c r="AK94" i="13"/>
  <c r="AL94" i="13"/>
  <c r="AM94" i="13"/>
  <c r="AN94" i="13"/>
  <c r="AO94" i="13"/>
  <c r="AP94" i="13"/>
  <c r="AQ94" i="13"/>
  <c r="AR94" i="13"/>
  <c r="AS94" i="13"/>
  <c r="AT94" i="13"/>
  <c r="AU94" i="13"/>
  <c r="AV94" i="13"/>
  <c r="AW94" i="13"/>
  <c r="BU94" i="13"/>
  <c r="BA93" i="13"/>
  <c r="BB93" i="13"/>
  <c r="BC93" i="13"/>
  <c r="BD93" i="13"/>
  <c r="BE93" i="13"/>
  <c r="BF93" i="13"/>
  <c r="BG93" i="13"/>
  <c r="BH93" i="13"/>
  <c r="BI93" i="13"/>
  <c r="BJ93" i="13"/>
  <c r="BK93" i="13"/>
  <c r="BL93" i="13"/>
  <c r="BM93" i="13"/>
  <c r="BN93" i="13"/>
  <c r="BO93" i="13"/>
  <c r="BP93" i="13"/>
  <c r="BQ93" i="13"/>
  <c r="BR93" i="13"/>
  <c r="BS93" i="13"/>
  <c r="BT93" i="13"/>
  <c r="AC93" i="13"/>
  <c r="AD93" i="13"/>
  <c r="AE93" i="13"/>
  <c r="AF93" i="13"/>
  <c r="AG93" i="13"/>
  <c r="AH93" i="13"/>
  <c r="AI93" i="13"/>
  <c r="AJ93" i="13"/>
  <c r="AK93" i="13"/>
  <c r="AL93" i="13"/>
  <c r="AM93" i="13"/>
  <c r="AN93" i="13"/>
  <c r="AO93" i="13"/>
  <c r="AP93" i="13"/>
  <c r="AQ93" i="13"/>
  <c r="AR93" i="13"/>
  <c r="AS93" i="13"/>
  <c r="AT93" i="13"/>
  <c r="AU93" i="13"/>
  <c r="AV93" i="13"/>
  <c r="AW93" i="13"/>
  <c r="BU93" i="13"/>
  <c r="BA92" i="13"/>
  <c r="BB92" i="13"/>
  <c r="BC92" i="13"/>
  <c r="BD92" i="13"/>
  <c r="BE92" i="13"/>
  <c r="BF92" i="13"/>
  <c r="BG92" i="13"/>
  <c r="BH92" i="13"/>
  <c r="BI92" i="13"/>
  <c r="BJ92" i="13"/>
  <c r="BK92" i="13"/>
  <c r="BL92" i="13"/>
  <c r="BM92" i="13"/>
  <c r="BN92" i="13"/>
  <c r="BO92" i="13"/>
  <c r="BP92" i="13"/>
  <c r="BQ92" i="13"/>
  <c r="BR92" i="13"/>
  <c r="BS92" i="13"/>
  <c r="BT92" i="13"/>
  <c r="AC92" i="13"/>
  <c r="AD92" i="13"/>
  <c r="AE92" i="13"/>
  <c r="AF92" i="13"/>
  <c r="AG92" i="13"/>
  <c r="AH92" i="13"/>
  <c r="AI92" i="13"/>
  <c r="AJ92" i="13"/>
  <c r="AK92" i="13"/>
  <c r="AL92" i="13"/>
  <c r="AM92" i="13"/>
  <c r="AN92" i="13"/>
  <c r="AO92" i="13"/>
  <c r="AP92" i="13"/>
  <c r="AQ92" i="13"/>
  <c r="AR92" i="13"/>
  <c r="AS92" i="13"/>
  <c r="AT92" i="13"/>
  <c r="AU92" i="13"/>
  <c r="AV92" i="13"/>
  <c r="AW92" i="13"/>
  <c r="BU92" i="13"/>
  <c r="BA91" i="13"/>
  <c r="BB91" i="13"/>
  <c r="BC91" i="13"/>
  <c r="BD91" i="13"/>
  <c r="BE91" i="13"/>
  <c r="BF91" i="13"/>
  <c r="BG91" i="13"/>
  <c r="BH91" i="13"/>
  <c r="BI91" i="13"/>
  <c r="BJ91" i="13"/>
  <c r="BK91" i="13"/>
  <c r="BL91" i="13"/>
  <c r="BM91" i="13"/>
  <c r="BN91" i="13"/>
  <c r="BO91" i="13"/>
  <c r="BP91" i="13"/>
  <c r="BQ91" i="13"/>
  <c r="BR91" i="13"/>
  <c r="BS91" i="13"/>
  <c r="BT91" i="13"/>
  <c r="AC91" i="13"/>
  <c r="AD91" i="13"/>
  <c r="AE91" i="13"/>
  <c r="AF91" i="13"/>
  <c r="AG91" i="13"/>
  <c r="AH91" i="13"/>
  <c r="AI91" i="13"/>
  <c r="AJ91" i="13"/>
  <c r="AK91" i="13"/>
  <c r="AL91" i="13"/>
  <c r="AM91" i="13"/>
  <c r="AN91" i="13"/>
  <c r="AO91" i="13"/>
  <c r="AP91" i="13"/>
  <c r="AQ91" i="13"/>
  <c r="AR91" i="13"/>
  <c r="AS91" i="13"/>
  <c r="AT91" i="13"/>
  <c r="AU91" i="13"/>
  <c r="AV91" i="13"/>
  <c r="AW91" i="13"/>
  <c r="BU91" i="13"/>
  <c r="BA90" i="13"/>
  <c r="BB90" i="13"/>
  <c r="BC90" i="13"/>
  <c r="BD90" i="13"/>
  <c r="BE90" i="13"/>
  <c r="BF90" i="13"/>
  <c r="BG90" i="13"/>
  <c r="BH90" i="13"/>
  <c r="BI90" i="13"/>
  <c r="BJ90" i="13"/>
  <c r="BK90" i="13"/>
  <c r="BL90" i="13"/>
  <c r="BM90" i="13"/>
  <c r="BN90" i="13"/>
  <c r="BO90" i="13"/>
  <c r="BP90" i="13"/>
  <c r="BQ90" i="13"/>
  <c r="BR90" i="13"/>
  <c r="BS90" i="13"/>
  <c r="BT90" i="13"/>
  <c r="AC90" i="13"/>
  <c r="AD90" i="13"/>
  <c r="AE90" i="13"/>
  <c r="AF90" i="13"/>
  <c r="AG90" i="13"/>
  <c r="AH90" i="13"/>
  <c r="AI90" i="13"/>
  <c r="AJ90" i="13"/>
  <c r="AK90" i="13"/>
  <c r="AL90" i="13"/>
  <c r="AM90" i="13"/>
  <c r="AN90" i="13"/>
  <c r="AO90" i="13"/>
  <c r="AP90" i="13"/>
  <c r="AQ90" i="13"/>
  <c r="AR90" i="13"/>
  <c r="AS90" i="13"/>
  <c r="AT90" i="13"/>
  <c r="AU90" i="13"/>
  <c r="AV90" i="13"/>
  <c r="AW90" i="13"/>
  <c r="BU90" i="13"/>
  <c r="BA89" i="13"/>
  <c r="BB89" i="13"/>
  <c r="BC89" i="13"/>
  <c r="BD89" i="13"/>
  <c r="BE89" i="13"/>
  <c r="BF89" i="13"/>
  <c r="BG89" i="13"/>
  <c r="BH89" i="13"/>
  <c r="BI89" i="13"/>
  <c r="BJ89" i="13"/>
  <c r="BK89" i="13"/>
  <c r="BL89" i="13"/>
  <c r="BM89" i="13"/>
  <c r="BN89" i="13"/>
  <c r="BO89" i="13"/>
  <c r="BP89" i="13"/>
  <c r="BQ89" i="13"/>
  <c r="BR89" i="13"/>
  <c r="BS89" i="13"/>
  <c r="BT89" i="13"/>
  <c r="AC89" i="13"/>
  <c r="AD89" i="13"/>
  <c r="AE89" i="13"/>
  <c r="AF89" i="13"/>
  <c r="AG89" i="13"/>
  <c r="AH89" i="13"/>
  <c r="AI89" i="13"/>
  <c r="AJ89" i="13"/>
  <c r="AK89" i="13"/>
  <c r="AL89" i="13"/>
  <c r="AM89" i="13"/>
  <c r="AN89" i="13"/>
  <c r="AO89" i="13"/>
  <c r="AP89" i="13"/>
  <c r="AQ89" i="13"/>
  <c r="AR89" i="13"/>
  <c r="AS89" i="13"/>
  <c r="AT89" i="13"/>
  <c r="AU89" i="13"/>
  <c r="AV89" i="13"/>
  <c r="AW89" i="13"/>
  <c r="BU89" i="13"/>
  <c r="BA88" i="13"/>
  <c r="BB88" i="13"/>
  <c r="BC88" i="13"/>
  <c r="BD88" i="13"/>
  <c r="BE88" i="13"/>
  <c r="BF88" i="13"/>
  <c r="BG88" i="13"/>
  <c r="BH88" i="13"/>
  <c r="BI88" i="13"/>
  <c r="BJ88" i="13"/>
  <c r="BK88" i="13"/>
  <c r="BL88" i="13"/>
  <c r="BM88" i="13"/>
  <c r="BN88" i="13"/>
  <c r="BO88" i="13"/>
  <c r="BP88" i="13"/>
  <c r="BQ88" i="13"/>
  <c r="BR88" i="13"/>
  <c r="BS88" i="13"/>
  <c r="BT88" i="13"/>
  <c r="AC88" i="13"/>
  <c r="AD88" i="13"/>
  <c r="AE88" i="13"/>
  <c r="AF88" i="13"/>
  <c r="AG88" i="13"/>
  <c r="AH88" i="13"/>
  <c r="AI88" i="13"/>
  <c r="AJ88" i="13"/>
  <c r="AK88" i="13"/>
  <c r="AL88" i="13"/>
  <c r="AM88" i="13"/>
  <c r="AN88" i="13"/>
  <c r="AO88" i="13"/>
  <c r="AP88" i="13"/>
  <c r="AQ88" i="13"/>
  <c r="AR88" i="13"/>
  <c r="AS88" i="13"/>
  <c r="AT88" i="13"/>
  <c r="AU88" i="13"/>
  <c r="AV88" i="13"/>
  <c r="AW88" i="13"/>
  <c r="BU88" i="13"/>
  <c r="BA87" i="13"/>
  <c r="BB87" i="13"/>
  <c r="BC87" i="13"/>
  <c r="BD87" i="13"/>
  <c r="BE87" i="13"/>
  <c r="BF87" i="13"/>
  <c r="BG87" i="13"/>
  <c r="BH87" i="13"/>
  <c r="BI87" i="13"/>
  <c r="BJ87" i="13"/>
  <c r="BK87" i="13"/>
  <c r="BL87" i="13"/>
  <c r="BM87" i="13"/>
  <c r="BN87" i="13"/>
  <c r="BO87" i="13"/>
  <c r="BP87" i="13"/>
  <c r="BQ87" i="13"/>
  <c r="BR87" i="13"/>
  <c r="BS87" i="13"/>
  <c r="BT87" i="13"/>
  <c r="AC87" i="13"/>
  <c r="AD87" i="13"/>
  <c r="AE87" i="13"/>
  <c r="AF87" i="13"/>
  <c r="AG87" i="13"/>
  <c r="AH87" i="13"/>
  <c r="AI87" i="13"/>
  <c r="AJ87" i="13"/>
  <c r="AK87" i="13"/>
  <c r="AL87" i="13"/>
  <c r="AM87" i="13"/>
  <c r="AN87" i="13"/>
  <c r="AO87" i="13"/>
  <c r="AP87" i="13"/>
  <c r="AQ87" i="13"/>
  <c r="AR87" i="13"/>
  <c r="AS87" i="13"/>
  <c r="AT87" i="13"/>
  <c r="AU87" i="13"/>
  <c r="AV87" i="13"/>
  <c r="AW87" i="13"/>
  <c r="BU87" i="13"/>
  <c r="BA86" i="13"/>
  <c r="BB86" i="13"/>
  <c r="BC86" i="13"/>
  <c r="BD86" i="13"/>
  <c r="BE86" i="13"/>
  <c r="BF86" i="13"/>
  <c r="BG86" i="13"/>
  <c r="BH86" i="13"/>
  <c r="BI86" i="13"/>
  <c r="BJ86" i="13"/>
  <c r="BK86" i="13"/>
  <c r="BL86" i="13"/>
  <c r="BM86" i="13"/>
  <c r="BN86" i="13"/>
  <c r="BO86" i="13"/>
  <c r="BP86" i="13"/>
  <c r="BQ86" i="13"/>
  <c r="BR86" i="13"/>
  <c r="BS86" i="13"/>
  <c r="BT86" i="13"/>
  <c r="AC86" i="13"/>
  <c r="AD86" i="13"/>
  <c r="AE86" i="13"/>
  <c r="AF86" i="13"/>
  <c r="AG86" i="13"/>
  <c r="AH86" i="13"/>
  <c r="AI86" i="13"/>
  <c r="AJ86" i="13"/>
  <c r="AK86" i="13"/>
  <c r="AL86" i="13"/>
  <c r="AM86" i="13"/>
  <c r="AN86" i="13"/>
  <c r="AO86" i="13"/>
  <c r="AP86" i="13"/>
  <c r="AQ86" i="13"/>
  <c r="AR86" i="13"/>
  <c r="AS86" i="13"/>
  <c r="AT86" i="13"/>
  <c r="AU86" i="13"/>
  <c r="AV86" i="13"/>
  <c r="AW86" i="13"/>
  <c r="BU86" i="13"/>
  <c r="BA85" i="13"/>
  <c r="BB85" i="13"/>
  <c r="BC85" i="13"/>
  <c r="BD85" i="13"/>
  <c r="BE85" i="13"/>
  <c r="BF85" i="13"/>
  <c r="BG85" i="13"/>
  <c r="BH85" i="13"/>
  <c r="BI85" i="13"/>
  <c r="BJ85" i="13"/>
  <c r="BK85" i="13"/>
  <c r="BL85" i="13"/>
  <c r="BM85" i="13"/>
  <c r="BN85" i="13"/>
  <c r="BO85" i="13"/>
  <c r="BP85" i="13"/>
  <c r="BQ85" i="13"/>
  <c r="BR85" i="13"/>
  <c r="BS85" i="13"/>
  <c r="BT85" i="13"/>
  <c r="AC85" i="13"/>
  <c r="AD85" i="13"/>
  <c r="AE85" i="13"/>
  <c r="AF85" i="13"/>
  <c r="AG85" i="13"/>
  <c r="AH85" i="13"/>
  <c r="AI85" i="13"/>
  <c r="AJ85" i="13"/>
  <c r="AK85" i="13"/>
  <c r="AL85" i="13"/>
  <c r="AM85" i="13"/>
  <c r="AN85" i="13"/>
  <c r="AO85" i="13"/>
  <c r="AP85" i="13"/>
  <c r="AQ85" i="13"/>
  <c r="AR85" i="13"/>
  <c r="AS85" i="13"/>
  <c r="AT85" i="13"/>
  <c r="AU85" i="13"/>
  <c r="AV85" i="13"/>
  <c r="AW85" i="13"/>
  <c r="BU85" i="13"/>
  <c r="BA84" i="13"/>
  <c r="BB84" i="13"/>
  <c r="BC84" i="13"/>
  <c r="BD84" i="13"/>
  <c r="BE84" i="13"/>
  <c r="BF84" i="13"/>
  <c r="BG84" i="13"/>
  <c r="BH84" i="13"/>
  <c r="BI84" i="13"/>
  <c r="BJ84" i="13"/>
  <c r="BK84" i="13"/>
  <c r="BL84" i="13"/>
  <c r="BM84" i="13"/>
  <c r="BN84" i="13"/>
  <c r="BO84" i="13"/>
  <c r="BP84" i="13"/>
  <c r="BQ84" i="13"/>
  <c r="BR84" i="13"/>
  <c r="BS84" i="13"/>
  <c r="BT84" i="13"/>
  <c r="AC84" i="13"/>
  <c r="AD84" i="13"/>
  <c r="AE84" i="13"/>
  <c r="AF84" i="13"/>
  <c r="AG84" i="13"/>
  <c r="AH84" i="13"/>
  <c r="AI84" i="13"/>
  <c r="AJ84" i="13"/>
  <c r="AK84" i="13"/>
  <c r="AL84" i="13"/>
  <c r="AM84" i="13"/>
  <c r="AN84" i="13"/>
  <c r="AO84" i="13"/>
  <c r="AP84" i="13"/>
  <c r="AQ84" i="13"/>
  <c r="AR84" i="13"/>
  <c r="AS84" i="13"/>
  <c r="AT84" i="13"/>
  <c r="AU84" i="13"/>
  <c r="AV84" i="13"/>
  <c r="AW84" i="13"/>
  <c r="BU84" i="13"/>
  <c r="BA83" i="13"/>
  <c r="BB83" i="13"/>
  <c r="BC83" i="13"/>
  <c r="BD83" i="13"/>
  <c r="BE83" i="13"/>
  <c r="BF83" i="13"/>
  <c r="BG83" i="13"/>
  <c r="BH83" i="13"/>
  <c r="BI83" i="13"/>
  <c r="BJ83" i="13"/>
  <c r="BK83" i="13"/>
  <c r="BL83" i="13"/>
  <c r="BM83" i="13"/>
  <c r="BN83" i="13"/>
  <c r="BO83" i="13"/>
  <c r="BP83" i="13"/>
  <c r="BQ83" i="13"/>
  <c r="BR83" i="13"/>
  <c r="BS83" i="13"/>
  <c r="BT83" i="13"/>
  <c r="AC83" i="13"/>
  <c r="AD83" i="13"/>
  <c r="AE83" i="13"/>
  <c r="AF83" i="13"/>
  <c r="AG83" i="13"/>
  <c r="AH83" i="13"/>
  <c r="AI83" i="13"/>
  <c r="AJ83" i="13"/>
  <c r="AK83" i="13"/>
  <c r="AL83" i="13"/>
  <c r="AM83" i="13"/>
  <c r="AN83" i="13"/>
  <c r="AO83" i="13"/>
  <c r="AP83" i="13"/>
  <c r="AQ83" i="13"/>
  <c r="AR83" i="13"/>
  <c r="AS83" i="13"/>
  <c r="AT83" i="13"/>
  <c r="AU83" i="13"/>
  <c r="AV83" i="13"/>
  <c r="AW83" i="13"/>
  <c r="BU83" i="13"/>
  <c r="BA82" i="13"/>
  <c r="BB82" i="13"/>
  <c r="BC82" i="13"/>
  <c r="BD82" i="13"/>
  <c r="BE82" i="13"/>
  <c r="BF82" i="13"/>
  <c r="BG82" i="13"/>
  <c r="BH82" i="13"/>
  <c r="BI82" i="13"/>
  <c r="BJ82" i="13"/>
  <c r="BK82" i="13"/>
  <c r="BL82" i="13"/>
  <c r="BM82" i="13"/>
  <c r="BN82" i="13"/>
  <c r="BO82" i="13"/>
  <c r="BP82" i="13"/>
  <c r="BQ82" i="13"/>
  <c r="BR82" i="13"/>
  <c r="BS82" i="13"/>
  <c r="BT82" i="13"/>
  <c r="AC82" i="13"/>
  <c r="AD82" i="13"/>
  <c r="AE82" i="13"/>
  <c r="AF82" i="13"/>
  <c r="AG82" i="13"/>
  <c r="AH82" i="13"/>
  <c r="AI82" i="13"/>
  <c r="AJ82" i="13"/>
  <c r="AK82" i="13"/>
  <c r="AL82" i="13"/>
  <c r="AM82" i="13"/>
  <c r="AN82" i="13"/>
  <c r="AO82" i="13"/>
  <c r="AP82" i="13"/>
  <c r="AQ82" i="13"/>
  <c r="AR82" i="13"/>
  <c r="AS82" i="13"/>
  <c r="AT82" i="13"/>
  <c r="AU82" i="13"/>
  <c r="AV82" i="13"/>
  <c r="AW82" i="13"/>
  <c r="BU82" i="13"/>
  <c r="BA81" i="13"/>
  <c r="BB81" i="13"/>
  <c r="BC81" i="13"/>
  <c r="BD81" i="13"/>
  <c r="BE81" i="13"/>
  <c r="BF81" i="13"/>
  <c r="BG81" i="13"/>
  <c r="BH81" i="13"/>
  <c r="BI81" i="13"/>
  <c r="BJ81" i="13"/>
  <c r="BK81" i="13"/>
  <c r="BL81" i="13"/>
  <c r="BM81" i="13"/>
  <c r="BN81" i="13"/>
  <c r="BO81" i="13"/>
  <c r="BP81" i="13"/>
  <c r="BQ81" i="13"/>
  <c r="BR81" i="13"/>
  <c r="BS81" i="13"/>
  <c r="BT81" i="13"/>
  <c r="AC81" i="13"/>
  <c r="AD81" i="13"/>
  <c r="AE81" i="13"/>
  <c r="AF81" i="13"/>
  <c r="AG81" i="13"/>
  <c r="AH81" i="13"/>
  <c r="AI81" i="13"/>
  <c r="AJ81" i="13"/>
  <c r="AK81" i="13"/>
  <c r="AL81" i="13"/>
  <c r="AM81" i="13"/>
  <c r="AN81" i="13"/>
  <c r="AO81" i="13"/>
  <c r="AP81" i="13"/>
  <c r="AQ81" i="13"/>
  <c r="AR81" i="13"/>
  <c r="AS81" i="13"/>
  <c r="AT81" i="13"/>
  <c r="AU81" i="13"/>
  <c r="AV81" i="13"/>
  <c r="AW81" i="13"/>
  <c r="BU81" i="13"/>
  <c r="BA80" i="13"/>
  <c r="BB80" i="13"/>
  <c r="BC80" i="13"/>
  <c r="BD80" i="13"/>
  <c r="BE80" i="13"/>
  <c r="BF80" i="13"/>
  <c r="BG80" i="13"/>
  <c r="BH80" i="13"/>
  <c r="BI80" i="13"/>
  <c r="BJ80" i="13"/>
  <c r="BK80" i="13"/>
  <c r="BL80" i="13"/>
  <c r="BM80" i="13"/>
  <c r="BN80" i="13"/>
  <c r="BO80" i="13"/>
  <c r="BP80" i="13"/>
  <c r="BQ80" i="13"/>
  <c r="BR80" i="13"/>
  <c r="BS80" i="13"/>
  <c r="BT80" i="13"/>
  <c r="AC80" i="13"/>
  <c r="AD80" i="13"/>
  <c r="AE80" i="13"/>
  <c r="AF80" i="13"/>
  <c r="AG80" i="13"/>
  <c r="AH80" i="13"/>
  <c r="AI80" i="13"/>
  <c r="AJ80" i="13"/>
  <c r="AK80" i="13"/>
  <c r="AL80" i="13"/>
  <c r="AM80" i="13"/>
  <c r="AN80" i="13"/>
  <c r="AO80" i="13"/>
  <c r="AP80" i="13"/>
  <c r="AQ80" i="13"/>
  <c r="AR80" i="13"/>
  <c r="AS80" i="13"/>
  <c r="AT80" i="13"/>
  <c r="AU80" i="13"/>
  <c r="AV80" i="13"/>
  <c r="AW80" i="13"/>
  <c r="BU80" i="13"/>
  <c r="BA79" i="13"/>
  <c r="BB79" i="13"/>
  <c r="BC79" i="13"/>
  <c r="BD79" i="13"/>
  <c r="BE79" i="13"/>
  <c r="BF79" i="13"/>
  <c r="BG79" i="13"/>
  <c r="BH79" i="13"/>
  <c r="BI79" i="13"/>
  <c r="BJ79" i="13"/>
  <c r="BK79" i="13"/>
  <c r="BL79" i="13"/>
  <c r="BM79" i="13"/>
  <c r="BN79" i="13"/>
  <c r="BO79" i="13"/>
  <c r="BP79" i="13"/>
  <c r="BQ79" i="13"/>
  <c r="BR79" i="13"/>
  <c r="BS79" i="13"/>
  <c r="BT79" i="13"/>
  <c r="AC79" i="13"/>
  <c r="AD79" i="13"/>
  <c r="AE79" i="13"/>
  <c r="AF79" i="13"/>
  <c r="AG79" i="13"/>
  <c r="AH79" i="13"/>
  <c r="AI79" i="13"/>
  <c r="AJ79" i="13"/>
  <c r="AK79" i="13"/>
  <c r="AL79" i="13"/>
  <c r="AM79" i="13"/>
  <c r="AN79" i="13"/>
  <c r="AO79" i="13"/>
  <c r="AP79" i="13"/>
  <c r="AQ79" i="13"/>
  <c r="AR79" i="13"/>
  <c r="AS79" i="13"/>
  <c r="AT79" i="13"/>
  <c r="AU79" i="13"/>
  <c r="AV79" i="13"/>
  <c r="AW79" i="13"/>
  <c r="BU79" i="13"/>
  <c r="BA78" i="13"/>
  <c r="BB78" i="13"/>
  <c r="BC78" i="13"/>
  <c r="BD78" i="13"/>
  <c r="BE78" i="13"/>
  <c r="BF78" i="13"/>
  <c r="BG78" i="13"/>
  <c r="BH78" i="13"/>
  <c r="BI78" i="13"/>
  <c r="BJ78" i="13"/>
  <c r="BK78" i="13"/>
  <c r="BL78" i="13"/>
  <c r="BM78" i="13"/>
  <c r="BN78" i="13"/>
  <c r="BO78" i="13"/>
  <c r="BP78" i="13"/>
  <c r="BQ78" i="13"/>
  <c r="BR78" i="13"/>
  <c r="BS78" i="13"/>
  <c r="BT78" i="13"/>
  <c r="AC78" i="13"/>
  <c r="AD78" i="13"/>
  <c r="AE78" i="13"/>
  <c r="AF78" i="13"/>
  <c r="AG78" i="13"/>
  <c r="AH78" i="13"/>
  <c r="AI78" i="13"/>
  <c r="AJ78" i="13"/>
  <c r="AK78" i="13"/>
  <c r="AL78" i="13"/>
  <c r="AM78" i="13"/>
  <c r="AN78" i="13"/>
  <c r="AO78" i="13"/>
  <c r="AP78" i="13"/>
  <c r="AQ78" i="13"/>
  <c r="AR78" i="13"/>
  <c r="AS78" i="13"/>
  <c r="AT78" i="13"/>
  <c r="AU78" i="13"/>
  <c r="AV78" i="13"/>
  <c r="AW78" i="13"/>
  <c r="BU78" i="13"/>
  <c r="BA77" i="13"/>
  <c r="BB77" i="13"/>
  <c r="BC77" i="13"/>
  <c r="BD77" i="13"/>
  <c r="BE77" i="13"/>
  <c r="BF77" i="13"/>
  <c r="BG77" i="13"/>
  <c r="BH77" i="13"/>
  <c r="BI77" i="13"/>
  <c r="BJ77" i="13"/>
  <c r="BK77" i="13"/>
  <c r="BL77" i="13"/>
  <c r="BM77" i="13"/>
  <c r="BN77" i="13"/>
  <c r="BO77" i="13"/>
  <c r="BP77" i="13"/>
  <c r="BQ77" i="13"/>
  <c r="BR77" i="13"/>
  <c r="BS77" i="13"/>
  <c r="BT77" i="13"/>
  <c r="AC77" i="13"/>
  <c r="AD77" i="13"/>
  <c r="AE77" i="13"/>
  <c r="AF77" i="13"/>
  <c r="AG77" i="13"/>
  <c r="AH77" i="13"/>
  <c r="AI77" i="13"/>
  <c r="AJ77" i="13"/>
  <c r="AK77" i="13"/>
  <c r="AL77" i="13"/>
  <c r="AM77" i="13"/>
  <c r="AN77" i="13"/>
  <c r="AO77" i="13"/>
  <c r="AP77" i="13"/>
  <c r="AQ77" i="13"/>
  <c r="AR77" i="13"/>
  <c r="AS77" i="13"/>
  <c r="AT77" i="13"/>
  <c r="AU77" i="13"/>
  <c r="AV77" i="13"/>
  <c r="AW77" i="13"/>
  <c r="BU77" i="13"/>
  <c r="BA76" i="13"/>
  <c r="BB76" i="13"/>
  <c r="BC76" i="13"/>
  <c r="BD76" i="13"/>
  <c r="BE76" i="13"/>
  <c r="BF76" i="13"/>
  <c r="BG76" i="13"/>
  <c r="BH76" i="13"/>
  <c r="BI76" i="13"/>
  <c r="BJ76" i="13"/>
  <c r="BK76" i="13"/>
  <c r="BL76" i="13"/>
  <c r="BM76" i="13"/>
  <c r="BN76" i="13"/>
  <c r="BO76" i="13"/>
  <c r="BP76" i="13"/>
  <c r="BQ76" i="13"/>
  <c r="BR76" i="13"/>
  <c r="BS76" i="13"/>
  <c r="BT76" i="13"/>
  <c r="AC76" i="13"/>
  <c r="AD76" i="13"/>
  <c r="AE76" i="13"/>
  <c r="AF76" i="13"/>
  <c r="AG76" i="13"/>
  <c r="AH76" i="13"/>
  <c r="AI76" i="13"/>
  <c r="AJ76" i="13"/>
  <c r="AK76" i="13"/>
  <c r="AL76" i="13"/>
  <c r="AM76" i="13"/>
  <c r="AN76" i="13"/>
  <c r="AO76" i="13"/>
  <c r="AP76" i="13"/>
  <c r="AQ76" i="13"/>
  <c r="AR76" i="13"/>
  <c r="AS76" i="13"/>
  <c r="AT76" i="13"/>
  <c r="AU76" i="13"/>
  <c r="AV76" i="13"/>
  <c r="AW76" i="13"/>
  <c r="BU76" i="13"/>
  <c r="BA75" i="13"/>
  <c r="BB75" i="13"/>
  <c r="BC75" i="13"/>
  <c r="BD75" i="13"/>
  <c r="BE75" i="13"/>
  <c r="BF75" i="13"/>
  <c r="BG75" i="13"/>
  <c r="BH75" i="13"/>
  <c r="BI75" i="13"/>
  <c r="BJ75" i="13"/>
  <c r="BK75" i="13"/>
  <c r="BL75" i="13"/>
  <c r="BM75" i="13"/>
  <c r="BN75" i="13"/>
  <c r="BO75" i="13"/>
  <c r="BP75" i="13"/>
  <c r="BQ75" i="13"/>
  <c r="BR75" i="13"/>
  <c r="BS75" i="13"/>
  <c r="BT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AR75" i="13"/>
  <c r="AS75" i="13"/>
  <c r="AT75" i="13"/>
  <c r="AU75" i="13"/>
  <c r="AV75" i="13"/>
  <c r="AW75" i="13"/>
  <c r="BU75" i="13"/>
  <c r="BA74" i="13"/>
  <c r="BB74" i="13"/>
  <c r="BC74" i="13"/>
  <c r="BD74" i="13"/>
  <c r="BE74" i="13"/>
  <c r="BF74" i="13"/>
  <c r="BG74" i="13"/>
  <c r="BH74" i="13"/>
  <c r="BI74" i="13"/>
  <c r="BJ74" i="13"/>
  <c r="BK74" i="13"/>
  <c r="BL74" i="13"/>
  <c r="BM74" i="13"/>
  <c r="BN74" i="13"/>
  <c r="BO74" i="13"/>
  <c r="BP74" i="13"/>
  <c r="BQ74" i="13"/>
  <c r="BR74" i="13"/>
  <c r="BS74" i="13"/>
  <c r="BT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R74" i="13"/>
  <c r="AS74" i="13"/>
  <c r="AT74" i="13"/>
  <c r="AU74" i="13"/>
  <c r="AV74" i="13"/>
  <c r="AW74" i="13"/>
  <c r="BU74" i="13"/>
  <c r="BA73" i="13"/>
  <c r="BB73" i="13"/>
  <c r="BC73" i="13"/>
  <c r="BD73" i="13"/>
  <c r="BE73" i="13"/>
  <c r="BF73" i="13"/>
  <c r="BG73" i="13"/>
  <c r="BH73" i="13"/>
  <c r="BI73" i="13"/>
  <c r="BJ73" i="13"/>
  <c r="BK73" i="13"/>
  <c r="BL73" i="13"/>
  <c r="BM73" i="13"/>
  <c r="BN73" i="13"/>
  <c r="BO73" i="13"/>
  <c r="BP73" i="13"/>
  <c r="BQ73" i="13"/>
  <c r="BR73" i="13"/>
  <c r="BS73" i="13"/>
  <c r="BT73" i="13"/>
  <c r="AC73" i="13"/>
  <c r="AD73" i="13"/>
  <c r="AE73" i="13"/>
  <c r="AF73" i="13"/>
  <c r="AG73" i="13"/>
  <c r="AH73" i="13"/>
  <c r="AI73" i="13"/>
  <c r="AJ73" i="13"/>
  <c r="AK73" i="13"/>
  <c r="AL73" i="13"/>
  <c r="AM73" i="13"/>
  <c r="AN73" i="13"/>
  <c r="AO73" i="13"/>
  <c r="AP73" i="13"/>
  <c r="AQ73" i="13"/>
  <c r="AR73" i="13"/>
  <c r="AS73" i="13"/>
  <c r="AT73" i="13"/>
  <c r="AU73" i="13"/>
  <c r="AV73" i="13"/>
  <c r="AW73" i="13"/>
  <c r="BU73" i="13"/>
  <c r="BA72" i="13"/>
  <c r="BB72" i="13"/>
  <c r="BC72" i="13"/>
  <c r="BD72" i="13"/>
  <c r="BE72" i="13"/>
  <c r="BF72" i="13"/>
  <c r="BG72" i="13"/>
  <c r="BH72" i="13"/>
  <c r="BI72" i="13"/>
  <c r="BJ72" i="13"/>
  <c r="BK72" i="13"/>
  <c r="BL72" i="13"/>
  <c r="BM72" i="13"/>
  <c r="BN72" i="13"/>
  <c r="BO72" i="13"/>
  <c r="BP72" i="13"/>
  <c r="BQ72" i="13"/>
  <c r="BR72" i="13"/>
  <c r="BS72" i="13"/>
  <c r="BT72" i="13"/>
  <c r="AC72" i="13"/>
  <c r="AD72" i="13"/>
  <c r="AE72" i="13"/>
  <c r="AF72" i="13"/>
  <c r="AG72" i="13"/>
  <c r="AH72" i="13"/>
  <c r="AI72" i="13"/>
  <c r="AJ72" i="13"/>
  <c r="AK72" i="13"/>
  <c r="AL72" i="13"/>
  <c r="AM72" i="13"/>
  <c r="AN72" i="13"/>
  <c r="AO72" i="13"/>
  <c r="AP72" i="13"/>
  <c r="AQ72" i="13"/>
  <c r="AR72" i="13"/>
  <c r="AS72" i="13"/>
  <c r="AT72" i="13"/>
  <c r="AU72" i="13"/>
  <c r="AV72" i="13"/>
  <c r="AW72" i="13"/>
  <c r="BU72" i="13"/>
  <c r="BA71" i="13"/>
  <c r="BB71" i="13"/>
  <c r="BC71" i="13"/>
  <c r="BD71" i="13"/>
  <c r="BE71" i="13"/>
  <c r="BF71" i="13"/>
  <c r="BG71" i="13"/>
  <c r="BH71" i="13"/>
  <c r="BI71" i="13"/>
  <c r="BJ71" i="13"/>
  <c r="BK71" i="13"/>
  <c r="BL71" i="13"/>
  <c r="BM71" i="13"/>
  <c r="BN71" i="13"/>
  <c r="BO71" i="13"/>
  <c r="BP71" i="13"/>
  <c r="BQ71" i="13"/>
  <c r="BR71" i="13"/>
  <c r="BS71" i="13"/>
  <c r="BT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R71" i="13"/>
  <c r="AS71" i="13"/>
  <c r="AT71" i="13"/>
  <c r="AU71" i="13"/>
  <c r="AV71" i="13"/>
  <c r="AW71" i="13"/>
  <c r="BU71" i="13"/>
  <c r="BA70" i="13"/>
  <c r="BB70" i="13"/>
  <c r="BC70" i="13"/>
  <c r="BD70" i="13"/>
  <c r="BE70" i="13"/>
  <c r="BF70" i="13"/>
  <c r="BG70" i="13"/>
  <c r="BH70" i="13"/>
  <c r="BI70" i="13"/>
  <c r="BJ70" i="13"/>
  <c r="BK70" i="13"/>
  <c r="BL70" i="13"/>
  <c r="BM70" i="13"/>
  <c r="BN70" i="13"/>
  <c r="BO70" i="13"/>
  <c r="BP70" i="13"/>
  <c r="BQ70" i="13"/>
  <c r="BR70" i="13"/>
  <c r="BS70" i="13"/>
  <c r="BT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R70" i="13"/>
  <c r="AS70" i="13"/>
  <c r="AT70" i="13"/>
  <c r="AU70" i="13"/>
  <c r="AV70" i="13"/>
  <c r="AW70" i="13"/>
  <c r="BU70" i="13"/>
  <c r="BA69" i="13"/>
  <c r="BB69" i="13"/>
  <c r="BC69" i="13"/>
  <c r="BD69" i="13"/>
  <c r="BE69" i="13"/>
  <c r="BF69" i="13"/>
  <c r="BG69" i="13"/>
  <c r="BH69" i="13"/>
  <c r="BI69" i="13"/>
  <c r="BJ69" i="13"/>
  <c r="BK69" i="13"/>
  <c r="BL69" i="13"/>
  <c r="BM69" i="13"/>
  <c r="BN69" i="13"/>
  <c r="BO69" i="13"/>
  <c r="BP69" i="13"/>
  <c r="BQ69" i="13"/>
  <c r="BR69" i="13"/>
  <c r="BS69" i="13"/>
  <c r="BT69" i="13"/>
  <c r="AC69" i="13"/>
  <c r="AD69" i="13"/>
  <c r="AE69" i="13"/>
  <c r="AF69" i="13"/>
  <c r="AG69" i="13"/>
  <c r="AH69" i="13"/>
  <c r="AI69" i="13"/>
  <c r="AJ69" i="13"/>
  <c r="AK69" i="13"/>
  <c r="AL69" i="13"/>
  <c r="AM69" i="13"/>
  <c r="AN69" i="13"/>
  <c r="AO69" i="13"/>
  <c r="AP69" i="13"/>
  <c r="AQ69" i="13"/>
  <c r="AR69" i="13"/>
  <c r="AS69" i="13"/>
  <c r="AT69" i="13"/>
  <c r="AU69" i="13"/>
  <c r="AV69" i="13"/>
  <c r="AW69" i="13"/>
  <c r="BU69" i="13"/>
  <c r="BA68" i="13"/>
  <c r="BB68" i="13"/>
  <c r="BC68" i="13"/>
  <c r="BD68" i="13"/>
  <c r="BE68" i="13"/>
  <c r="BF68" i="13"/>
  <c r="BG68" i="13"/>
  <c r="BH68" i="13"/>
  <c r="BI68" i="13"/>
  <c r="BJ68" i="13"/>
  <c r="BK68" i="13"/>
  <c r="BL68" i="13"/>
  <c r="BM68" i="13"/>
  <c r="BN68" i="13"/>
  <c r="BO68" i="13"/>
  <c r="BP68" i="13"/>
  <c r="BQ68" i="13"/>
  <c r="BR68" i="13"/>
  <c r="BS68" i="13"/>
  <c r="BT68" i="13"/>
  <c r="AC68" i="13"/>
  <c r="AD68" i="13"/>
  <c r="AE68" i="13"/>
  <c r="AF68" i="13"/>
  <c r="AG68" i="13"/>
  <c r="AH68" i="13"/>
  <c r="AI68" i="13"/>
  <c r="AJ68" i="13"/>
  <c r="AK68" i="13"/>
  <c r="AL68" i="13"/>
  <c r="AM68" i="13"/>
  <c r="AN68" i="13"/>
  <c r="AO68" i="13"/>
  <c r="AP68" i="13"/>
  <c r="AQ68" i="13"/>
  <c r="AR68" i="13"/>
  <c r="AS68" i="13"/>
  <c r="AT68" i="13"/>
  <c r="AU68" i="13"/>
  <c r="AV68" i="13"/>
  <c r="AW68" i="13"/>
  <c r="BU68" i="13"/>
  <c r="BA67" i="13"/>
  <c r="BB67" i="13"/>
  <c r="BC67" i="13"/>
  <c r="BD67" i="13"/>
  <c r="BE67" i="13"/>
  <c r="BF67" i="13"/>
  <c r="BG67" i="13"/>
  <c r="BH67" i="13"/>
  <c r="BI67" i="13"/>
  <c r="BJ67" i="13"/>
  <c r="BK67" i="13"/>
  <c r="BL67" i="13"/>
  <c r="BM67" i="13"/>
  <c r="BN67" i="13"/>
  <c r="BO67" i="13"/>
  <c r="BP67" i="13"/>
  <c r="BQ67" i="13"/>
  <c r="BR67" i="13"/>
  <c r="BS67" i="13"/>
  <c r="BT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R67" i="13"/>
  <c r="AS67" i="13"/>
  <c r="AT67" i="13"/>
  <c r="AU67" i="13"/>
  <c r="AV67" i="13"/>
  <c r="AW67" i="13"/>
  <c r="BU67" i="13"/>
  <c r="BA66" i="13"/>
  <c r="BB66" i="13"/>
  <c r="BC66" i="13"/>
  <c r="BD66" i="13"/>
  <c r="BE66" i="13"/>
  <c r="BF66" i="13"/>
  <c r="BG66" i="13"/>
  <c r="BH66" i="13"/>
  <c r="BI66" i="13"/>
  <c r="BJ66" i="13"/>
  <c r="BK66" i="13"/>
  <c r="BL66" i="13"/>
  <c r="BM66" i="13"/>
  <c r="BN66" i="13"/>
  <c r="BO66" i="13"/>
  <c r="BP66" i="13"/>
  <c r="BQ66" i="13"/>
  <c r="BR66" i="13"/>
  <c r="BS66" i="13"/>
  <c r="BT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R66" i="13"/>
  <c r="AS66" i="13"/>
  <c r="AT66" i="13"/>
  <c r="AU66" i="13"/>
  <c r="AV66" i="13"/>
  <c r="AW66" i="13"/>
  <c r="BU66" i="13"/>
  <c r="BA76" i="12"/>
  <c r="BB76" i="12"/>
  <c r="BC76" i="12"/>
  <c r="BD76" i="12"/>
  <c r="BE76" i="12"/>
  <c r="BF76" i="12"/>
  <c r="BG76" i="12"/>
  <c r="BH76" i="12"/>
  <c r="BI76" i="12"/>
  <c r="BJ76" i="12"/>
  <c r="BK76" i="12"/>
  <c r="BL76" i="12"/>
  <c r="BM76" i="12"/>
  <c r="BN76" i="12"/>
  <c r="BO76" i="12"/>
  <c r="BP76" i="12"/>
  <c r="BQ76" i="12"/>
  <c r="BR76" i="12"/>
  <c r="BS76" i="12"/>
  <c r="BT76" i="12"/>
  <c r="BU76" i="12"/>
  <c r="BA75" i="12"/>
  <c r="BB75" i="12"/>
  <c r="BC75" i="12"/>
  <c r="BD75" i="12"/>
  <c r="BE75" i="12"/>
  <c r="BF75" i="12"/>
  <c r="BG75" i="12"/>
  <c r="BH75" i="12"/>
  <c r="BI75" i="12"/>
  <c r="BJ75" i="12"/>
  <c r="BK75" i="12"/>
  <c r="BL75" i="12"/>
  <c r="BM75" i="12"/>
  <c r="BN75" i="12"/>
  <c r="BO75" i="12"/>
  <c r="BP75" i="12"/>
  <c r="BQ75" i="12"/>
  <c r="BR75" i="12"/>
  <c r="BS75" i="12"/>
  <c r="BT75" i="12"/>
  <c r="C40" i="12"/>
  <c r="AD64" i="12"/>
  <c r="AC75" i="12"/>
  <c r="AD75" i="12"/>
  <c r="C41" i="12"/>
  <c r="AE64" i="12"/>
  <c r="AE75" i="12"/>
  <c r="C42" i="12"/>
  <c r="AF64" i="12"/>
  <c r="AF75" i="12"/>
  <c r="AG75" i="12"/>
  <c r="AH75" i="12"/>
  <c r="AI75" i="12"/>
  <c r="AJ75" i="12"/>
  <c r="AK75" i="12"/>
  <c r="AL75" i="12"/>
  <c r="AM75" i="12"/>
  <c r="AN75" i="12"/>
  <c r="AO75" i="12"/>
  <c r="AP75" i="12"/>
  <c r="AQ75" i="12"/>
  <c r="AR75" i="12"/>
  <c r="AS75" i="12"/>
  <c r="AT75" i="12"/>
  <c r="C57" i="12"/>
  <c r="AU64" i="12"/>
  <c r="AU75" i="12"/>
  <c r="AV75" i="12"/>
  <c r="AW75" i="12"/>
  <c r="BU75" i="12"/>
  <c r="BA74" i="12"/>
  <c r="BB74" i="12"/>
  <c r="BC74" i="12"/>
  <c r="BD74" i="12"/>
  <c r="BE74" i="12"/>
  <c r="BF74" i="12"/>
  <c r="BG74" i="12"/>
  <c r="BH74" i="12"/>
  <c r="BI74" i="12"/>
  <c r="BJ74" i="12"/>
  <c r="BK74" i="12"/>
  <c r="BL74" i="12"/>
  <c r="BM74" i="12"/>
  <c r="BN74" i="12"/>
  <c r="BO74" i="12"/>
  <c r="BP74" i="12"/>
  <c r="BQ74" i="12"/>
  <c r="BR74" i="12"/>
  <c r="BS74" i="12"/>
  <c r="BT74" i="12"/>
  <c r="AC74" i="12"/>
  <c r="AD74" i="12"/>
  <c r="AE74" i="12"/>
  <c r="AF74" i="12"/>
  <c r="AG74" i="12"/>
  <c r="AH74" i="12"/>
  <c r="AI74" i="12"/>
  <c r="AJ74" i="12"/>
  <c r="AK74" i="12"/>
  <c r="AL74" i="12"/>
  <c r="AM74" i="12"/>
  <c r="AN74" i="12"/>
  <c r="AO74" i="12"/>
  <c r="AP74" i="12"/>
  <c r="AQ74" i="12"/>
  <c r="AR74" i="12"/>
  <c r="AS74" i="12"/>
  <c r="AT74" i="12"/>
  <c r="AU74" i="12"/>
  <c r="AV74" i="12"/>
  <c r="AW74" i="12"/>
  <c r="BU74" i="12"/>
  <c r="BA73" i="12"/>
  <c r="BB73" i="12"/>
  <c r="BC73" i="12"/>
  <c r="BD73" i="12"/>
  <c r="BE73" i="12"/>
  <c r="BF73" i="12"/>
  <c r="BG73" i="12"/>
  <c r="BH73" i="12"/>
  <c r="BI73" i="12"/>
  <c r="BJ73" i="12"/>
  <c r="BK73" i="12"/>
  <c r="BL73" i="12"/>
  <c r="BM73" i="12"/>
  <c r="BN73" i="12"/>
  <c r="BO73" i="12"/>
  <c r="BP73" i="12"/>
  <c r="BQ73" i="12"/>
  <c r="BR73" i="12"/>
  <c r="BS73" i="12"/>
  <c r="BT73" i="12"/>
  <c r="AC73" i="12"/>
  <c r="AD73" i="12"/>
  <c r="AE73" i="12"/>
  <c r="AF73" i="12"/>
  <c r="AG73" i="12"/>
  <c r="AH73" i="12"/>
  <c r="AI73" i="12"/>
  <c r="AJ73" i="12"/>
  <c r="AK73" i="12"/>
  <c r="AL73" i="12"/>
  <c r="AM73" i="12"/>
  <c r="AN73" i="12"/>
  <c r="AO73" i="12"/>
  <c r="AP73" i="12"/>
  <c r="AQ73" i="12"/>
  <c r="AR73" i="12"/>
  <c r="AS73" i="12"/>
  <c r="AT73" i="12"/>
  <c r="AU73" i="12"/>
  <c r="AV73" i="12"/>
  <c r="AW73" i="12"/>
  <c r="BU73" i="12"/>
  <c r="BA72" i="12"/>
  <c r="BB72" i="12"/>
  <c r="BC72" i="12"/>
  <c r="BD72" i="12"/>
  <c r="BE72" i="12"/>
  <c r="BF72" i="12"/>
  <c r="BG72" i="12"/>
  <c r="BH72" i="12"/>
  <c r="BI72" i="12"/>
  <c r="BJ72" i="12"/>
  <c r="BK72" i="12"/>
  <c r="BL72" i="12"/>
  <c r="BM72" i="12"/>
  <c r="BN72" i="12"/>
  <c r="BO72" i="12"/>
  <c r="BP72" i="12"/>
  <c r="BQ72" i="12"/>
  <c r="BR72" i="12"/>
  <c r="BS72" i="12"/>
  <c r="BT72" i="12"/>
  <c r="AC72" i="12"/>
  <c r="AD72" i="12"/>
  <c r="AE72" i="12"/>
  <c r="AF72" i="12"/>
  <c r="AG72" i="12"/>
  <c r="AH72" i="12"/>
  <c r="AI72" i="12"/>
  <c r="AJ72" i="12"/>
  <c r="AK72" i="12"/>
  <c r="AL72" i="12"/>
  <c r="AM72" i="12"/>
  <c r="AN72" i="12"/>
  <c r="AO72" i="12"/>
  <c r="AP72" i="12"/>
  <c r="AQ72" i="12"/>
  <c r="AR72" i="12"/>
  <c r="AS72" i="12"/>
  <c r="AT72" i="12"/>
  <c r="AU72" i="12"/>
  <c r="AV72" i="12"/>
  <c r="AW72" i="12"/>
  <c r="BU72" i="12"/>
  <c r="BA71" i="12"/>
  <c r="BB71" i="12"/>
  <c r="BC71" i="12"/>
  <c r="BD71" i="12"/>
  <c r="BE71" i="12"/>
  <c r="BF71" i="12"/>
  <c r="BG71" i="12"/>
  <c r="BH71" i="12"/>
  <c r="BI71" i="12"/>
  <c r="BJ71" i="12"/>
  <c r="BK71" i="12"/>
  <c r="BL71" i="12"/>
  <c r="BM71" i="12"/>
  <c r="BN71" i="12"/>
  <c r="BO71" i="12"/>
  <c r="BP71" i="12"/>
  <c r="BQ71" i="12"/>
  <c r="BR71" i="12"/>
  <c r="BS71" i="12"/>
  <c r="BT71" i="12"/>
  <c r="AC71" i="12"/>
  <c r="AD71" i="12"/>
  <c r="AE71" i="12"/>
  <c r="AF71" i="12"/>
  <c r="AG71" i="12"/>
  <c r="AH71" i="12"/>
  <c r="AI71" i="12"/>
  <c r="AJ71" i="12"/>
  <c r="AK71" i="12"/>
  <c r="AL71" i="12"/>
  <c r="AM71" i="12"/>
  <c r="AN71" i="12"/>
  <c r="AO71" i="12"/>
  <c r="AP71" i="12"/>
  <c r="AQ71" i="12"/>
  <c r="AR71" i="12"/>
  <c r="AS71" i="12"/>
  <c r="AT71" i="12"/>
  <c r="AU71" i="12"/>
  <c r="AV71" i="12"/>
  <c r="AW71" i="12"/>
  <c r="BU71" i="12"/>
  <c r="BA70" i="12"/>
  <c r="BB70" i="12"/>
  <c r="BC70" i="12"/>
  <c r="BD70" i="12"/>
  <c r="BE70" i="12"/>
  <c r="BF70" i="12"/>
  <c r="BG70" i="12"/>
  <c r="BH70" i="12"/>
  <c r="BI70" i="12"/>
  <c r="BJ70" i="12"/>
  <c r="BK70" i="12"/>
  <c r="BL70" i="12"/>
  <c r="BM70" i="12"/>
  <c r="BN70" i="12"/>
  <c r="BO70" i="12"/>
  <c r="BP70" i="12"/>
  <c r="BQ70" i="12"/>
  <c r="BR70" i="12"/>
  <c r="BS70" i="12"/>
  <c r="BT70" i="12"/>
  <c r="AC70" i="12"/>
  <c r="AD70" i="12"/>
  <c r="AE70" i="12"/>
  <c r="AF70" i="12"/>
  <c r="AG70" i="12"/>
  <c r="AH70" i="12"/>
  <c r="AI70" i="12"/>
  <c r="AJ70" i="12"/>
  <c r="AK70" i="12"/>
  <c r="AL70" i="12"/>
  <c r="AM70" i="12"/>
  <c r="AN70" i="12"/>
  <c r="AO70" i="12"/>
  <c r="AP70" i="12"/>
  <c r="AQ70" i="12"/>
  <c r="AR70" i="12"/>
  <c r="AS70" i="12"/>
  <c r="AT70" i="12"/>
  <c r="AU70" i="12"/>
  <c r="AV70" i="12"/>
  <c r="AW70" i="12"/>
  <c r="BU70" i="12"/>
  <c r="BA69" i="12"/>
  <c r="BB69" i="12"/>
  <c r="BC69" i="12"/>
  <c r="BD69" i="12"/>
  <c r="BE69" i="12"/>
  <c r="BF69" i="12"/>
  <c r="BG69" i="12"/>
  <c r="BH69" i="12"/>
  <c r="BI69" i="12"/>
  <c r="BJ69" i="12"/>
  <c r="BK69" i="12"/>
  <c r="BL69" i="12"/>
  <c r="BM69" i="12"/>
  <c r="BN69" i="12"/>
  <c r="BO69" i="12"/>
  <c r="BP69" i="12"/>
  <c r="BQ69" i="12"/>
  <c r="BR69" i="12"/>
  <c r="BS69" i="12"/>
  <c r="BT69" i="12"/>
  <c r="AC69" i="12"/>
  <c r="AD69" i="12"/>
  <c r="AE69" i="12"/>
  <c r="AF69" i="12"/>
  <c r="AG69" i="12"/>
  <c r="AH69" i="12"/>
  <c r="AI69" i="12"/>
  <c r="AJ69" i="12"/>
  <c r="AK69" i="12"/>
  <c r="AL69" i="12"/>
  <c r="AM69" i="12"/>
  <c r="AN69" i="12"/>
  <c r="AO69" i="12"/>
  <c r="AP69" i="12"/>
  <c r="AQ69" i="12"/>
  <c r="AR69" i="12"/>
  <c r="AS69" i="12"/>
  <c r="AT69" i="12"/>
  <c r="AU69" i="12"/>
  <c r="AV69" i="12"/>
  <c r="AW69" i="12"/>
  <c r="BU69" i="12"/>
  <c r="BA68" i="12"/>
  <c r="BB68" i="12"/>
  <c r="BC68" i="12"/>
  <c r="BD68" i="12"/>
  <c r="BE68" i="12"/>
  <c r="BF68" i="12"/>
  <c r="BG68" i="12"/>
  <c r="BH68" i="12"/>
  <c r="BI68" i="12"/>
  <c r="BJ68" i="12"/>
  <c r="BK68" i="12"/>
  <c r="BL68" i="12"/>
  <c r="BM68" i="12"/>
  <c r="BN68" i="12"/>
  <c r="BO68" i="12"/>
  <c r="BP68" i="12"/>
  <c r="BQ68" i="12"/>
  <c r="BR68" i="12"/>
  <c r="BS68" i="12"/>
  <c r="BT68" i="12"/>
  <c r="AC68" i="12"/>
  <c r="AD68" i="12"/>
  <c r="AE68" i="12"/>
  <c r="AF68" i="12"/>
  <c r="AG68" i="12"/>
  <c r="AH68" i="12"/>
  <c r="AI68" i="12"/>
  <c r="AJ68" i="12"/>
  <c r="AK68" i="12"/>
  <c r="AL68" i="12"/>
  <c r="AM68" i="12"/>
  <c r="AN68" i="12"/>
  <c r="AO68" i="12"/>
  <c r="AP68" i="12"/>
  <c r="AQ68" i="12"/>
  <c r="AR68" i="12"/>
  <c r="AS68" i="12"/>
  <c r="AT68" i="12"/>
  <c r="AU68" i="12"/>
  <c r="AV68" i="12"/>
  <c r="AW68" i="12"/>
  <c r="BU68" i="12"/>
  <c r="BA67" i="12"/>
  <c r="BB67" i="12"/>
  <c r="BC67" i="12"/>
  <c r="BD67" i="12"/>
  <c r="BE67" i="12"/>
  <c r="BF67" i="12"/>
  <c r="BG67" i="12"/>
  <c r="BH67" i="12"/>
  <c r="BI67" i="12"/>
  <c r="BJ67" i="12"/>
  <c r="BK67" i="12"/>
  <c r="BL67" i="12"/>
  <c r="BM67" i="12"/>
  <c r="BN67" i="12"/>
  <c r="BO67" i="12"/>
  <c r="BP67" i="12"/>
  <c r="BQ67" i="12"/>
  <c r="BR67" i="12"/>
  <c r="BS67" i="12"/>
  <c r="BT67" i="12"/>
  <c r="AC67" i="12"/>
  <c r="AD67" i="12"/>
  <c r="AE67" i="12"/>
  <c r="AF67" i="12"/>
  <c r="AG67" i="12"/>
  <c r="AH67" i="12"/>
  <c r="AI67" i="12"/>
  <c r="AJ67" i="12"/>
  <c r="AK67" i="12"/>
  <c r="AL67" i="12"/>
  <c r="AM67" i="12"/>
  <c r="AN67" i="12"/>
  <c r="AO67" i="12"/>
  <c r="AP67" i="12"/>
  <c r="AQ67" i="12"/>
  <c r="AR67" i="12"/>
  <c r="AS67" i="12"/>
  <c r="AT67" i="12"/>
  <c r="AU67" i="12"/>
  <c r="AV67" i="12"/>
  <c r="AW67" i="12"/>
  <c r="BU67" i="12"/>
  <c r="BA66" i="12"/>
  <c r="BB66" i="12"/>
  <c r="BC66" i="12"/>
  <c r="BD66" i="12"/>
  <c r="BE66" i="12"/>
  <c r="BF66" i="12"/>
  <c r="BG66" i="12"/>
  <c r="BH66" i="12"/>
  <c r="BI66" i="12"/>
  <c r="BJ66" i="12"/>
  <c r="BK66" i="12"/>
  <c r="BL66" i="12"/>
  <c r="BM66" i="12"/>
  <c r="BN66" i="12"/>
  <c r="BO66" i="12"/>
  <c r="BP66" i="12"/>
  <c r="BQ66" i="12"/>
  <c r="BR66" i="12"/>
  <c r="BS66" i="12"/>
  <c r="BT66" i="12"/>
  <c r="AC66" i="12"/>
  <c r="AD66" i="12"/>
  <c r="AE66" i="12"/>
  <c r="AF66" i="12"/>
  <c r="AG66" i="12"/>
  <c r="AH66" i="12"/>
  <c r="AI66" i="12"/>
  <c r="AJ66" i="12"/>
  <c r="AK66" i="12"/>
  <c r="AL66" i="12"/>
  <c r="AM66" i="12"/>
  <c r="AN66" i="12"/>
  <c r="AO66" i="12"/>
  <c r="AP66" i="12"/>
  <c r="AQ66" i="12"/>
  <c r="AR66" i="12"/>
  <c r="AS66" i="12"/>
  <c r="AT66" i="12"/>
  <c r="AU66" i="12"/>
  <c r="AV66" i="12"/>
  <c r="AW66" i="12"/>
  <c r="BU66" i="12"/>
  <c r="BA77" i="16"/>
  <c r="BB77" i="16"/>
  <c r="BC77" i="16"/>
  <c r="BD77" i="16"/>
  <c r="BE77" i="16"/>
  <c r="BF77" i="16"/>
  <c r="BG77" i="16"/>
  <c r="BH77" i="16"/>
  <c r="BI77" i="16"/>
  <c r="BJ77" i="16"/>
  <c r="BK77" i="16"/>
  <c r="BL77" i="16"/>
  <c r="BM77" i="16"/>
  <c r="BN77" i="16"/>
  <c r="BO77" i="16"/>
  <c r="BP77" i="16"/>
  <c r="BQ77" i="16"/>
  <c r="BR77" i="16"/>
  <c r="BS77" i="16"/>
  <c r="BT77" i="16"/>
  <c r="AC77" i="16"/>
  <c r="AD77" i="16"/>
  <c r="AE77" i="16"/>
  <c r="AF77" i="16"/>
  <c r="AG77" i="16"/>
  <c r="AH77" i="16"/>
  <c r="AI77" i="16"/>
  <c r="AJ77" i="16"/>
  <c r="AK77" i="16"/>
  <c r="AL77" i="16"/>
  <c r="AM77" i="16"/>
  <c r="AN77" i="16"/>
  <c r="AO77" i="16"/>
  <c r="AP77" i="16"/>
  <c r="AQ77" i="16"/>
  <c r="AR77" i="16"/>
  <c r="AS77" i="16"/>
  <c r="AT77" i="16"/>
  <c r="AU77" i="16"/>
  <c r="AV77" i="16"/>
  <c r="AW77" i="16"/>
  <c r="BU77" i="16"/>
  <c r="BA76" i="16"/>
  <c r="BB76" i="16"/>
  <c r="BC76" i="16"/>
  <c r="BD76" i="16"/>
  <c r="BE76" i="16"/>
  <c r="BF76" i="16"/>
  <c r="BG76" i="16"/>
  <c r="BH76" i="16"/>
  <c r="BI76" i="16"/>
  <c r="BJ76" i="16"/>
  <c r="BK76" i="16"/>
  <c r="BL76" i="16"/>
  <c r="BM76" i="16"/>
  <c r="BN76" i="16"/>
  <c r="BO76" i="16"/>
  <c r="BP76" i="16"/>
  <c r="BQ76" i="16"/>
  <c r="BR76" i="16"/>
  <c r="BS76" i="16"/>
  <c r="BT76" i="16"/>
  <c r="AC76" i="16"/>
  <c r="AD76" i="16"/>
  <c r="AE76" i="16"/>
  <c r="AF76" i="16"/>
  <c r="AG76" i="16"/>
  <c r="AH76" i="16"/>
  <c r="AI76" i="16"/>
  <c r="AJ76" i="16"/>
  <c r="AK76" i="16"/>
  <c r="AL76" i="16"/>
  <c r="AM76" i="16"/>
  <c r="AN76" i="16"/>
  <c r="AO76" i="16"/>
  <c r="AP76" i="16"/>
  <c r="AQ76" i="16"/>
  <c r="AR76" i="16"/>
  <c r="AS76" i="16"/>
  <c r="AT76" i="16"/>
  <c r="AU76" i="16"/>
  <c r="AV76" i="16"/>
  <c r="AW76" i="16"/>
  <c r="BU76" i="16"/>
  <c r="BA75" i="16"/>
  <c r="BB75" i="16"/>
  <c r="BC75" i="16"/>
  <c r="BD75" i="16"/>
  <c r="BE75" i="16"/>
  <c r="BF75" i="16"/>
  <c r="BG75" i="16"/>
  <c r="BH75" i="16"/>
  <c r="BI75" i="16"/>
  <c r="BJ75" i="16"/>
  <c r="BK75" i="16"/>
  <c r="BL75" i="16"/>
  <c r="BM75" i="16"/>
  <c r="BN75" i="16"/>
  <c r="BO75" i="16"/>
  <c r="BP75" i="16"/>
  <c r="BQ75" i="16"/>
  <c r="BR75" i="16"/>
  <c r="BS75" i="16"/>
  <c r="BT75" i="16"/>
  <c r="AC75" i="16"/>
  <c r="AD75" i="16"/>
  <c r="AE75" i="16"/>
  <c r="AF75" i="16"/>
  <c r="AG75" i="16"/>
  <c r="AH75" i="16"/>
  <c r="AI75" i="16"/>
  <c r="AJ75" i="16"/>
  <c r="AK75" i="16"/>
  <c r="AL75" i="16"/>
  <c r="AM75" i="16"/>
  <c r="AN75" i="16"/>
  <c r="AO75" i="16"/>
  <c r="AP75" i="16"/>
  <c r="AQ75" i="16"/>
  <c r="AR75" i="16"/>
  <c r="AS75" i="16"/>
  <c r="AT75" i="16"/>
  <c r="AU75" i="16"/>
  <c r="AV75" i="16"/>
  <c r="AW75" i="16"/>
  <c r="BU75" i="16"/>
  <c r="BA74" i="16"/>
  <c r="BB74" i="16"/>
  <c r="BC74" i="16"/>
  <c r="BD74" i="16"/>
  <c r="BE74" i="16"/>
  <c r="BF74" i="16"/>
  <c r="BG74" i="16"/>
  <c r="BH74" i="16"/>
  <c r="BI74" i="16"/>
  <c r="BJ74" i="16"/>
  <c r="BK74" i="16"/>
  <c r="BL74" i="16"/>
  <c r="BM74" i="16"/>
  <c r="BN74" i="16"/>
  <c r="BO74" i="16"/>
  <c r="BP74" i="16"/>
  <c r="BQ74" i="16"/>
  <c r="BR74" i="16"/>
  <c r="BS74" i="16"/>
  <c r="BT74" i="16"/>
  <c r="AC74" i="16"/>
  <c r="AD74" i="16"/>
  <c r="AE74" i="16"/>
  <c r="AF74" i="16"/>
  <c r="AG74" i="16"/>
  <c r="AH74" i="16"/>
  <c r="AI74" i="16"/>
  <c r="AJ74" i="16"/>
  <c r="AK74" i="16"/>
  <c r="AL74" i="16"/>
  <c r="AM74" i="16"/>
  <c r="AN74" i="16"/>
  <c r="AO74" i="16"/>
  <c r="AP74" i="16"/>
  <c r="AQ74" i="16"/>
  <c r="AR74" i="16"/>
  <c r="AS74" i="16"/>
  <c r="AT74" i="16"/>
  <c r="AU74" i="16"/>
  <c r="AV74" i="16"/>
  <c r="AW74" i="16"/>
  <c r="BU74" i="16"/>
  <c r="BA73" i="16"/>
  <c r="BB73" i="16"/>
  <c r="BC73" i="16"/>
  <c r="BD73" i="16"/>
  <c r="BE73" i="16"/>
  <c r="BF73" i="16"/>
  <c r="BG73" i="16"/>
  <c r="BH73" i="16"/>
  <c r="BI73" i="16"/>
  <c r="BJ73" i="16"/>
  <c r="BK73" i="16"/>
  <c r="BL73" i="16"/>
  <c r="BM73" i="16"/>
  <c r="BN73" i="16"/>
  <c r="BO73" i="16"/>
  <c r="BP73" i="16"/>
  <c r="BQ73" i="16"/>
  <c r="BR73" i="16"/>
  <c r="BS73" i="16"/>
  <c r="BT73" i="16"/>
  <c r="AC73" i="16"/>
  <c r="AD73" i="16"/>
  <c r="AE73" i="16"/>
  <c r="AF73" i="16"/>
  <c r="AG73" i="16"/>
  <c r="AH73" i="16"/>
  <c r="AI73" i="16"/>
  <c r="AJ73" i="16"/>
  <c r="AK73" i="16"/>
  <c r="AL73" i="16"/>
  <c r="AM73" i="16"/>
  <c r="AN73" i="16"/>
  <c r="AO73" i="16"/>
  <c r="AP73" i="16"/>
  <c r="AQ73" i="16"/>
  <c r="AR73" i="16"/>
  <c r="AS73" i="16"/>
  <c r="AT73" i="16"/>
  <c r="AU73" i="16"/>
  <c r="AV73" i="16"/>
  <c r="AW73" i="16"/>
  <c r="BU73" i="16"/>
  <c r="BA72" i="16"/>
  <c r="BB72" i="16"/>
  <c r="BC72" i="16"/>
  <c r="BD72" i="16"/>
  <c r="BE72" i="16"/>
  <c r="BF72" i="16"/>
  <c r="BG72" i="16"/>
  <c r="BH72" i="16"/>
  <c r="BI72" i="16"/>
  <c r="BJ72" i="16"/>
  <c r="BK72" i="16"/>
  <c r="BL72" i="16"/>
  <c r="BM72" i="16"/>
  <c r="BN72" i="16"/>
  <c r="BO72" i="16"/>
  <c r="BP72" i="16"/>
  <c r="BQ72" i="16"/>
  <c r="BR72" i="16"/>
  <c r="BS72" i="16"/>
  <c r="BT72" i="16"/>
  <c r="AC72" i="16"/>
  <c r="AD72" i="16"/>
  <c r="AE72" i="16"/>
  <c r="AF72" i="16"/>
  <c r="AG72" i="16"/>
  <c r="AH72" i="16"/>
  <c r="AI72" i="16"/>
  <c r="AJ72" i="16"/>
  <c r="AK72" i="16"/>
  <c r="AL72" i="16"/>
  <c r="AM72" i="16"/>
  <c r="AN72" i="16"/>
  <c r="AO72" i="16"/>
  <c r="AP72" i="16"/>
  <c r="AQ72" i="16"/>
  <c r="AR72" i="16"/>
  <c r="AS72" i="16"/>
  <c r="AT72" i="16"/>
  <c r="AU72" i="16"/>
  <c r="AV72" i="16"/>
  <c r="AW72" i="16"/>
  <c r="BU72" i="16"/>
  <c r="BA71" i="16"/>
  <c r="BB71" i="16"/>
  <c r="BC71" i="16"/>
  <c r="BD71" i="16"/>
  <c r="BE71" i="16"/>
  <c r="BF71" i="16"/>
  <c r="BG71" i="16"/>
  <c r="BH71" i="16"/>
  <c r="BI71" i="16"/>
  <c r="BJ71" i="16"/>
  <c r="BK71" i="16"/>
  <c r="BL71" i="16"/>
  <c r="BM71" i="16"/>
  <c r="BN71" i="16"/>
  <c r="BO71" i="16"/>
  <c r="BP71" i="16"/>
  <c r="BQ71" i="16"/>
  <c r="BR71" i="16"/>
  <c r="BS71" i="16"/>
  <c r="BT71" i="16"/>
  <c r="AC71" i="16"/>
  <c r="AD71" i="16"/>
  <c r="AE71" i="16"/>
  <c r="AF71" i="16"/>
  <c r="AG71" i="16"/>
  <c r="AH71" i="16"/>
  <c r="AI71" i="16"/>
  <c r="AJ71" i="16"/>
  <c r="AK71" i="16"/>
  <c r="AL71" i="16"/>
  <c r="AM71" i="16"/>
  <c r="AN71" i="16"/>
  <c r="AO71" i="16"/>
  <c r="AP71" i="16"/>
  <c r="AQ71" i="16"/>
  <c r="AR71" i="16"/>
  <c r="AS71" i="16"/>
  <c r="AT71" i="16"/>
  <c r="AU71" i="16"/>
  <c r="AV71" i="16"/>
  <c r="AW71" i="16"/>
  <c r="BU71" i="16"/>
  <c r="BA70" i="16"/>
  <c r="BB70" i="16"/>
  <c r="BC70" i="16"/>
  <c r="BD70" i="16"/>
  <c r="BE70" i="16"/>
  <c r="BF70" i="16"/>
  <c r="BG70" i="16"/>
  <c r="BH70" i="16"/>
  <c r="BI70" i="16"/>
  <c r="BJ70" i="16"/>
  <c r="BK70" i="16"/>
  <c r="BL70" i="16"/>
  <c r="BM70" i="16"/>
  <c r="BN70" i="16"/>
  <c r="BO70" i="16"/>
  <c r="BP70" i="16"/>
  <c r="BQ70" i="16"/>
  <c r="BR70" i="16"/>
  <c r="BS70" i="16"/>
  <c r="BT70" i="16"/>
  <c r="AC70" i="16"/>
  <c r="AD70" i="16"/>
  <c r="AE70" i="16"/>
  <c r="AF70" i="16"/>
  <c r="AG70" i="16"/>
  <c r="AH70" i="16"/>
  <c r="AI70" i="16"/>
  <c r="AJ70" i="16"/>
  <c r="AK70" i="16"/>
  <c r="AL70" i="16"/>
  <c r="AM70" i="16"/>
  <c r="AN70" i="16"/>
  <c r="AO70" i="16"/>
  <c r="AP70" i="16"/>
  <c r="AQ70" i="16"/>
  <c r="AR70" i="16"/>
  <c r="AS70" i="16"/>
  <c r="AT70" i="16"/>
  <c r="AU70" i="16"/>
  <c r="AV70" i="16"/>
  <c r="AW70" i="16"/>
  <c r="BU70" i="16"/>
  <c r="BA69" i="16"/>
  <c r="BB69" i="16"/>
  <c r="BC69" i="16"/>
  <c r="BD69" i="16"/>
  <c r="BE69" i="16"/>
  <c r="BF69" i="16"/>
  <c r="BG69" i="16"/>
  <c r="BH69" i="16"/>
  <c r="BI69" i="16"/>
  <c r="BJ69" i="16"/>
  <c r="BK69" i="16"/>
  <c r="BL69" i="16"/>
  <c r="BM69" i="16"/>
  <c r="BN69" i="16"/>
  <c r="BO69" i="16"/>
  <c r="BP69" i="16"/>
  <c r="BQ69" i="16"/>
  <c r="BR69" i="16"/>
  <c r="BS69" i="16"/>
  <c r="BT69" i="16"/>
  <c r="AC69" i="16"/>
  <c r="AD69" i="16"/>
  <c r="AE69" i="16"/>
  <c r="AF69" i="16"/>
  <c r="AG69" i="16"/>
  <c r="AH69" i="16"/>
  <c r="AI69" i="16"/>
  <c r="AJ69" i="16"/>
  <c r="AK69" i="16"/>
  <c r="AL69" i="16"/>
  <c r="AM69" i="16"/>
  <c r="AN69" i="16"/>
  <c r="AO69" i="16"/>
  <c r="AP69" i="16"/>
  <c r="AQ69" i="16"/>
  <c r="AR69" i="16"/>
  <c r="AS69" i="16"/>
  <c r="AT69" i="16"/>
  <c r="AU69" i="16"/>
  <c r="AV69" i="16"/>
  <c r="AW69" i="16"/>
  <c r="BU69" i="16"/>
  <c r="BA68" i="16"/>
  <c r="BB68" i="16"/>
  <c r="BC68" i="16"/>
  <c r="BD68" i="16"/>
  <c r="BE68" i="16"/>
  <c r="BF68" i="16"/>
  <c r="BG68" i="16"/>
  <c r="BH68" i="16"/>
  <c r="BI68" i="16"/>
  <c r="BJ68" i="16"/>
  <c r="BK68" i="16"/>
  <c r="BL68" i="16"/>
  <c r="BM68" i="16"/>
  <c r="BN68" i="16"/>
  <c r="BO68" i="16"/>
  <c r="BP68" i="16"/>
  <c r="BQ68" i="16"/>
  <c r="BR68" i="16"/>
  <c r="BS68" i="16"/>
  <c r="BT68" i="16"/>
  <c r="AC68" i="16"/>
  <c r="AD68" i="16"/>
  <c r="AE68" i="16"/>
  <c r="AF68" i="16"/>
  <c r="AG68" i="16"/>
  <c r="AH68" i="16"/>
  <c r="AI68" i="16"/>
  <c r="AJ68" i="16"/>
  <c r="AK68" i="16"/>
  <c r="AL68" i="16"/>
  <c r="AM68" i="16"/>
  <c r="AN68" i="16"/>
  <c r="AO68" i="16"/>
  <c r="AP68" i="16"/>
  <c r="AQ68" i="16"/>
  <c r="AR68" i="16"/>
  <c r="AS68" i="16"/>
  <c r="AT68" i="16"/>
  <c r="AU68" i="16"/>
  <c r="AV68" i="16"/>
  <c r="AW68" i="16"/>
  <c r="BU68" i="16"/>
  <c r="BA67" i="16"/>
  <c r="BB67" i="16"/>
  <c r="BC67" i="16"/>
  <c r="BD67" i="16"/>
  <c r="BE67" i="16"/>
  <c r="BF67" i="16"/>
  <c r="BG67" i="16"/>
  <c r="BH67" i="16"/>
  <c r="BI67" i="16"/>
  <c r="BJ67" i="16"/>
  <c r="BK67" i="16"/>
  <c r="BL67" i="16"/>
  <c r="BM67" i="16"/>
  <c r="BN67" i="16"/>
  <c r="BO67" i="16"/>
  <c r="BP67" i="16"/>
  <c r="BQ67" i="16"/>
  <c r="BR67" i="16"/>
  <c r="BS67" i="16"/>
  <c r="BT67" i="16"/>
  <c r="AC67" i="16"/>
  <c r="AD67" i="16"/>
  <c r="AE67" i="16"/>
  <c r="AF67" i="16"/>
  <c r="AG67" i="16"/>
  <c r="AH67" i="16"/>
  <c r="AI67" i="16"/>
  <c r="AJ67" i="16"/>
  <c r="AK67" i="16"/>
  <c r="AL67" i="16"/>
  <c r="AM67" i="16"/>
  <c r="AN67" i="16"/>
  <c r="AO67" i="16"/>
  <c r="AP67" i="16"/>
  <c r="AQ67" i="16"/>
  <c r="AR67" i="16"/>
  <c r="AS67" i="16"/>
  <c r="AT67" i="16"/>
  <c r="AU67" i="16"/>
  <c r="AV67" i="16"/>
  <c r="AW67" i="16"/>
  <c r="BU67" i="16"/>
  <c r="BA66" i="16"/>
  <c r="BB66" i="16"/>
  <c r="BC66" i="16"/>
  <c r="BD66" i="16"/>
  <c r="BE66" i="16"/>
  <c r="BF66" i="16"/>
  <c r="BG66" i="16"/>
  <c r="BH66" i="16"/>
  <c r="BI66" i="16"/>
  <c r="BJ66" i="16"/>
  <c r="BK66" i="16"/>
  <c r="BL66" i="16"/>
  <c r="BM66" i="16"/>
  <c r="BN66" i="16"/>
  <c r="BO66" i="16"/>
  <c r="BP66" i="16"/>
  <c r="BQ66" i="16"/>
  <c r="BR66" i="16"/>
  <c r="BS66" i="16"/>
  <c r="BT66" i="16"/>
  <c r="AC66" i="16"/>
  <c r="AD66" i="16"/>
  <c r="AE66" i="16"/>
  <c r="AF66" i="16"/>
  <c r="AG66" i="16"/>
  <c r="AH66" i="16"/>
  <c r="AI66" i="16"/>
  <c r="AJ66" i="16"/>
  <c r="AK66" i="16"/>
  <c r="AL66" i="16"/>
  <c r="AM66" i="16"/>
  <c r="AN66" i="16"/>
  <c r="AO66" i="16"/>
  <c r="AP66" i="16"/>
  <c r="AQ66" i="16"/>
  <c r="AR66" i="16"/>
  <c r="AS66" i="16"/>
  <c r="AT66" i="16"/>
  <c r="AU66" i="16"/>
  <c r="AV66" i="16"/>
  <c r="AW66" i="16"/>
  <c r="BU66" i="16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BT76" i="11"/>
  <c r="BU76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BT75" i="11"/>
  <c r="BU75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BT74" i="11"/>
  <c r="C40" i="11"/>
  <c r="AD64" i="11"/>
  <c r="AC74" i="11"/>
  <c r="AD74" i="11"/>
  <c r="C41" i="11"/>
  <c r="AE64" i="11"/>
  <c r="AE74" i="11"/>
  <c r="C42" i="11"/>
  <c r="AF6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C57" i="11"/>
  <c r="AU64" i="11"/>
  <c r="AU74" i="11"/>
  <c r="AV74" i="11"/>
  <c r="AW74" i="11"/>
  <c r="BU74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BT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BU73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BT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BU72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BT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BU71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BT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BU70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BT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BU69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BT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BU68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BT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BU67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BT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BU66" i="11"/>
  <c r="BA76" i="9"/>
  <c r="BB76" i="9"/>
  <c r="BC76" i="9"/>
  <c r="BD76" i="9"/>
  <c r="BE76" i="9"/>
  <c r="BF76" i="9"/>
  <c r="BG76" i="9"/>
  <c r="BH76" i="9"/>
  <c r="BI76" i="9"/>
  <c r="BJ76" i="9"/>
  <c r="BK76" i="9"/>
  <c r="BL76" i="9"/>
  <c r="BM76" i="9"/>
  <c r="BN76" i="9"/>
  <c r="BO76" i="9"/>
  <c r="BP76" i="9"/>
  <c r="BQ76" i="9"/>
  <c r="BR76" i="9"/>
  <c r="BS76" i="9"/>
  <c r="BT76" i="9"/>
  <c r="BU76" i="9"/>
  <c r="BA75" i="9"/>
  <c r="BB75" i="9"/>
  <c r="BC75" i="9"/>
  <c r="BD75" i="9"/>
  <c r="BE75" i="9"/>
  <c r="BF75" i="9"/>
  <c r="BG75" i="9"/>
  <c r="BH75" i="9"/>
  <c r="BI75" i="9"/>
  <c r="BJ75" i="9"/>
  <c r="BK75" i="9"/>
  <c r="BL75" i="9"/>
  <c r="BM75" i="9"/>
  <c r="BN75" i="9"/>
  <c r="BO75" i="9"/>
  <c r="BP75" i="9"/>
  <c r="BQ75" i="9"/>
  <c r="BR75" i="9"/>
  <c r="BS75" i="9"/>
  <c r="BT75" i="9"/>
  <c r="BU75" i="9"/>
  <c r="BA74" i="9"/>
  <c r="BB74" i="9"/>
  <c r="BC74" i="9"/>
  <c r="BD74" i="9"/>
  <c r="BE74" i="9"/>
  <c r="BF74" i="9"/>
  <c r="BG74" i="9"/>
  <c r="BH74" i="9"/>
  <c r="BI74" i="9"/>
  <c r="BJ74" i="9"/>
  <c r="BK74" i="9"/>
  <c r="BL74" i="9"/>
  <c r="BM74" i="9"/>
  <c r="BN74" i="9"/>
  <c r="BO74" i="9"/>
  <c r="BP74" i="9"/>
  <c r="BQ74" i="9"/>
  <c r="BR74" i="9"/>
  <c r="BS74" i="9"/>
  <c r="BT74" i="9"/>
  <c r="BU74" i="9"/>
  <c r="BA73" i="9"/>
  <c r="BB73" i="9"/>
  <c r="BC73" i="9"/>
  <c r="BD73" i="9"/>
  <c r="BE73" i="9"/>
  <c r="BF73" i="9"/>
  <c r="BG73" i="9"/>
  <c r="BH73" i="9"/>
  <c r="BI73" i="9"/>
  <c r="BJ73" i="9"/>
  <c r="BK73" i="9"/>
  <c r="BL73" i="9"/>
  <c r="BM73" i="9"/>
  <c r="BN73" i="9"/>
  <c r="BO73" i="9"/>
  <c r="BP73" i="9"/>
  <c r="BQ73" i="9"/>
  <c r="BR73" i="9"/>
  <c r="BS73" i="9"/>
  <c r="BT73" i="9"/>
  <c r="BU73" i="9"/>
  <c r="BA72" i="9"/>
  <c r="BB72" i="9"/>
  <c r="BC72" i="9"/>
  <c r="BD72" i="9"/>
  <c r="BE72" i="9"/>
  <c r="BF72" i="9"/>
  <c r="BG72" i="9"/>
  <c r="BH72" i="9"/>
  <c r="BI72" i="9"/>
  <c r="BJ72" i="9"/>
  <c r="BK72" i="9"/>
  <c r="BL72" i="9"/>
  <c r="BM72" i="9"/>
  <c r="BN72" i="9"/>
  <c r="BO72" i="9"/>
  <c r="BP72" i="9"/>
  <c r="BQ72" i="9"/>
  <c r="BR72" i="9"/>
  <c r="BS72" i="9"/>
  <c r="BT72" i="9"/>
  <c r="BU72" i="9"/>
  <c r="BA71" i="9"/>
  <c r="BB71" i="9"/>
  <c r="BC71" i="9"/>
  <c r="BD71" i="9"/>
  <c r="BE71" i="9"/>
  <c r="BF71" i="9"/>
  <c r="BG71" i="9"/>
  <c r="BH71" i="9"/>
  <c r="BI71" i="9"/>
  <c r="BJ71" i="9"/>
  <c r="BK71" i="9"/>
  <c r="BL71" i="9"/>
  <c r="BM71" i="9"/>
  <c r="BN71" i="9"/>
  <c r="BO71" i="9"/>
  <c r="BP71" i="9"/>
  <c r="BQ71" i="9"/>
  <c r="BR71" i="9"/>
  <c r="BS71" i="9"/>
  <c r="BT71" i="9"/>
  <c r="BU71" i="9"/>
  <c r="BA70" i="9"/>
  <c r="BB70" i="9"/>
  <c r="BC70" i="9"/>
  <c r="BD70" i="9"/>
  <c r="BE70" i="9"/>
  <c r="BF70" i="9"/>
  <c r="BG70" i="9"/>
  <c r="BH70" i="9"/>
  <c r="BI70" i="9"/>
  <c r="BJ70" i="9"/>
  <c r="BK70" i="9"/>
  <c r="BL70" i="9"/>
  <c r="BM70" i="9"/>
  <c r="BN70" i="9"/>
  <c r="BO70" i="9"/>
  <c r="BP70" i="9"/>
  <c r="BQ70" i="9"/>
  <c r="BR70" i="9"/>
  <c r="BS70" i="9"/>
  <c r="BT70" i="9"/>
  <c r="BU70" i="9"/>
  <c r="BA69" i="9"/>
  <c r="BB69" i="9"/>
  <c r="BC69" i="9"/>
  <c r="BD69" i="9"/>
  <c r="BE69" i="9"/>
  <c r="BF69" i="9"/>
  <c r="BG69" i="9"/>
  <c r="BH69" i="9"/>
  <c r="BI69" i="9"/>
  <c r="BJ69" i="9"/>
  <c r="BK69" i="9"/>
  <c r="BL69" i="9"/>
  <c r="BM69" i="9"/>
  <c r="BN69" i="9"/>
  <c r="BO69" i="9"/>
  <c r="BP69" i="9"/>
  <c r="BQ69" i="9"/>
  <c r="BR69" i="9"/>
  <c r="BS69" i="9"/>
  <c r="BT69" i="9"/>
  <c r="BU69" i="9"/>
  <c r="BA68" i="9"/>
  <c r="BB68" i="9"/>
  <c r="BC68" i="9"/>
  <c r="BD68" i="9"/>
  <c r="BE68" i="9"/>
  <c r="BF68" i="9"/>
  <c r="BG68" i="9"/>
  <c r="BH68" i="9"/>
  <c r="BI68" i="9"/>
  <c r="BJ68" i="9"/>
  <c r="BK68" i="9"/>
  <c r="BL68" i="9"/>
  <c r="BM68" i="9"/>
  <c r="BN68" i="9"/>
  <c r="BO68" i="9"/>
  <c r="BP68" i="9"/>
  <c r="BQ68" i="9"/>
  <c r="BR68" i="9"/>
  <c r="BS68" i="9"/>
  <c r="BT68" i="9"/>
  <c r="C40" i="9"/>
  <c r="AD64" i="9"/>
  <c r="AC68" i="9"/>
  <c r="AD68" i="9"/>
  <c r="C41" i="9"/>
  <c r="AE64" i="9"/>
  <c r="AE68" i="9"/>
  <c r="AF68" i="9"/>
  <c r="AG68" i="9"/>
  <c r="AH68" i="9"/>
  <c r="AI68" i="9"/>
  <c r="AJ68" i="9"/>
  <c r="AK68" i="9"/>
  <c r="AL68" i="9"/>
  <c r="AM68" i="9"/>
  <c r="AN68" i="9"/>
  <c r="AO68" i="9"/>
  <c r="AP68" i="9"/>
  <c r="AQ68" i="9"/>
  <c r="AR68" i="9"/>
  <c r="AS68" i="9"/>
  <c r="AT68" i="9"/>
  <c r="C57" i="9"/>
  <c r="AU64" i="9"/>
  <c r="AU68" i="9"/>
  <c r="AV68" i="9"/>
  <c r="AW68" i="9"/>
  <c r="BU68" i="9"/>
  <c r="BA67" i="9"/>
  <c r="BB67" i="9"/>
  <c r="BC67" i="9"/>
  <c r="BD67" i="9"/>
  <c r="BE67" i="9"/>
  <c r="BF67" i="9"/>
  <c r="BG67" i="9"/>
  <c r="BH67" i="9"/>
  <c r="BI67" i="9"/>
  <c r="BJ67" i="9"/>
  <c r="BK67" i="9"/>
  <c r="BL67" i="9"/>
  <c r="BM67" i="9"/>
  <c r="BN67" i="9"/>
  <c r="BO67" i="9"/>
  <c r="BP67" i="9"/>
  <c r="BQ67" i="9"/>
  <c r="BR67" i="9"/>
  <c r="BS67" i="9"/>
  <c r="BT67" i="9"/>
  <c r="AC67" i="9"/>
  <c r="AD67" i="9"/>
  <c r="AE67" i="9"/>
  <c r="AF67" i="9"/>
  <c r="AG67" i="9"/>
  <c r="AH67" i="9"/>
  <c r="AI67" i="9"/>
  <c r="AJ67" i="9"/>
  <c r="AK67" i="9"/>
  <c r="AL67" i="9"/>
  <c r="AM67" i="9"/>
  <c r="AN67" i="9"/>
  <c r="AO67" i="9"/>
  <c r="AP67" i="9"/>
  <c r="AQ67" i="9"/>
  <c r="AR67" i="9"/>
  <c r="AS67" i="9"/>
  <c r="AT67" i="9"/>
  <c r="AU67" i="9"/>
  <c r="AV67" i="9"/>
  <c r="AW67" i="9"/>
  <c r="BU67" i="9"/>
  <c r="BA66" i="9"/>
  <c r="BB66" i="9"/>
  <c r="BC66" i="9"/>
  <c r="BD66" i="9"/>
  <c r="BE66" i="9"/>
  <c r="BF66" i="9"/>
  <c r="BG66" i="9"/>
  <c r="BH66" i="9"/>
  <c r="BI66" i="9"/>
  <c r="BJ66" i="9"/>
  <c r="BK66" i="9"/>
  <c r="BL66" i="9"/>
  <c r="BM66" i="9"/>
  <c r="BN66" i="9"/>
  <c r="BO66" i="9"/>
  <c r="BP66" i="9"/>
  <c r="BQ66" i="9"/>
  <c r="BR66" i="9"/>
  <c r="BS66" i="9"/>
  <c r="BT66" i="9"/>
  <c r="AC66" i="9"/>
  <c r="AD66" i="9"/>
  <c r="AE66" i="9"/>
  <c r="AF66" i="9"/>
  <c r="AG66" i="9"/>
  <c r="AH66" i="9"/>
  <c r="AI66" i="9"/>
  <c r="AJ66" i="9"/>
  <c r="AK66" i="9"/>
  <c r="AL66" i="9"/>
  <c r="AM66" i="9"/>
  <c r="AN66" i="9"/>
  <c r="AO66" i="9"/>
  <c r="AP66" i="9"/>
  <c r="AQ66" i="9"/>
  <c r="AR66" i="9"/>
  <c r="AS66" i="9"/>
  <c r="AT66" i="9"/>
  <c r="AU66" i="9"/>
  <c r="AV66" i="9"/>
  <c r="AW66" i="9"/>
  <c r="BU66" i="9"/>
  <c r="C93" i="9"/>
  <c r="AC76" i="9"/>
  <c r="AD76" i="9"/>
  <c r="AE76" i="9"/>
  <c r="AF76" i="9"/>
  <c r="AG76" i="9"/>
  <c r="AH76" i="9"/>
  <c r="AI76" i="9"/>
  <c r="AJ76" i="9"/>
  <c r="AK76" i="9"/>
  <c r="AL76" i="9"/>
  <c r="AM76" i="9"/>
  <c r="AN76" i="9"/>
  <c r="AO76" i="9"/>
  <c r="AP76" i="9"/>
  <c r="AQ76" i="9"/>
  <c r="AR76" i="9"/>
  <c r="AS76" i="9"/>
  <c r="AT76" i="9"/>
  <c r="AU76" i="9"/>
  <c r="AV76" i="9"/>
  <c r="AW76" i="9"/>
  <c r="C92" i="9"/>
  <c r="AC75" i="9"/>
  <c r="AD75" i="9"/>
  <c r="AE75" i="9"/>
  <c r="AF75" i="9"/>
  <c r="AG75" i="9"/>
  <c r="AH75" i="9"/>
  <c r="AI75" i="9"/>
  <c r="AJ75" i="9"/>
  <c r="AK75" i="9"/>
  <c r="AL75" i="9"/>
  <c r="AM75" i="9"/>
  <c r="AN75" i="9"/>
  <c r="AO75" i="9"/>
  <c r="AP75" i="9"/>
  <c r="AQ75" i="9"/>
  <c r="AR75" i="9"/>
  <c r="AS75" i="9"/>
  <c r="AT75" i="9"/>
  <c r="AU75" i="9"/>
  <c r="AV75" i="9"/>
  <c r="AW75" i="9"/>
  <c r="C91" i="9"/>
  <c r="AC74" i="9"/>
  <c r="AD74" i="9"/>
  <c r="AE74" i="9"/>
  <c r="AF74" i="9"/>
  <c r="AG74" i="9"/>
  <c r="AH74" i="9"/>
  <c r="AI74" i="9"/>
  <c r="AJ74" i="9"/>
  <c r="AK74" i="9"/>
  <c r="AL74" i="9"/>
  <c r="AM74" i="9"/>
  <c r="AN74" i="9"/>
  <c r="AO74" i="9"/>
  <c r="AP74" i="9"/>
  <c r="AQ74" i="9"/>
  <c r="AR74" i="9"/>
  <c r="AS74" i="9"/>
  <c r="AT74" i="9"/>
  <c r="AU74" i="9"/>
  <c r="AV74" i="9"/>
  <c r="AW74" i="9"/>
  <c r="C90" i="9"/>
  <c r="AC73" i="9"/>
  <c r="AD73" i="9"/>
  <c r="AE73" i="9"/>
  <c r="AF73" i="9"/>
  <c r="AG73" i="9"/>
  <c r="AH73" i="9"/>
  <c r="AI73" i="9"/>
  <c r="AJ73" i="9"/>
  <c r="AK73" i="9"/>
  <c r="AL73" i="9"/>
  <c r="AM73" i="9"/>
  <c r="AN73" i="9"/>
  <c r="AO73" i="9"/>
  <c r="AP73" i="9"/>
  <c r="AQ73" i="9"/>
  <c r="AR73" i="9"/>
  <c r="AS73" i="9"/>
  <c r="AT73" i="9"/>
  <c r="AU73" i="9"/>
  <c r="AV73" i="9"/>
  <c r="AW73" i="9"/>
  <c r="C89" i="9"/>
  <c r="AC72" i="9"/>
  <c r="AD72" i="9"/>
  <c r="AE72" i="9"/>
  <c r="AF72" i="9"/>
  <c r="AG72" i="9"/>
  <c r="AH72" i="9"/>
  <c r="AI72" i="9"/>
  <c r="AJ72" i="9"/>
  <c r="AK72" i="9"/>
  <c r="AL72" i="9"/>
  <c r="AM72" i="9"/>
  <c r="AN72" i="9"/>
  <c r="AO72" i="9"/>
  <c r="AP72" i="9"/>
  <c r="AQ72" i="9"/>
  <c r="AR72" i="9"/>
  <c r="AS72" i="9"/>
  <c r="AT72" i="9"/>
  <c r="AU72" i="9"/>
  <c r="AV72" i="9"/>
  <c r="AW72" i="9"/>
  <c r="C88" i="9"/>
  <c r="AC71" i="9"/>
  <c r="AD71" i="9"/>
  <c r="AE71" i="9"/>
  <c r="AF71" i="9"/>
  <c r="AG71" i="9"/>
  <c r="AH71" i="9"/>
  <c r="AI71" i="9"/>
  <c r="AJ71" i="9"/>
  <c r="AK71" i="9"/>
  <c r="AL71" i="9"/>
  <c r="AM71" i="9"/>
  <c r="AN71" i="9"/>
  <c r="AO71" i="9"/>
  <c r="AP71" i="9"/>
  <c r="AQ71" i="9"/>
  <c r="AR71" i="9"/>
  <c r="AS71" i="9"/>
  <c r="AT71" i="9"/>
  <c r="AU71" i="9"/>
  <c r="AV71" i="9"/>
  <c r="AW71" i="9"/>
  <c r="C87" i="9"/>
  <c r="AC70" i="9"/>
  <c r="AD70" i="9"/>
  <c r="AE70" i="9"/>
  <c r="AF70" i="9"/>
  <c r="AG70" i="9"/>
  <c r="AH70" i="9"/>
  <c r="AI70" i="9"/>
  <c r="AJ70" i="9"/>
  <c r="AK70" i="9"/>
  <c r="AL70" i="9"/>
  <c r="AM70" i="9"/>
  <c r="AN70" i="9"/>
  <c r="AO70" i="9"/>
  <c r="AP70" i="9"/>
  <c r="AQ70" i="9"/>
  <c r="AR70" i="9"/>
  <c r="AS70" i="9"/>
  <c r="AT70" i="9"/>
  <c r="AU70" i="9"/>
  <c r="AV70" i="9"/>
  <c r="AW70" i="9"/>
  <c r="C86" i="9"/>
  <c r="AC69" i="9"/>
  <c r="AD69" i="9"/>
  <c r="AE69" i="9"/>
  <c r="AF69" i="9"/>
  <c r="AG69" i="9"/>
  <c r="AH69" i="9"/>
  <c r="AI69" i="9"/>
  <c r="AJ69" i="9"/>
  <c r="AK69" i="9"/>
  <c r="AL69" i="9"/>
  <c r="AM69" i="9"/>
  <c r="AN69" i="9"/>
  <c r="AO69" i="9"/>
  <c r="AP69" i="9"/>
  <c r="AQ69" i="9"/>
  <c r="AR69" i="9"/>
  <c r="AS69" i="9"/>
  <c r="AT69" i="9"/>
  <c r="AU69" i="9"/>
  <c r="AV69" i="9"/>
  <c r="AW69" i="9"/>
  <c r="C85" i="9"/>
  <c r="C84" i="9"/>
  <c r="C83" i="9"/>
  <c r="C82" i="9"/>
  <c r="C93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C92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C91" i="11"/>
  <c r="C90" i="11"/>
  <c r="C89" i="11"/>
  <c r="C88" i="11"/>
  <c r="C87" i="11"/>
  <c r="C86" i="11"/>
  <c r="C85" i="11"/>
  <c r="C84" i="11"/>
  <c r="C83" i="11"/>
  <c r="C82" i="11"/>
  <c r="C99" i="16"/>
  <c r="C98" i="16"/>
  <c r="C97" i="16"/>
  <c r="C96" i="16"/>
  <c r="C95" i="16"/>
  <c r="C94" i="16"/>
  <c r="C93" i="16"/>
  <c r="C92" i="16"/>
  <c r="C91" i="16"/>
  <c r="C90" i="16"/>
  <c r="C89" i="16"/>
  <c r="C88" i="16"/>
  <c r="C87" i="16"/>
  <c r="C86" i="16"/>
  <c r="C85" i="16"/>
  <c r="C84" i="16"/>
  <c r="C83" i="16"/>
  <c r="C93" i="12"/>
  <c r="AC76" i="12"/>
  <c r="AD76" i="12"/>
  <c r="AE76" i="12"/>
  <c r="AF76" i="12"/>
  <c r="AG76" i="12"/>
  <c r="AH76" i="12"/>
  <c r="AI76" i="12"/>
  <c r="AJ76" i="12"/>
  <c r="AK76" i="12"/>
  <c r="AL76" i="12"/>
  <c r="AM76" i="12"/>
  <c r="AN76" i="12"/>
  <c r="AO76" i="12"/>
  <c r="AP76" i="12"/>
  <c r="AQ76" i="12"/>
  <c r="AR76" i="12"/>
  <c r="AS76" i="12"/>
  <c r="AT76" i="12"/>
  <c r="AU76" i="12"/>
  <c r="AV76" i="12"/>
  <c r="AW76" i="12"/>
  <c r="C92" i="12"/>
  <c r="C91" i="12"/>
  <c r="C90" i="12"/>
  <c r="C89" i="12"/>
  <c r="C88" i="12"/>
  <c r="C87" i="12"/>
  <c r="C86" i="12"/>
  <c r="C85" i="12"/>
  <c r="C84" i="12"/>
  <c r="C83" i="12"/>
  <c r="C82" i="12"/>
  <c r="C200" i="13"/>
  <c r="C199" i="13"/>
  <c r="C198" i="13"/>
  <c r="C197" i="13"/>
  <c r="C196" i="13"/>
  <c r="C195" i="13"/>
  <c r="C194" i="13"/>
  <c r="C193" i="13"/>
  <c r="C192" i="13"/>
  <c r="C191" i="13"/>
  <c r="C190" i="13"/>
  <c r="C189" i="13"/>
  <c r="C188" i="13"/>
  <c r="C187" i="13"/>
  <c r="C186" i="13"/>
  <c r="C185" i="13"/>
  <c r="C184" i="13"/>
  <c r="C183" i="13"/>
  <c r="C182" i="13"/>
  <c r="C181" i="13"/>
  <c r="C180" i="13"/>
  <c r="C179" i="13"/>
  <c r="C178" i="13"/>
  <c r="C177" i="13"/>
  <c r="C176" i="13"/>
  <c r="C175" i="13"/>
  <c r="C174" i="13"/>
  <c r="C173" i="13"/>
  <c r="C172" i="13"/>
  <c r="C171" i="13"/>
  <c r="C170" i="13"/>
  <c r="C169" i="13"/>
  <c r="C168" i="13"/>
  <c r="C167" i="13"/>
  <c r="C166" i="13"/>
  <c r="C165" i="13"/>
  <c r="C164" i="13"/>
  <c r="C163" i="13"/>
  <c r="C162" i="13"/>
  <c r="C161" i="13"/>
  <c r="C160" i="13"/>
  <c r="C159" i="13"/>
  <c r="C158" i="13"/>
  <c r="C157" i="13"/>
  <c r="C156" i="13"/>
  <c r="C155" i="13"/>
  <c r="C154" i="13"/>
  <c r="C153" i="13"/>
  <c r="C152" i="13"/>
  <c r="C151" i="13"/>
  <c r="C150" i="13"/>
  <c r="C149" i="13"/>
  <c r="C148" i="13"/>
  <c r="C147" i="13"/>
  <c r="C146" i="13"/>
  <c r="C145" i="13"/>
  <c r="C144" i="13"/>
  <c r="C143" i="13"/>
  <c r="C142" i="13"/>
  <c r="C141" i="13"/>
  <c r="C58" i="13"/>
  <c r="AV64" i="13"/>
  <c r="C140" i="13"/>
  <c r="C139" i="13"/>
  <c r="C138" i="13"/>
  <c r="C137" i="13"/>
  <c r="C136" i="13"/>
  <c r="C135" i="13"/>
  <c r="C436" i="14"/>
  <c r="C435" i="14"/>
  <c r="C434" i="14"/>
  <c r="C433" i="14"/>
  <c r="C432" i="14"/>
  <c r="C431" i="14"/>
  <c r="C430" i="14"/>
  <c r="C429" i="14"/>
  <c r="C428" i="14"/>
  <c r="C427" i="14"/>
  <c r="C426" i="14"/>
  <c r="C425" i="14"/>
  <c r="C424" i="14"/>
  <c r="C423" i="14"/>
  <c r="C422" i="14"/>
  <c r="C421" i="14"/>
  <c r="C420" i="14"/>
  <c r="C419" i="14"/>
  <c r="C418" i="14"/>
  <c r="C417" i="14"/>
  <c r="C416" i="14"/>
  <c r="C415" i="14"/>
  <c r="C414" i="14"/>
  <c r="C413" i="14"/>
  <c r="C412" i="14"/>
  <c r="C411" i="14"/>
  <c r="C410" i="14"/>
  <c r="C409" i="14"/>
  <c r="C408" i="14"/>
  <c r="C407" i="14"/>
  <c r="C406" i="14"/>
  <c r="C405" i="14"/>
  <c r="C404" i="14"/>
  <c r="C403" i="14"/>
  <c r="C402" i="14"/>
  <c r="C401" i="14"/>
  <c r="C400" i="14"/>
  <c r="C399" i="14"/>
  <c r="C398" i="14"/>
  <c r="C397" i="14"/>
  <c r="C396" i="14"/>
  <c r="C395" i="14"/>
  <c r="C394" i="14"/>
  <c r="C393" i="14"/>
  <c r="C392" i="14"/>
  <c r="C391" i="14"/>
  <c r="C390" i="14"/>
  <c r="C389" i="14"/>
  <c r="C388" i="14"/>
  <c r="C387" i="14"/>
  <c r="C386" i="14"/>
  <c r="C385" i="14"/>
  <c r="C384" i="14"/>
  <c r="C383" i="14"/>
  <c r="C382" i="14"/>
  <c r="C381" i="14"/>
  <c r="C380" i="14"/>
  <c r="C379" i="14"/>
  <c r="C378" i="14"/>
  <c r="C377" i="14"/>
  <c r="C376" i="14"/>
  <c r="C375" i="14"/>
  <c r="C374" i="14"/>
  <c r="C373" i="14"/>
  <c r="C372" i="14"/>
  <c r="C371" i="14"/>
  <c r="C370" i="14"/>
  <c r="C369" i="14"/>
  <c r="C368" i="14"/>
  <c r="C367" i="14"/>
  <c r="C366" i="14"/>
  <c r="C365" i="14"/>
  <c r="C364" i="14"/>
  <c r="C363" i="14"/>
  <c r="C362" i="14"/>
  <c r="C361" i="14"/>
  <c r="C360" i="14"/>
  <c r="C359" i="14"/>
  <c r="C358" i="14"/>
  <c r="C357" i="14"/>
  <c r="C356" i="14"/>
  <c r="C355" i="14"/>
  <c r="C354" i="14"/>
  <c r="C353" i="14"/>
  <c r="C352" i="14"/>
  <c r="C351" i="14"/>
  <c r="C350" i="14"/>
  <c r="C349" i="14"/>
  <c r="C348" i="14"/>
  <c r="C347" i="14"/>
  <c r="C346" i="14"/>
  <c r="C345" i="14"/>
  <c r="C344" i="14"/>
  <c r="C343" i="14"/>
  <c r="C342" i="14"/>
  <c r="C341" i="14"/>
  <c r="C340" i="14"/>
  <c r="C339" i="14"/>
  <c r="C338" i="14"/>
  <c r="C337" i="14"/>
  <c r="C336" i="14"/>
  <c r="C335" i="14"/>
  <c r="C334" i="14"/>
  <c r="C333" i="14"/>
  <c r="C332" i="14"/>
  <c r="C331" i="14"/>
  <c r="C330" i="14"/>
  <c r="C329" i="14"/>
  <c r="C328" i="14"/>
  <c r="C327" i="14"/>
  <c r="C326" i="14"/>
  <c r="C325" i="14"/>
  <c r="C324" i="14"/>
  <c r="C323" i="14"/>
  <c r="C322" i="14"/>
  <c r="C321" i="14"/>
  <c r="C320" i="14"/>
  <c r="C319" i="14"/>
  <c r="C318" i="14"/>
  <c r="C317" i="14"/>
  <c r="C316" i="14"/>
  <c r="C315" i="14"/>
  <c r="C314" i="14"/>
  <c r="C313" i="14"/>
  <c r="C312" i="14"/>
  <c r="C311" i="14"/>
  <c r="C310" i="14"/>
  <c r="C309" i="14"/>
  <c r="C308" i="14"/>
  <c r="C307" i="14"/>
  <c r="C306" i="14"/>
  <c r="C305" i="14"/>
  <c r="C304" i="14"/>
  <c r="C303" i="14"/>
  <c r="C302" i="14"/>
  <c r="C301" i="14"/>
  <c r="C300" i="14"/>
  <c r="C299" i="14"/>
  <c r="C298" i="14"/>
  <c r="C297" i="14"/>
  <c r="C296" i="14"/>
  <c r="C295" i="14"/>
  <c r="C294" i="14"/>
  <c r="C293" i="14"/>
  <c r="C292" i="14"/>
  <c r="C291" i="14"/>
  <c r="C290" i="14"/>
  <c r="C289" i="14"/>
  <c r="C288" i="14"/>
  <c r="C287" i="14"/>
  <c r="C286" i="14"/>
  <c r="C285" i="14"/>
  <c r="C284" i="14"/>
  <c r="C283" i="14"/>
  <c r="C282" i="14"/>
  <c r="C281" i="14"/>
  <c r="C280" i="14"/>
  <c r="C279" i="14"/>
  <c r="C278" i="14"/>
  <c r="C277" i="14"/>
  <c r="C276" i="14"/>
  <c r="C275" i="14"/>
  <c r="C274" i="14"/>
  <c r="C273" i="14"/>
  <c r="C272" i="14"/>
  <c r="C271" i="14"/>
  <c r="C270" i="14"/>
  <c r="C269" i="14"/>
  <c r="C268" i="14"/>
  <c r="C267" i="14"/>
  <c r="C266" i="14"/>
  <c r="C265" i="14"/>
  <c r="C264" i="14"/>
  <c r="C263" i="14"/>
  <c r="C262" i="14"/>
  <c r="C261" i="14"/>
  <c r="C260" i="14"/>
  <c r="C259" i="14"/>
  <c r="C258" i="14"/>
  <c r="C257" i="14"/>
  <c r="C256" i="14"/>
  <c r="C255" i="14"/>
  <c r="C254" i="14"/>
  <c r="C253" i="14"/>
  <c r="C161" i="15"/>
  <c r="C160" i="15"/>
  <c r="C159" i="15"/>
  <c r="C158" i="15"/>
  <c r="C157" i="15"/>
  <c r="C156" i="15"/>
  <c r="AC107" i="15"/>
  <c r="AD107" i="15"/>
  <c r="AE107" i="15"/>
  <c r="AF107" i="15"/>
  <c r="AG107" i="15"/>
  <c r="AH107" i="15"/>
  <c r="AI107" i="15"/>
  <c r="AJ107" i="15"/>
  <c r="AK107" i="15"/>
  <c r="AL107" i="15"/>
  <c r="AM107" i="15"/>
  <c r="AN107" i="15"/>
  <c r="AO107" i="15"/>
  <c r="AP107" i="15"/>
  <c r="AQ107" i="15"/>
  <c r="AR107" i="15"/>
  <c r="AS107" i="15"/>
  <c r="AT107" i="15"/>
  <c r="AU107" i="15"/>
  <c r="AV107" i="15"/>
  <c r="AW107" i="15"/>
  <c r="C155" i="15"/>
  <c r="AC106" i="15"/>
  <c r="AD106" i="15"/>
  <c r="AE106" i="15"/>
  <c r="AF106" i="15"/>
  <c r="AG106" i="15"/>
  <c r="AH106" i="15"/>
  <c r="AI106" i="15"/>
  <c r="AJ106" i="15"/>
  <c r="AK106" i="15"/>
  <c r="AL106" i="15"/>
  <c r="AM106" i="15"/>
  <c r="AN106" i="15"/>
  <c r="AO106" i="15"/>
  <c r="AP106" i="15"/>
  <c r="AQ106" i="15"/>
  <c r="AR106" i="15"/>
  <c r="AS106" i="15"/>
  <c r="AT106" i="15"/>
  <c r="AU106" i="15"/>
  <c r="AV106" i="15"/>
  <c r="AW106" i="15"/>
  <c r="C154" i="15"/>
  <c r="AC105" i="15"/>
  <c r="AD105" i="15"/>
  <c r="AE105" i="15"/>
  <c r="AF105" i="15"/>
  <c r="AG105" i="15"/>
  <c r="AH105" i="15"/>
  <c r="AI105" i="15"/>
  <c r="AJ105" i="15"/>
  <c r="AK105" i="15"/>
  <c r="AL105" i="15"/>
  <c r="AM105" i="15"/>
  <c r="AN105" i="15"/>
  <c r="AO105" i="15"/>
  <c r="AP105" i="15"/>
  <c r="AQ105" i="15"/>
  <c r="AR105" i="15"/>
  <c r="AS105" i="15"/>
  <c r="AT105" i="15"/>
  <c r="AU105" i="15"/>
  <c r="AV105" i="15"/>
  <c r="AW105" i="15"/>
  <c r="C153" i="15"/>
  <c r="AC104" i="15"/>
  <c r="AD104" i="15"/>
  <c r="AE104" i="15"/>
  <c r="AF104" i="15"/>
  <c r="AG104" i="15"/>
  <c r="AH104" i="15"/>
  <c r="AI104" i="15"/>
  <c r="AJ104" i="15"/>
  <c r="AK104" i="15"/>
  <c r="AL104" i="15"/>
  <c r="AM104" i="15"/>
  <c r="AN104" i="15"/>
  <c r="AO104" i="15"/>
  <c r="AP104" i="15"/>
  <c r="AQ104" i="15"/>
  <c r="AR104" i="15"/>
  <c r="AS104" i="15"/>
  <c r="AT104" i="15"/>
  <c r="AU104" i="15"/>
  <c r="AV104" i="15"/>
  <c r="AW104" i="15"/>
  <c r="C152" i="15"/>
  <c r="AC103" i="15"/>
  <c r="AD103" i="15"/>
  <c r="AE103" i="15"/>
  <c r="AF103" i="15"/>
  <c r="AG103" i="15"/>
  <c r="AH103" i="15"/>
  <c r="AI103" i="15"/>
  <c r="AJ103" i="15"/>
  <c r="AK103" i="15"/>
  <c r="AL103" i="15"/>
  <c r="AM103" i="15"/>
  <c r="AN103" i="15"/>
  <c r="AO103" i="15"/>
  <c r="AP103" i="15"/>
  <c r="AQ103" i="15"/>
  <c r="AR103" i="15"/>
  <c r="AS103" i="15"/>
  <c r="AT103" i="15"/>
  <c r="AU103" i="15"/>
  <c r="AV103" i="15"/>
  <c r="AW103" i="15"/>
  <c r="C151" i="15"/>
  <c r="AC102" i="15"/>
  <c r="AD102" i="15"/>
  <c r="AE102" i="15"/>
  <c r="AF102" i="15"/>
  <c r="AG102" i="15"/>
  <c r="AH102" i="15"/>
  <c r="AI102" i="15"/>
  <c r="AJ102" i="15"/>
  <c r="AK102" i="15"/>
  <c r="AL102" i="15"/>
  <c r="AM102" i="15"/>
  <c r="AN102" i="15"/>
  <c r="AO102" i="15"/>
  <c r="AP102" i="15"/>
  <c r="AQ102" i="15"/>
  <c r="AR102" i="15"/>
  <c r="AS102" i="15"/>
  <c r="AT102" i="15"/>
  <c r="AU102" i="15"/>
  <c r="AV102" i="15"/>
  <c r="AW102" i="15"/>
  <c r="C150" i="15"/>
  <c r="AC101" i="15"/>
  <c r="AD101" i="15"/>
  <c r="AE101" i="15"/>
  <c r="AF101" i="15"/>
  <c r="AG101" i="15"/>
  <c r="AH101" i="15"/>
  <c r="AI101" i="15"/>
  <c r="AJ101" i="15"/>
  <c r="AK101" i="15"/>
  <c r="AL101" i="15"/>
  <c r="AM101" i="15"/>
  <c r="AN101" i="15"/>
  <c r="AO101" i="15"/>
  <c r="AP101" i="15"/>
  <c r="AQ101" i="15"/>
  <c r="AR101" i="15"/>
  <c r="AS101" i="15"/>
  <c r="AT101" i="15"/>
  <c r="AU101" i="15"/>
  <c r="AV101" i="15"/>
  <c r="AW101" i="15"/>
  <c r="C149" i="15"/>
  <c r="C148" i="15"/>
  <c r="C147" i="15"/>
  <c r="C146" i="15"/>
  <c r="C145" i="15"/>
  <c r="C144" i="15"/>
  <c r="C143" i="15"/>
  <c r="C142" i="15"/>
  <c r="C141" i="15"/>
  <c r="C140" i="15"/>
  <c r="C139" i="15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59" i="9"/>
  <c r="BT64" i="9"/>
  <c r="C58" i="9"/>
  <c r="BS64" i="9"/>
  <c r="BR64" i="9"/>
  <c r="C56" i="9"/>
  <c r="BQ64" i="9"/>
  <c r="C55" i="9"/>
  <c r="BP64" i="9"/>
  <c r="C54" i="9"/>
  <c r="BO64" i="9"/>
  <c r="C53" i="9"/>
  <c r="BN64" i="9"/>
  <c r="C52" i="9"/>
  <c r="BM64" i="9"/>
  <c r="C51" i="9"/>
  <c r="BL64" i="9"/>
  <c r="C50" i="9"/>
  <c r="BK64" i="9"/>
  <c r="C49" i="9"/>
  <c r="BJ64" i="9"/>
  <c r="C48" i="9"/>
  <c r="BI64" i="9"/>
  <c r="C47" i="9"/>
  <c r="BH64" i="9"/>
  <c r="C46" i="9"/>
  <c r="BG64" i="9"/>
  <c r="C45" i="9"/>
  <c r="BF64" i="9"/>
  <c r="C44" i="9"/>
  <c r="BE64" i="9"/>
  <c r="C43" i="9"/>
  <c r="BD64" i="9"/>
  <c r="C42" i="9"/>
  <c r="BC64" i="9"/>
  <c r="BB64" i="9"/>
  <c r="BA64" i="9"/>
  <c r="AW64" i="9"/>
  <c r="AV64" i="9"/>
  <c r="AT64" i="9"/>
  <c r="AS64" i="9"/>
  <c r="AR64" i="9"/>
  <c r="AQ64" i="9"/>
  <c r="AP64" i="9"/>
  <c r="AO64" i="9"/>
  <c r="AN64" i="9"/>
  <c r="AM64" i="9"/>
  <c r="AL64" i="9"/>
  <c r="AK64" i="9"/>
  <c r="AJ64" i="9"/>
  <c r="AI64" i="9"/>
  <c r="AH64" i="9"/>
  <c r="AG64" i="9"/>
  <c r="AF64" i="9"/>
  <c r="C59" i="11"/>
  <c r="BT64" i="11"/>
  <c r="C58" i="11"/>
  <c r="BS64" i="11"/>
  <c r="BR64" i="11"/>
  <c r="C56" i="11"/>
  <c r="BQ64" i="11"/>
  <c r="C55" i="11"/>
  <c r="BP64" i="11"/>
  <c r="C54" i="11"/>
  <c r="BO64" i="11"/>
  <c r="C53" i="11"/>
  <c r="BN64" i="11"/>
  <c r="C52" i="11"/>
  <c r="BM64" i="11"/>
  <c r="C51" i="11"/>
  <c r="BL64" i="11"/>
  <c r="C50" i="11"/>
  <c r="BK64" i="11"/>
  <c r="C49" i="11"/>
  <c r="BJ64" i="11"/>
  <c r="C48" i="11"/>
  <c r="BI64" i="11"/>
  <c r="C47" i="11"/>
  <c r="BH64" i="11"/>
  <c r="C46" i="11"/>
  <c r="BG64" i="11"/>
  <c r="C45" i="11"/>
  <c r="BF64" i="11"/>
  <c r="C44" i="11"/>
  <c r="BE64" i="11"/>
  <c r="C43" i="11"/>
  <c r="BD64" i="11"/>
  <c r="BC64" i="11"/>
  <c r="BB64" i="11"/>
  <c r="BA64" i="11"/>
  <c r="AW64" i="11"/>
  <c r="AV64" i="11"/>
  <c r="AT64" i="11"/>
  <c r="AS64" i="11"/>
  <c r="AR64" i="11"/>
  <c r="AQ64" i="11"/>
  <c r="AP64" i="11"/>
  <c r="AO64" i="11"/>
  <c r="AN64" i="11"/>
  <c r="AM64" i="11"/>
  <c r="AL64" i="11"/>
  <c r="AK64" i="11"/>
  <c r="AJ64" i="11"/>
  <c r="AI64" i="11"/>
  <c r="AH64" i="11"/>
  <c r="AG64" i="11"/>
  <c r="C59" i="16"/>
  <c r="BT64" i="16"/>
  <c r="C58" i="16"/>
  <c r="BS64" i="16"/>
  <c r="BR64" i="16"/>
  <c r="C56" i="16"/>
  <c r="BQ64" i="16"/>
  <c r="C55" i="16"/>
  <c r="BP64" i="16"/>
  <c r="C54" i="16"/>
  <c r="BO64" i="16"/>
  <c r="C53" i="16"/>
  <c r="BN64" i="16"/>
  <c r="C52" i="16"/>
  <c r="BM64" i="16"/>
  <c r="C51" i="16"/>
  <c r="BL64" i="16"/>
  <c r="C50" i="16"/>
  <c r="BK64" i="16"/>
  <c r="C49" i="16"/>
  <c r="BJ64" i="16"/>
  <c r="C48" i="16"/>
  <c r="BI64" i="16"/>
  <c r="C47" i="16"/>
  <c r="BH64" i="16"/>
  <c r="C46" i="16"/>
  <c r="BG64" i="16"/>
  <c r="C45" i="16"/>
  <c r="BF64" i="16"/>
  <c r="C44" i="16"/>
  <c r="BE64" i="16"/>
  <c r="C43" i="16"/>
  <c r="BD64" i="16"/>
  <c r="C42" i="16"/>
  <c r="BC64" i="16"/>
  <c r="BB64" i="16"/>
  <c r="BA64" i="16"/>
  <c r="AW64" i="16"/>
  <c r="AV64" i="16"/>
  <c r="AT64" i="16"/>
  <c r="AS64" i="16"/>
  <c r="AR64" i="16"/>
  <c r="AQ64" i="16"/>
  <c r="AP64" i="16"/>
  <c r="AO64" i="16"/>
  <c r="AN64" i="16"/>
  <c r="AM64" i="16"/>
  <c r="AL64" i="16"/>
  <c r="AK64" i="16"/>
  <c r="AJ64" i="16"/>
  <c r="AI64" i="16"/>
  <c r="AH64" i="16"/>
  <c r="AG64" i="16"/>
  <c r="AF64" i="16"/>
  <c r="C59" i="12"/>
  <c r="BT64" i="12"/>
  <c r="C58" i="12"/>
  <c r="BS64" i="12"/>
  <c r="BR64" i="12"/>
  <c r="C56" i="12"/>
  <c r="BQ64" i="12"/>
  <c r="C55" i="12"/>
  <c r="BP64" i="12"/>
  <c r="C54" i="12"/>
  <c r="BO64" i="12"/>
  <c r="C53" i="12"/>
  <c r="BN64" i="12"/>
  <c r="C52" i="12"/>
  <c r="BM64" i="12"/>
  <c r="C51" i="12"/>
  <c r="BL64" i="12"/>
  <c r="C50" i="12"/>
  <c r="BK64" i="12"/>
  <c r="C49" i="12"/>
  <c r="BJ64" i="12"/>
  <c r="C48" i="12"/>
  <c r="BI64" i="12"/>
  <c r="C47" i="12"/>
  <c r="BH64" i="12"/>
  <c r="C46" i="12"/>
  <c r="BG64" i="12"/>
  <c r="C45" i="12"/>
  <c r="BF64" i="12"/>
  <c r="C44" i="12"/>
  <c r="BE64" i="12"/>
  <c r="C43" i="12"/>
  <c r="BD64" i="12"/>
  <c r="BC64" i="12"/>
  <c r="BB64" i="12"/>
  <c r="BA64" i="12"/>
  <c r="AW64" i="12"/>
  <c r="AV64" i="12"/>
  <c r="AT64" i="12"/>
  <c r="AS64" i="12"/>
  <c r="AR64" i="12"/>
  <c r="AQ64" i="12"/>
  <c r="AP64" i="12"/>
  <c r="AO64" i="12"/>
  <c r="AN64" i="12"/>
  <c r="AM64" i="12"/>
  <c r="AL64" i="12"/>
  <c r="AK64" i="12"/>
  <c r="AJ64" i="12"/>
  <c r="AI64" i="12"/>
  <c r="AH64" i="12"/>
  <c r="AG64" i="12"/>
  <c r="C59" i="13"/>
  <c r="BT64" i="13"/>
  <c r="BS64" i="13"/>
  <c r="BR64" i="13"/>
  <c r="C56" i="13"/>
  <c r="BQ64" i="13"/>
  <c r="C55" i="13"/>
  <c r="BP64" i="13"/>
  <c r="C54" i="13"/>
  <c r="BO64" i="13"/>
  <c r="C53" i="13"/>
  <c r="BN64" i="13"/>
  <c r="C52" i="13"/>
  <c r="BM64" i="13"/>
  <c r="C51" i="13"/>
  <c r="BL64" i="13"/>
  <c r="C50" i="13"/>
  <c r="BK64" i="13"/>
  <c r="C49" i="13"/>
  <c r="BJ64" i="13"/>
  <c r="C48" i="13"/>
  <c r="BI64" i="13"/>
  <c r="C47" i="13"/>
  <c r="BH64" i="13"/>
  <c r="C46" i="13"/>
  <c r="BG64" i="13"/>
  <c r="C45" i="13"/>
  <c r="BF64" i="13"/>
  <c r="C44" i="13"/>
  <c r="BE64" i="13"/>
  <c r="BD64" i="13"/>
  <c r="BC64" i="13"/>
  <c r="BB64" i="13"/>
  <c r="BA64" i="13"/>
  <c r="AW64" i="13"/>
  <c r="AT64" i="13"/>
  <c r="AS64" i="13"/>
  <c r="AR64" i="13"/>
  <c r="AQ64" i="13"/>
  <c r="AP64" i="13"/>
  <c r="AO64" i="13"/>
  <c r="AN64" i="13"/>
  <c r="AM64" i="13"/>
  <c r="AL64" i="13"/>
  <c r="AK64" i="13"/>
  <c r="AJ64" i="13"/>
  <c r="AI64" i="13"/>
  <c r="AH64" i="13"/>
  <c r="C59" i="15"/>
  <c r="BT64" i="15"/>
  <c r="C58" i="15"/>
  <c r="BS64" i="15"/>
  <c r="BR64" i="15"/>
  <c r="C56" i="15"/>
  <c r="BQ64" i="15"/>
  <c r="C55" i="15"/>
  <c r="BP64" i="15"/>
  <c r="C54" i="15"/>
  <c r="BO64" i="15"/>
  <c r="C53" i="15"/>
  <c r="BN64" i="15"/>
  <c r="C52" i="15"/>
  <c r="BM64" i="15"/>
  <c r="C51" i="15"/>
  <c r="BL64" i="15"/>
  <c r="C50" i="15"/>
  <c r="BK64" i="15"/>
  <c r="C49" i="15"/>
  <c r="BJ64" i="15"/>
  <c r="C48" i="15"/>
  <c r="BI64" i="15"/>
  <c r="C47" i="15"/>
  <c r="BH64" i="15"/>
  <c r="C46" i="15"/>
  <c r="BG64" i="15"/>
  <c r="C45" i="15"/>
  <c r="BF64" i="15"/>
  <c r="C44" i="15"/>
  <c r="BE64" i="15"/>
  <c r="C43" i="15"/>
  <c r="BD64" i="15"/>
  <c r="BC64" i="15"/>
  <c r="BB64" i="15"/>
  <c r="BA64" i="15"/>
  <c r="AW64" i="15"/>
  <c r="AV64" i="15"/>
  <c r="AT64" i="15"/>
  <c r="AS64" i="15"/>
  <c r="AR64" i="15"/>
  <c r="AQ64" i="15"/>
  <c r="AP64" i="15"/>
  <c r="AO64" i="15"/>
  <c r="AN64" i="15"/>
  <c r="AM64" i="15"/>
  <c r="AL64" i="15"/>
  <c r="AK64" i="15"/>
  <c r="AJ64" i="15"/>
  <c r="AI64" i="15"/>
  <c r="AH64" i="15"/>
  <c r="AG64" i="15"/>
  <c r="C59" i="14"/>
  <c r="BT64" i="14"/>
  <c r="C58" i="14"/>
  <c r="BS64" i="14"/>
  <c r="BR64" i="14"/>
  <c r="C56" i="14"/>
  <c r="BQ64" i="14"/>
  <c r="C55" i="14"/>
  <c r="BP64" i="14"/>
  <c r="C54" i="14"/>
  <c r="BO64" i="14"/>
  <c r="C53" i="14"/>
  <c r="BN64" i="14"/>
  <c r="C52" i="14"/>
  <c r="BM64" i="14"/>
  <c r="C51" i="14"/>
  <c r="BL64" i="14"/>
  <c r="C50" i="14"/>
  <c r="BK64" i="14"/>
  <c r="C49" i="14"/>
  <c r="BJ64" i="14"/>
  <c r="C48" i="14"/>
  <c r="BI64" i="14"/>
  <c r="C47" i="14"/>
  <c r="BH64" i="14"/>
  <c r="C46" i="14"/>
  <c r="BG64" i="14"/>
  <c r="C45" i="14"/>
  <c r="BF64" i="14"/>
  <c r="C44" i="14"/>
  <c r="BE64" i="14"/>
  <c r="BD64" i="14"/>
  <c r="BC64" i="14"/>
  <c r="BB64" i="14"/>
  <c r="BA64" i="14"/>
  <c r="AW64" i="14"/>
  <c r="AV64" i="14"/>
  <c r="AT64" i="14"/>
  <c r="AS64" i="14"/>
  <c r="AR64" i="14"/>
  <c r="AQ64" i="14"/>
  <c r="AP64" i="14"/>
  <c r="AO64" i="14"/>
  <c r="AN64" i="14"/>
  <c r="AM64" i="14"/>
  <c r="AL64" i="14"/>
  <c r="AK64" i="14"/>
  <c r="AJ64" i="14"/>
  <c r="AI64" i="14"/>
  <c r="AH64" i="14"/>
  <c r="Z65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G65" i="13"/>
  <c r="H65" i="13"/>
  <c r="I65" i="13"/>
  <c r="J65" i="13"/>
  <c r="K65" i="13"/>
  <c r="L65" i="13"/>
  <c r="M65" i="13"/>
  <c r="N65" i="13"/>
  <c r="O65" i="13"/>
  <c r="P65" i="13"/>
  <c r="Q65" i="13"/>
  <c r="R65" i="13"/>
  <c r="S65" i="13"/>
  <c r="T65" i="13"/>
  <c r="U65" i="13"/>
  <c r="V65" i="13"/>
  <c r="W65" i="13"/>
  <c r="X65" i="13"/>
  <c r="Y65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4" i="13"/>
  <c r="D43" i="13"/>
  <c r="D42" i="13"/>
  <c r="D41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39" i="9"/>
  <c r="E40" i="9"/>
  <c r="G64" i="9"/>
  <c r="H64" i="9"/>
  <c r="H65" i="9"/>
  <c r="D41" i="9"/>
  <c r="E41" i="9"/>
  <c r="I64" i="9"/>
  <c r="I65" i="9"/>
  <c r="D42" i="9"/>
  <c r="E42" i="9"/>
  <c r="D43" i="9"/>
  <c r="E43" i="9"/>
  <c r="D44" i="9"/>
  <c r="E44" i="9"/>
  <c r="D45" i="9"/>
  <c r="E45" i="9"/>
  <c r="D46" i="9"/>
  <c r="E46" i="9"/>
  <c r="D47" i="9"/>
  <c r="E47" i="9"/>
  <c r="D48" i="9"/>
  <c r="E48" i="9"/>
  <c r="D49" i="9"/>
  <c r="E49" i="9"/>
  <c r="D50" i="9"/>
  <c r="E50" i="9"/>
  <c r="D51" i="9"/>
  <c r="E51" i="9"/>
  <c r="D52" i="9"/>
  <c r="E52" i="9"/>
  <c r="D53" i="9"/>
  <c r="E53" i="9"/>
  <c r="D54" i="9"/>
  <c r="E54" i="9"/>
  <c r="D55" i="9"/>
  <c r="E55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Z64" i="9"/>
  <c r="W65" i="9"/>
  <c r="D56" i="9"/>
  <c r="E56" i="9"/>
  <c r="X65" i="9"/>
  <c r="D57" i="9"/>
  <c r="E57" i="9"/>
  <c r="Y65" i="9"/>
  <c r="D58" i="9"/>
  <c r="E58" i="9"/>
  <c r="Z65" i="9"/>
  <c r="D59" i="9"/>
  <c r="E59" i="9"/>
  <c r="E60" i="9"/>
  <c r="E39" i="11"/>
  <c r="E40" i="11"/>
  <c r="H65" i="11"/>
  <c r="G64" i="11"/>
  <c r="H64" i="11"/>
  <c r="D41" i="11"/>
  <c r="E41" i="11"/>
  <c r="I65" i="11"/>
  <c r="I64" i="11"/>
  <c r="D42" i="11"/>
  <c r="E42" i="11"/>
  <c r="J64" i="11"/>
  <c r="J65" i="11"/>
  <c r="D43" i="11"/>
  <c r="E43" i="11"/>
  <c r="D44" i="11"/>
  <c r="E44" i="11"/>
  <c r="D45" i="11"/>
  <c r="E45" i="11"/>
  <c r="D46" i="11"/>
  <c r="E46" i="11"/>
  <c r="D47" i="11"/>
  <c r="E47" i="11"/>
  <c r="D48" i="11"/>
  <c r="E48" i="11"/>
  <c r="D49" i="11"/>
  <c r="E49" i="11"/>
  <c r="D50" i="11"/>
  <c r="E50" i="11"/>
  <c r="D51" i="11"/>
  <c r="E51" i="11"/>
  <c r="D52" i="11"/>
  <c r="E52" i="11"/>
  <c r="D53" i="11"/>
  <c r="E53" i="11"/>
  <c r="D54" i="11"/>
  <c r="E54" i="11"/>
  <c r="D55" i="11"/>
  <c r="E55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W65" i="11"/>
  <c r="D56" i="11"/>
  <c r="E56" i="11"/>
  <c r="X65" i="11"/>
  <c r="D57" i="11"/>
  <c r="E57" i="11"/>
  <c r="Y65" i="11"/>
  <c r="D58" i="11"/>
  <c r="E58" i="11"/>
  <c r="Z65" i="11"/>
  <c r="D59" i="11"/>
  <c r="E59" i="11"/>
  <c r="E60" i="11"/>
  <c r="G64" i="16"/>
  <c r="H64" i="16"/>
  <c r="I64" i="16"/>
  <c r="J64" i="16"/>
  <c r="J65" i="16"/>
  <c r="D43" i="16"/>
  <c r="I65" i="16"/>
  <c r="D42" i="16"/>
  <c r="H65" i="16"/>
  <c r="D41" i="16"/>
  <c r="E39" i="16"/>
  <c r="E40" i="16"/>
  <c r="E41" i="16"/>
  <c r="E42" i="16"/>
  <c r="E43" i="16"/>
  <c r="K64" i="16"/>
  <c r="K65" i="16"/>
  <c r="D44" i="16"/>
  <c r="E44" i="16"/>
  <c r="D45" i="16"/>
  <c r="E45" i="16"/>
  <c r="D46" i="16"/>
  <c r="E46" i="16"/>
  <c r="D47" i="16"/>
  <c r="E47" i="16"/>
  <c r="D48" i="16"/>
  <c r="E48" i="16"/>
  <c r="D49" i="16"/>
  <c r="E49" i="16"/>
  <c r="D50" i="16"/>
  <c r="E50" i="16"/>
  <c r="D51" i="16"/>
  <c r="E51" i="16"/>
  <c r="D52" i="16"/>
  <c r="E52" i="16"/>
  <c r="D53" i="16"/>
  <c r="E53" i="16"/>
  <c r="D54" i="16"/>
  <c r="E54" i="16"/>
  <c r="D55" i="16"/>
  <c r="E55" i="16"/>
  <c r="L64" i="16"/>
  <c r="M64" i="16"/>
  <c r="N64" i="16"/>
  <c r="O64" i="16"/>
  <c r="P64" i="16"/>
  <c r="Q64" i="16"/>
  <c r="R64" i="16"/>
  <c r="S64" i="16"/>
  <c r="T64" i="16"/>
  <c r="U64" i="16"/>
  <c r="V64" i="16"/>
  <c r="W64" i="16"/>
  <c r="X64" i="16"/>
  <c r="Y64" i="16"/>
  <c r="Z64" i="16"/>
  <c r="W65" i="16"/>
  <c r="D56" i="16"/>
  <c r="E56" i="16"/>
  <c r="X65" i="16"/>
  <c r="D57" i="16"/>
  <c r="E57" i="16"/>
  <c r="Y65" i="16"/>
  <c r="D58" i="16"/>
  <c r="E58" i="16"/>
  <c r="Z65" i="16"/>
  <c r="D59" i="16"/>
  <c r="E59" i="16"/>
  <c r="E60" i="16"/>
  <c r="E39" i="12"/>
  <c r="E40" i="12"/>
  <c r="H65" i="12"/>
  <c r="G64" i="12"/>
  <c r="H64" i="12"/>
  <c r="D41" i="12"/>
  <c r="E41" i="12"/>
  <c r="I64" i="12"/>
  <c r="I65" i="12"/>
  <c r="D42" i="12"/>
  <c r="E42" i="12"/>
  <c r="J64" i="12"/>
  <c r="J65" i="12"/>
  <c r="D43" i="12"/>
  <c r="E43" i="12"/>
  <c r="D44" i="12"/>
  <c r="E44" i="12"/>
  <c r="D45" i="12"/>
  <c r="E45" i="12"/>
  <c r="D46" i="12"/>
  <c r="E46" i="12"/>
  <c r="D47" i="12"/>
  <c r="E47" i="12"/>
  <c r="D48" i="12"/>
  <c r="E48" i="12"/>
  <c r="D49" i="12"/>
  <c r="E49" i="12"/>
  <c r="D50" i="12"/>
  <c r="E50" i="12"/>
  <c r="D51" i="12"/>
  <c r="E51" i="12"/>
  <c r="D52" i="12"/>
  <c r="E52" i="12"/>
  <c r="D53" i="12"/>
  <c r="E53" i="12"/>
  <c r="D54" i="12"/>
  <c r="E54" i="12"/>
  <c r="D55" i="12"/>
  <c r="E55" i="12"/>
  <c r="K64" i="12"/>
  <c r="L64" i="12"/>
  <c r="M64" i="12"/>
  <c r="N64" i="12"/>
  <c r="O64" i="12"/>
  <c r="P64" i="12"/>
  <c r="Q64" i="12"/>
  <c r="R64" i="12"/>
  <c r="S64" i="12"/>
  <c r="T64" i="12"/>
  <c r="U64" i="12"/>
  <c r="V64" i="12"/>
  <c r="W64" i="12"/>
  <c r="X64" i="12"/>
  <c r="Y64" i="12"/>
  <c r="Z64" i="12"/>
  <c r="W65" i="12"/>
  <c r="D56" i="12"/>
  <c r="E56" i="12"/>
  <c r="X65" i="12"/>
  <c r="D57" i="12"/>
  <c r="E57" i="12"/>
  <c r="Y65" i="12"/>
  <c r="D58" i="12"/>
  <c r="E58" i="12"/>
  <c r="Z65" i="12"/>
  <c r="D59" i="12"/>
  <c r="E59" i="12"/>
  <c r="E60" i="12"/>
  <c r="E39" i="14"/>
  <c r="E40" i="14"/>
  <c r="D41" i="14"/>
  <c r="E41" i="14"/>
  <c r="D42" i="14"/>
  <c r="E42" i="14"/>
  <c r="D43" i="14"/>
  <c r="E43" i="14"/>
  <c r="K64" i="14"/>
  <c r="K65" i="14"/>
  <c r="D44" i="14"/>
  <c r="E44" i="14"/>
  <c r="D45" i="14"/>
  <c r="E45" i="14"/>
  <c r="D46" i="14"/>
  <c r="E46" i="14"/>
  <c r="D47" i="14"/>
  <c r="E47" i="14"/>
  <c r="D48" i="14"/>
  <c r="E48" i="14"/>
  <c r="D49" i="14"/>
  <c r="E49" i="14"/>
  <c r="D50" i="14"/>
  <c r="E50" i="14"/>
  <c r="D51" i="14"/>
  <c r="E51" i="14"/>
  <c r="D52" i="14"/>
  <c r="E52" i="14"/>
  <c r="D53" i="14"/>
  <c r="E53" i="14"/>
  <c r="D54" i="14"/>
  <c r="E54" i="14"/>
  <c r="D55" i="14"/>
  <c r="E55" i="14"/>
  <c r="W65" i="14"/>
  <c r="L64" i="14"/>
  <c r="M64" i="14"/>
  <c r="N64" i="14"/>
  <c r="O64" i="14"/>
  <c r="P64" i="14"/>
  <c r="Q64" i="14"/>
  <c r="R64" i="14"/>
  <c r="S64" i="14"/>
  <c r="T64" i="14"/>
  <c r="U64" i="14"/>
  <c r="V64" i="14"/>
  <c r="W64" i="14"/>
  <c r="X64" i="14"/>
  <c r="Y64" i="14"/>
  <c r="Z64" i="14"/>
  <c r="D56" i="14"/>
  <c r="E56" i="14"/>
  <c r="X65" i="14"/>
  <c r="D57" i="14"/>
  <c r="E57" i="14"/>
  <c r="Y65" i="14"/>
  <c r="D58" i="14"/>
  <c r="E58" i="14"/>
  <c r="Z65" i="14"/>
  <c r="D59" i="14"/>
  <c r="E59" i="14"/>
  <c r="E60" i="14"/>
  <c r="E39" i="15"/>
  <c r="E40" i="15"/>
  <c r="G64" i="15"/>
  <c r="H64" i="15"/>
  <c r="H65" i="15"/>
  <c r="D41" i="15"/>
  <c r="E41" i="15"/>
  <c r="I64" i="15"/>
  <c r="I65" i="15"/>
  <c r="D42" i="15"/>
  <c r="E42" i="15"/>
  <c r="J64" i="15"/>
  <c r="J65" i="15"/>
  <c r="D43" i="15"/>
  <c r="E43" i="15"/>
  <c r="D44" i="15"/>
  <c r="E44" i="15"/>
  <c r="D45" i="15"/>
  <c r="E45" i="15"/>
  <c r="D46" i="15"/>
  <c r="E46" i="15"/>
  <c r="D47" i="15"/>
  <c r="E47" i="15"/>
  <c r="D48" i="15"/>
  <c r="E48" i="15"/>
  <c r="D49" i="15"/>
  <c r="E49" i="15"/>
  <c r="D50" i="15"/>
  <c r="E50" i="15"/>
  <c r="D51" i="15"/>
  <c r="E51" i="15"/>
  <c r="D52" i="15"/>
  <c r="E52" i="15"/>
  <c r="D53" i="15"/>
  <c r="E53" i="15"/>
  <c r="D54" i="15"/>
  <c r="E54" i="15"/>
  <c r="D55" i="15"/>
  <c r="E55" i="15"/>
  <c r="K64" i="15"/>
  <c r="L64" i="15"/>
  <c r="M64" i="15"/>
  <c r="N64" i="15"/>
  <c r="O64" i="15"/>
  <c r="P64" i="15"/>
  <c r="Q64" i="15"/>
  <c r="R64" i="15"/>
  <c r="S64" i="15"/>
  <c r="T64" i="15"/>
  <c r="U64" i="15"/>
  <c r="V64" i="15"/>
  <c r="W64" i="15"/>
  <c r="X64" i="15"/>
  <c r="Y64" i="15"/>
  <c r="Z64" i="15"/>
  <c r="G65" i="15"/>
  <c r="K65" i="15"/>
  <c r="L65" i="15"/>
  <c r="M65" i="15"/>
  <c r="N65" i="15"/>
  <c r="O65" i="15"/>
  <c r="P65" i="15"/>
  <c r="Q65" i="15"/>
  <c r="R65" i="15"/>
  <c r="S65" i="15"/>
  <c r="T65" i="15"/>
  <c r="U65" i="15"/>
  <c r="V65" i="15"/>
  <c r="W65" i="15"/>
  <c r="X65" i="15"/>
  <c r="Y65" i="15"/>
  <c r="Z65" i="15"/>
  <c r="D56" i="15"/>
  <c r="E56" i="15"/>
  <c r="D57" i="15"/>
  <c r="E57" i="15"/>
  <c r="D58" i="15"/>
  <c r="E58" i="15"/>
  <c r="D59" i="15"/>
  <c r="E59" i="15"/>
  <c r="E60" i="15"/>
  <c r="D40" i="15"/>
  <c r="L65" i="14"/>
  <c r="M65" i="14"/>
  <c r="N65" i="14"/>
  <c r="O65" i="14"/>
  <c r="P65" i="14"/>
  <c r="Q65" i="14"/>
  <c r="R65" i="14"/>
  <c r="S65" i="14"/>
  <c r="T65" i="14"/>
  <c r="U65" i="14"/>
  <c r="V65" i="14"/>
  <c r="D40" i="14"/>
  <c r="D40" i="13"/>
  <c r="G65" i="16"/>
  <c r="L65" i="16"/>
  <c r="M65" i="16"/>
  <c r="N65" i="16"/>
  <c r="O65" i="16"/>
  <c r="P65" i="16"/>
  <c r="Q65" i="16"/>
  <c r="R65" i="16"/>
  <c r="S65" i="16"/>
  <c r="T65" i="16"/>
  <c r="U65" i="16"/>
  <c r="V65" i="16"/>
  <c r="D40" i="16"/>
  <c r="G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D40" i="11"/>
  <c r="G65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D40" i="9"/>
  <c r="G65" i="12"/>
  <c r="K65" i="12"/>
  <c r="L65" i="12"/>
  <c r="M65" i="12"/>
  <c r="N65" i="12"/>
  <c r="O65" i="12"/>
  <c r="P65" i="12"/>
  <c r="Q65" i="12"/>
  <c r="R65" i="12"/>
  <c r="S65" i="12"/>
  <c r="T65" i="12"/>
  <c r="U65" i="12"/>
  <c r="V65" i="12"/>
  <c r="D40" i="12"/>
  <c r="C8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C81" i="12"/>
  <c r="C94" i="12"/>
  <c r="C10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C82" i="16"/>
  <c r="C81" i="16"/>
  <c r="C162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C113" i="15"/>
  <c r="C112" i="15"/>
  <c r="C437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C252" i="14"/>
  <c r="C251" i="14"/>
  <c r="C201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C134" i="13"/>
  <c r="C133" i="13"/>
  <c r="C94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C81" i="11"/>
  <c r="C80" i="11"/>
  <c r="C80" i="9"/>
  <c r="C94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C81" i="9"/>
</calcChain>
</file>

<file path=xl/sharedStrings.xml><?xml version="1.0" encoding="utf-8"?>
<sst xmlns="http://schemas.openxmlformats.org/spreadsheetml/2006/main" count="1318" uniqueCount="328">
  <si>
    <t>Create Table</t>
  </si>
  <si>
    <t>Table Name</t>
  </si>
  <si>
    <t>TMI_TRACKS</t>
  </si>
  <si>
    <t>Function</t>
  </si>
  <si>
    <t>CREATE TABLE</t>
  </si>
  <si>
    <t>INSERT INTO</t>
  </si>
  <si>
    <t>VALUES</t>
  </si>
  <si>
    <t>Columns</t>
  </si>
  <si>
    <t>Ref</t>
  </si>
  <si>
    <t>Column</t>
  </si>
  <si>
    <t>Type</t>
  </si>
  <si>
    <t>Code</t>
  </si>
  <si>
    <t>OPEN</t>
  </si>
  <si>
    <t>id</t>
  </si>
  <si>
    <t>Serial</t>
  </si>
  <si>
    <t>track</t>
  </si>
  <si>
    <t>VARCHAR(255)</t>
  </si>
  <si>
    <t>tmiorder</t>
  </si>
  <si>
    <t>INT</t>
  </si>
  <si>
    <t>created</t>
  </si>
  <si>
    <t>TIMESTAMP DEFAULT CURRENT_TIMESTAMP</t>
  </si>
  <si>
    <t>createdby</t>
  </si>
  <si>
    <t>updated</t>
  </si>
  <si>
    <t>TIMESTAMP DEFAULT CURRENT_TIMESTAMP ON UPDATE CURRENT_TIMESTAMP</t>
  </si>
  <si>
    <t>updatedby</t>
  </si>
  <si>
    <t>CLOSE</t>
  </si>
  <si>
    <t>data?</t>
  </si>
  <si>
    <t>Used:</t>
  </si>
  <si>
    <t>Communication</t>
  </si>
  <si>
    <t>bulk</t>
  </si>
  <si>
    <t xml:space="preserve"> ) VALUES (</t>
  </si>
  <si>
    <t>Leadership</t>
  </si>
  <si>
    <t>No Track</t>
  </si>
  <si>
    <t>TMI_QUALIFICATIONS</t>
  </si>
  <si>
    <t>qualification</t>
  </si>
  <si>
    <t>tracksID</t>
  </si>
  <si>
    <t>bigint(40) unsigned</t>
  </si>
  <si>
    <t>Competent Communicator</t>
  </si>
  <si>
    <t>Advanced Communicator Bronze</t>
  </si>
  <si>
    <t>Advanced Communicator Silver</t>
  </si>
  <si>
    <t>Advanced Communicator Gold</t>
  </si>
  <si>
    <t>Competent Leader</t>
  </si>
  <si>
    <t>Advanced Leader Bronze</t>
  </si>
  <si>
    <t>Advanced Leader Silver</t>
  </si>
  <si>
    <t>Distingushed Toastmaster</t>
  </si>
  <si>
    <t>No qualification</t>
  </si>
  <si>
    <t>TMI_QUALS_MANUALGROUPS</t>
  </si>
  <si>
    <t>qualificationID</t>
  </si>
  <si>
    <t>manual_groupID</t>
  </si>
  <si>
    <t>start_date</t>
  </si>
  <si>
    <t>DATE</t>
  </si>
  <si>
    <t>end_date</t>
  </si>
  <si>
    <t>Advanced Communicator</t>
  </si>
  <si>
    <t>Better Speaker Series</t>
  </si>
  <si>
    <t>Successful Club Series</t>
  </si>
  <si>
    <t>Success Communication</t>
  </si>
  <si>
    <t>Success Leadership</t>
  </si>
  <si>
    <t>Leadership Excellence Series</t>
  </si>
  <si>
    <t>High Performance Leadership Program</t>
  </si>
  <si>
    <t>TMI_MANUAL_GROUPS</t>
  </si>
  <si>
    <t>manual_group</t>
  </si>
  <si>
    <t>qualificationsID</t>
  </si>
  <si>
    <t>No Manual Group</t>
  </si>
  <si>
    <t>TMI_MANUALS</t>
  </si>
  <si>
    <t>manual</t>
  </si>
  <si>
    <t>manual_code</t>
  </si>
  <si>
    <t>manual_groupsID</t>
  </si>
  <si>
    <t>Communicating On Video</t>
  </si>
  <si>
    <t>226J</t>
  </si>
  <si>
    <t>Facilitating Discussion</t>
  </si>
  <si>
    <t>226D</t>
  </si>
  <si>
    <t>Humorous Speeches</t>
  </si>
  <si>
    <t>226O</t>
  </si>
  <si>
    <t>Interpersonal Communication</t>
  </si>
  <si>
    <t>226M</t>
  </si>
  <si>
    <t>Interpretive Reading</t>
  </si>
  <si>
    <t>226L</t>
  </si>
  <si>
    <t>Persuasive Speaking</t>
  </si>
  <si>
    <t>226I</t>
  </si>
  <si>
    <t>Public Relations</t>
  </si>
  <si>
    <t>226C</t>
  </si>
  <si>
    <t>Speaking to Inform</t>
  </si>
  <si>
    <t>226B</t>
  </si>
  <si>
    <t>Special Occasion Speeches</t>
  </si>
  <si>
    <t>226N</t>
  </si>
  <si>
    <t>Specialty Speeches</t>
  </si>
  <si>
    <t>226E</t>
  </si>
  <si>
    <t>Speeches by Management</t>
  </si>
  <si>
    <t>226F</t>
  </si>
  <si>
    <t>Storytelling</t>
  </si>
  <si>
    <t>226K</t>
  </si>
  <si>
    <t>Technical Presentations</t>
  </si>
  <si>
    <t>226H</t>
  </si>
  <si>
    <t>The Entertaining Speaker</t>
  </si>
  <si>
    <t>226A</t>
  </si>
  <si>
    <t>The Professional Speaker</t>
  </si>
  <si>
    <t>226G</t>
  </si>
  <si>
    <t>Beginning Your Speech</t>
  </si>
  <si>
    <t>Concluding Your Speech</t>
  </si>
  <si>
    <t>Controlling Your Fear</t>
  </si>
  <si>
    <t>Creating An Introduction</t>
  </si>
  <si>
    <t>Impromptu Speaking</t>
  </si>
  <si>
    <t>Know Your Audience</t>
  </si>
  <si>
    <t>Organizing Your Speech</t>
  </si>
  <si>
    <t>Preparation And Practice</t>
  </si>
  <si>
    <t>Selecting Your Topic</t>
  </si>
  <si>
    <t>Using Body Language</t>
  </si>
  <si>
    <t>Closing The Sale</t>
  </si>
  <si>
    <t>Creating The Best Club Climate</t>
  </si>
  <si>
    <t>Evaluate To Motivate</t>
  </si>
  <si>
    <t>Finding New Members For Your Club</t>
  </si>
  <si>
    <t>Going Beyond Our Club</t>
  </si>
  <si>
    <t>How To Be A Distinguished Club</t>
  </si>
  <si>
    <t>Keeping The Commitment</t>
  </si>
  <si>
    <t>Meeting Roles And Responsibilities</t>
  </si>
  <si>
    <t>Mentoring</t>
  </si>
  <si>
    <t>Moments Of Truth</t>
  </si>
  <si>
    <t>The Toastmasters Educational Program</t>
  </si>
  <si>
    <t>Building Your Thinking Power, Part I: Mental Flexibility</t>
  </si>
  <si>
    <t>Building Your Thinking Power, Part II: The Power Of Ideas</t>
  </si>
  <si>
    <t>From Speaker To Trainer</t>
  </si>
  <si>
    <t>How To Listen Effectively</t>
  </si>
  <si>
    <t>Speechcraft Starter Kit</t>
  </si>
  <si>
    <t>The Art Of Effective Evaluation</t>
  </si>
  <si>
    <t>How To Conduct Productive Meetings</t>
  </si>
  <si>
    <t>Improving Your Management Skills</t>
  </si>
  <si>
    <t>Leadership, Part I: Characteristics Of Effective Leaders</t>
  </si>
  <si>
    <t>Leadership, Part II: Developing Your Leadership Skills</t>
  </si>
  <si>
    <t>Leadership, Part III: Working In The Team Environment</t>
  </si>
  <si>
    <t>Parliamentary Procedure In Action</t>
  </si>
  <si>
    <t>Building A Team</t>
  </si>
  <si>
    <t>Delegate To Empower</t>
  </si>
  <si>
    <t>Developing A Mission</t>
  </si>
  <si>
    <t>Giving Effective Feedback</t>
  </si>
  <si>
    <t>Goal Setting And Planning</t>
  </si>
  <si>
    <t>Motivating People</t>
  </si>
  <si>
    <t>Resolving Conflict</t>
  </si>
  <si>
    <t>Service And Leadership</t>
  </si>
  <si>
    <t>The Leader as a Coach</t>
  </si>
  <si>
    <t>The Visionary Leader</t>
  </si>
  <si>
    <t>Values and Leadership</t>
  </si>
  <si>
    <t>No Manual</t>
  </si>
  <si>
    <t>TMI_PROJECTS</t>
  </si>
  <si>
    <t>project</t>
  </si>
  <si>
    <t>manualsID</t>
  </si>
  <si>
    <t>rolesID</t>
  </si>
  <si>
    <t>DECIMAL(5,2)</t>
  </si>
  <si>
    <t>Project 1: The Ice Breaker</t>
  </si>
  <si>
    <t>Project 2: Organise Your Speech</t>
  </si>
  <si>
    <t>Project 3: Get to the Point</t>
  </si>
  <si>
    <t>Project 4: How To Say It</t>
  </si>
  <si>
    <t>Project 5: Your Body Speaks</t>
  </si>
  <si>
    <t>Project 6: Vocal Variety</t>
  </si>
  <si>
    <t>Project 7: Research Your Topic</t>
  </si>
  <si>
    <t>Project 8: Get Comfortable with Visual Aids</t>
  </si>
  <si>
    <t>Project 9: Persuade with Power</t>
  </si>
  <si>
    <t>Project 10: Inspire Your Audience</t>
  </si>
  <si>
    <t>Instruction on the Internet</t>
  </si>
  <si>
    <t>Straight Talk</t>
  </si>
  <si>
    <t>The Press Conference</t>
  </si>
  <si>
    <t>The Talk Show</t>
  </si>
  <si>
    <t>When Youre the Host</t>
  </si>
  <si>
    <t>Handling Challenging Situations</t>
  </si>
  <si>
    <t>Reaching a Consensus</t>
  </si>
  <si>
    <t>The Brainstorming Session</t>
  </si>
  <si>
    <t>The Panel Moderator</t>
  </si>
  <si>
    <t>The Problem-Solving Discussion</t>
  </si>
  <si>
    <t>Keep Them Laughing</t>
  </si>
  <si>
    <t>Leave Them with a Smile</t>
  </si>
  <si>
    <t>Make Them Laugh</t>
  </si>
  <si>
    <t>The Humorous Speech</t>
  </si>
  <si>
    <t>Warm Up Your Audience</t>
  </si>
  <si>
    <t>Asserting Yourself Effectively</t>
  </si>
  <si>
    <t>Conversing with Ease</t>
  </si>
  <si>
    <t>Diffusing Verbal Criticism</t>
  </si>
  <si>
    <t>The Coach</t>
  </si>
  <si>
    <t>The Successful Negotiator</t>
  </si>
  <si>
    <t>Interpreting Poetry</t>
  </si>
  <si>
    <t>Read a Story</t>
  </si>
  <si>
    <t>The Monodrama</t>
  </si>
  <si>
    <t>The Oratorical Speech</t>
  </si>
  <si>
    <t>The Play</t>
  </si>
  <si>
    <t>Addressing the Opposition</t>
  </si>
  <si>
    <t>Conquering the Cold Call</t>
  </si>
  <si>
    <t>The Effective Salesperson</t>
  </si>
  <si>
    <t>The Persuasive Leader</t>
  </si>
  <si>
    <t>The Winning Proposal</t>
  </si>
  <si>
    <t>Speaking Under Fire</t>
  </si>
  <si>
    <t>The Crisis Management Speech</t>
  </si>
  <si>
    <t>The Goodwill Speech</t>
  </si>
  <si>
    <t>The Persuasive Approach</t>
  </si>
  <si>
    <t>The Radio Talk Show</t>
  </si>
  <si>
    <t>A Fact-Finding Report</t>
  </si>
  <si>
    <t>Resources for Informing</t>
  </si>
  <si>
    <t>The Abstract Concept</t>
  </si>
  <si>
    <t>The Demonstration Talk</t>
  </si>
  <si>
    <t>The Speech to Inform</t>
  </si>
  <si>
    <t>Accepting an Award</t>
  </si>
  <si>
    <t>Mastering the Toast</t>
  </si>
  <si>
    <t>Presenting an Award</t>
  </si>
  <si>
    <t>Speaking in Praise</t>
  </si>
  <si>
    <t>The Roast</t>
  </si>
  <si>
    <t>Introduce the Speaker</t>
  </si>
  <si>
    <t>Read Out Loud</t>
  </si>
  <si>
    <t>Sell a Product</t>
  </si>
  <si>
    <t>Speak Off the Cuff</t>
  </si>
  <si>
    <t>Uplift the Spirit</t>
  </si>
  <si>
    <t>Confrontation: The Adversary Relationship</t>
  </si>
  <si>
    <t>Manage and Motivate</t>
  </si>
  <si>
    <t>The Briefing</t>
  </si>
  <si>
    <t>The Status Report</t>
  </si>
  <si>
    <t>The Technical Speech</t>
  </si>
  <si>
    <t>Bringing History to Life</t>
  </si>
  <si>
    <t>Lets Get Personal</t>
  </si>
  <si>
    <t>The Folk Tale</t>
  </si>
  <si>
    <t>The Moral of the Story</t>
  </si>
  <si>
    <t>The Touching Story</t>
  </si>
  <si>
    <t>Enhancing a technical Talk with the Internet</t>
  </si>
  <si>
    <t>Presenting a Technical Paper</t>
  </si>
  <si>
    <t>The Non-Technical Audience</t>
  </si>
  <si>
    <t>The Proposal</t>
  </si>
  <si>
    <t>The Technical Briefing</t>
  </si>
  <si>
    <t>A Dramatic Talk</t>
  </si>
  <si>
    <t>Resources for Entertainment</t>
  </si>
  <si>
    <t>Speaking After Dinner</t>
  </si>
  <si>
    <t>The Entertaining Speech</t>
  </si>
  <si>
    <t>Speaking to Entertain</t>
  </si>
  <si>
    <t>The Keynote Address</t>
  </si>
  <si>
    <t>The Motivational Speech</t>
  </si>
  <si>
    <t>The Professional Seminar</t>
  </si>
  <si>
    <t>The Sales Training Speech</t>
  </si>
  <si>
    <t>Building Your Thinking Power, Part Ii: The Power Of Ideas</t>
  </si>
  <si>
    <t>Leadership, Part Ii: Developing Your Leadership Skills</t>
  </si>
  <si>
    <t>Leadership, Part Iii: Working In The Team Environment</t>
  </si>
  <si>
    <t>Critical Thinking: General Evaluator</t>
  </si>
  <si>
    <t>Critical Thinking: Grammarian</t>
  </si>
  <si>
    <t>Critical Thinking: Speech Evaluator</t>
  </si>
  <si>
    <t>Developing Your Facilitation Skills: Befriend a Guest at a Club Meeting</t>
  </si>
  <si>
    <t>Developing Your Facilitation Skills: General Evaluator</t>
  </si>
  <si>
    <t>Developing Your Facilitation Skills: Table Topics Master</t>
  </si>
  <si>
    <t>Developing Your Facilitation Skills: Toastmaster</t>
  </si>
  <si>
    <t>Giving Feedback: General Evaluator</t>
  </si>
  <si>
    <t>Giving Feedback: Grammarian</t>
  </si>
  <si>
    <t>Giving Feedback: Speech Evaluator</t>
  </si>
  <si>
    <t>Listening and Leadership: Ah-Counter</t>
  </si>
  <si>
    <t>Listening and Leadership: Grammarian</t>
  </si>
  <si>
    <t>Listening and Leadership: Speech Evaluator</t>
  </si>
  <si>
    <t>Listening and Leadership: Table Topics Speaker</t>
  </si>
  <si>
    <t>Mentoring: HPL Guidance Committee Member</t>
  </si>
  <si>
    <t>Mentoring: Mentor for a New Member</t>
  </si>
  <si>
    <t>Mentoring: Mentor for an Existing Member</t>
  </si>
  <si>
    <t>Motivating People: General Evaluator</t>
  </si>
  <si>
    <t>Motivating People: Membership Campaign Chair</t>
  </si>
  <si>
    <t>Motivating People: PR Campaign Chair</t>
  </si>
  <si>
    <t>Motivating People: Speech Evaluator</t>
  </si>
  <si>
    <t>Motivating People: Toastmaster</t>
  </si>
  <si>
    <t>Organization and Delegation: Assist the Clubs Webmaster</t>
  </si>
  <si>
    <t>Organization and Delegation: Help Organise a Club Membership Campaign or Contest</t>
  </si>
  <si>
    <t>Organization and Delegation: Help Organise a Club Public Relations Campaign</t>
  </si>
  <si>
    <t>Organization and Delegation: Help Organise a Club Special Event</t>
  </si>
  <si>
    <t>Organization and Delegation: Help Organise a Club Speech Contest</t>
  </si>
  <si>
    <t>Organization and Delegation: Help Produce a Club Newsletter</t>
  </si>
  <si>
    <t>Planning and Implementation: General Evaluator</t>
  </si>
  <si>
    <t>Planning and Implementation: Speaker</t>
  </si>
  <si>
    <t>Planning and Implementation: Table Topics Master</t>
  </si>
  <si>
    <t>Planning and Implementation: Toastmaster</t>
  </si>
  <si>
    <t>Team Building: Club Newsletter Editor</t>
  </si>
  <si>
    <t>Team Building: Club PR Campaign Chair</t>
  </si>
  <si>
    <t>Team Building: Club Special Event Chair</t>
  </si>
  <si>
    <t>Team Building: Club Speech Contest Chair</t>
  </si>
  <si>
    <t>Team Building: Club Webmaster</t>
  </si>
  <si>
    <t>Team Building: General Evaluator</t>
  </si>
  <si>
    <t>Team Building: Membership Campaign Chair</t>
  </si>
  <si>
    <t>Team Building: Toastmaster</t>
  </si>
  <si>
    <t>Time Management: Grammarian</t>
  </si>
  <si>
    <t>Time Management: Speaker</t>
  </si>
  <si>
    <t>Time Management: Table Topics Master</t>
  </si>
  <si>
    <t>Time Management: Timer</t>
  </si>
  <si>
    <t>Time Management: Toastmaster</t>
  </si>
  <si>
    <t>Part 1: Learning About Leadership</t>
  </si>
  <si>
    <t>Part 2: Choosing Your Objectives</t>
  </si>
  <si>
    <t>Part 3: Winning Commitment</t>
  </si>
  <si>
    <t>Part 4: Working The Plan</t>
  </si>
  <si>
    <t>Part 5: Analysing and Presenting Your Results</t>
  </si>
  <si>
    <t>No project</t>
  </si>
  <si>
    <t>TMI_ROLES</t>
  </si>
  <si>
    <t>role</t>
  </si>
  <si>
    <t>role_type</t>
  </si>
  <si>
    <t>contestable</t>
  </si>
  <si>
    <t>Speaker</t>
  </si>
  <si>
    <t>Project</t>
  </si>
  <si>
    <t>Yes</t>
  </si>
  <si>
    <t>Toastmaster</t>
  </si>
  <si>
    <t>Speech Evaluator</t>
  </si>
  <si>
    <t>General Evaluator</t>
  </si>
  <si>
    <t>Table Topics Master</t>
  </si>
  <si>
    <t>Grammarian</t>
  </si>
  <si>
    <t>Ah-Counter</t>
  </si>
  <si>
    <t>Timer</t>
  </si>
  <si>
    <t>Table Topics Speaker</t>
  </si>
  <si>
    <t>Assist the Clubs Webmaster</t>
  </si>
  <si>
    <t>Befriend a Guest at a Club Meeting</t>
  </si>
  <si>
    <t>Club Newsletter Editor</t>
  </si>
  <si>
    <t>Club PR Campaign Chair</t>
  </si>
  <si>
    <t>Club Special Event Chair</t>
  </si>
  <si>
    <t>Club Speech Contest Chair</t>
  </si>
  <si>
    <t>Club Webmaster</t>
  </si>
  <si>
    <t>Help Organise a Club Membership Campaign or Contest</t>
  </si>
  <si>
    <t>Help Organise a Club Public Relations Campaign</t>
  </si>
  <si>
    <t>Help Organise a Club Special Event</t>
  </si>
  <si>
    <t>Help Organise a Club Speech Contest</t>
  </si>
  <si>
    <t>Help Produce a Club Newsletter</t>
  </si>
  <si>
    <t>HPL Guidance Committee Member</t>
  </si>
  <si>
    <t>Membership Campaign Chair</t>
  </si>
  <si>
    <t>Mentor for a New Member</t>
  </si>
  <si>
    <t>Mentor for an Existing Member</t>
  </si>
  <si>
    <t>PR Campaign Chair</t>
  </si>
  <si>
    <t>Sergeant at Arms</t>
  </si>
  <si>
    <t>Executive Team</t>
  </si>
  <si>
    <t>President</t>
  </si>
  <si>
    <t>VP Education</t>
  </si>
  <si>
    <t>VP Membership</t>
  </si>
  <si>
    <t>VP Public Relations</t>
  </si>
  <si>
    <t>Secretary</t>
  </si>
  <si>
    <t>Treasurer</t>
  </si>
  <si>
    <t>Guest</t>
  </si>
  <si>
    <t>Other</t>
  </si>
  <si>
    <t>No 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</si>
</sst>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1F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9">
    <xf numFmtId="0" fontId="0" fillId="0" borderId="0"/>
    <xf numFmtId="0" fontId="2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1" fillId="0" borderId="0" xfId="0" applyFont="1"/>
    <xf numFmtId="0" fontId="1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2" xfId="0" applyFill="1" applyBorder="1"/>
    <xf numFmtId="0" fontId="0" fillId="5" borderId="1" xfId="0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6" borderId="1" xfId="0" applyFill="1" applyBorder="1"/>
    <xf numFmtId="0" fontId="0" fillId="5" borderId="0" xfId="0" applyFill="1"/>
    <xf numFmtId="0" fontId="0" fillId="7" borderId="0" xfId="0" applyFill="1"/>
    <xf numFmtId="0" fontId="0" fillId="7" borderId="1" xfId="0" applyFill="1" applyBorder="1"/>
    <xf numFmtId="0" fontId="1" fillId="6" borderId="1" xfId="0" applyFont="1" applyFill="1" applyBorder="1"/>
    <xf numFmtId="0" fontId="0" fillId="3" borderId="1" xfId="0" applyFill="1" applyBorder="1" applyAlignment="1">
      <alignment horizontal="center"/>
    </xf>
  </cellXfs>
  <cellStyles count="29">
    <cellStyle name="Followed Hyperlink" xfId="26" builtinId="9" hidden="1"/>
    <cellStyle name="Followed Hyperlink" xfId="28" builtinId="9" hidden="1"/>
    <cellStyle name="Followed Hyperlink" xfId="24" builtinId="9" hidden="1"/>
    <cellStyle name="Followed Hyperlink" xfId="12" builtinId="9" hidden="1"/>
    <cellStyle name="Followed Hyperlink" xfId="14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16" builtinId="9" hidden="1"/>
    <cellStyle name="Followed Hyperlink" xfId="8" builtinId="9" hidden="1"/>
    <cellStyle name="Followed Hyperlink" xfId="10" builtinId="9" hidden="1"/>
    <cellStyle name="Followed Hyperlink" xfId="6" builtinId="9" hidden="1"/>
    <cellStyle name="Followed Hyperlink" xfId="4" builtinId="9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7" builtinId="8" hidden="1"/>
    <cellStyle name="Hyperlink" xfId="25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5" builtinId="8" hidden="1"/>
    <cellStyle name="Hyperlink" xfId="7" builtinId="8" hidden="1"/>
    <cellStyle name="Hyperlink" xfId="3" builtinId="8" hidden="1"/>
    <cellStyle name="Normal" xfId="0" builtinId="0"/>
    <cellStyle name="Normal 4" xfId="1" xr:uid="{00000000-0005-0000-0000-00001B000000}"/>
    <cellStyle name="Normal 4 2" xfId="2" xr:uid="{00000000-0005-0000-0000-00001C000000}"/>
  </cellStyles>
  <dxfs count="0"/>
  <tableStyles count="0" defaultTableStyle="TableStyleMedium9" defaultPivotStyle="PivotStyleMedium7"/>
  <colors>
    <mruColors>
      <color rgb="FFF1F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BU94"/>
  <sheetViews>
    <sheetView showGridLines="0" zoomScale="80" zoomScaleNormal="80" zoomScalePageLayoutView="80" workbookViewId="0" xr3:uid="{AEA406A1-0E4B-5B11-9CD5-51D6E497D94C}">
      <selection activeCell="E3" sqref="E3"/>
    </sheetView>
  </sheetViews>
  <sheetFormatPr defaultColWidth="11" defaultRowHeight="15.95"/>
  <cols>
    <col min="1" max="1" width="8.5" customWidth="1"/>
    <col min="2" max="2" width="4.125" style="9" bestFit="1" customWidth="1"/>
    <col min="3" max="3" width="24.125" customWidth="1"/>
    <col min="4" max="4" width="14.375" customWidth="1"/>
    <col min="5" max="5" width="14.125" customWidth="1"/>
    <col min="6" max="6" width="4.125" bestFit="1" customWidth="1"/>
    <col min="7" max="7" width="3.625" customWidth="1"/>
    <col min="8" max="8" width="9.5" customWidth="1"/>
    <col min="9" max="26" width="3.625" customWidth="1"/>
    <col min="27" max="27" width="3.5" customWidth="1"/>
    <col min="28" max="28" width="4.375" customWidth="1"/>
    <col min="29" max="29" width="12.5" customWidth="1"/>
    <col min="30" max="48" width="3.125" customWidth="1"/>
    <col min="49" max="49" width="3.875" customWidth="1"/>
    <col min="51" max="52" width="4.375" customWidth="1"/>
    <col min="53" max="72" width="2.625" customWidth="1"/>
  </cols>
  <sheetData>
    <row r="1" spans="1:5">
      <c r="A1" s="2" t="s">
        <v>0</v>
      </c>
      <c r="B1" s="10"/>
    </row>
    <row r="3" spans="1:5">
      <c r="C3" s="3" t="s">
        <v>1</v>
      </c>
      <c r="D3" s="4" t="s">
        <v>2</v>
      </c>
    </row>
    <row r="4" spans="1:5">
      <c r="C4" s="3" t="s">
        <v>3</v>
      </c>
      <c r="D4" s="12" t="s">
        <v>4</v>
      </c>
    </row>
    <row r="5" spans="1:5">
      <c r="A5" s="9"/>
      <c r="C5" s="3" t="s">
        <v>3</v>
      </c>
      <c r="D5" s="12" t="s">
        <v>5</v>
      </c>
    </row>
    <row r="6" spans="1:5">
      <c r="A6" s="9"/>
      <c r="C6" s="3" t="s">
        <v>3</v>
      </c>
      <c r="D6" s="12" t="s">
        <v>6</v>
      </c>
    </row>
    <row r="8" spans="1:5">
      <c r="C8" s="2" t="s">
        <v>7</v>
      </c>
    </row>
    <row r="10" spans="1:5">
      <c r="B10" s="11" t="s">
        <v>8</v>
      </c>
      <c r="C10" s="3" t="s">
        <v>9</v>
      </c>
      <c r="D10" s="3" t="s">
        <v>10</v>
      </c>
      <c r="E10" s="3" t="s">
        <v>11</v>
      </c>
    </row>
    <row r="11" spans="1:5">
      <c r="C11" s="12" t="s">
        <v>12</v>
      </c>
      <c r="D11" s="12"/>
      <c r="E11" s="12" t="str">
        <f>$D$4&amp;" "&amp;$D$3&amp;" "&amp;"( "</f>
        <v xml:space="preserve">CREATE TABLE TMI_TRACKS ( </v>
      </c>
    </row>
    <row r="12" spans="1:5">
      <c r="C12" s="12" t="s">
        <v>13</v>
      </c>
      <c r="D12" s="12" t="s">
        <v>14</v>
      </c>
      <c r="E12" s="12" t="str">
        <f>E11&amp;C12&amp;" "&amp;D12</f>
        <v>CREATE TABLE TMI_TRACKS ( id Serial</v>
      </c>
    </row>
    <row r="13" spans="1:5">
      <c r="B13" s="8">
        <v>1</v>
      </c>
      <c r="C13" s="4" t="s">
        <v>15</v>
      </c>
      <c r="D13" s="4" t="s">
        <v>16</v>
      </c>
      <c r="E13" s="5" t="str">
        <f>IF(LEN(C13)=0,E12,E12&amp;" , "&amp;C13&amp;" "&amp;D13)</f>
        <v>CREATE TABLE TMI_TRACKS ( id Serial , track VARCHAR(255)</v>
      </c>
    </row>
    <row r="14" spans="1:5">
      <c r="B14" s="8">
        <v>2</v>
      </c>
      <c r="C14" s="4" t="s">
        <v>17</v>
      </c>
      <c r="D14" s="4" t="s">
        <v>18</v>
      </c>
      <c r="E14" s="5" t="str">
        <f t="shared" ref="E14:E32" si="0">IF(LEN(C14)=0,E13,E13&amp;" , "&amp;C14&amp;" "&amp;D14)</f>
        <v>CREATE TABLE TMI_TRACKS ( id Serial , track VARCHAR(255) , tmiorder INT</v>
      </c>
    </row>
    <row r="15" spans="1:5">
      <c r="B15" s="8">
        <v>3</v>
      </c>
      <c r="C15" s="4"/>
      <c r="D15" s="4"/>
      <c r="E15" s="5" t="str">
        <f t="shared" si="0"/>
        <v>CREATE TABLE TMI_TRACKS ( id Serial , track VARCHAR(255) , tmiorder INT</v>
      </c>
    </row>
    <row r="16" spans="1:5">
      <c r="B16" s="8">
        <v>4</v>
      </c>
      <c r="C16" s="4"/>
      <c r="D16" s="4"/>
      <c r="E16" s="5" t="str">
        <f t="shared" si="0"/>
        <v>CREATE TABLE TMI_TRACKS ( id Serial , track VARCHAR(255) , tmiorder INT</v>
      </c>
    </row>
    <row r="17" spans="2:5">
      <c r="B17" s="8">
        <v>5</v>
      </c>
      <c r="C17" s="4"/>
      <c r="D17" s="4"/>
      <c r="E17" s="5" t="str">
        <f t="shared" si="0"/>
        <v>CREATE TABLE TMI_TRACKS ( id Serial , track VARCHAR(255) , tmiorder INT</v>
      </c>
    </row>
    <row r="18" spans="2:5">
      <c r="B18" s="8">
        <v>6</v>
      </c>
      <c r="C18" s="4"/>
      <c r="D18" s="4"/>
      <c r="E18" s="5" t="str">
        <f t="shared" si="0"/>
        <v>CREATE TABLE TMI_TRACKS ( id Serial , track VARCHAR(255) , tmiorder INT</v>
      </c>
    </row>
    <row r="19" spans="2:5">
      <c r="B19" s="8">
        <v>7</v>
      </c>
      <c r="C19" s="4"/>
      <c r="D19" s="4"/>
      <c r="E19" s="5" t="str">
        <f t="shared" si="0"/>
        <v>CREATE TABLE TMI_TRACKS ( id Serial , track VARCHAR(255) , tmiorder INT</v>
      </c>
    </row>
    <row r="20" spans="2:5">
      <c r="B20" s="8">
        <v>8</v>
      </c>
      <c r="C20" s="4"/>
      <c r="D20" s="4"/>
      <c r="E20" s="5" t="str">
        <f t="shared" si="0"/>
        <v>CREATE TABLE TMI_TRACKS ( id Serial , track VARCHAR(255) , tmiorder INT</v>
      </c>
    </row>
    <row r="21" spans="2:5">
      <c r="B21" s="8">
        <v>9</v>
      </c>
      <c r="C21" s="4"/>
      <c r="D21" s="4"/>
      <c r="E21" s="5" t="str">
        <f t="shared" si="0"/>
        <v>CREATE TABLE TMI_TRACKS ( id Serial , track VARCHAR(255) , tmiorder INT</v>
      </c>
    </row>
    <row r="22" spans="2:5">
      <c r="B22" s="8">
        <v>10</v>
      </c>
      <c r="C22" s="4"/>
      <c r="D22" s="4"/>
      <c r="E22" s="5" t="str">
        <f t="shared" si="0"/>
        <v>CREATE TABLE TMI_TRACKS ( id Serial , track VARCHAR(255) , tmiorder INT</v>
      </c>
    </row>
    <row r="23" spans="2:5">
      <c r="B23" s="8">
        <v>11</v>
      </c>
      <c r="C23" s="4"/>
      <c r="D23" s="4"/>
      <c r="E23" s="5" t="str">
        <f t="shared" si="0"/>
        <v>CREATE TABLE TMI_TRACKS ( id Serial , track VARCHAR(255) , tmiorder INT</v>
      </c>
    </row>
    <row r="24" spans="2:5">
      <c r="B24" s="8">
        <v>12</v>
      </c>
      <c r="C24" s="4"/>
      <c r="D24" s="4"/>
      <c r="E24" s="5" t="str">
        <f t="shared" si="0"/>
        <v>CREATE TABLE TMI_TRACKS ( id Serial , track VARCHAR(255) , tmiorder INT</v>
      </c>
    </row>
    <row r="25" spans="2:5">
      <c r="B25" s="8">
        <v>13</v>
      </c>
      <c r="C25" s="4"/>
      <c r="D25" s="4"/>
      <c r="E25" s="5" t="str">
        <f t="shared" si="0"/>
        <v>CREATE TABLE TMI_TRACKS ( id Serial , track VARCHAR(255) , tmiorder INT</v>
      </c>
    </row>
    <row r="26" spans="2:5">
      <c r="B26" s="8">
        <v>14</v>
      </c>
      <c r="C26" s="4"/>
      <c r="D26" s="4"/>
      <c r="E26" s="5" t="str">
        <f t="shared" si="0"/>
        <v>CREATE TABLE TMI_TRACKS ( id Serial , track VARCHAR(255) , tmiorder INT</v>
      </c>
    </row>
    <row r="27" spans="2:5">
      <c r="B27" s="8">
        <v>15</v>
      </c>
      <c r="C27" s="4"/>
      <c r="D27" s="4"/>
      <c r="E27" s="5" t="str">
        <f t="shared" si="0"/>
        <v>CREATE TABLE TMI_TRACKS ( id Serial , track VARCHAR(255) , tmiorder INT</v>
      </c>
    </row>
    <row r="28" spans="2:5">
      <c r="B28" s="8">
        <v>16</v>
      </c>
      <c r="C28" s="4"/>
      <c r="D28" s="4"/>
      <c r="E28" s="5" t="str">
        <f t="shared" si="0"/>
        <v>CREATE TABLE TMI_TRACKS ( id Serial , track VARCHAR(255) , tmiorder INT</v>
      </c>
    </row>
    <row r="29" spans="2:5">
      <c r="B29" s="8">
        <v>17</v>
      </c>
      <c r="C29" s="4" t="s">
        <v>19</v>
      </c>
      <c r="D29" s="4" t="s">
        <v>20</v>
      </c>
      <c r="E29" s="5" t="str">
        <f t="shared" si="0"/>
        <v>CREATE TABLE TMI_TRACKS ( id Serial , track VARCHAR(255) , tmiorder INT , created TIMESTAMP DEFAULT CURRENT_TIMESTAMP</v>
      </c>
    </row>
    <row r="30" spans="2:5">
      <c r="B30" s="8">
        <v>18</v>
      </c>
      <c r="C30" s="4" t="s">
        <v>21</v>
      </c>
      <c r="D30" s="4" t="s">
        <v>16</v>
      </c>
      <c r="E30" s="5" t="str">
        <f t="shared" si="0"/>
        <v>CREATE TABLE TMI_TRACKS ( id Serial , track VARCHAR(255) , tmiorder INT , created TIMESTAMP DEFAULT CURRENT_TIMESTAMP , createdby VARCHAR(255)</v>
      </c>
    </row>
    <row r="31" spans="2:5">
      <c r="B31" s="8">
        <v>19</v>
      </c>
      <c r="C31" s="4" t="s">
        <v>22</v>
      </c>
      <c r="D31" s="4" t="s">
        <v>23</v>
      </c>
      <c r="E31" s="5" t="str">
        <f t="shared" si="0"/>
        <v>CREATE TABLE TMI_TRACKS ( id Serial , track VARCHAR(255) , tmiorder INT , created TIMESTAMP DEFAULT CURRENT_TIMESTAMP , createdby VARCHAR(255) , updated TIMESTAMP DEFAULT CURRENT_TIMESTAMP ON UPDATE CURRENT_TIMESTAMP</v>
      </c>
    </row>
    <row r="32" spans="2:5">
      <c r="B32" s="8">
        <v>20</v>
      </c>
      <c r="C32" s="4" t="s">
        <v>24</v>
      </c>
      <c r="D32" s="4" t="s">
        <v>16</v>
      </c>
      <c r="E32" s="5" t="str">
        <f t="shared" si="0"/>
        <v>CREATE TABLE TMI_TRACKS ( id Serial , track VARCHAR(255) , tmiorder INT , created TIMESTAMP DEFAULT CURRENT_TIMESTAMP , createdby VARCHAR(255) , updated TIMESTAMP DEFAULT CURRENT_TIMESTAMP ON UPDATE CURRENT_TIMESTAMP , updatedby VARCHAR(255)</v>
      </c>
    </row>
    <row r="33" spans="1:5">
      <c r="C33" s="12" t="s">
        <v>25</v>
      </c>
      <c r="D33" s="12"/>
      <c r="E33" s="7" t="str">
        <f>E32&amp;" );"</f>
        <v>CREATE TABLE TMI_TRACKS ( id Serial , track VARCHAR(255) , tmiorder INT , created TIMESTAMP DEFAULT CURRENT_TIMESTAMP , createdby VARCHAR(255) , updated TIMESTAMP DEFAULT CURRENT_TIMESTAMP ON UPDATE CURRENT_TIMESTAMP , updatedby VARCHAR(255) );</v>
      </c>
    </row>
    <row r="34" spans="1:5">
      <c r="A34" s="9"/>
    </row>
    <row r="35" spans="1:5">
      <c r="A35" s="9"/>
    </row>
    <row r="36" spans="1:5">
      <c r="A36" s="9"/>
    </row>
    <row r="37" spans="1:5">
      <c r="A37" s="9"/>
    </row>
    <row r="38" spans="1:5">
      <c r="A38" s="9"/>
      <c r="B38" s="11" t="s">
        <v>8</v>
      </c>
      <c r="C38" s="3" t="s">
        <v>9</v>
      </c>
      <c r="D38" s="3" t="s">
        <v>26</v>
      </c>
      <c r="E38" s="3" t="s">
        <v>11</v>
      </c>
    </row>
    <row r="39" spans="1:5">
      <c r="A39" s="9"/>
      <c r="C39" s="12" t="s">
        <v>12</v>
      </c>
      <c r="D39" s="8"/>
      <c r="E39" s="12" t="str">
        <f>$D$5&amp;" "&amp;$D$3&amp;" "&amp;"( "</f>
        <v xml:space="preserve">INSERT INTO TMI_TRACKS ( </v>
      </c>
    </row>
    <row r="40" spans="1:5">
      <c r="A40" s="9"/>
      <c r="B40" s="8">
        <v>1</v>
      </c>
      <c r="C40" s="12" t="str">
        <f>IF(LEN(VLOOKUP(B40,$B$10:$C$32,2,0))=0,"",VLOOKUP(B40,$B$10:$C$32,2,0))</f>
        <v>track</v>
      </c>
      <c r="D40" s="8">
        <f>HLOOKUP($C40,$G$64:$Z$65,2,0)</f>
        <v>1</v>
      </c>
      <c r="E40" s="12" t="str">
        <f>E39&amp;C40</f>
        <v>INSERT INTO TMI_TRACKS ( track</v>
      </c>
    </row>
    <row r="41" spans="1:5">
      <c r="A41" s="9"/>
      <c r="B41" s="8">
        <v>2</v>
      </c>
      <c r="C41" s="12" t="str">
        <f t="shared" ref="C41:C59" si="1">IF(LEN(VLOOKUP(B41,$B$10:$C$32,2,0))=0,"",VLOOKUP(B41,$B$10:$C$32,2,0))</f>
        <v>tmiorder</v>
      </c>
      <c r="D41" s="8">
        <f t="shared" ref="D41:D59" si="2">HLOOKUP($C41,$G$64:$Z$65,2,0)</f>
        <v>1</v>
      </c>
      <c r="E41" s="12" t="str">
        <f>IF(D41=0,E40,IF(LEN(C41)=0,E40,E40&amp;" , "&amp;C41))</f>
        <v>INSERT INTO TMI_TRACKS ( track , tmiorder</v>
      </c>
    </row>
    <row r="42" spans="1:5">
      <c r="A42" s="9"/>
      <c r="B42" s="8">
        <v>3</v>
      </c>
      <c r="C42" s="12" t="str">
        <f t="shared" si="1"/>
        <v/>
      </c>
      <c r="D42" s="8">
        <f t="shared" si="2"/>
        <v>0</v>
      </c>
      <c r="E42" s="12" t="str">
        <f t="shared" ref="E42:E59" si="3">IF(D42=0,E41,IF(LEN(C42)=0,E41,E41&amp;" , "&amp;C42))</f>
        <v>INSERT INTO TMI_TRACKS ( track , tmiorder</v>
      </c>
    </row>
    <row r="43" spans="1:5">
      <c r="A43" s="9"/>
      <c r="B43" s="8">
        <v>4</v>
      </c>
      <c r="C43" s="12" t="str">
        <f t="shared" si="1"/>
        <v/>
      </c>
      <c r="D43" s="8">
        <f t="shared" si="2"/>
        <v>0</v>
      </c>
      <c r="E43" s="12" t="str">
        <f t="shared" si="3"/>
        <v>INSERT INTO TMI_TRACKS ( track , tmiorder</v>
      </c>
    </row>
    <row r="44" spans="1:5">
      <c r="A44" s="9"/>
      <c r="B44" s="8">
        <v>5</v>
      </c>
      <c r="C44" s="12" t="str">
        <f t="shared" si="1"/>
        <v/>
      </c>
      <c r="D44" s="8">
        <f t="shared" si="2"/>
        <v>0</v>
      </c>
      <c r="E44" s="12" t="str">
        <f t="shared" si="3"/>
        <v>INSERT INTO TMI_TRACKS ( track , tmiorder</v>
      </c>
    </row>
    <row r="45" spans="1:5">
      <c r="A45" s="9"/>
      <c r="B45" s="8">
        <v>6</v>
      </c>
      <c r="C45" s="12" t="str">
        <f t="shared" si="1"/>
        <v/>
      </c>
      <c r="D45" s="8">
        <f t="shared" si="2"/>
        <v>0</v>
      </c>
      <c r="E45" s="12" t="str">
        <f t="shared" si="3"/>
        <v>INSERT INTO TMI_TRACKS ( track , tmiorder</v>
      </c>
    </row>
    <row r="46" spans="1:5">
      <c r="A46" s="9"/>
      <c r="B46" s="8">
        <v>7</v>
      </c>
      <c r="C46" s="12" t="str">
        <f t="shared" si="1"/>
        <v/>
      </c>
      <c r="D46" s="8">
        <f t="shared" si="2"/>
        <v>0</v>
      </c>
      <c r="E46" s="12" t="str">
        <f t="shared" si="3"/>
        <v>INSERT INTO TMI_TRACKS ( track , tmiorder</v>
      </c>
    </row>
    <row r="47" spans="1:5">
      <c r="A47" s="9"/>
      <c r="B47" s="8">
        <v>8</v>
      </c>
      <c r="C47" s="12" t="str">
        <f t="shared" si="1"/>
        <v/>
      </c>
      <c r="D47" s="8">
        <f t="shared" si="2"/>
        <v>0</v>
      </c>
      <c r="E47" s="12" t="str">
        <f t="shared" si="3"/>
        <v>INSERT INTO TMI_TRACKS ( track , tmiorder</v>
      </c>
    </row>
    <row r="48" spans="1:5">
      <c r="A48" s="9"/>
      <c r="B48" s="8">
        <v>9</v>
      </c>
      <c r="C48" s="12" t="str">
        <f t="shared" si="1"/>
        <v/>
      </c>
      <c r="D48" s="8">
        <f t="shared" si="2"/>
        <v>0</v>
      </c>
      <c r="E48" s="12" t="str">
        <f t="shared" si="3"/>
        <v>INSERT INTO TMI_TRACKS ( track , tmiorder</v>
      </c>
    </row>
    <row r="49" spans="1:72">
      <c r="A49" s="9"/>
      <c r="B49" s="8">
        <v>10</v>
      </c>
      <c r="C49" s="12" t="str">
        <f t="shared" si="1"/>
        <v/>
      </c>
      <c r="D49" s="8">
        <f t="shared" si="2"/>
        <v>0</v>
      </c>
      <c r="E49" s="12" t="str">
        <f t="shared" si="3"/>
        <v>INSERT INTO TMI_TRACKS ( track , tmiorder</v>
      </c>
    </row>
    <row r="50" spans="1:72">
      <c r="A50" s="9"/>
      <c r="B50" s="8">
        <v>11</v>
      </c>
      <c r="C50" s="12" t="str">
        <f t="shared" si="1"/>
        <v/>
      </c>
      <c r="D50" s="8">
        <f t="shared" si="2"/>
        <v>0</v>
      </c>
      <c r="E50" s="12" t="str">
        <f t="shared" si="3"/>
        <v>INSERT INTO TMI_TRACKS ( track , tmiorder</v>
      </c>
    </row>
    <row r="51" spans="1:72">
      <c r="A51" s="9"/>
      <c r="B51" s="8">
        <v>12</v>
      </c>
      <c r="C51" s="12" t="str">
        <f t="shared" si="1"/>
        <v/>
      </c>
      <c r="D51" s="8">
        <f t="shared" si="2"/>
        <v>0</v>
      </c>
      <c r="E51" s="12" t="str">
        <f t="shared" si="3"/>
        <v>INSERT INTO TMI_TRACKS ( track , tmiorder</v>
      </c>
    </row>
    <row r="52" spans="1:72">
      <c r="A52" s="9"/>
      <c r="B52" s="8">
        <v>13</v>
      </c>
      <c r="C52" s="12" t="str">
        <f t="shared" si="1"/>
        <v/>
      </c>
      <c r="D52" s="8">
        <f t="shared" si="2"/>
        <v>0</v>
      </c>
      <c r="E52" s="12" t="str">
        <f t="shared" si="3"/>
        <v>INSERT INTO TMI_TRACKS ( track , tmiorder</v>
      </c>
    </row>
    <row r="53" spans="1:72">
      <c r="A53" s="9"/>
      <c r="B53" s="8">
        <v>14</v>
      </c>
      <c r="C53" s="12" t="str">
        <f t="shared" si="1"/>
        <v/>
      </c>
      <c r="D53" s="8">
        <f t="shared" si="2"/>
        <v>0</v>
      </c>
      <c r="E53" s="12" t="str">
        <f t="shared" si="3"/>
        <v>INSERT INTO TMI_TRACKS ( track , tmiorder</v>
      </c>
    </row>
    <row r="54" spans="1:72">
      <c r="A54" s="9"/>
      <c r="B54" s="8">
        <v>15</v>
      </c>
      <c r="C54" s="12" t="str">
        <f t="shared" si="1"/>
        <v/>
      </c>
      <c r="D54" s="8">
        <f t="shared" si="2"/>
        <v>0</v>
      </c>
      <c r="E54" s="12" t="str">
        <f t="shared" si="3"/>
        <v>INSERT INTO TMI_TRACKS ( track , tmiorder</v>
      </c>
    </row>
    <row r="55" spans="1:72">
      <c r="A55" s="9"/>
      <c r="B55" s="8">
        <v>16</v>
      </c>
      <c r="C55" s="12" t="str">
        <f t="shared" si="1"/>
        <v/>
      </c>
      <c r="D55" s="8">
        <f t="shared" si="2"/>
        <v>0</v>
      </c>
      <c r="E55" s="12" t="str">
        <f t="shared" si="3"/>
        <v>INSERT INTO TMI_TRACKS ( track , tmiorder</v>
      </c>
    </row>
    <row r="56" spans="1:72">
      <c r="A56" s="9"/>
      <c r="B56" s="8">
        <v>17</v>
      </c>
      <c r="C56" s="12" t="str">
        <f t="shared" si="1"/>
        <v>created</v>
      </c>
      <c r="D56" s="8">
        <f t="shared" si="2"/>
        <v>0</v>
      </c>
      <c r="E56" s="12" t="str">
        <f t="shared" si="3"/>
        <v>INSERT INTO TMI_TRACKS ( track , tmiorder</v>
      </c>
    </row>
    <row r="57" spans="1:72">
      <c r="A57" s="9"/>
      <c r="B57" s="8">
        <v>18</v>
      </c>
      <c r="C57" s="12" t="str">
        <f t="shared" si="1"/>
        <v>createdby</v>
      </c>
      <c r="D57" s="8">
        <f t="shared" si="2"/>
        <v>1</v>
      </c>
      <c r="E57" s="12" t="str">
        <f t="shared" si="3"/>
        <v>INSERT INTO TMI_TRACKS ( track , tmiorder , createdby</v>
      </c>
    </row>
    <row r="58" spans="1:72">
      <c r="A58" s="9"/>
      <c r="B58" s="8">
        <v>19</v>
      </c>
      <c r="C58" s="12" t="str">
        <f t="shared" si="1"/>
        <v>updated</v>
      </c>
      <c r="D58" s="8">
        <f t="shared" si="2"/>
        <v>0</v>
      </c>
      <c r="E58" s="12" t="str">
        <f t="shared" si="3"/>
        <v>INSERT INTO TMI_TRACKS ( track , tmiorder , createdby</v>
      </c>
    </row>
    <row r="59" spans="1:72">
      <c r="A59" s="9"/>
      <c r="B59" s="8">
        <v>20</v>
      </c>
      <c r="C59" s="12" t="str">
        <f t="shared" si="1"/>
        <v>updatedby</v>
      </c>
      <c r="D59" s="8">
        <f t="shared" si="2"/>
        <v>0</v>
      </c>
      <c r="E59" s="12" t="str">
        <f t="shared" si="3"/>
        <v>INSERT INTO TMI_TRACKS ( track , tmiorder , createdby</v>
      </c>
    </row>
    <row r="60" spans="1:72">
      <c r="A60" s="9"/>
      <c r="C60" s="12" t="s">
        <v>25</v>
      </c>
      <c r="D60" s="8"/>
      <c r="E60" s="12" t="str">
        <f>E59&amp;" )"</f>
        <v>INSERT INTO TMI_TRACKS ( track , tmiorder , createdby )</v>
      </c>
    </row>
    <row r="63" spans="1:72">
      <c r="F63" s="3" t="s">
        <v>8</v>
      </c>
      <c r="G63" s="8">
        <v>1</v>
      </c>
      <c r="H63" s="1">
        <v>2</v>
      </c>
      <c r="I63" s="8">
        <v>3</v>
      </c>
      <c r="J63" s="1">
        <v>4</v>
      </c>
      <c r="K63" s="8">
        <v>5</v>
      </c>
      <c r="L63" s="1">
        <v>6</v>
      </c>
      <c r="M63" s="8">
        <v>7</v>
      </c>
      <c r="N63" s="1">
        <v>8</v>
      </c>
      <c r="O63" s="8">
        <v>9</v>
      </c>
      <c r="P63" s="1">
        <v>10</v>
      </c>
      <c r="Q63" s="8">
        <v>11</v>
      </c>
      <c r="R63" s="1">
        <v>12</v>
      </c>
      <c r="S63" s="8">
        <v>13</v>
      </c>
      <c r="T63" s="1">
        <v>14</v>
      </c>
      <c r="U63" s="8">
        <v>15</v>
      </c>
      <c r="V63" s="1">
        <v>16</v>
      </c>
      <c r="W63" s="8">
        <v>17</v>
      </c>
      <c r="X63" s="1">
        <v>18</v>
      </c>
      <c r="Y63" s="8">
        <v>19</v>
      </c>
      <c r="Z63" s="1">
        <v>20</v>
      </c>
      <c r="AB63" s="3" t="s">
        <v>8</v>
      </c>
      <c r="AC63" s="3"/>
      <c r="AD63" s="8">
        <v>1</v>
      </c>
      <c r="AE63" s="1">
        <v>2</v>
      </c>
      <c r="AF63" s="8">
        <v>3</v>
      </c>
      <c r="AG63" s="1">
        <v>4</v>
      </c>
      <c r="AH63" s="8">
        <v>5</v>
      </c>
      <c r="AI63" s="1">
        <v>6</v>
      </c>
      <c r="AJ63" s="8">
        <v>7</v>
      </c>
      <c r="AK63" s="1">
        <v>8</v>
      </c>
      <c r="AL63" s="8">
        <v>9</v>
      </c>
      <c r="AM63" s="1">
        <v>10</v>
      </c>
      <c r="AN63" s="8">
        <v>11</v>
      </c>
      <c r="AO63" s="1">
        <v>12</v>
      </c>
      <c r="AP63" s="8">
        <v>13</v>
      </c>
      <c r="AQ63" s="1">
        <v>14</v>
      </c>
      <c r="AR63" s="8">
        <v>15</v>
      </c>
      <c r="AS63" s="1">
        <v>16</v>
      </c>
      <c r="AT63" s="8">
        <v>17</v>
      </c>
      <c r="AU63" s="1">
        <v>18</v>
      </c>
      <c r="AV63" s="8">
        <v>19</v>
      </c>
      <c r="AW63" s="1">
        <v>20</v>
      </c>
      <c r="AY63" s="3" t="s">
        <v>8</v>
      </c>
      <c r="AZ63" s="3"/>
      <c r="BA63" s="8">
        <v>1</v>
      </c>
      <c r="BB63" s="1">
        <v>2</v>
      </c>
      <c r="BC63" s="8">
        <v>3</v>
      </c>
      <c r="BD63" s="1">
        <v>4</v>
      </c>
      <c r="BE63" s="8">
        <v>5</v>
      </c>
      <c r="BF63" s="1">
        <v>6</v>
      </c>
      <c r="BG63" s="8">
        <v>7</v>
      </c>
      <c r="BH63" s="1">
        <v>8</v>
      </c>
      <c r="BI63" s="8">
        <v>9</v>
      </c>
      <c r="BJ63" s="1">
        <v>10</v>
      </c>
      <c r="BK63" s="8">
        <v>11</v>
      </c>
      <c r="BL63" s="1">
        <v>12</v>
      </c>
      <c r="BM63" s="8">
        <v>13</v>
      </c>
      <c r="BN63" s="1">
        <v>14</v>
      </c>
      <c r="BO63" s="8">
        <v>15</v>
      </c>
      <c r="BP63" s="1">
        <v>16</v>
      </c>
      <c r="BQ63" s="8">
        <v>17</v>
      </c>
      <c r="BR63" s="1">
        <v>18</v>
      </c>
      <c r="BS63" s="8">
        <v>19</v>
      </c>
      <c r="BT63" s="1">
        <v>20</v>
      </c>
    </row>
    <row r="64" spans="1:72">
      <c r="G64" s="3" t="str">
        <f t="shared" ref="G64:Z64" si="4">IF(LEN(VLOOKUP(G63,$B$38:$C$60,2,0))=0,"",VLOOKUP(G63,$B$38:$C$60,2,0))</f>
        <v>track</v>
      </c>
      <c r="H64" s="3" t="str">
        <f t="shared" si="4"/>
        <v>tmiorder</v>
      </c>
      <c r="I64" s="3" t="str">
        <f t="shared" si="4"/>
        <v/>
      </c>
      <c r="J64" s="3" t="str">
        <f t="shared" si="4"/>
        <v/>
      </c>
      <c r="K64" s="3" t="str">
        <f t="shared" si="4"/>
        <v/>
      </c>
      <c r="L64" s="3" t="str">
        <f t="shared" si="4"/>
        <v/>
      </c>
      <c r="M64" s="3" t="str">
        <f t="shared" si="4"/>
        <v/>
      </c>
      <c r="N64" s="3" t="str">
        <f t="shared" si="4"/>
        <v/>
      </c>
      <c r="O64" s="3" t="str">
        <f t="shared" si="4"/>
        <v/>
      </c>
      <c r="P64" s="3" t="str">
        <f t="shared" si="4"/>
        <v/>
      </c>
      <c r="Q64" s="3" t="str">
        <f t="shared" si="4"/>
        <v/>
      </c>
      <c r="R64" s="3" t="str">
        <f t="shared" si="4"/>
        <v/>
      </c>
      <c r="S64" s="3" t="str">
        <f t="shared" si="4"/>
        <v/>
      </c>
      <c r="T64" s="3" t="str">
        <f t="shared" si="4"/>
        <v/>
      </c>
      <c r="U64" s="3" t="str">
        <f t="shared" si="4"/>
        <v/>
      </c>
      <c r="V64" s="3" t="str">
        <f t="shared" si="4"/>
        <v/>
      </c>
      <c r="W64" s="3" t="str">
        <f t="shared" si="4"/>
        <v>created</v>
      </c>
      <c r="X64" s="3" t="str">
        <f t="shared" si="4"/>
        <v>createdby</v>
      </c>
      <c r="Y64" s="3" t="str">
        <f t="shared" si="4"/>
        <v>updated</v>
      </c>
      <c r="Z64" s="3" t="str">
        <f t="shared" si="4"/>
        <v>updatedby</v>
      </c>
      <c r="AD64" s="3" t="str">
        <f t="shared" ref="AD64:AW64" si="5">IF(LEN(VLOOKUP(AD63,$B$38:$C$60,2,0))=0,"",VLOOKUP(AD63,$B$38:$C$60,2,0))</f>
        <v>track</v>
      </c>
      <c r="AE64" s="3" t="str">
        <f t="shared" si="5"/>
        <v>tmiorder</v>
      </c>
      <c r="AF64" s="3" t="str">
        <f t="shared" si="5"/>
        <v/>
      </c>
      <c r="AG64" s="3" t="str">
        <f t="shared" si="5"/>
        <v/>
      </c>
      <c r="AH64" s="3" t="str">
        <f t="shared" si="5"/>
        <v/>
      </c>
      <c r="AI64" s="3" t="str">
        <f t="shared" si="5"/>
        <v/>
      </c>
      <c r="AJ64" s="3" t="str">
        <f t="shared" si="5"/>
        <v/>
      </c>
      <c r="AK64" s="3" t="str">
        <f t="shared" si="5"/>
        <v/>
      </c>
      <c r="AL64" s="3" t="str">
        <f t="shared" si="5"/>
        <v/>
      </c>
      <c r="AM64" s="3" t="str">
        <f t="shared" si="5"/>
        <v/>
      </c>
      <c r="AN64" s="3" t="str">
        <f t="shared" si="5"/>
        <v/>
      </c>
      <c r="AO64" s="3" t="str">
        <f t="shared" si="5"/>
        <v/>
      </c>
      <c r="AP64" s="3" t="str">
        <f t="shared" si="5"/>
        <v/>
      </c>
      <c r="AQ64" s="3" t="str">
        <f t="shared" si="5"/>
        <v/>
      </c>
      <c r="AR64" s="3" t="str">
        <f t="shared" si="5"/>
        <v/>
      </c>
      <c r="AS64" s="3" t="str">
        <f t="shared" si="5"/>
        <v/>
      </c>
      <c r="AT64" s="3" t="str">
        <f t="shared" si="5"/>
        <v>created</v>
      </c>
      <c r="AU64" s="3" t="str">
        <f t="shared" si="5"/>
        <v>createdby</v>
      </c>
      <c r="AV64" s="3" t="str">
        <f t="shared" si="5"/>
        <v>updated</v>
      </c>
      <c r="AW64" s="3" t="str">
        <f t="shared" si="5"/>
        <v>updatedby</v>
      </c>
      <c r="BA64" s="3" t="str">
        <f t="shared" ref="BA64:BT64" si="6">IF(LEN(VLOOKUP(BA63,$B$38:$C$60,2,0))=0,"",VLOOKUP(BA63,$B$38:$C$60,2,0))</f>
        <v>track</v>
      </c>
      <c r="BB64" s="3" t="str">
        <f t="shared" si="6"/>
        <v>tmiorder</v>
      </c>
      <c r="BC64" s="3" t="str">
        <f t="shared" si="6"/>
        <v/>
      </c>
      <c r="BD64" s="3" t="str">
        <f t="shared" si="6"/>
        <v/>
      </c>
      <c r="BE64" s="3" t="str">
        <f t="shared" si="6"/>
        <v/>
      </c>
      <c r="BF64" s="3" t="str">
        <f t="shared" si="6"/>
        <v/>
      </c>
      <c r="BG64" s="3" t="str">
        <f t="shared" si="6"/>
        <v/>
      </c>
      <c r="BH64" s="3" t="str">
        <f t="shared" si="6"/>
        <v/>
      </c>
      <c r="BI64" s="3" t="str">
        <f t="shared" si="6"/>
        <v/>
      </c>
      <c r="BJ64" s="3" t="str">
        <f t="shared" si="6"/>
        <v/>
      </c>
      <c r="BK64" s="3" t="str">
        <f t="shared" si="6"/>
        <v/>
      </c>
      <c r="BL64" s="3" t="str">
        <f t="shared" si="6"/>
        <v/>
      </c>
      <c r="BM64" s="3" t="str">
        <f t="shared" si="6"/>
        <v/>
      </c>
      <c r="BN64" s="3" t="str">
        <f t="shared" si="6"/>
        <v/>
      </c>
      <c r="BO64" s="3" t="str">
        <f t="shared" si="6"/>
        <v/>
      </c>
      <c r="BP64" s="3" t="str">
        <f t="shared" si="6"/>
        <v/>
      </c>
      <c r="BQ64" s="3" t="str">
        <f t="shared" si="6"/>
        <v>created</v>
      </c>
      <c r="BR64" s="3" t="str">
        <f t="shared" si="6"/>
        <v>createdby</v>
      </c>
      <c r="BS64" s="3" t="str">
        <f t="shared" si="6"/>
        <v>updated</v>
      </c>
      <c r="BT64" s="3" t="str">
        <f t="shared" si="6"/>
        <v>updatedby</v>
      </c>
    </row>
    <row r="65" spans="2:73">
      <c r="B65"/>
      <c r="F65" s="16" t="s">
        <v>27</v>
      </c>
      <c r="G65" s="12">
        <f t="shared" ref="G65:V65" si="7">IF(COUNTA(G66:G2000)&gt;0,1,0)</f>
        <v>1</v>
      </c>
      <c r="H65" s="12">
        <f t="shared" si="7"/>
        <v>1</v>
      </c>
      <c r="I65" s="12">
        <f t="shared" si="7"/>
        <v>0</v>
      </c>
      <c r="J65" s="12">
        <f t="shared" si="7"/>
        <v>0</v>
      </c>
      <c r="K65" s="12">
        <f t="shared" si="7"/>
        <v>0</v>
      </c>
      <c r="L65" s="12">
        <f t="shared" si="7"/>
        <v>0</v>
      </c>
      <c r="M65" s="12">
        <f t="shared" si="7"/>
        <v>0</v>
      </c>
      <c r="N65" s="12">
        <f t="shared" si="7"/>
        <v>0</v>
      </c>
      <c r="O65" s="12">
        <f t="shared" si="7"/>
        <v>0</v>
      </c>
      <c r="P65" s="12">
        <f t="shared" si="7"/>
        <v>0</v>
      </c>
      <c r="Q65" s="12">
        <f t="shared" si="7"/>
        <v>0</v>
      </c>
      <c r="R65" s="12">
        <f t="shared" si="7"/>
        <v>0</v>
      </c>
      <c r="S65" s="12">
        <f t="shared" si="7"/>
        <v>0</v>
      </c>
      <c r="T65" s="12">
        <f t="shared" si="7"/>
        <v>0</v>
      </c>
      <c r="U65" s="12">
        <f t="shared" si="7"/>
        <v>0</v>
      </c>
      <c r="V65" s="12">
        <f t="shared" si="7"/>
        <v>0</v>
      </c>
      <c r="W65" s="12">
        <f>IF(COUNTA(W66:W2000)&gt;0,1,0)</f>
        <v>0</v>
      </c>
      <c r="X65" s="12">
        <f t="shared" ref="X65:Z65" si="8">IF(COUNTA(X66:X2000)&gt;0,1,0)</f>
        <v>1</v>
      </c>
      <c r="Y65" s="12">
        <f t="shared" si="8"/>
        <v>0</v>
      </c>
      <c r="Z65" s="12">
        <f t="shared" si="8"/>
        <v>0</v>
      </c>
    </row>
    <row r="66" spans="2:73">
      <c r="G66" s="4" t="s">
        <v>28</v>
      </c>
      <c r="H66" s="4">
        <v>1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 t="s">
        <v>29</v>
      </c>
      <c r="Y66" s="4"/>
      <c r="Z66" s="4"/>
      <c r="AC66" s="1" t="str">
        <f>$D$5&amp;" "&amp;$D$3&amp;" ( "</f>
        <v xml:space="preserve">INSERT INTO TMI_TRACKS ( </v>
      </c>
      <c r="AD66" s="12" t="str">
        <f>IF(LEN(G66)=0,AC66,AC66&amp;AD$64)</f>
        <v>INSERT INTO TMI_TRACKS ( track</v>
      </c>
      <c r="AE66" s="12" t="str">
        <f>IF(LEN(H66)=0,AD66,IF(COUNTA($G66:H66)&gt;1,AD66&amp;" , "&amp;AE$64,AD66&amp;AE$64))</f>
        <v>INSERT INTO TMI_TRACKS ( track , tmiorder</v>
      </c>
      <c r="AF66" s="12" t="str">
        <f>IF(LEN(I66)=0,AE66,IF(COUNTA($G66:I66)&gt;1,AE66&amp;" , "&amp;AF$64,AE66&amp;AF$64))</f>
        <v>INSERT INTO TMI_TRACKS ( track , tmiorder</v>
      </c>
      <c r="AG66" s="12" t="str">
        <f>IF(LEN(J66)=0,AF66,IF(COUNTA($G66:J66)&gt;1,AF66&amp;" , "&amp;AG$64,AF66&amp;AG$64))</f>
        <v>INSERT INTO TMI_TRACKS ( track , tmiorder</v>
      </c>
      <c r="AH66" s="12" t="str">
        <f>IF(LEN(K66)=0,AG66,IF(COUNTA($G66:K66)&gt;1,AG66&amp;" , "&amp;AH$64,AG66&amp;AH$64))</f>
        <v>INSERT INTO TMI_TRACKS ( track , tmiorder</v>
      </c>
      <c r="AI66" s="12" t="str">
        <f>IF(LEN(L66)=0,AH66,IF(COUNTA($G66:L66)&gt;1,AH66&amp;" , "&amp;AI$64,AH66&amp;AI$64))</f>
        <v>INSERT INTO TMI_TRACKS ( track , tmiorder</v>
      </c>
      <c r="AJ66" s="12" t="str">
        <f>IF(LEN(M66)=0,AI66,IF(COUNTA($G66:M66)&gt;1,AI66&amp;" , "&amp;AJ$64,AI66&amp;AJ$64))</f>
        <v>INSERT INTO TMI_TRACKS ( track , tmiorder</v>
      </c>
      <c r="AK66" s="12" t="str">
        <f>IF(LEN(N66)=0,AJ66,IF(COUNTA($G66:N66)&gt;1,AJ66&amp;" , "&amp;AK$64,AJ66&amp;AK$64))</f>
        <v>INSERT INTO TMI_TRACKS ( track , tmiorder</v>
      </c>
      <c r="AL66" s="12" t="str">
        <f>IF(LEN(O66)=0,AK66,IF(COUNTA($G66:O66)&gt;1,AK66&amp;" , "&amp;AL$64,AK66&amp;AL$64))</f>
        <v>INSERT INTO TMI_TRACKS ( track , tmiorder</v>
      </c>
      <c r="AM66" s="12" t="str">
        <f>IF(LEN(P66)=0,AL66,IF(COUNTA($G66:P66)&gt;1,AL66&amp;" , "&amp;AM$64,AL66&amp;AM$64))</f>
        <v>INSERT INTO TMI_TRACKS ( track , tmiorder</v>
      </c>
      <c r="AN66" s="12" t="str">
        <f>IF(LEN(Q66)=0,AM66,IF(COUNTA($G66:Q66)&gt;1,AM66&amp;" , "&amp;AN$64,AM66&amp;AN$64))</f>
        <v>INSERT INTO TMI_TRACKS ( track , tmiorder</v>
      </c>
      <c r="AO66" s="12" t="str">
        <f>IF(LEN(R66)=0,AN66,IF(COUNTA($G66:R66)&gt;1,AN66&amp;" , "&amp;AO$64,AN66&amp;AO$64))</f>
        <v>INSERT INTO TMI_TRACKS ( track , tmiorder</v>
      </c>
      <c r="AP66" s="12" t="str">
        <f>IF(LEN(S66)=0,AO66,IF(COUNTA($G66:S66)&gt;1,AO66&amp;" , "&amp;AP$64,AO66&amp;AP$64))</f>
        <v>INSERT INTO TMI_TRACKS ( track , tmiorder</v>
      </c>
      <c r="AQ66" s="12" t="str">
        <f>IF(LEN(T66)=0,AP66,IF(COUNTA($G66:T66)&gt;1,AP66&amp;" , "&amp;AQ$64,AP66&amp;AQ$64))</f>
        <v>INSERT INTO TMI_TRACKS ( track , tmiorder</v>
      </c>
      <c r="AR66" s="12" t="str">
        <f>IF(LEN(U66)=0,AQ66,IF(COUNTA($G66:U66)&gt;1,AQ66&amp;" , "&amp;AR$64,AQ66&amp;AR$64))</f>
        <v>INSERT INTO TMI_TRACKS ( track , tmiorder</v>
      </c>
      <c r="AS66" s="12" t="str">
        <f>IF(LEN(V66)=0,AR66,IF(COUNTA($G66:V66)&gt;1,AR66&amp;" , "&amp;AS$64,AR66&amp;AS$64))</f>
        <v>INSERT INTO TMI_TRACKS ( track , tmiorder</v>
      </c>
      <c r="AT66" s="12" t="str">
        <f>IF(LEN(W66)=0,AS66,IF(COUNTA($G66:W66)&gt;1,AS66&amp;" , "&amp;AT$64,AS66&amp;AT$64))</f>
        <v>INSERT INTO TMI_TRACKS ( track , tmiorder</v>
      </c>
      <c r="AU66" s="12" t="str">
        <f>IF(LEN(X66)=0,AT66,IF(COUNTA($G66:X66)&gt;1,AT66&amp;" , "&amp;AU$64,AT66&amp;AU$64))</f>
        <v>INSERT INTO TMI_TRACKS ( track , tmiorder , createdby</v>
      </c>
      <c r="AV66" s="12" t="str">
        <f>IF(LEN(Y66)=0,AU66,IF(COUNTA($G66:Y66)&gt;1,AU66&amp;" , "&amp;AV$64,AU66&amp;AV$64))</f>
        <v>INSERT INTO TMI_TRACKS ( track , tmiorder , createdby</v>
      </c>
      <c r="AW66" s="12" t="str">
        <f>IF(LEN(Z66)=0,AV66,IF(COUNTA($G66:Z66)&gt;1,AV66&amp;" , "&amp;AW$64,AV66&amp;AW$64))</f>
        <v>INSERT INTO TMI_TRACKS ( track , tmiorder , createdby</v>
      </c>
      <c r="AZ66" t="s">
        <v>30</v>
      </c>
      <c r="BA66" s="12" t="str">
        <f t="shared" ref="BA66:BA76" si="9">IF(LEN(G66)=0,"",$AZ66&amp;" '"&amp;G66&amp;"' ")</f>
        <v xml:space="preserve"> ) VALUES ( 'Communication' </v>
      </c>
      <c r="BB66" s="12" t="str">
        <f t="shared" ref="BB66:BB76" si="10">IF(LEN(H66)=0,BA66,IF(LEN(BA66)&gt;0,BA66&amp;" , '"&amp;H66&amp;"'",$AZ66&amp;" '"&amp;H66&amp;"'"))</f>
        <v xml:space="preserve"> ) VALUES ( 'Communication'  , '1'</v>
      </c>
      <c r="BC66" s="12" t="str">
        <f t="shared" ref="BC66:BC76" si="11">IF(LEN(I66)=0,BB66,IF(LEN(BB66)&gt;0,BB66&amp;" , '"&amp;I66&amp;"'",$AZ66&amp;" '"&amp;I66&amp;"'"))</f>
        <v xml:space="preserve"> ) VALUES ( 'Communication'  , '1'</v>
      </c>
      <c r="BD66" s="12" t="str">
        <f t="shared" ref="BD66:BD76" si="12">IF(LEN(J66)=0,BC66,IF(LEN(BC66)&gt;0,BC66&amp;" , '"&amp;J66&amp;"'",$AZ66&amp;" '"&amp;J66&amp;"'"))</f>
        <v xml:space="preserve"> ) VALUES ( 'Communication'  , '1'</v>
      </c>
      <c r="BE66" s="12" t="str">
        <f t="shared" ref="BE66:BE76" si="13">IF(LEN(K66)=0,BD66,IF(LEN(BD66)&gt;0,BD66&amp;" , '"&amp;K66&amp;"'",$AZ66&amp;" '"&amp;K66&amp;"'"))</f>
        <v xml:space="preserve"> ) VALUES ( 'Communication'  , '1'</v>
      </c>
      <c r="BF66" s="12" t="str">
        <f t="shared" ref="BF66:BF76" si="14">IF(LEN(L66)=0,BE66,IF(LEN(BE66)&gt;0,BE66&amp;" , '"&amp;L66&amp;"'",$AZ66&amp;" '"&amp;L66&amp;"'"))</f>
        <v xml:space="preserve"> ) VALUES ( 'Communication'  , '1'</v>
      </c>
      <c r="BG66" s="12" t="str">
        <f t="shared" ref="BG66:BG76" si="15">IF(LEN(M66)=0,BF66,IF(LEN(BF66)&gt;0,BF66&amp;" , '"&amp;M66&amp;"'",$AZ66&amp;" '"&amp;M66&amp;"'"))</f>
        <v xml:space="preserve"> ) VALUES ( 'Communication'  , '1'</v>
      </c>
      <c r="BH66" s="12" t="str">
        <f t="shared" ref="BH66:BH76" si="16">IF(LEN(N66)=0,BG66,IF(LEN(BG66)&gt;0,BG66&amp;" , '"&amp;N66&amp;"'",$AZ66&amp;" '"&amp;N66&amp;"'"))</f>
        <v xml:space="preserve"> ) VALUES ( 'Communication'  , '1'</v>
      </c>
      <c r="BI66" s="12" t="str">
        <f t="shared" ref="BI66:BI76" si="17">IF(LEN(O66)=0,BH66,IF(LEN(BH66)&gt;0,BH66&amp;" , '"&amp;O66&amp;"'",$AZ66&amp;" '"&amp;O66&amp;"'"))</f>
        <v xml:space="preserve"> ) VALUES ( 'Communication'  , '1'</v>
      </c>
      <c r="BJ66" s="12" t="str">
        <f t="shared" ref="BJ66:BJ76" si="18">IF(LEN(P66)=0,BI66,IF(LEN(BI66)&gt;0,BI66&amp;" , '"&amp;P66&amp;"'",$AZ66&amp;" '"&amp;P66&amp;"'"))</f>
        <v xml:space="preserve"> ) VALUES ( 'Communication'  , '1'</v>
      </c>
      <c r="BK66" s="12" t="str">
        <f t="shared" ref="BK66:BK76" si="19">IF(LEN(Q66)=0,BJ66,IF(LEN(BJ66)&gt;0,BJ66&amp;" , '"&amp;Q66&amp;"'",$AZ66&amp;" '"&amp;Q66&amp;"'"))</f>
        <v xml:space="preserve"> ) VALUES ( 'Communication'  , '1'</v>
      </c>
      <c r="BL66" s="12" t="str">
        <f t="shared" ref="BL66:BL76" si="20">IF(LEN(R66)=0,BK66,IF(LEN(BK66)&gt;0,BK66&amp;" , '"&amp;R66&amp;"'",$AZ66&amp;" '"&amp;R66&amp;"'"))</f>
        <v xml:space="preserve"> ) VALUES ( 'Communication'  , '1'</v>
      </c>
      <c r="BM66" s="12" t="str">
        <f t="shared" ref="BM66:BM76" si="21">IF(LEN(S66)=0,BL66,IF(LEN(BL66)&gt;0,BL66&amp;" , '"&amp;S66&amp;"'",$AZ66&amp;" '"&amp;S66&amp;"'"))</f>
        <v xml:space="preserve"> ) VALUES ( 'Communication'  , '1'</v>
      </c>
      <c r="BN66" s="12" t="str">
        <f t="shared" ref="BN66:BN76" si="22">IF(LEN(T66)=0,BM66,IF(LEN(BM66)&gt;0,BM66&amp;" , '"&amp;T66&amp;"'",$AZ66&amp;" '"&amp;T66&amp;"'"))</f>
        <v xml:space="preserve"> ) VALUES ( 'Communication'  , '1'</v>
      </c>
      <c r="BO66" s="12" t="str">
        <f t="shared" ref="BO66:BO76" si="23">IF(LEN(U66)=0,BN66,IF(LEN(BN66)&gt;0,BN66&amp;" , '"&amp;U66&amp;"'",$AZ66&amp;" '"&amp;U66&amp;"'"))</f>
        <v xml:space="preserve"> ) VALUES ( 'Communication'  , '1'</v>
      </c>
      <c r="BP66" s="12" t="str">
        <f t="shared" ref="BP66:BP76" si="24">IF(LEN(V66)=0,BO66,IF(LEN(BO66)&gt;0,BO66&amp;" , '"&amp;V66&amp;"'",$AZ66&amp;" '"&amp;V66&amp;"'"))</f>
        <v xml:space="preserve"> ) VALUES ( 'Communication'  , '1'</v>
      </c>
      <c r="BQ66" s="12" t="str">
        <f t="shared" ref="BQ66:BQ76" si="25">IF(LEN(W66)=0,BP66,IF(LEN(BP66)&gt;0,BP66&amp;" , '"&amp;W66&amp;"'",$AZ66&amp;" '"&amp;W66&amp;"'"))</f>
        <v xml:space="preserve"> ) VALUES ( 'Communication'  , '1'</v>
      </c>
      <c r="BR66" s="12" t="str">
        <f t="shared" ref="BR66:BR76" si="26">IF(LEN(X66)=0,BQ66,IF(LEN(BQ66)&gt;0,BQ66&amp;" , '"&amp;X66&amp;"'",$AZ66&amp;" '"&amp;X66&amp;"'"))</f>
        <v xml:space="preserve"> ) VALUES ( 'Communication'  , '1' , 'bulk'</v>
      </c>
      <c r="BS66" s="12" t="str">
        <f t="shared" ref="BS66:BS76" si="27">IF(LEN(Y66)=0,BR66,IF(LEN(BR66)&gt;0,BR66&amp;" , '"&amp;Y66&amp;"'",$AZ66&amp;" '"&amp;Y66&amp;"'"))</f>
        <v xml:space="preserve"> ) VALUES ( 'Communication'  , '1' , 'bulk'</v>
      </c>
      <c r="BT66" s="12" t="str">
        <f t="shared" ref="BT66:BT76" si="28">IF(LEN(Z66)=0,BS66,IF(LEN(BS66)&gt;0,BS66&amp;" , '"&amp;Z66&amp;"'",$AZ66&amp;" '"&amp;Z66&amp;"'"))</f>
        <v xml:space="preserve"> ) VALUES ( 'Communication'  , '1' , 'bulk'</v>
      </c>
      <c r="BU66" s="15" t="str">
        <f>IF(LEN(BT66)=0,"",AW66&amp;BT66&amp;" );")</f>
        <v>INSERT INTO TMI_TRACKS ( track , tmiorder , createdby ) VALUES ( 'Communication'  , '1' , 'bulk' );</v>
      </c>
    </row>
    <row r="67" spans="2:73">
      <c r="G67" s="4" t="s">
        <v>31</v>
      </c>
      <c r="H67" s="4">
        <v>2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 t="s">
        <v>29</v>
      </c>
      <c r="Y67" s="4"/>
      <c r="Z67" s="4"/>
      <c r="AC67" s="1" t="str">
        <f t="shared" ref="AC67:AC76" si="29">$D$5&amp;" "&amp;$D$3&amp;" ( "</f>
        <v xml:space="preserve">INSERT INTO TMI_TRACKS ( </v>
      </c>
      <c r="AD67" s="12" t="str">
        <f t="shared" ref="AD67:AD76" si="30">IF(LEN(G67)=0,AC67,AC67&amp;AD$64)</f>
        <v>INSERT INTO TMI_TRACKS ( track</v>
      </c>
      <c r="AE67" s="12" t="str">
        <f>IF(LEN(H67)=0,AD67,IF(COUNTA($G67:H67)&gt;1,AD67&amp;" , "&amp;AE$64,AD67&amp;AE$64))</f>
        <v>INSERT INTO TMI_TRACKS ( track , tmiorder</v>
      </c>
      <c r="AF67" s="12" t="str">
        <f>IF(LEN(I67)=0,AE67,IF(COUNTA($G67:I67)&gt;1,AE67&amp;" , "&amp;AF$64,AE67&amp;AF$64))</f>
        <v>INSERT INTO TMI_TRACKS ( track , tmiorder</v>
      </c>
      <c r="AG67" s="12" t="str">
        <f>IF(LEN(J67)=0,AF67,IF(COUNTA($G67:J67)&gt;1,AF67&amp;" , "&amp;AG$64,AF67&amp;AG$64))</f>
        <v>INSERT INTO TMI_TRACKS ( track , tmiorder</v>
      </c>
      <c r="AH67" s="12" t="str">
        <f>IF(LEN(K67)=0,AG67,IF(COUNTA($G67:K67)&gt;1,AG67&amp;" , "&amp;AH$64,AG67&amp;AH$64))</f>
        <v>INSERT INTO TMI_TRACKS ( track , tmiorder</v>
      </c>
      <c r="AI67" s="12" t="str">
        <f>IF(LEN(L67)=0,AH67,IF(COUNTA($G67:L67)&gt;1,AH67&amp;" , "&amp;AI$64,AH67&amp;AI$64))</f>
        <v>INSERT INTO TMI_TRACKS ( track , tmiorder</v>
      </c>
      <c r="AJ67" s="12" t="str">
        <f>IF(LEN(M67)=0,AI67,IF(COUNTA($G67:M67)&gt;1,AI67&amp;" , "&amp;AJ$64,AI67&amp;AJ$64))</f>
        <v>INSERT INTO TMI_TRACKS ( track , tmiorder</v>
      </c>
      <c r="AK67" s="12" t="str">
        <f>IF(LEN(N67)=0,AJ67,IF(COUNTA($G67:N67)&gt;1,AJ67&amp;" , "&amp;AK$64,AJ67&amp;AK$64))</f>
        <v>INSERT INTO TMI_TRACKS ( track , tmiorder</v>
      </c>
      <c r="AL67" s="12" t="str">
        <f>IF(LEN(O67)=0,AK67,IF(COUNTA($G67:O67)&gt;1,AK67&amp;" , "&amp;AL$64,AK67&amp;AL$64))</f>
        <v>INSERT INTO TMI_TRACKS ( track , tmiorder</v>
      </c>
      <c r="AM67" s="12" t="str">
        <f>IF(LEN(P67)=0,AL67,IF(COUNTA($G67:P67)&gt;1,AL67&amp;" , "&amp;AM$64,AL67&amp;AM$64))</f>
        <v>INSERT INTO TMI_TRACKS ( track , tmiorder</v>
      </c>
      <c r="AN67" s="12" t="str">
        <f>IF(LEN(Q67)=0,AM67,IF(COUNTA($G67:Q67)&gt;1,AM67&amp;" , "&amp;AN$64,AM67&amp;AN$64))</f>
        <v>INSERT INTO TMI_TRACKS ( track , tmiorder</v>
      </c>
      <c r="AO67" s="12" t="str">
        <f>IF(LEN(R67)=0,AN67,IF(COUNTA($G67:R67)&gt;1,AN67&amp;" , "&amp;AO$64,AN67&amp;AO$64))</f>
        <v>INSERT INTO TMI_TRACKS ( track , tmiorder</v>
      </c>
      <c r="AP67" s="12" t="str">
        <f>IF(LEN(S67)=0,AO67,IF(COUNTA($G67:S67)&gt;1,AO67&amp;" , "&amp;AP$64,AO67&amp;AP$64))</f>
        <v>INSERT INTO TMI_TRACKS ( track , tmiorder</v>
      </c>
      <c r="AQ67" s="12" t="str">
        <f>IF(LEN(T67)=0,AP67,IF(COUNTA($G67:T67)&gt;1,AP67&amp;" , "&amp;AQ$64,AP67&amp;AQ$64))</f>
        <v>INSERT INTO TMI_TRACKS ( track , tmiorder</v>
      </c>
      <c r="AR67" s="12" t="str">
        <f>IF(LEN(U67)=0,AQ67,IF(COUNTA($G67:U67)&gt;1,AQ67&amp;" , "&amp;AR$64,AQ67&amp;AR$64))</f>
        <v>INSERT INTO TMI_TRACKS ( track , tmiorder</v>
      </c>
      <c r="AS67" s="12" t="str">
        <f>IF(LEN(V67)=0,AR67,IF(COUNTA($G67:V67)&gt;1,AR67&amp;" , "&amp;AS$64,AR67&amp;AS$64))</f>
        <v>INSERT INTO TMI_TRACKS ( track , tmiorder</v>
      </c>
      <c r="AT67" s="12" t="str">
        <f>IF(LEN(W67)=0,AS67,IF(COUNTA($G67:W67)&gt;1,AS67&amp;" , "&amp;AT$64,AS67&amp;AT$64))</f>
        <v>INSERT INTO TMI_TRACKS ( track , tmiorder</v>
      </c>
      <c r="AU67" s="12" t="str">
        <f>IF(LEN(X67)=0,AT67,IF(COUNTA($G67:X67)&gt;1,AT67&amp;" , "&amp;AU$64,AT67&amp;AU$64))</f>
        <v>INSERT INTO TMI_TRACKS ( track , tmiorder , createdby</v>
      </c>
      <c r="AV67" s="12" t="str">
        <f>IF(LEN(Y67)=0,AU67,IF(COUNTA($G67:Y67)&gt;1,AU67&amp;" , "&amp;AV$64,AU67&amp;AV$64))</f>
        <v>INSERT INTO TMI_TRACKS ( track , tmiorder , createdby</v>
      </c>
      <c r="AW67" s="12" t="str">
        <f>IF(LEN(Z67)=0,AV67,IF(COUNTA($G67:Z67)&gt;1,AV67&amp;" , "&amp;AW$64,AV67&amp;AW$64))</f>
        <v>INSERT INTO TMI_TRACKS ( track , tmiorder , createdby</v>
      </c>
      <c r="AZ67" t="s">
        <v>30</v>
      </c>
      <c r="BA67" s="12" t="str">
        <f t="shared" si="9"/>
        <v xml:space="preserve"> ) VALUES ( 'Leadership' </v>
      </c>
      <c r="BB67" s="12" t="str">
        <f t="shared" si="10"/>
        <v xml:space="preserve"> ) VALUES ( 'Leadership'  , '2'</v>
      </c>
      <c r="BC67" s="12" t="str">
        <f t="shared" si="11"/>
        <v xml:space="preserve"> ) VALUES ( 'Leadership'  , '2'</v>
      </c>
      <c r="BD67" s="12" t="str">
        <f t="shared" si="12"/>
        <v xml:space="preserve"> ) VALUES ( 'Leadership'  , '2'</v>
      </c>
      <c r="BE67" s="12" t="str">
        <f t="shared" si="13"/>
        <v xml:space="preserve"> ) VALUES ( 'Leadership'  , '2'</v>
      </c>
      <c r="BF67" s="12" t="str">
        <f t="shared" si="14"/>
        <v xml:space="preserve"> ) VALUES ( 'Leadership'  , '2'</v>
      </c>
      <c r="BG67" s="12" t="str">
        <f t="shared" si="15"/>
        <v xml:space="preserve"> ) VALUES ( 'Leadership'  , '2'</v>
      </c>
      <c r="BH67" s="12" t="str">
        <f t="shared" si="16"/>
        <v xml:space="preserve"> ) VALUES ( 'Leadership'  , '2'</v>
      </c>
      <c r="BI67" s="12" t="str">
        <f t="shared" si="17"/>
        <v xml:space="preserve"> ) VALUES ( 'Leadership'  , '2'</v>
      </c>
      <c r="BJ67" s="12" t="str">
        <f t="shared" si="18"/>
        <v xml:space="preserve"> ) VALUES ( 'Leadership'  , '2'</v>
      </c>
      <c r="BK67" s="12" t="str">
        <f t="shared" si="19"/>
        <v xml:space="preserve"> ) VALUES ( 'Leadership'  , '2'</v>
      </c>
      <c r="BL67" s="12" t="str">
        <f t="shared" si="20"/>
        <v xml:space="preserve"> ) VALUES ( 'Leadership'  , '2'</v>
      </c>
      <c r="BM67" s="12" t="str">
        <f t="shared" si="21"/>
        <v xml:space="preserve"> ) VALUES ( 'Leadership'  , '2'</v>
      </c>
      <c r="BN67" s="12" t="str">
        <f t="shared" si="22"/>
        <v xml:space="preserve"> ) VALUES ( 'Leadership'  , '2'</v>
      </c>
      <c r="BO67" s="12" t="str">
        <f t="shared" si="23"/>
        <v xml:space="preserve"> ) VALUES ( 'Leadership'  , '2'</v>
      </c>
      <c r="BP67" s="12" t="str">
        <f t="shared" si="24"/>
        <v xml:space="preserve"> ) VALUES ( 'Leadership'  , '2'</v>
      </c>
      <c r="BQ67" s="12" t="str">
        <f t="shared" si="25"/>
        <v xml:space="preserve"> ) VALUES ( 'Leadership'  , '2'</v>
      </c>
      <c r="BR67" s="12" t="str">
        <f t="shared" si="26"/>
        <v xml:space="preserve"> ) VALUES ( 'Leadership'  , '2' , 'bulk'</v>
      </c>
      <c r="BS67" s="12" t="str">
        <f t="shared" si="27"/>
        <v xml:space="preserve"> ) VALUES ( 'Leadership'  , '2' , 'bulk'</v>
      </c>
      <c r="BT67" s="12" t="str">
        <f t="shared" si="28"/>
        <v xml:space="preserve"> ) VALUES ( 'Leadership'  , '2' , 'bulk'</v>
      </c>
      <c r="BU67" s="15" t="str">
        <f t="shared" ref="BU67:BU76" si="31">IF(LEN(BT67)=0,"",AW67&amp;BT67&amp;" );")</f>
        <v>INSERT INTO TMI_TRACKS ( track , tmiorder , createdby ) VALUES ( 'Leadership'  , '2' , 'bulk' );</v>
      </c>
    </row>
    <row r="68" spans="2:73">
      <c r="G68" s="4" t="s">
        <v>32</v>
      </c>
      <c r="H68" s="4">
        <v>3</v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 t="s">
        <v>29</v>
      </c>
      <c r="Y68" s="4"/>
      <c r="Z68" s="4"/>
      <c r="AC68" s="1" t="str">
        <f t="shared" si="29"/>
        <v xml:space="preserve">INSERT INTO TMI_TRACKS ( </v>
      </c>
      <c r="AD68" s="12" t="str">
        <f t="shared" si="30"/>
        <v>INSERT INTO TMI_TRACKS ( track</v>
      </c>
      <c r="AE68" s="12" t="str">
        <f>IF(LEN(H68)=0,AD68,IF(COUNTA($G68:H68)&gt;1,AD68&amp;" , "&amp;AE$64,AD68&amp;AE$64))</f>
        <v>INSERT INTO TMI_TRACKS ( track , tmiorder</v>
      </c>
      <c r="AF68" s="12" t="str">
        <f>IF(LEN(I68)=0,AE68,IF(COUNTA($G68:I68)&gt;1,AE68&amp;" , "&amp;AF$64,AE68&amp;AF$64))</f>
        <v>INSERT INTO TMI_TRACKS ( track , tmiorder</v>
      </c>
      <c r="AG68" s="12" t="str">
        <f>IF(LEN(J68)=0,AF68,IF(COUNTA($G68:J68)&gt;1,AF68&amp;" , "&amp;AG$64,AF68&amp;AG$64))</f>
        <v>INSERT INTO TMI_TRACKS ( track , tmiorder</v>
      </c>
      <c r="AH68" s="12" t="str">
        <f>IF(LEN(K68)=0,AG68,IF(COUNTA($G68:K68)&gt;1,AG68&amp;" , "&amp;AH$64,AG68&amp;AH$64))</f>
        <v>INSERT INTO TMI_TRACKS ( track , tmiorder</v>
      </c>
      <c r="AI68" s="12" t="str">
        <f>IF(LEN(L68)=0,AH68,IF(COUNTA($G68:L68)&gt;1,AH68&amp;" , "&amp;AI$64,AH68&amp;AI$64))</f>
        <v>INSERT INTO TMI_TRACKS ( track , tmiorder</v>
      </c>
      <c r="AJ68" s="12" t="str">
        <f>IF(LEN(M68)=0,AI68,IF(COUNTA($G68:M68)&gt;1,AI68&amp;" , "&amp;AJ$64,AI68&amp;AJ$64))</f>
        <v>INSERT INTO TMI_TRACKS ( track , tmiorder</v>
      </c>
      <c r="AK68" s="12" t="str">
        <f>IF(LEN(N68)=0,AJ68,IF(COUNTA($G68:N68)&gt;1,AJ68&amp;" , "&amp;AK$64,AJ68&amp;AK$64))</f>
        <v>INSERT INTO TMI_TRACKS ( track , tmiorder</v>
      </c>
      <c r="AL68" s="12" t="str">
        <f>IF(LEN(O68)=0,AK68,IF(COUNTA($G68:O68)&gt;1,AK68&amp;" , "&amp;AL$64,AK68&amp;AL$64))</f>
        <v>INSERT INTO TMI_TRACKS ( track , tmiorder</v>
      </c>
      <c r="AM68" s="12" t="str">
        <f>IF(LEN(P68)=0,AL68,IF(COUNTA($G68:P68)&gt;1,AL68&amp;" , "&amp;AM$64,AL68&amp;AM$64))</f>
        <v>INSERT INTO TMI_TRACKS ( track , tmiorder</v>
      </c>
      <c r="AN68" s="12" t="str">
        <f>IF(LEN(Q68)=0,AM68,IF(COUNTA($G68:Q68)&gt;1,AM68&amp;" , "&amp;AN$64,AM68&amp;AN$64))</f>
        <v>INSERT INTO TMI_TRACKS ( track , tmiorder</v>
      </c>
      <c r="AO68" s="12" t="str">
        <f>IF(LEN(R68)=0,AN68,IF(COUNTA($G68:R68)&gt;1,AN68&amp;" , "&amp;AO$64,AN68&amp;AO$64))</f>
        <v>INSERT INTO TMI_TRACKS ( track , tmiorder</v>
      </c>
      <c r="AP68" s="12" t="str">
        <f>IF(LEN(S68)=0,AO68,IF(COUNTA($G68:S68)&gt;1,AO68&amp;" , "&amp;AP$64,AO68&amp;AP$64))</f>
        <v>INSERT INTO TMI_TRACKS ( track , tmiorder</v>
      </c>
      <c r="AQ68" s="12" t="str">
        <f>IF(LEN(T68)=0,AP68,IF(COUNTA($G68:T68)&gt;1,AP68&amp;" , "&amp;AQ$64,AP68&amp;AQ$64))</f>
        <v>INSERT INTO TMI_TRACKS ( track , tmiorder</v>
      </c>
      <c r="AR68" s="12" t="str">
        <f>IF(LEN(U68)=0,AQ68,IF(COUNTA($G68:U68)&gt;1,AQ68&amp;" , "&amp;AR$64,AQ68&amp;AR$64))</f>
        <v>INSERT INTO TMI_TRACKS ( track , tmiorder</v>
      </c>
      <c r="AS68" s="12" t="str">
        <f>IF(LEN(V68)=0,AR68,IF(COUNTA($G68:V68)&gt;1,AR68&amp;" , "&amp;AS$64,AR68&amp;AS$64))</f>
        <v>INSERT INTO TMI_TRACKS ( track , tmiorder</v>
      </c>
      <c r="AT68" s="12" t="str">
        <f>IF(LEN(W68)=0,AS68,IF(COUNTA($G68:W68)&gt;1,AS68&amp;" , "&amp;AT$64,AS68&amp;AT$64))</f>
        <v>INSERT INTO TMI_TRACKS ( track , tmiorder</v>
      </c>
      <c r="AU68" s="12" t="str">
        <f>IF(LEN(X68)=0,AT68,IF(COUNTA($G68:X68)&gt;1,AT68&amp;" , "&amp;AU$64,AT68&amp;AU$64))</f>
        <v>INSERT INTO TMI_TRACKS ( track , tmiorder , createdby</v>
      </c>
      <c r="AV68" s="12" t="str">
        <f>IF(LEN(Y68)=0,AU68,IF(COUNTA($G68:Y68)&gt;1,AU68&amp;" , "&amp;AV$64,AU68&amp;AV$64))</f>
        <v>INSERT INTO TMI_TRACKS ( track , tmiorder , createdby</v>
      </c>
      <c r="AW68" s="12" t="str">
        <f>IF(LEN(Z68)=0,AV68,IF(COUNTA($G68:Z68)&gt;1,AV68&amp;" , "&amp;AW$64,AV68&amp;AW$64))</f>
        <v>INSERT INTO TMI_TRACKS ( track , tmiorder , createdby</v>
      </c>
      <c r="AZ68" t="s">
        <v>30</v>
      </c>
      <c r="BA68" s="12" t="str">
        <f t="shared" si="9"/>
        <v xml:space="preserve"> ) VALUES ( 'No Track' </v>
      </c>
      <c r="BB68" s="12" t="str">
        <f t="shared" si="10"/>
        <v xml:space="preserve"> ) VALUES ( 'No Track'  , '3'</v>
      </c>
      <c r="BC68" s="12" t="str">
        <f t="shared" si="11"/>
        <v xml:space="preserve"> ) VALUES ( 'No Track'  , '3'</v>
      </c>
      <c r="BD68" s="12" t="str">
        <f t="shared" si="12"/>
        <v xml:space="preserve"> ) VALUES ( 'No Track'  , '3'</v>
      </c>
      <c r="BE68" s="12" t="str">
        <f t="shared" si="13"/>
        <v xml:space="preserve"> ) VALUES ( 'No Track'  , '3'</v>
      </c>
      <c r="BF68" s="12" t="str">
        <f t="shared" si="14"/>
        <v xml:space="preserve"> ) VALUES ( 'No Track'  , '3'</v>
      </c>
      <c r="BG68" s="12" t="str">
        <f t="shared" si="15"/>
        <v xml:space="preserve"> ) VALUES ( 'No Track'  , '3'</v>
      </c>
      <c r="BH68" s="12" t="str">
        <f t="shared" si="16"/>
        <v xml:space="preserve"> ) VALUES ( 'No Track'  , '3'</v>
      </c>
      <c r="BI68" s="12" t="str">
        <f t="shared" si="17"/>
        <v xml:space="preserve"> ) VALUES ( 'No Track'  , '3'</v>
      </c>
      <c r="BJ68" s="12" t="str">
        <f t="shared" si="18"/>
        <v xml:space="preserve"> ) VALUES ( 'No Track'  , '3'</v>
      </c>
      <c r="BK68" s="12" t="str">
        <f t="shared" si="19"/>
        <v xml:space="preserve"> ) VALUES ( 'No Track'  , '3'</v>
      </c>
      <c r="BL68" s="12" t="str">
        <f t="shared" si="20"/>
        <v xml:space="preserve"> ) VALUES ( 'No Track'  , '3'</v>
      </c>
      <c r="BM68" s="12" t="str">
        <f t="shared" si="21"/>
        <v xml:space="preserve"> ) VALUES ( 'No Track'  , '3'</v>
      </c>
      <c r="BN68" s="12" t="str">
        <f t="shared" si="22"/>
        <v xml:space="preserve"> ) VALUES ( 'No Track'  , '3'</v>
      </c>
      <c r="BO68" s="12" t="str">
        <f t="shared" si="23"/>
        <v xml:space="preserve"> ) VALUES ( 'No Track'  , '3'</v>
      </c>
      <c r="BP68" s="12" t="str">
        <f t="shared" si="24"/>
        <v xml:space="preserve"> ) VALUES ( 'No Track'  , '3'</v>
      </c>
      <c r="BQ68" s="12" t="str">
        <f t="shared" si="25"/>
        <v xml:space="preserve"> ) VALUES ( 'No Track'  , '3'</v>
      </c>
      <c r="BR68" s="12" t="str">
        <f t="shared" si="26"/>
        <v xml:space="preserve"> ) VALUES ( 'No Track'  , '3' , 'bulk'</v>
      </c>
      <c r="BS68" s="12" t="str">
        <f t="shared" si="27"/>
        <v xml:space="preserve"> ) VALUES ( 'No Track'  , '3' , 'bulk'</v>
      </c>
      <c r="BT68" s="12" t="str">
        <f t="shared" si="28"/>
        <v xml:space="preserve"> ) VALUES ( 'No Track'  , '3' , 'bulk'</v>
      </c>
      <c r="BU68" s="15" t="str">
        <f t="shared" si="31"/>
        <v>INSERT INTO TMI_TRACKS ( track , tmiorder , createdby ) VALUES ( 'No Track'  , '3' , 'bulk' );</v>
      </c>
    </row>
    <row r="69" spans="2:73"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C69" s="1" t="str">
        <f t="shared" si="29"/>
        <v xml:space="preserve">INSERT INTO TMI_TRACKS ( </v>
      </c>
      <c r="AD69" s="12" t="str">
        <f t="shared" si="30"/>
        <v xml:space="preserve">INSERT INTO TMI_TRACKS ( </v>
      </c>
      <c r="AE69" s="12" t="str">
        <f>IF(LEN(H69)=0,AD69,IF(COUNTA($G69:H69)&gt;1,AD69&amp;" , "&amp;AE$64,AD69&amp;AE$64))</f>
        <v xml:space="preserve">INSERT INTO TMI_TRACKS ( </v>
      </c>
      <c r="AF69" s="12" t="str">
        <f>IF(LEN(I69)=0,AE69,IF(COUNTA($G69:I69)&gt;1,AE69&amp;" , "&amp;AF$64,AE69&amp;AF$64))</f>
        <v xml:space="preserve">INSERT INTO TMI_TRACKS ( </v>
      </c>
      <c r="AG69" s="12" t="str">
        <f>IF(LEN(J69)=0,AF69,IF(COUNTA($G69:J69)&gt;1,AF69&amp;" , "&amp;AG$64,AF69&amp;AG$64))</f>
        <v xml:space="preserve">INSERT INTO TMI_TRACKS ( </v>
      </c>
      <c r="AH69" s="12" t="str">
        <f>IF(LEN(K69)=0,AG69,IF(COUNTA($G69:K69)&gt;1,AG69&amp;" , "&amp;AH$64,AG69&amp;AH$64))</f>
        <v xml:space="preserve">INSERT INTO TMI_TRACKS ( </v>
      </c>
      <c r="AI69" s="12" t="str">
        <f>IF(LEN(L69)=0,AH69,IF(COUNTA($G69:L69)&gt;1,AH69&amp;" , "&amp;AI$64,AH69&amp;AI$64))</f>
        <v xml:space="preserve">INSERT INTO TMI_TRACKS ( </v>
      </c>
      <c r="AJ69" s="12" t="str">
        <f>IF(LEN(M69)=0,AI69,IF(COUNTA($G69:M69)&gt;1,AI69&amp;" , "&amp;AJ$64,AI69&amp;AJ$64))</f>
        <v xml:space="preserve">INSERT INTO TMI_TRACKS ( </v>
      </c>
      <c r="AK69" s="12" t="str">
        <f>IF(LEN(N69)=0,AJ69,IF(COUNTA($G69:N69)&gt;1,AJ69&amp;" , "&amp;AK$64,AJ69&amp;AK$64))</f>
        <v xml:space="preserve">INSERT INTO TMI_TRACKS ( </v>
      </c>
      <c r="AL69" s="12" t="str">
        <f>IF(LEN(O69)=0,AK69,IF(COUNTA($G69:O69)&gt;1,AK69&amp;" , "&amp;AL$64,AK69&amp;AL$64))</f>
        <v xml:space="preserve">INSERT INTO TMI_TRACKS ( </v>
      </c>
      <c r="AM69" s="12" t="str">
        <f>IF(LEN(P69)=0,AL69,IF(COUNTA($G69:P69)&gt;1,AL69&amp;" , "&amp;AM$64,AL69&amp;AM$64))</f>
        <v xml:space="preserve">INSERT INTO TMI_TRACKS ( </v>
      </c>
      <c r="AN69" s="12" t="str">
        <f>IF(LEN(Q69)=0,AM69,IF(COUNTA($G69:Q69)&gt;1,AM69&amp;" , "&amp;AN$64,AM69&amp;AN$64))</f>
        <v xml:space="preserve">INSERT INTO TMI_TRACKS ( </v>
      </c>
      <c r="AO69" s="12" t="str">
        <f>IF(LEN(R69)=0,AN69,IF(COUNTA($G69:R69)&gt;1,AN69&amp;" , "&amp;AO$64,AN69&amp;AO$64))</f>
        <v xml:space="preserve">INSERT INTO TMI_TRACKS ( </v>
      </c>
      <c r="AP69" s="12" t="str">
        <f>IF(LEN(S69)=0,AO69,IF(COUNTA($G69:S69)&gt;1,AO69&amp;" , "&amp;AP$64,AO69&amp;AP$64))</f>
        <v xml:space="preserve">INSERT INTO TMI_TRACKS ( </v>
      </c>
      <c r="AQ69" s="12" t="str">
        <f>IF(LEN(T69)=0,AP69,IF(COUNTA($G69:T69)&gt;1,AP69&amp;" , "&amp;AQ$64,AP69&amp;AQ$64))</f>
        <v xml:space="preserve">INSERT INTO TMI_TRACKS ( </v>
      </c>
      <c r="AR69" s="12" t="str">
        <f>IF(LEN(U69)=0,AQ69,IF(COUNTA($G69:U69)&gt;1,AQ69&amp;" , "&amp;AR$64,AQ69&amp;AR$64))</f>
        <v xml:space="preserve">INSERT INTO TMI_TRACKS ( </v>
      </c>
      <c r="AS69" s="12" t="str">
        <f>IF(LEN(V69)=0,AR69,IF(COUNTA($G69:V69)&gt;1,AR69&amp;" , "&amp;AS$64,AR69&amp;AS$64))</f>
        <v xml:space="preserve">INSERT INTO TMI_TRACKS ( </v>
      </c>
      <c r="AT69" s="12" t="str">
        <f>IF(LEN(W69)=0,AS69,IF(COUNTA($G69:W69)&gt;1,AS69&amp;" , "&amp;AT$64,AS69&amp;AT$64))</f>
        <v xml:space="preserve">INSERT INTO TMI_TRACKS ( </v>
      </c>
      <c r="AU69" s="12" t="str">
        <f>IF(LEN(X69)=0,AT69,IF(COUNTA($G69:X69)&gt;1,AT69&amp;" , "&amp;AU$64,AT69&amp;AU$64))</f>
        <v xml:space="preserve">INSERT INTO TMI_TRACKS ( </v>
      </c>
      <c r="AV69" s="12" t="str">
        <f>IF(LEN(Y69)=0,AU69,IF(COUNTA($G69:Y69)&gt;1,AU69&amp;" , "&amp;AV$64,AU69&amp;AV$64))</f>
        <v xml:space="preserve">INSERT INTO TMI_TRACKS ( </v>
      </c>
      <c r="AW69" s="12" t="str">
        <f>IF(LEN(Z69)=0,AV69,IF(COUNTA($G69:Z69)&gt;1,AV69&amp;" , "&amp;AW$64,AV69&amp;AW$64))</f>
        <v xml:space="preserve">INSERT INTO TMI_TRACKS ( </v>
      </c>
      <c r="AZ69" t="s">
        <v>30</v>
      </c>
      <c r="BA69" s="12" t="str">
        <f t="shared" si="9"/>
        <v/>
      </c>
      <c r="BB69" s="12" t="str">
        <f t="shared" si="10"/>
        <v/>
      </c>
      <c r="BC69" s="12" t="str">
        <f t="shared" si="11"/>
        <v/>
      </c>
      <c r="BD69" s="12" t="str">
        <f t="shared" si="12"/>
        <v/>
      </c>
      <c r="BE69" s="12" t="str">
        <f t="shared" si="13"/>
        <v/>
      </c>
      <c r="BF69" s="12" t="str">
        <f t="shared" si="14"/>
        <v/>
      </c>
      <c r="BG69" s="12" t="str">
        <f t="shared" si="15"/>
        <v/>
      </c>
      <c r="BH69" s="12" t="str">
        <f t="shared" si="16"/>
        <v/>
      </c>
      <c r="BI69" s="12" t="str">
        <f t="shared" si="17"/>
        <v/>
      </c>
      <c r="BJ69" s="12" t="str">
        <f t="shared" si="18"/>
        <v/>
      </c>
      <c r="BK69" s="12" t="str">
        <f t="shared" si="19"/>
        <v/>
      </c>
      <c r="BL69" s="12" t="str">
        <f t="shared" si="20"/>
        <v/>
      </c>
      <c r="BM69" s="12" t="str">
        <f t="shared" si="21"/>
        <v/>
      </c>
      <c r="BN69" s="12" t="str">
        <f t="shared" si="22"/>
        <v/>
      </c>
      <c r="BO69" s="12" t="str">
        <f t="shared" si="23"/>
        <v/>
      </c>
      <c r="BP69" s="12" t="str">
        <f t="shared" si="24"/>
        <v/>
      </c>
      <c r="BQ69" s="12" t="str">
        <f t="shared" si="25"/>
        <v/>
      </c>
      <c r="BR69" s="12" t="str">
        <f t="shared" si="26"/>
        <v/>
      </c>
      <c r="BS69" s="12" t="str">
        <f t="shared" si="27"/>
        <v/>
      </c>
      <c r="BT69" s="12" t="str">
        <f t="shared" si="28"/>
        <v/>
      </c>
      <c r="BU69" s="15" t="str">
        <f t="shared" si="31"/>
        <v/>
      </c>
    </row>
    <row r="70" spans="2:73"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C70" s="1" t="str">
        <f t="shared" si="29"/>
        <v xml:space="preserve">INSERT INTO TMI_TRACKS ( </v>
      </c>
      <c r="AD70" s="12" t="str">
        <f t="shared" si="30"/>
        <v xml:space="preserve">INSERT INTO TMI_TRACKS ( </v>
      </c>
      <c r="AE70" s="12" t="str">
        <f>IF(LEN(H70)=0,AD70,IF(COUNTA($G70:H70)&gt;1,AD70&amp;" , "&amp;AE$64,AD70&amp;AE$64))</f>
        <v xml:space="preserve">INSERT INTO TMI_TRACKS ( </v>
      </c>
      <c r="AF70" s="12" t="str">
        <f>IF(LEN(I70)=0,AE70,IF(COUNTA($G70:I70)&gt;1,AE70&amp;" , "&amp;AF$64,AE70&amp;AF$64))</f>
        <v xml:space="preserve">INSERT INTO TMI_TRACKS ( </v>
      </c>
      <c r="AG70" s="12" t="str">
        <f>IF(LEN(J70)=0,AF70,IF(COUNTA($G70:J70)&gt;1,AF70&amp;" , "&amp;AG$64,AF70&amp;AG$64))</f>
        <v xml:space="preserve">INSERT INTO TMI_TRACKS ( </v>
      </c>
      <c r="AH70" s="12" t="str">
        <f>IF(LEN(K70)=0,AG70,IF(COUNTA($G70:K70)&gt;1,AG70&amp;" , "&amp;AH$64,AG70&amp;AH$64))</f>
        <v xml:space="preserve">INSERT INTO TMI_TRACKS ( </v>
      </c>
      <c r="AI70" s="12" t="str">
        <f>IF(LEN(L70)=0,AH70,IF(COUNTA($G70:L70)&gt;1,AH70&amp;" , "&amp;AI$64,AH70&amp;AI$64))</f>
        <v xml:space="preserve">INSERT INTO TMI_TRACKS ( </v>
      </c>
      <c r="AJ70" s="12" t="str">
        <f>IF(LEN(M70)=0,AI70,IF(COUNTA($G70:M70)&gt;1,AI70&amp;" , "&amp;AJ$64,AI70&amp;AJ$64))</f>
        <v xml:space="preserve">INSERT INTO TMI_TRACKS ( </v>
      </c>
      <c r="AK70" s="12" t="str">
        <f>IF(LEN(N70)=0,AJ70,IF(COUNTA($G70:N70)&gt;1,AJ70&amp;" , "&amp;AK$64,AJ70&amp;AK$64))</f>
        <v xml:space="preserve">INSERT INTO TMI_TRACKS ( </v>
      </c>
      <c r="AL70" s="12" t="str">
        <f>IF(LEN(O70)=0,AK70,IF(COUNTA($G70:O70)&gt;1,AK70&amp;" , "&amp;AL$64,AK70&amp;AL$64))</f>
        <v xml:space="preserve">INSERT INTO TMI_TRACKS ( </v>
      </c>
      <c r="AM70" s="12" t="str">
        <f>IF(LEN(P70)=0,AL70,IF(COUNTA($G70:P70)&gt;1,AL70&amp;" , "&amp;AM$64,AL70&amp;AM$64))</f>
        <v xml:space="preserve">INSERT INTO TMI_TRACKS ( </v>
      </c>
      <c r="AN70" s="12" t="str">
        <f>IF(LEN(Q70)=0,AM70,IF(COUNTA($G70:Q70)&gt;1,AM70&amp;" , "&amp;AN$64,AM70&amp;AN$64))</f>
        <v xml:space="preserve">INSERT INTO TMI_TRACKS ( </v>
      </c>
      <c r="AO70" s="12" t="str">
        <f>IF(LEN(R70)=0,AN70,IF(COUNTA($G70:R70)&gt;1,AN70&amp;" , "&amp;AO$64,AN70&amp;AO$64))</f>
        <v xml:space="preserve">INSERT INTO TMI_TRACKS ( </v>
      </c>
      <c r="AP70" s="12" t="str">
        <f>IF(LEN(S70)=0,AO70,IF(COUNTA($G70:S70)&gt;1,AO70&amp;" , "&amp;AP$64,AO70&amp;AP$64))</f>
        <v xml:space="preserve">INSERT INTO TMI_TRACKS ( </v>
      </c>
      <c r="AQ70" s="12" t="str">
        <f>IF(LEN(T70)=0,AP70,IF(COUNTA($G70:T70)&gt;1,AP70&amp;" , "&amp;AQ$64,AP70&amp;AQ$64))</f>
        <v xml:space="preserve">INSERT INTO TMI_TRACKS ( </v>
      </c>
      <c r="AR70" s="12" t="str">
        <f>IF(LEN(U70)=0,AQ70,IF(COUNTA($G70:U70)&gt;1,AQ70&amp;" , "&amp;AR$64,AQ70&amp;AR$64))</f>
        <v xml:space="preserve">INSERT INTO TMI_TRACKS ( </v>
      </c>
      <c r="AS70" s="12" t="str">
        <f>IF(LEN(V70)=0,AR70,IF(COUNTA($G70:V70)&gt;1,AR70&amp;" , "&amp;AS$64,AR70&amp;AS$64))</f>
        <v xml:space="preserve">INSERT INTO TMI_TRACKS ( </v>
      </c>
      <c r="AT70" s="12" t="str">
        <f>IF(LEN(W70)=0,AS70,IF(COUNTA($G70:W70)&gt;1,AS70&amp;" , "&amp;AT$64,AS70&amp;AT$64))</f>
        <v xml:space="preserve">INSERT INTO TMI_TRACKS ( </v>
      </c>
      <c r="AU70" s="12" t="str">
        <f>IF(LEN(X70)=0,AT70,IF(COUNTA($G70:X70)&gt;1,AT70&amp;" , "&amp;AU$64,AT70&amp;AU$64))</f>
        <v xml:space="preserve">INSERT INTO TMI_TRACKS ( </v>
      </c>
      <c r="AV70" s="12" t="str">
        <f>IF(LEN(Y70)=0,AU70,IF(COUNTA($G70:Y70)&gt;1,AU70&amp;" , "&amp;AV$64,AU70&amp;AV$64))</f>
        <v xml:space="preserve">INSERT INTO TMI_TRACKS ( </v>
      </c>
      <c r="AW70" s="12" t="str">
        <f>IF(LEN(Z70)=0,AV70,IF(COUNTA($G70:Z70)&gt;1,AV70&amp;" , "&amp;AW$64,AV70&amp;AW$64))</f>
        <v xml:space="preserve">INSERT INTO TMI_TRACKS ( </v>
      </c>
      <c r="AZ70" t="s">
        <v>30</v>
      </c>
      <c r="BA70" s="12" t="str">
        <f t="shared" si="9"/>
        <v/>
      </c>
      <c r="BB70" s="12" t="str">
        <f t="shared" si="10"/>
        <v/>
      </c>
      <c r="BC70" s="12" t="str">
        <f t="shared" si="11"/>
        <v/>
      </c>
      <c r="BD70" s="12" t="str">
        <f t="shared" si="12"/>
        <v/>
      </c>
      <c r="BE70" s="12" t="str">
        <f t="shared" si="13"/>
        <v/>
      </c>
      <c r="BF70" s="12" t="str">
        <f t="shared" si="14"/>
        <v/>
      </c>
      <c r="BG70" s="12" t="str">
        <f t="shared" si="15"/>
        <v/>
      </c>
      <c r="BH70" s="12" t="str">
        <f t="shared" si="16"/>
        <v/>
      </c>
      <c r="BI70" s="12" t="str">
        <f t="shared" si="17"/>
        <v/>
      </c>
      <c r="BJ70" s="12" t="str">
        <f t="shared" si="18"/>
        <v/>
      </c>
      <c r="BK70" s="12" t="str">
        <f t="shared" si="19"/>
        <v/>
      </c>
      <c r="BL70" s="12" t="str">
        <f t="shared" si="20"/>
        <v/>
      </c>
      <c r="BM70" s="12" t="str">
        <f t="shared" si="21"/>
        <v/>
      </c>
      <c r="BN70" s="12" t="str">
        <f t="shared" si="22"/>
        <v/>
      </c>
      <c r="BO70" s="12" t="str">
        <f t="shared" si="23"/>
        <v/>
      </c>
      <c r="BP70" s="12" t="str">
        <f t="shared" si="24"/>
        <v/>
      </c>
      <c r="BQ70" s="12" t="str">
        <f t="shared" si="25"/>
        <v/>
      </c>
      <c r="BR70" s="12" t="str">
        <f t="shared" si="26"/>
        <v/>
      </c>
      <c r="BS70" s="12" t="str">
        <f t="shared" si="27"/>
        <v/>
      </c>
      <c r="BT70" s="12" t="str">
        <f t="shared" si="28"/>
        <v/>
      </c>
      <c r="BU70" s="15" t="str">
        <f t="shared" si="31"/>
        <v/>
      </c>
    </row>
    <row r="71" spans="2:73"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C71" s="1" t="str">
        <f t="shared" si="29"/>
        <v xml:space="preserve">INSERT INTO TMI_TRACKS ( </v>
      </c>
      <c r="AD71" s="12" t="str">
        <f t="shared" si="30"/>
        <v xml:space="preserve">INSERT INTO TMI_TRACKS ( </v>
      </c>
      <c r="AE71" s="12" t="str">
        <f>IF(LEN(H71)=0,AD71,IF(COUNTA($G71:H71)&gt;1,AD71&amp;" , "&amp;AE$64,AD71&amp;AE$64))</f>
        <v xml:space="preserve">INSERT INTO TMI_TRACKS ( </v>
      </c>
      <c r="AF71" s="12" t="str">
        <f>IF(LEN(I71)=0,AE71,IF(COUNTA($G71:I71)&gt;1,AE71&amp;" , "&amp;AF$64,AE71&amp;AF$64))</f>
        <v xml:space="preserve">INSERT INTO TMI_TRACKS ( </v>
      </c>
      <c r="AG71" s="12" t="str">
        <f>IF(LEN(J71)=0,AF71,IF(COUNTA($G71:J71)&gt;1,AF71&amp;" , "&amp;AG$64,AF71&amp;AG$64))</f>
        <v xml:space="preserve">INSERT INTO TMI_TRACKS ( </v>
      </c>
      <c r="AH71" s="12" t="str">
        <f>IF(LEN(K71)=0,AG71,IF(COUNTA($G71:K71)&gt;1,AG71&amp;" , "&amp;AH$64,AG71&amp;AH$64))</f>
        <v xml:space="preserve">INSERT INTO TMI_TRACKS ( </v>
      </c>
      <c r="AI71" s="12" t="str">
        <f>IF(LEN(L71)=0,AH71,IF(COUNTA($G71:L71)&gt;1,AH71&amp;" , "&amp;AI$64,AH71&amp;AI$64))</f>
        <v xml:space="preserve">INSERT INTO TMI_TRACKS ( </v>
      </c>
      <c r="AJ71" s="12" t="str">
        <f>IF(LEN(M71)=0,AI71,IF(COUNTA($G71:M71)&gt;1,AI71&amp;" , "&amp;AJ$64,AI71&amp;AJ$64))</f>
        <v xml:space="preserve">INSERT INTO TMI_TRACKS ( </v>
      </c>
      <c r="AK71" s="12" t="str">
        <f>IF(LEN(N71)=0,AJ71,IF(COUNTA($G71:N71)&gt;1,AJ71&amp;" , "&amp;AK$64,AJ71&amp;AK$64))</f>
        <v xml:space="preserve">INSERT INTO TMI_TRACKS ( </v>
      </c>
      <c r="AL71" s="12" t="str">
        <f>IF(LEN(O71)=0,AK71,IF(COUNTA($G71:O71)&gt;1,AK71&amp;" , "&amp;AL$64,AK71&amp;AL$64))</f>
        <v xml:space="preserve">INSERT INTO TMI_TRACKS ( </v>
      </c>
      <c r="AM71" s="12" t="str">
        <f>IF(LEN(P71)=0,AL71,IF(COUNTA($G71:P71)&gt;1,AL71&amp;" , "&amp;AM$64,AL71&amp;AM$64))</f>
        <v xml:space="preserve">INSERT INTO TMI_TRACKS ( </v>
      </c>
      <c r="AN71" s="12" t="str">
        <f>IF(LEN(Q71)=0,AM71,IF(COUNTA($G71:Q71)&gt;1,AM71&amp;" , "&amp;AN$64,AM71&amp;AN$64))</f>
        <v xml:space="preserve">INSERT INTO TMI_TRACKS ( </v>
      </c>
      <c r="AO71" s="12" t="str">
        <f>IF(LEN(R71)=0,AN71,IF(COUNTA($G71:R71)&gt;1,AN71&amp;" , "&amp;AO$64,AN71&amp;AO$64))</f>
        <v xml:space="preserve">INSERT INTO TMI_TRACKS ( </v>
      </c>
      <c r="AP71" s="12" t="str">
        <f>IF(LEN(S71)=0,AO71,IF(COUNTA($G71:S71)&gt;1,AO71&amp;" , "&amp;AP$64,AO71&amp;AP$64))</f>
        <v xml:space="preserve">INSERT INTO TMI_TRACKS ( </v>
      </c>
      <c r="AQ71" s="12" t="str">
        <f>IF(LEN(T71)=0,AP71,IF(COUNTA($G71:T71)&gt;1,AP71&amp;" , "&amp;AQ$64,AP71&amp;AQ$64))</f>
        <v xml:space="preserve">INSERT INTO TMI_TRACKS ( </v>
      </c>
      <c r="AR71" s="12" t="str">
        <f>IF(LEN(U71)=0,AQ71,IF(COUNTA($G71:U71)&gt;1,AQ71&amp;" , "&amp;AR$64,AQ71&amp;AR$64))</f>
        <v xml:space="preserve">INSERT INTO TMI_TRACKS ( </v>
      </c>
      <c r="AS71" s="12" t="str">
        <f>IF(LEN(V71)=0,AR71,IF(COUNTA($G71:V71)&gt;1,AR71&amp;" , "&amp;AS$64,AR71&amp;AS$64))</f>
        <v xml:space="preserve">INSERT INTO TMI_TRACKS ( </v>
      </c>
      <c r="AT71" s="12" t="str">
        <f>IF(LEN(W71)=0,AS71,IF(COUNTA($G71:W71)&gt;1,AS71&amp;" , "&amp;AT$64,AS71&amp;AT$64))</f>
        <v xml:space="preserve">INSERT INTO TMI_TRACKS ( </v>
      </c>
      <c r="AU71" s="12" t="str">
        <f>IF(LEN(X71)=0,AT71,IF(COUNTA($G71:X71)&gt;1,AT71&amp;" , "&amp;AU$64,AT71&amp;AU$64))</f>
        <v xml:space="preserve">INSERT INTO TMI_TRACKS ( </v>
      </c>
      <c r="AV71" s="12" t="str">
        <f>IF(LEN(Y71)=0,AU71,IF(COUNTA($G71:Y71)&gt;1,AU71&amp;" , "&amp;AV$64,AU71&amp;AV$64))</f>
        <v xml:space="preserve">INSERT INTO TMI_TRACKS ( </v>
      </c>
      <c r="AW71" s="12" t="str">
        <f>IF(LEN(Z71)=0,AV71,IF(COUNTA($G71:Z71)&gt;1,AV71&amp;" , "&amp;AW$64,AV71&amp;AW$64))</f>
        <v xml:space="preserve">INSERT INTO TMI_TRACKS ( </v>
      </c>
      <c r="AZ71" t="s">
        <v>30</v>
      </c>
      <c r="BA71" s="12" t="str">
        <f t="shared" si="9"/>
        <v/>
      </c>
      <c r="BB71" s="12" t="str">
        <f t="shared" si="10"/>
        <v/>
      </c>
      <c r="BC71" s="12" t="str">
        <f t="shared" si="11"/>
        <v/>
      </c>
      <c r="BD71" s="12" t="str">
        <f t="shared" si="12"/>
        <v/>
      </c>
      <c r="BE71" s="12" t="str">
        <f t="shared" si="13"/>
        <v/>
      </c>
      <c r="BF71" s="12" t="str">
        <f t="shared" si="14"/>
        <v/>
      </c>
      <c r="BG71" s="12" t="str">
        <f t="shared" si="15"/>
        <v/>
      </c>
      <c r="BH71" s="12" t="str">
        <f t="shared" si="16"/>
        <v/>
      </c>
      <c r="BI71" s="12" t="str">
        <f t="shared" si="17"/>
        <v/>
      </c>
      <c r="BJ71" s="12" t="str">
        <f t="shared" si="18"/>
        <v/>
      </c>
      <c r="BK71" s="12" t="str">
        <f t="shared" si="19"/>
        <v/>
      </c>
      <c r="BL71" s="12" t="str">
        <f t="shared" si="20"/>
        <v/>
      </c>
      <c r="BM71" s="12" t="str">
        <f t="shared" si="21"/>
        <v/>
      </c>
      <c r="BN71" s="12" t="str">
        <f t="shared" si="22"/>
        <v/>
      </c>
      <c r="BO71" s="12" t="str">
        <f t="shared" si="23"/>
        <v/>
      </c>
      <c r="BP71" s="12" t="str">
        <f t="shared" si="24"/>
        <v/>
      </c>
      <c r="BQ71" s="12" t="str">
        <f t="shared" si="25"/>
        <v/>
      </c>
      <c r="BR71" s="12" t="str">
        <f t="shared" si="26"/>
        <v/>
      </c>
      <c r="BS71" s="12" t="str">
        <f t="shared" si="27"/>
        <v/>
      </c>
      <c r="BT71" s="12" t="str">
        <f t="shared" si="28"/>
        <v/>
      </c>
      <c r="BU71" s="15" t="str">
        <f t="shared" si="31"/>
        <v/>
      </c>
    </row>
    <row r="72" spans="2:73"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C72" s="1" t="str">
        <f t="shared" si="29"/>
        <v xml:space="preserve">INSERT INTO TMI_TRACKS ( </v>
      </c>
      <c r="AD72" s="12" t="str">
        <f t="shared" si="30"/>
        <v xml:space="preserve">INSERT INTO TMI_TRACKS ( </v>
      </c>
      <c r="AE72" s="12" t="str">
        <f>IF(LEN(H72)=0,AD72,IF(COUNTA($G72:H72)&gt;1,AD72&amp;" , "&amp;AE$64,AD72&amp;AE$64))</f>
        <v xml:space="preserve">INSERT INTO TMI_TRACKS ( </v>
      </c>
      <c r="AF72" s="12" t="str">
        <f>IF(LEN(I72)=0,AE72,IF(COUNTA($G72:I72)&gt;1,AE72&amp;" , "&amp;AF$64,AE72&amp;AF$64))</f>
        <v xml:space="preserve">INSERT INTO TMI_TRACKS ( </v>
      </c>
      <c r="AG72" s="12" t="str">
        <f>IF(LEN(J72)=0,AF72,IF(COUNTA($G72:J72)&gt;1,AF72&amp;" , "&amp;AG$64,AF72&amp;AG$64))</f>
        <v xml:space="preserve">INSERT INTO TMI_TRACKS ( </v>
      </c>
      <c r="AH72" s="12" t="str">
        <f>IF(LEN(K72)=0,AG72,IF(COUNTA($G72:K72)&gt;1,AG72&amp;" , "&amp;AH$64,AG72&amp;AH$64))</f>
        <v xml:space="preserve">INSERT INTO TMI_TRACKS ( </v>
      </c>
      <c r="AI72" s="12" t="str">
        <f>IF(LEN(L72)=0,AH72,IF(COUNTA($G72:L72)&gt;1,AH72&amp;" , "&amp;AI$64,AH72&amp;AI$64))</f>
        <v xml:space="preserve">INSERT INTO TMI_TRACKS ( </v>
      </c>
      <c r="AJ72" s="12" t="str">
        <f>IF(LEN(M72)=0,AI72,IF(COUNTA($G72:M72)&gt;1,AI72&amp;" , "&amp;AJ$64,AI72&amp;AJ$64))</f>
        <v xml:space="preserve">INSERT INTO TMI_TRACKS ( </v>
      </c>
      <c r="AK72" s="12" t="str">
        <f>IF(LEN(N72)=0,AJ72,IF(COUNTA($G72:N72)&gt;1,AJ72&amp;" , "&amp;AK$64,AJ72&amp;AK$64))</f>
        <v xml:space="preserve">INSERT INTO TMI_TRACKS ( </v>
      </c>
      <c r="AL72" s="12" t="str">
        <f>IF(LEN(O72)=0,AK72,IF(COUNTA($G72:O72)&gt;1,AK72&amp;" , "&amp;AL$64,AK72&amp;AL$64))</f>
        <v xml:space="preserve">INSERT INTO TMI_TRACKS ( </v>
      </c>
      <c r="AM72" s="12" t="str">
        <f>IF(LEN(P72)=0,AL72,IF(COUNTA($G72:P72)&gt;1,AL72&amp;" , "&amp;AM$64,AL72&amp;AM$64))</f>
        <v xml:space="preserve">INSERT INTO TMI_TRACKS ( </v>
      </c>
      <c r="AN72" s="12" t="str">
        <f>IF(LEN(Q72)=0,AM72,IF(COUNTA($G72:Q72)&gt;1,AM72&amp;" , "&amp;AN$64,AM72&amp;AN$64))</f>
        <v xml:space="preserve">INSERT INTO TMI_TRACKS ( </v>
      </c>
      <c r="AO72" s="12" t="str">
        <f>IF(LEN(R72)=0,AN72,IF(COUNTA($G72:R72)&gt;1,AN72&amp;" , "&amp;AO$64,AN72&amp;AO$64))</f>
        <v xml:space="preserve">INSERT INTO TMI_TRACKS ( </v>
      </c>
      <c r="AP72" s="12" t="str">
        <f>IF(LEN(S72)=0,AO72,IF(COUNTA($G72:S72)&gt;1,AO72&amp;" , "&amp;AP$64,AO72&amp;AP$64))</f>
        <v xml:space="preserve">INSERT INTO TMI_TRACKS ( </v>
      </c>
      <c r="AQ72" s="12" t="str">
        <f>IF(LEN(T72)=0,AP72,IF(COUNTA($G72:T72)&gt;1,AP72&amp;" , "&amp;AQ$64,AP72&amp;AQ$64))</f>
        <v xml:space="preserve">INSERT INTO TMI_TRACKS ( </v>
      </c>
      <c r="AR72" s="12" t="str">
        <f>IF(LEN(U72)=0,AQ72,IF(COUNTA($G72:U72)&gt;1,AQ72&amp;" , "&amp;AR$64,AQ72&amp;AR$64))</f>
        <v xml:space="preserve">INSERT INTO TMI_TRACKS ( </v>
      </c>
      <c r="AS72" s="12" t="str">
        <f>IF(LEN(V72)=0,AR72,IF(COUNTA($G72:V72)&gt;1,AR72&amp;" , "&amp;AS$64,AR72&amp;AS$64))</f>
        <v xml:space="preserve">INSERT INTO TMI_TRACKS ( </v>
      </c>
      <c r="AT72" s="12" t="str">
        <f>IF(LEN(W72)=0,AS72,IF(COUNTA($G72:W72)&gt;1,AS72&amp;" , "&amp;AT$64,AS72&amp;AT$64))</f>
        <v xml:space="preserve">INSERT INTO TMI_TRACKS ( </v>
      </c>
      <c r="AU72" s="12" t="str">
        <f>IF(LEN(X72)=0,AT72,IF(COUNTA($G72:X72)&gt;1,AT72&amp;" , "&amp;AU$64,AT72&amp;AU$64))</f>
        <v xml:space="preserve">INSERT INTO TMI_TRACKS ( </v>
      </c>
      <c r="AV72" s="12" t="str">
        <f>IF(LEN(Y72)=0,AU72,IF(COUNTA($G72:Y72)&gt;1,AU72&amp;" , "&amp;AV$64,AU72&amp;AV$64))</f>
        <v xml:space="preserve">INSERT INTO TMI_TRACKS ( </v>
      </c>
      <c r="AW72" s="12" t="str">
        <f>IF(LEN(Z72)=0,AV72,IF(COUNTA($G72:Z72)&gt;1,AV72&amp;" , "&amp;AW$64,AV72&amp;AW$64))</f>
        <v xml:space="preserve">INSERT INTO TMI_TRACKS ( </v>
      </c>
      <c r="AZ72" t="s">
        <v>30</v>
      </c>
      <c r="BA72" s="12" t="str">
        <f t="shared" si="9"/>
        <v/>
      </c>
      <c r="BB72" s="12" t="str">
        <f t="shared" si="10"/>
        <v/>
      </c>
      <c r="BC72" s="12" t="str">
        <f t="shared" si="11"/>
        <v/>
      </c>
      <c r="BD72" s="12" t="str">
        <f t="shared" si="12"/>
        <v/>
      </c>
      <c r="BE72" s="12" t="str">
        <f t="shared" si="13"/>
        <v/>
      </c>
      <c r="BF72" s="12" t="str">
        <f t="shared" si="14"/>
        <v/>
      </c>
      <c r="BG72" s="12" t="str">
        <f t="shared" si="15"/>
        <v/>
      </c>
      <c r="BH72" s="12" t="str">
        <f t="shared" si="16"/>
        <v/>
      </c>
      <c r="BI72" s="12" t="str">
        <f t="shared" si="17"/>
        <v/>
      </c>
      <c r="BJ72" s="12" t="str">
        <f t="shared" si="18"/>
        <v/>
      </c>
      <c r="BK72" s="12" t="str">
        <f t="shared" si="19"/>
        <v/>
      </c>
      <c r="BL72" s="12" t="str">
        <f t="shared" si="20"/>
        <v/>
      </c>
      <c r="BM72" s="12" t="str">
        <f t="shared" si="21"/>
        <v/>
      </c>
      <c r="BN72" s="12" t="str">
        <f t="shared" si="22"/>
        <v/>
      </c>
      <c r="BO72" s="12" t="str">
        <f t="shared" si="23"/>
        <v/>
      </c>
      <c r="BP72" s="12" t="str">
        <f t="shared" si="24"/>
        <v/>
      </c>
      <c r="BQ72" s="12" t="str">
        <f t="shared" si="25"/>
        <v/>
      </c>
      <c r="BR72" s="12" t="str">
        <f t="shared" si="26"/>
        <v/>
      </c>
      <c r="BS72" s="12" t="str">
        <f t="shared" si="27"/>
        <v/>
      </c>
      <c r="BT72" s="12" t="str">
        <f t="shared" si="28"/>
        <v/>
      </c>
      <c r="BU72" s="15" t="str">
        <f t="shared" si="31"/>
        <v/>
      </c>
    </row>
    <row r="73" spans="2:73"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C73" s="1" t="str">
        <f t="shared" si="29"/>
        <v xml:space="preserve">INSERT INTO TMI_TRACKS ( </v>
      </c>
      <c r="AD73" s="12" t="str">
        <f t="shared" si="30"/>
        <v xml:space="preserve">INSERT INTO TMI_TRACKS ( </v>
      </c>
      <c r="AE73" s="12" t="str">
        <f>IF(LEN(H73)=0,AD73,IF(COUNTA($G73:H73)&gt;1,AD73&amp;" , "&amp;AE$64,AD73&amp;AE$64))</f>
        <v xml:space="preserve">INSERT INTO TMI_TRACKS ( </v>
      </c>
      <c r="AF73" s="12" t="str">
        <f>IF(LEN(I73)=0,AE73,IF(COUNTA($G73:I73)&gt;1,AE73&amp;" , "&amp;AF$64,AE73&amp;AF$64))</f>
        <v xml:space="preserve">INSERT INTO TMI_TRACKS ( </v>
      </c>
      <c r="AG73" s="12" t="str">
        <f>IF(LEN(J73)=0,AF73,IF(COUNTA($G73:J73)&gt;1,AF73&amp;" , "&amp;AG$64,AF73&amp;AG$64))</f>
        <v xml:space="preserve">INSERT INTO TMI_TRACKS ( </v>
      </c>
      <c r="AH73" s="12" t="str">
        <f>IF(LEN(K73)=0,AG73,IF(COUNTA($G73:K73)&gt;1,AG73&amp;" , "&amp;AH$64,AG73&amp;AH$64))</f>
        <v xml:space="preserve">INSERT INTO TMI_TRACKS ( </v>
      </c>
      <c r="AI73" s="12" t="str">
        <f>IF(LEN(L73)=0,AH73,IF(COUNTA($G73:L73)&gt;1,AH73&amp;" , "&amp;AI$64,AH73&amp;AI$64))</f>
        <v xml:space="preserve">INSERT INTO TMI_TRACKS ( </v>
      </c>
      <c r="AJ73" s="12" t="str">
        <f>IF(LEN(M73)=0,AI73,IF(COUNTA($G73:M73)&gt;1,AI73&amp;" , "&amp;AJ$64,AI73&amp;AJ$64))</f>
        <v xml:space="preserve">INSERT INTO TMI_TRACKS ( </v>
      </c>
      <c r="AK73" s="12" t="str">
        <f>IF(LEN(N73)=0,AJ73,IF(COUNTA($G73:N73)&gt;1,AJ73&amp;" , "&amp;AK$64,AJ73&amp;AK$64))</f>
        <v xml:space="preserve">INSERT INTO TMI_TRACKS ( </v>
      </c>
      <c r="AL73" s="12" t="str">
        <f>IF(LEN(O73)=0,AK73,IF(COUNTA($G73:O73)&gt;1,AK73&amp;" , "&amp;AL$64,AK73&amp;AL$64))</f>
        <v xml:space="preserve">INSERT INTO TMI_TRACKS ( </v>
      </c>
      <c r="AM73" s="12" t="str">
        <f>IF(LEN(P73)=0,AL73,IF(COUNTA($G73:P73)&gt;1,AL73&amp;" , "&amp;AM$64,AL73&amp;AM$64))</f>
        <v xml:space="preserve">INSERT INTO TMI_TRACKS ( </v>
      </c>
      <c r="AN73" s="12" t="str">
        <f>IF(LEN(Q73)=0,AM73,IF(COUNTA($G73:Q73)&gt;1,AM73&amp;" , "&amp;AN$64,AM73&amp;AN$64))</f>
        <v xml:space="preserve">INSERT INTO TMI_TRACKS ( </v>
      </c>
      <c r="AO73" s="12" t="str">
        <f>IF(LEN(R73)=0,AN73,IF(COUNTA($G73:R73)&gt;1,AN73&amp;" , "&amp;AO$64,AN73&amp;AO$64))</f>
        <v xml:space="preserve">INSERT INTO TMI_TRACKS ( </v>
      </c>
      <c r="AP73" s="12" t="str">
        <f>IF(LEN(S73)=0,AO73,IF(COUNTA($G73:S73)&gt;1,AO73&amp;" , "&amp;AP$64,AO73&amp;AP$64))</f>
        <v xml:space="preserve">INSERT INTO TMI_TRACKS ( </v>
      </c>
      <c r="AQ73" s="12" t="str">
        <f>IF(LEN(T73)=0,AP73,IF(COUNTA($G73:T73)&gt;1,AP73&amp;" , "&amp;AQ$64,AP73&amp;AQ$64))</f>
        <v xml:space="preserve">INSERT INTO TMI_TRACKS ( </v>
      </c>
      <c r="AR73" s="12" t="str">
        <f>IF(LEN(U73)=0,AQ73,IF(COUNTA($G73:U73)&gt;1,AQ73&amp;" , "&amp;AR$64,AQ73&amp;AR$64))</f>
        <v xml:space="preserve">INSERT INTO TMI_TRACKS ( </v>
      </c>
      <c r="AS73" s="12" t="str">
        <f>IF(LEN(V73)=0,AR73,IF(COUNTA($G73:V73)&gt;1,AR73&amp;" , "&amp;AS$64,AR73&amp;AS$64))</f>
        <v xml:space="preserve">INSERT INTO TMI_TRACKS ( </v>
      </c>
      <c r="AT73" s="12" t="str">
        <f>IF(LEN(W73)=0,AS73,IF(COUNTA($G73:W73)&gt;1,AS73&amp;" , "&amp;AT$64,AS73&amp;AT$64))</f>
        <v xml:space="preserve">INSERT INTO TMI_TRACKS ( </v>
      </c>
      <c r="AU73" s="12" t="str">
        <f>IF(LEN(X73)=0,AT73,IF(COUNTA($G73:X73)&gt;1,AT73&amp;" , "&amp;AU$64,AT73&amp;AU$64))</f>
        <v xml:space="preserve">INSERT INTO TMI_TRACKS ( </v>
      </c>
      <c r="AV73" s="12" t="str">
        <f>IF(LEN(Y73)=0,AU73,IF(COUNTA($G73:Y73)&gt;1,AU73&amp;" , "&amp;AV$64,AU73&amp;AV$64))</f>
        <v xml:space="preserve">INSERT INTO TMI_TRACKS ( </v>
      </c>
      <c r="AW73" s="12" t="str">
        <f>IF(LEN(Z73)=0,AV73,IF(COUNTA($G73:Z73)&gt;1,AV73&amp;" , "&amp;AW$64,AV73&amp;AW$64))</f>
        <v xml:space="preserve">INSERT INTO TMI_TRACKS ( </v>
      </c>
      <c r="AZ73" t="s">
        <v>30</v>
      </c>
      <c r="BA73" s="12" t="str">
        <f t="shared" si="9"/>
        <v/>
      </c>
      <c r="BB73" s="12" t="str">
        <f t="shared" si="10"/>
        <v/>
      </c>
      <c r="BC73" s="12" t="str">
        <f t="shared" si="11"/>
        <v/>
      </c>
      <c r="BD73" s="12" t="str">
        <f t="shared" si="12"/>
        <v/>
      </c>
      <c r="BE73" s="12" t="str">
        <f t="shared" si="13"/>
        <v/>
      </c>
      <c r="BF73" s="12" t="str">
        <f t="shared" si="14"/>
        <v/>
      </c>
      <c r="BG73" s="12" t="str">
        <f t="shared" si="15"/>
        <v/>
      </c>
      <c r="BH73" s="12" t="str">
        <f t="shared" si="16"/>
        <v/>
      </c>
      <c r="BI73" s="12" t="str">
        <f t="shared" si="17"/>
        <v/>
      </c>
      <c r="BJ73" s="12" t="str">
        <f t="shared" si="18"/>
        <v/>
      </c>
      <c r="BK73" s="12" t="str">
        <f t="shared" si="19"/>
        <v/>
      </c>
      <c r="BL73" s="12" t="str">
        <f t="shared" si="20"/>
        <v/>
      </c>
      <c r="BM73" s="12" t="str">
        <f t="shared" si="21"/>
        <v/>
      </c>
      <c r="BN73" s="12" t="str">
        <f t="shared" si="22"/>
        <v/>
      </c>
      <c r="BO73" s="12" t="str">
        <f t="shared" si="23"/>
        <v/>
      </c>
      <c r="BP73" s="12" t="str">
        <f t="shared" si="24"/>
        <v/>
      </c>
      <c r="BQ73" s="12" t="str">
        <f t="shared" si="25"/>
        <v/>
      </c>
      <c r="BR73" s="12" t="str">
        <f t="shared" si="26"/>
        <v/>
      </c>
      <c r="BS73" s="12" t="str">
        <f t="shared" si="27"/>
        <v/>
      </c>
      <c r="BT73" s="12" t="str">
        <f t="shared" si="28"/>
        <v/>
      </c>
      <c r="BU73" s="15" t="str">
        <f t="shared" si="31"/>
        <v/>
      </c>
    </row>
    <row r="74" spans="2:73"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C74" s="1" t="str">
        <f t="shared" si="29"/>
        <v xml:space="preserve">INSERT INTO TMI_TRACKS ( </v>
      </c>
      <c r="AD74" s="12" t="str">
        <f t="shared" si="30"/>
        <v xml:space="preserve">INSERT INTO TMI_TRACKS ( </v>
      </c>
      <c r="AE74" s="12" t="str">
        <f>IF(LEN(H74)=0,AD74,IF(COUNTA($G74:H74)&gt;1,AD74&amp;" , "&amp;AE$64,AD74&amp;AE$64))</f>
        <v xml:space="preserve">INSERT INTO TMI_TRACKS ( </v>
      </c>
      <c r="AF74" s="12" t="str">
        <f>IF(LEN(I74)=0,AE74,IF(COUNTA($G74:I74)&gt;1,AE74&amp;" , "&amp;AF$64,AE74&amp;AF$64))</f>
        <v xml:space="preserve">INSERT INTO TMI_TRACKS ( </v>
      </c>
      <c r="AG74" s="12" t="str">
        <f>IF(LEN(J74)=0,AF74,IF(COUNTA($G74:J74)&gt;1,AF74&amp;" , "&amp;AG$64,AF74&amp;AG$64))</f>
        <v xml:space="preserve">INSERT INTO TMI_TRACKS ( </v>
      </c>
      <c r="AH74" s="12" t="str">
        <f>IF(LEN(K74)=0,AG74,IF(COUNTA($G74:K74)&gt;1,AG74&amp;" , "&amp;AH$64,AG74&amp;AH$64))</f>
        <v xml:space="preserve">INSERT INTO TMI_TRACKS ( </v>
      </c>
      <c r="AI74" s="12" t="str">
        <f>IF(LEN(L74)=0,AH74,IF(COUNTA($G74:L74)&gt;1,AH74&amp;" , "&amp;AI$64,AH74&amp;AI$64))</f>
        <v xml:space="preserve">INSERT INTO TMI_TRACKS ( </v>
      </c>
      <c r="AJ74" s="12" t="str">
        <f>IF(LEN(M74)=0,AI74,IF(COUNTA($G74:M74)&gt;1,AI74&amp;" , "&amp;AJ$64,AI74&amp;AJ$64))</f>
        <v xml:space="preserve">INSERT INTO TMI_TRACKS ( </v>
      </c>
      <c r="AK74" s="12" t="str">
        <f>IF(LEN(N74)=0,AJ74,IF(COUNTA($G74:N74)&gt;1,AJ74&amp;" , "&amp;AK$64,AJ74&amp;AK$64))</f>
        <v xml:space="preserve">INSERT INTO TMI_TRACKS ( </v>
      </c>
      <c r="AL74" s="12" t="str">
        <f>IF(LEN(O74)=0,AK74,IF(COUNTA($G74:O74)&gt;1,AK74&amp;" , "&amp;AL$64,AK74&amp;AL$64))</f>
        <v xml:space="preserve">INSERT INTO TMI_TRACKS ( </v>
      </c>
      <c r="AM74" s="12" t="str">
        <f>IF(LEN(P74)=0,AL74,IF(COUNTA($G74:P74)&gt;1,AL74&amp;" , "&amp;AM$64,AL74&amp;AM$64))</f>
        <v xml:space="preserve">INSERT INTO TMI_TRACKS ( </v>
      </c>
      <c r="AN74" s="12" t="str">
        <f>IF(LEN(Q74)=0,AM74,IF(COUNTA($G74:Q74)&gt;1,AM74&amp;" , "&amp;AN$64,AM74&amp;AN$64))</f>
        <v xml:space="preserve">INSERT INTO TMI_TRACKS ( </v>
      </c>
      <c r="AO74" s="12" t="str">
        <f>IF(LEN(R74)=0,AN74,IF(COUNTA($G74:R74)&gt;1,AN74&amp;" , "&amp;AO$64,AN74&amp;AO$64))</f>
        <v xml:space="preserve">INSERT INTO TMI_TRACKS ( </v>
      </c>
      <c r="AP74" s="12" t="str">
        <f>IF(LEN(S74)=0,AO74,IF(COUNTA($G74:S74)&gt;1,AO74&amp;" , "&amp;AP$64,AO74&amp;AP$64))</f>
        <v xml:space="preserve">INSERT INTO TMI_TRACKS ( </v>
      </c>
      <c r="AQ74" s="12" t="str">
        <f>IF(LEN(T74)=0,AP74,IF(COUNTA($G74:T74)&gt;1,AP74&amp;" , "&amp;AQ$64,AP74&amp;AQ$64))</f>
        <v xml:space="preserve">INSERT INTO TMI_TRACKS ( </v>
      </c>
      <c r="AR74" s="12" t="str">
        <f>IF(LEN(U74)=0,AQ74,IF(COUNTA($G74:U74)&gt;1,AQ74&amp;" , "&amp;AR$64,AQ74&amp;AR$64))</f>
        <v xml:space="preserve">INSERT INTO TMI_TRACKS ( </v>
      </c>
      <c r="AS74" s="12" t="str">
        <f>IF(LEN(V74)=0,AR74,IF(COUNTA($G74:V74)&gt;1,AR74&amp;" , "&amp;AS$64,AR74&amp;AS$64))</f>
        <v xml:space="preserve">INSERT INTO TMI_TRACKS ( </v>
      </c>
      <c r="AT74" s="12" t="str">
        <f>IF(LEN(W74)=0,AS74,IF(COUNTA($G74:W74)&gt;1,AS74&amp;" , "&amp;AT$64,AS74&amp;AT$64))</f>
        <v xml:space="preserve">INSERT INTO TMI_TRACKS ( </v>
      </c>
      <c r="AU74" s="12" t="str">
        <f>IF(LEN(X74)=0,AT74,IF(COUNTA($G74:X74)&gt;1,AT74&amp;" , "&amp;AU$64,AT74&amp;AU$64))</f>
        <v xml:space="preserve">INSERT INTO TMI_TRACKS ( </v>
      </c>
      <c r="AV74" s="12" t="str">
        <f>IF(LEN(Y74)=0,AU74,IF(COUNTA($G74:Y74)&gt;1,AU74&amp;" , "&amp;AV$64,AU74&amp;AV$64))</f>
        <v xml:space="preserve">INSERT INTO TMI_TRACKS ( </v>
      </c>
      <c r="AW74" s="12" t="str">
        <f>IF(LEN(Z74)=0,AV74,IF(COUNTA($G74:Z74)&gt;1,AV74&amp;" , "&amp;AW$64,AV74&amp;AW$64))</f>
        <v xml:space="preserve">INSERT INTO TMI_TRACKS ( </v>
      </c>
      <c r="AZ74" t="s">
        <v>30</v>
      </c>
      <c r="BA74" s="12" t="str">
        <f t="shared" si="9"/>
        <v/>
      </c>
      <c r="BB74" s="12" t="str">
        <f t="shared" si="10"/>
        <v/>
      </c>
      <c r="BC74" s="12" t="str">
        <f t="shared" si="11"/>
        <v/>
      </c>
      <c r="BD74" s="12" t="str">
        <f t="shared" si="12"/>
        <v/>
      </c>
      <c r="BE74" s="12" t="str">
        <f t="shared" si="13"/>
        <v/>
      </c>
      <c r="BF74" s="12" t="str">
        <f t="shared" si="14"/>
        <v/>
      </c>
      <c r="BG74" s="12" t="str">
        <f t="shared" si="15"/>
        <v/>
      </c>
      <c r="BH74" s="12" t="str">
        <f t="shared" si="16"/>
        <v/>
      </c>
      <c r="BI74" s="12" t="str">
        <f t="shared" si="17"/>
        <v/>
      </c>
      <c r="BJ74" s="12" t="str">
        <f t="shared" si="18"/>
        <v/>
      </c>
      <c r="BK74" s="12" t="str">
        <f t="shared" si="19"/>
        <v/>
      </c>
      <c r="BL74" s="12" t="str">
        <f t="shared" si="20"/>
        <v/>
      </c>
      <c r="BM74" s="12" t="str">
        <f t="shared" si="21"/>
        <v/>
      </c>
      <c r="BN74" s="12" t="str">
        <f t="shared" si="22"/>
        <v/>
      </c>
      <c r="BO74" s="12" t="str">
        <f t="shared" si="23"/>
        <v/>
      </c>
      <c r="BP74" s="12" t="str">
        <f t="shared" si="24"/>
        <v/>
      </c>
      <c r="BQ74" s="12" t="str">
        <f t="shared" si="25"/>
        <v/>
      </c>
      <c r="BR74" s="12" t="str">
        <f t="shared" si="26"/>
        <v/>
      </c>
      <c r="BS74" s="12" t="str">
        <f t="shared" si="27"/>
        <v/>
      </c>
      <c r="BT74" s="12" t="str">
        <f t="shared" si="28"/>
        <v/>
      </c>
      <c r="BU74" s="15" t="str">
        <f t="shared" si="31"/>
        <v/>
      </c>
    </row>
    <row r="75" spans="2:73"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C75" s="1" t="str">
        <f t="shared" si="29"/>
        <v xml:space="preserve">INSERT INTO TMI_TRACKS ( </v>
      </c>
      <c r="AD75" s="12" t="str">
        <f t="shared" si="30"/>
        <v xml:space="preserve">INSERT INTO TMI_TRACKS ( </v>
      </c>
      <c r="AE75" s="12" t="str">
        <f>IF(LEN(H75)=0,AD75,IF(COUNTA($G75:H75)&gt;1,AD75&amp;" , "&amp;AE$64,AD75&amp;AE$64))</f>
        <v xml:space="preserve">INSERT INTO TMI_TRACKS ( </v>
      </c>
      <c r="AF75" s="12" t="str">
        <f>IF(LEN(I75)=0,AE75,IF(COUNTA($G75:I75)&gt;1,AE75&amp;" , "&amp;AF$64,AE75&amp;AF$64))</f>
        <v xml:space="preserve">INSERT INTO TMI_TRACKS ( </v>
      </c>
      <c r="AG75" s="12" t="str">
        <f>IF(LEN(J75)=0,AF75,IF(COUNTA($G75:J75)&gt;1,AF75&amp;" , "&amp;AG$64,AF75&amp;AG$64))</f>
        <v xml:space="preserve">INSERT INTO TMI_TRACKS ( </v>
      </c>
      <c r="AH75" s="12" t="str">
        <f>IF(LEN(K75)=0,AG75,IF(COUNTA($G75:K75)&gt;1,AG75&amp;" , "&amp;AH$64,AG75&amp;AH$64))</f>
        <v xml:space="preserve">INSERT INTO TMI_TRACKS ( </v>
      </c>
      <c r="AI75" s="12" t="str">
        <f>IF(LEN(L75)=0,AH75,IF(COUNTA($G75:L75)&gt;1,AH75&amp;" , "&amp;AI$64,AH75&amp;AI$64))</f>
        <v xml:space="preserve">INSERT INTO TMI_TRACKS ( </v>
      </c>
      <c r="AJ75" s="12" t="str">
        <f>IF(LEN(M75)=0,AI75,IF(COUNTA($G75:M75)&gt;1,AI75&amp;" , "&amp;AJ$64,AI75&amp;AJ$64))</f>
        <v xml:space="preserve">INSERT INTO TMI_TRACKS ( </v>
      </c>
      <c r="AK75" s="12" t="str">
        <f>IF(LEN(N75)=0,AJ75,IF(COUNTA($G75:N75)&gt;1,AJ75&amp;" , "&amp;AK$64,AJ75&amp;AK$64))</f>
        <v xml:space="preserve">INSERT INTO TMI_TRACKS ( </v>
      </c>
      <c r="AL75" s="12" t="str">
        <f>IF(LEN(O75)=0,AK75,IF(COUNTA($G75:O75)&gt;1,AK75&amp;" , "&amp;AL$64,AK75&amp;AL$64))</f>
        <v xml:space="preserve">INSERT INTO TMI_TRACKS ( </v>
      </c>
      <c r="AM75" s="12" t="str">
        <f>IF(LEN(P75)=0,AL75,IF(COUNTA($G75:P75)&gt;1,AL75&amp;" , "&amp;AM$64,AL75&amp;AM$64))</f>
        <v xml:space="preserve">INSERT INTO TMI_TRACKS ( </v>
      </c>
      <c r="AN75" s="12" t="str">
        <f>IF(LEN(Q75)=0,AM75,IF(COUNTA($G75:Q75)&gt;1,AM75&amp;" , "&amp;AN$64,AM75&amp;AN$64))</f>
        <v xml:space="preserve">INSERT INTO TMI_TRACKS ( </v>
      </c>
      <c r="AO75" s="12" t="str">
        <f>IF(LEN(R75)=0,AN75,IF(COUNTA($G75:R75)&gt;1,AN75&amp;" , "&amp;AO$64,AN75&amp;AO$64))</f>
        <v xml:space="preserve">INSERT INTO TMI_TRACKS ( </v>
      </c>
      <c r="AP75" s="12" t="str">
        <f>IF(LEN(S75)=0,AO75,IF(COUNTA($G75:S75)&gt;1,AO75&amp;" , "&amp;AP$64,AO75&amp;AP$64))</f>
        <v xml:space="preserve">INSERT INTO TMI_TRACKS ( </v>
      </c>
      <c r="AQ75" s="12" t="str">
        <f>IF(LEN(T75)=0,AP75,IF(COUNTA($G75:T75)&gt;1,AP75&amp;" , "&amp;AQ$64,AP75&amp;AQ$64))</f>
        <v xml:space="preserve">INSERT INTO TMI_TRACKS ( </v>
      </c>
      <c r="AR75" s="12" t="str">
        <f>IF(LEN(U75)=0,AQ75,IF(COUNTA($G75:U75)&gt;1,AQ75&amp;" , "&amp;AR$64,AQ75&amp;AR$64))</f>
        <v xml:space="preserve">INSERT INTO TMI_TRACKS ( </v>
      </c>
      <c r="AS75" s="12" t="str">
        <f>IF(LEN(V75)=0,AR75,IF(COUNTA($G75:V75)&gt;1,AR75&amp;" , "&amp;AS$64,AR75&amp;AS$64))</f>
        <v xml:space="preserve">INSERT INTO TMI_TRACKS ( </v>
      </c>
      <c r="AT75" s="12" t="str">
        <f>IF(LEN(W75)=0,AS75,IF(COUNTA($G75:W75)&gt;1,AS75&amp;" , "&amp;AT$64,AS75&amp;AT$64))</f>
        <v xml:space="preserve">INSERT INTO TMI_TRACKS ( </v>
      </c>
      <c r="AU75" s="12" t="str">
        <f>IF(LEN(X75)=0,AT75,IF(COUNTA($G75:X75)&gt;1,AT75&amp;" , "&amp;AU$64,AT75&amp;AU$64))</f>
        <v xml:space="preserve">INSERT INTO TMI_TRACKS ( </v>
      </c>
      <c r="AV75" s="12" t="str">
        <f>IF(LEN(Y75)=0,AU75,IF(COUNTA($G75:Y75)&gt;1,AU75&amp;" , "&amp;AV$64,AU75&amp;AV$64))</f>
        <v xml:space="preserve">INSERT INTO TMI_TRACKS ( </v>
      </c>
      <c r="AW75" s="12" t="str">
        <f>IF(LEN(Z75)=0,AV75,IF(COUNTA($G75:Z75)&gt;1,AV75&amp;" , "&amp;AW$64,AV75&amp;AW$64))</f>
        <v xml:space="preserve">INSERT INTO TMI_TRACKS ( </v>
      </c>
      <c r="AZ75" t="s">
        <v>30</v>
      </c>
      <c r="BA75" s="12" t="str">
        <f t="shared" si="9"/>
        <v/>
      </c>
      <c r="BB75" s="12" t="str">
        <f t="shared" si="10"/>
        <v/>
      </c>
      <c r="BC75" s="12" t="str">
        <f t="shared" si="11"/>
        <v/>
      </c>
      <c r="BD75" s="12" t="str">
        <f t="shared" si="12"/>
        <v/>
      </c>
      <c r="BE75" s="12" t="str">
        <f t="shared" si="13"/>
        <v/>
      </c>
      <c r="BF75" s="12" t="str">
        <f t="shared" si="14"/>
        <v/>
      </c>
      <c r="BG75" s="12" t="str">
        <f t="shared" si="15"/>
        <v/>
      </c>
      <c r="BH75" s="12" t="str">
        <f t="shared" si="16"/>
        <v/>
      </c>
      <c r="BI75" s="12" t="str">
        <f t="shared" si="17"/>
        <v/>
      </c>
      <c r="BJ75" s="12" t="str">
        <f t="shared" si="18"/>
        <v/>
      </c>
      <c r="BK75" s="12" t="str">
        <f t="shared" si="19"/>
        <v/>
      </c>
      <c r="BL75" s="12" t="str">
        <f t="shared" si="20"/>
        <v/>
      </c>
      <c r="BM75" s="12" t="str">
        <f t="shared" si="21"/>
        <v/>
      </c>
      <c r="BN75" s="12" t="str">
        <f t="shared" si="22"/>
        <v/>
      </c>
      <c r="BO75" s="12" t="str">
        <f t="shared" si="23"/>
        <v/>
      </c>
      <c r="BP75" s="12" t="str">
        <f t="shared" si="24"/>
        <v/>
      </c>
      <c r="BQ75" s="12" t="str">
        <f t="shared" si="25"/>
        <v/>
      </c>
      <c r="BR75" s="12" t="str">
        <f t="shared" si="26"/>
        <v/>
      </c>
      <c r="BS75" s="12" t="str">
        <f t="shared" si="27"/>
        <v/>
      </c>
      <c r="BT75" s="12" t="str">
        <f t="shared" si="28"/>
        <v/>
      </c>
      <c r="BU75" s="15" t="str">
        <f t="shared" si="31"/>
        <v/>
      </c>
    </row>
    <row r="76" spans="2:73"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C76" s="1" t="str">
        <f t="shared" si="29"/>
        <v xml:space="preserve">INSERT INTO TMI_TRACKS ( </v>
      </c>
      <c r="AD76" s="12" t="str">
        <f t="shared" si="30"/>
        <v xml:space="preserve">INSERT INTO TMI_TRACKS ( </v>
      </c>
      <c r="AE76" s="12" t="str">
        <f>IF(LEN(H76)=0,AD76,IF(COUNTA($G76:H76)&gt;1,AD76&amp;" , "&amp;AE$64,AD76&amp;AE$64))</f>
        <v xml:space="preserve">INSERT INTO TMI_TRACKS ( </v>
      </c>
      <c r="AF76" s="12" t="str">
        <f>IF(LEN(I76)=0,AE76,IF(COUNTA($G76:I76)&gt;1,AE76&amp;" , "&amp;AF$64,AE76&amp;AF$64))</f>
        <v xml:space="preserve">INSERT INTO TMI_TRACKS ( </v>
      </c>
      <c r="AG76" s="12" t="str">
        <f>IF(LEN(J76)=0,AF76,IF(COUNTA($G76:J76)&gt;1,AF76&amp;" , "&amp;AG$64,AF76&amp;AG$64))</f>
        <v xml:space="preserve">INSERT INTO TMI_TRACKS ( </v>
      </c>
      <c r="AH76" s="12" t="str">
        <f>IF(LEN(K76)=0,AG76,IF(COUNTA($G76:K76)&gt;1,AG76&amp;" , "&amp;AH$64,AG76&amp;AH$64))</f>
        <v xml:space="preserve">INSERT INTO TMI_TRACKS ( </v>
      </c>
      <c r="AI76" s="12" t="str">
        <f>IF(LEN(L76)=0,AH76,IF(COUNTA($G76:L76)&gt;1,AH76&amp;" , "&amp;AI$64,AH76&amp;AI$64))</f>
        <v xml:space="preserve">INSERT INTO TMI_TRACKS ( </v>
      </c>
      <c r="AJ76" s="12" t="str">
        <f>IF(LEN(M76)=0,AI76,IF(COUNTA($G76:M76)&gt;1,AI76&amp;" , "&amp;AJ$64,AI76&amp;AJ$64))</f>
        <v xml:space="preserve">INSERT INTO TMI_TRACKS ( </v>
      </c>
      <c r="AK76" s="12" t="str">
        <f>IF(LEN(N76)=0,AJ76,IF(COUNTA($G76:N76)&gt;1,AJ76&amp;" , "&amp;AK$64,AJ76&amp;AK$64))</f>
        <v xml:space="preserve">INSERT INTO TMI_TRACKS ( </v>
      </c>
      <c r="AL76" s="12" t="str">
        <f>IF(LEN(O76)=0,AK76,IF(COUNTA($G76:O76)&gt;1,AK76&amp;" , "&amp;AL$64,AK76&amp;AL$64))</f>
        <v xml:space="preserve">INSERT INTO TMI_TRACKS ( </v>
      </c>
      <c r="AM76" s="12" t="str">
        <f>IF(LEN(P76)=0,AL76,IF(COUNTA($G76:P76)&gt;1,AL76&amp;" , "&amp;AM$64,AL76&amp;AM$64))</f>
        <v xml:space="preserve">INSERT INTO TMI_TRACKS ( </v>
      </c>
      <c r="AN76" s="12" t="str">
        <f>IF(LEN(Q76)=0,AM76,IF(COUNTA($G76:Q76)&gt;1,AM76&amp;" , "&amp;AN$64,AM76&amp;AN$64))</f>
        <v xml:space="preserve">INSERT INTO TMI_TRACKS ( </v>
      </c>
      <c r="AO76" s="12" t="str">
        <f>IF(LEN(R76)=0,AN76,IF(COUNTA($G76:R76)&gt;1,AN76&amp;" , "&amp;AO$64,AN76&amp;AO$64))</f>
        <v xml:space="preserve">INSERT INTO TMI_TRACKS ( </v>
      </c>
      <c r="AP76" s="12" t="str">
        <f>IF(LEN(S76)=0,AO76,IF(COUNTA($G76:S76)&gt;1,AO76&amp;" , "&amp;AP$64,AO76&amp;AP$64))</f>
        <v xml:space="preserve">INSERT INTO TMI_TRACKS ( </v>
      </c>
      <c r="AQ76" s="12" t="str">
        <f>IF(LEN(T76)=0,AP76,IF(COUNTA($G76:T76)&gt;1,AP76&amp;" , "&amp;AQ$64,AP76&amp;AQ$64))</f>
        <v xml:space="preserve">INSERT INTO TMI_TRACKS ( </v>
      </c>
      <c r="AR76" s="12" t="str">
        <f>IF(LEN(U76)=0,AQ76,IF(COUNTA($G76:U76)&gt;1,AQ76&amp;" , "&amp;AR$64,AQ76&amp;AR$64))</f>
        <v xml:space="preserve">INSERT INTO TMI_TRACKS ( </v>
      </c>
      <c r="AS76" s="12" t="str">
        <f>IF(LEN(V76)=0,AR76,IF(COUNTA($G76:V76)&gt;1,AR76&amp;" , "&amp;AS$64,AR76&amp;AS$64))</f>
        <v xml:space="preserve">INSERT INTO TMI_TRACKS ( </v>
      </c>
      <c r="AT76" s="12" t="str">
        <f>IF(LEN(W76)=0,AS76,IF(COUNTA($G76:W76)&gt;1,AS76&amp;" , "&amp;AT$64,AS76&amp;AT$64))</f>
        <v xml:space="preserve">INSERT INTO TMI_TRACKS ( </v>
      </c>
      <c r="AU76" s="12" t="str">
        <f>IF(LEN(X76)=0,AT76,IF(COUNTA($G76:X76)&gt;1,AT76&amp;" , "&amp;AU$64,AT76&amp;AU$64))</f>
        <v xml:space="preserve">INSERT INTO TMI_TRACKS ( </v>
      </c>
      <c r="AV76" s="12" t="str">
        <f>IF(LEN(Y76)=0,AU76,IF(COUNTA($G76:Y76)&gt;1,AU76&amp;" , "&amp;AV$64,AU76&amp;AV$64))</f>
        <v xml:space="preserve">INSERT INTO TMI_TRACKS ( </v>
      </c>
      <c r="AW76" s="12" t="str">
        <f>IF(LEN(Z76)=0,AV76,IF(COUNTA($G76:Z76)&gt;1,AV76&amp;" , "&amp;AW$64,AV76&amp;AW$64))</f>
        <v xml:space="preserve">INSERT INTO TMI_TRACKS ( </v>
      </c>
      <c r="AZ76" t="s">
        <v>30</v>
      </c>
      <c r="BA76" s="12" t="str">
        <f t="shared" si="9"/>
        <v/>
      </c>
      <c r="BB76" s="12" t="str">
        <f t="shared" si="10"/>
        <v/>
      </c>
      <c r="BC76" s="12" t="str">
        <f t="shared" si="11"/>
        <v/>
      </c>
      <c r="BD76" s="12" t="str">
        <f t="shared" si="12"/>
        <v/>
      </c>
      <c r="BE76" s="12" t="str">
        <f t="shared" si="13"/>
        <v/>
      </c>
      <c r="BF76" s="12" t="str">
        <f t="shared" si="14"/>
        <v/>
      </c>
      <c r="BG76" s="12" t="str">
        <f t="shared" si="15"/>
        <v/>
      </c>
      <c r="BH76" s="12" t="str">
        <f t="shared" si="16"/>
        <v/>
      </c>
      <c r="BI76" s="12" t="str">
        <f t="shared" si="17"/>
        <v/>
      </c>
      <c r="BJ76" s="12" t="str">
        <f t="shared" si="18"/>
        <v/>
      </c>
      <c r="BK76" s="12" t="str">
        <f t="shared" si="19"/>
        <v/>
      </c>
      <c r="BL76" s="12" t="str">
        <f t="shared" si="20"/>
        <v/>
      </c>
      <c r="BM76" s="12" t="str">
        <f t="shared" si="21"/>
        <v/>
      </c>
      <c r="BN76" s="12" t="str">
        <f t="shared" si="22"/>
        <v/>
      </c>
      <c r="BO76" s="12" t="str">
        <f t="shared" si="23"/>
        <v/>
      </c>
      <c r="BP76" s="12" t="str">
        <f t="shared" si="24"/>
        <v/>
      </c>
      <c r="BQ76" s="12" t="str">
        <f t="shared" si="25"/>
        <v/>
      </c>
      <c r="BR76" s="12" t="str">
        <f t="shared" si="26"/>
        <v/>
      </c>
      <c r="BS76" s="12" t="str">
        <f t="shared" si="27"/>
        <v/>
      </c>
      <c r="BT76" s="12" t="str">
        <f t="shared" si="28"/>
        <v/>
      </c>
      <c r="BU76" s="15" t="str">
        <f t="shared" si="31"/>
        <v/>
      </c>
    </row>
    <row r="80" spans="2:73">
      <c r="C80" s="13" t="str">
        <f>"DROP TABLE IF EXISTS "&amp;$D$3&amp;" ;"</f>
        <v>DROP TABLE IF EXISTS TMI_TRACKS ;</v>
      </c>
    </row>
    <row r="81" spans="3:3">
      <c r="C81" s="13" t="str">
        <f>E33</f>
        <v>CREATE TABLE TMI_TRACKS ( id Serial , track VARCHAR(255) , tmiorder INT , created TIMESTAMP DEFAULT CURRENT_TIMESTAMP , createdby VARCHAR(255) , updated TIMESTAMP DEFAULT CURRENT_TIMESTAMP ON UPDATE CURRENT_TIMESTAMP , updatedby VARCHAR(255) );</v>
      </c>
    </row>
    <row r="82" spans="3:3">
      <c r="C82" s="14" t="str">
        <f>BU66</f>
        <v>INSERT INTO TMI_TRACKS ( track , tmiorder , createdby ) VALUES ( 'Communication'  , '1' , 'bulk' );</v>
      </c>
    </row>
    <row r="83" spans="3:3">
      <c r="C83" s="14" t="str">
        <f t="shared" ref="C83:C93" si="32">BU67</f>
        <v>INSERT INTO TMI_TRACKS ( track , tmiorder , createdby ) VALUES ( 'Leadership'  , '2' , 'bulk' );</v>
      </c>
    </row>
    <row r="84" spans="3:3">
      <c r="C84" s="14" t="str">
        <f t="shared" si="32"/>
        <v>INSERT INTO TMI_TRACKS ( track , tmiorder , createdby ) VALUES ( 'No Track'  , '3' , 'bulk' );</v>
      </c>
    </row>
    <row r="85" spans="3:3">
      <c r="C85" s="14" t="str">
        <f t="shared" si="32"/>
        <v/>
      </c>
    </row>
    <row r="86" spans="3:3">
      <c r="C86" s="14" t="str">
        <f t="shared" si="32"/>
        <v/>
      </c>
    </row>
    <row r="87" spans="3:3">
      <c r="C87" s="14" t="str">
        <f t="shared" si="32"/>
        <v/>
      </c>
    </row>
    <row r="88" spans="3:3">
      <c r="C88" s="14" t="str">
        <f t="shared" si="32"/>
        <v/>
      </c>
    </row>
    <row r="89" spans="3:3">
      <c r="C89" s="14" t="str">
        <f t="shared" si="32"/>
        <v/>
      </c>
    </row>
    <row r="90" spans="3:3">
      <c r="C90" s="14" t="str">
        <f t="shared" si="32"/>
        <v/>
      </c>
    </row>
    <row r="91" spans="3:3">
      <c r="C91" s="14" t="str">
        <f t="shared" si="32"/>
        <v/>
      </c>
    </row>
    <row r="92" spans="3:3">
      <c r="C92" s="14" t="str">
        <f t="shared" si="32"/>
        <v/>
      </c>
    </row>
    <row r="93" spans="3:3">
      <c r="C93" s="14">
        <f t="shared" si="32"/>
        <v>0</v>
      </c>
    </row>
    <row r="94" spans="3:3">
      <c r="C94" s="13" t="str">
        <f>"SELECT * FROM "&amp;$D$3&amp;" ;"</f>
        <v>SELECT * FROM TMI_TRACKS 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BU94"/>
  <sheetViews>
    <sheetView showGridLines="0" tabSelected="1" topLeftCell="A74" zoomScale="80" zoomScaleNormal="80" zoomScalePageLayoutView="80" workbookViewId="0" xr3:uid="{958C4451-9541-5A59-BF78-D2F731DF1C81}">
      <selection activeCell="E3" sqref="E3"/>
    </sheetView>
  </sheetViews>
  <sheetFormatPr defaultColWidth="11" defaultRowHeight="15.95"/>
  <cols>
    <col min="1" max="1" width="8.5" customWidth="1"/>
    <col min="2" max="2" width="4.125" style="9" bestFit="1" customWidth="1"/>
    <col min="3" max="3" width="24.125" customWidth="1"/>
    <col min="4" max="4" width="14.375" customWidth="1"/>
    <col min="5" max="5" width="14.125" customWidth="1"/>
    <col min="6" max="6" width="4.125" bestFit="1" customWidth="1"/>
    <col min="7" max="7" width="35.125" customWidth="1"/>
    <col min="8" max="26" width="3.625" customWidth="1"/>
    <col min="27" max="27" width="3.5" customWidth="1"/>
    <col min="28" max="28" width="4.375" customWidth="1"/>
    <col min="29" max="29" width="12.5" customWidth="1"/>
    <col min="30" max="48" width="3.125" customWidth="1"/>
    <col min="49" max="49" width="3.875" customWidth="1"/>
    <col min="51" max="52" width="4.375" customWidth="1"/>
    <col min="53" max="72" width="2.625" customWidth="1"/>
  </cols>
  <sheetData>
    <row r="1" spans="1:5">
      <c r="A1" s="2" t="s">
        <v>0</v>
      </c>
      <c r="B1" s="10"/>
    </row>
    <row r="3" spans="1:5">
      <c r="C3" s="3" t="s">
        <v>1</v>
      </c>
      <c r="D3" s="4" t="s">
        <v>33</v>
      </c>
    </row>
    <row r="4" spans="1:5">
      <c r="C4" s="3" t="s">
        <v>3</v>
      </c>
      <c r="D4" s="12" t="s">
        <v>4</v>
      </c>
    </row>
    <row r="5" spans="1:5">
      <c r="A5" s="9"/>
      <c r="C5" s="3" t="s">
        <v>3</v>
      </c>
      <c r="D5" s="12" t="s">
        <v>5</v>
      </c>
    </row>
    <row r="6" spans="1:5">
      <c r="A6" s="9"/>
      <c r="C6" s="3" t="s">
        <v>3</v>
      </c>
      <c r="D6" s="12" t="s">
        <v>6</v>
      </c>
    </row>
    <row r="8" spans="1:5">
      <c r="C8" s="2" t="s">
        <v>7</v>
      </c>
    </row>
    <row r="10" spans="1:5">
      <c r="B10" s="11" t="s">
        <v>8</v>
      </c>
      <c r="C10" s="3" t="s">
        <v>9</v>
      </c>
      <c r="D10" s="3" t="s">
        <v>10</v>
      </c>
      <c r="E10" s="3" t="s">
        <v>11</v>
      </c>
    </row>
    <row r="11" spans="1:5">
      <c r="C11" s="12" t="s">
        <v>12</v>
      </c>
      <c r="D11" s="12"/>
      <c r="E11" s="12" t="str">
        <f>$D$4&amp;" "&amp;$D$3&amp;" "&amp;"( "</f>
        <v xml:space="preserve">CREATE TABLE TMI_QUALIFICATIONS ( </v>
      </c>
    </row>
    <row r="12" spans="1:5">
      <c r="C12" s="12" t="s">
        <v>13</v>
      </c>
      <c r="D12" s="12" t="s">
        <v>14</v>
      </c>
      <c r="E12" s="12" t="str">
        <f>E11&amp;C12&amp;" "&amp;D12</f>
        <v>CREATE TABLE TMI_QUALIFICATIONS ( id Serial</v>
      </c>
    </row>
    <row r="13" spans="1:5">
      <c r="B13" s="8">
        <v>1</v>
      </c>
      <c r="C13" s="4" t="s">
        <v>34</v>
      </c>
      <c r="D13" s="4" t="s">
        <v>16</v>
      </c>
      <c r="E13" s="5" t="str">
        <f>IF(LEN(C13)=0,E12,E12&amp;" , "&amp;C13&amp;" "&amp;D13)</f>
        <v>CREATE TABLE TMI_QUALIFICATIONS ( id Serial , qualification VARCHAR(255)</v>
      </c>
    </row>
    <row r="14" spans="1:5">
      <c r="B14" s="8">
        <v>2</v>
      </c>
      <c r="C14" s="6" t="s">
        <v>35</v>
      </c>
      <c r="D14" s="6" t="s">
        <v>36</v>
      </c>
      <c r="E14" s="5" t="str">
        <f t="shared" ref="E14:E32" si="0">IF(LEN(C14)=0,E13,E13&amp;" , "&amp;C14&amp;" "&amp;D14)</f>
        <v>CREATE TABLE TMI_QUALIFICATIONS ( id Serial , qualification VARCHAR(255) , tracksID bigint(40) unsigned</v>
      </c>
    </row>
    <row r="15" spans="1:5">
      <c r="B15" s="8">
        <v>3</v>
      </c>
      <c r="C15" s="4" t="s">
        <v>17</v>
      </c>
      <c r="D15" s="4" t="s">
        <v>18</v>
      </c>
      <c r="E15" s="5" t="str">
        <f t="shared" si="0"/>
        <v>CREATE TABLE TMI_QUALIFICATIONS ( id Serial , qualification VARCHAR(255) , tracksID bigint(40) unsigned , tmiorder INT</v>
      </c>
    </row>
    <row r="16" spans="1:5">
      <c r="B16" s="8">
        <v>4</v>
      </c>
      <c r="C16" s="4"/>
      <c r="D16" s="4"/>
      <c r="E16" s="5" t="str">
        <f t="shared" si="0"/>
        <v>CREATE TABLE TMI_QUALIFICATIONS ( id Serial , qualification VARCHAR(255) , tracksID bigint(40) unsigned , tmiorder INT</v>
      </c>
    </row>
    <row r="17" spans="2:5">
      <c r="B17" s="8">
        <v>5</v>
      </c>
      <c r="C17" s="4"/>
      <c r="D17" s="4"/>
      <c r="E17" s="5" t="str">
        <f t="shared" si="0"/>
        <v>CREATE TABLE TMI_QUALIFICATIONS ( id Serial , qualification VARCHAR(255) , tracksID bigint(40) unsigned , tmiorder INT</v>
      </c>
    </row>
    <row r="18" spans="2:5">
      <c r="B18" s="8">
        <v>6</v>
      </c>
      <c r="C18" s="4"/>
      <c r="D18" s="4"/>
      <c r="E18" s="5" t="str">
        <f t="shared" si="0"/>
        <v>CREATE TABLE TMI_QUALIFICATIONS ( id Serial , qualification VARCHAR(255) , tracksID bigint(40) unsigned , tmiorder INT</v>
      </c>
    </row>
    <row r="19" spans="2:5">
      <c r="B19" s="8">
        <v>7</v>
      </c>
      <c r="C19" s="4"/>
      <c r="D19" s="4"/>
      <c r="E19" s="5" t="str">
        <f t="shared" si="0"/>
        <v>CREATE TABLE TMI_QUALIFICATIONS ( id Serial , qualification VARCHAR(255) , tracksID bigint(40) unsigned , tmiorder INT</v>
      </c>
    </row>
    <row r="20" spans="2:5">
      <c r="B20" s="8">
        <v>8</v>
      </c>
      <c r="C20" s="4"/>
      <c r="D20" s="4"/>
      <c r="E20" s="5" t="str">
        <f t="shared" si="0"/>
        <v>CREATE TABLE TMI_QUALIFICATIONS ( id Serial , qualification VARCHAR(255) , tracksID bigint(40) unsigned , tmiorder INT</v>
      </c>
    </row>
    <row r="21" spans="2:5">
      <c r="B21" s="8">
        <v>9</v>
      </c>
      <c r="C21" s="4"/>
      <c r="D21" s="4"/>
      <c r="E21" s="5" t="str">
        <f t="shared" si="0"/>
        <v>CREATE TABLE TMI_QUALIFICATIONS ( id Serial , qualification VARCHAR(255) , tracksID bigint(40) unsigned , tmiorder INT</v>
      </c>
    </row>
    <row r="22" spans="2:5">
      <c r="B22" s="8">
        <v>10</v>
      </c>
      <c r="C22" s="4"/>
      <c r="D22" s="4"/>
      <c r="E22" s="5" t="str">
        <f t="shared" si="0"/>
        <v>CREATE TABLE TMI_QUALIFICATIONS ( id Serial , qualification VARCHAR(255) , tracksID bigint(40) unsigned , tmiorder INT</v>
      </c>
    </row>
    <row r="23" spans="2:5">
      <c r="B23" s="8">
        <v>11</v>
      </c>
      <c r="C23" s="4"/>
      <c r="D23" s="4"/>
      <c r="E23" s="5" t="str">
        <f t="shared" si="0"/>
        <v>CREATE TABLE TMI_QUALIFICATIONS ( id Serial , qualification VARCHAR(255) , tracksID bigint(40) unsigned , tmiorder INT</v>
      </c>
    </row>
    <row r="24" spans="2:5">
      <c r="B24" s="8">
        <v>12</v>
      </c>
      <c r="C24" s="4"/>
      <c r="D24" s="4"/>
      <c r="E24" s="5" t="str">
        <f t="shared" si="0"/>
        <v>CREATE TABLE TMI_QUALIFICATIONS ( id Serial , qualification VARCHAR(255) , tracksID bigint(40) unsigned , tmiorder INT</v>
      </c>
    </row>
    <row r="25" spans="2:5">
      <c r="B25" s="8">
        <v>13</v>
      </c>
      <c r="C25" s="4"/>
      <c r="D25" s="4"/>
      <c r="E25" s="5" t="str">
        <f t="shared" si="0"/>
        <v>CREATE TABLE TMI_QUALIFICATIONS ( id Serial , qualification VARCHAR(255) , tracksID bigint(40) unsigned , tmiorder INT</v>
      </c>
    </row>
    <row r="26" spans="2:5">
      <c r="B26" s="8">
        <v>14</v>
      </c>
      <c r="C26" s="4"/>
      <c r="D26" s="4"/>
      <c r="E26" s="5" t="str">
        <f t="shared" si="0"/>
        <v>CREATE TABLE TMI_QUALIFICATIONS ( id Serial , qualification VARCHAR(255) , tracksID bigint(40) unsigned , tmiorder INT</v>
      </c>
    </row>
    <row r="27" spans="2:5">
      <c r="B27" s="8">
        <v>15</v>
      </c>
      <c r="C27" s="4"/>
      <c r="D27" s="4"/>
      <c r="E27" s="5" t="str">
        <f t="shared" si="0"/>
        <v>CREATE TABLE TMI_QUALIFICATIONS ( id Serial , qualification VARCHAR(255) , tracksID bigint(40) unsigned , tmiorder INT</v>
      </c>
    </row>
    <row r="28" spans="2:5">
      <c r="B28" s="8">
        <v>16</v>
      </c>
      <c r="C28" s="4"/>
      <c r="D28" s="4"/>
      <c r="E28" s="5" t="str">
        <f t="shared" si="0"/>
        <v>CREATE TABLE TMI_QUALIFICATIONS ( id Serial , qualification VARCHAR(255) , tracksID bigint(40) unsigned , tmiorder INT</v>
      </c>
    </row>
    <row r="29" spans="2:5">
      <c r="B29" s="8">
        <v>17</v>
      </c>
      <c r="C29" s="4" t="s">
        <v>19</v>
      </c>
      <c r="D29" s="4" t="s">
        <v>20</v>
      </c>
      <c r="E29" s="5" t="str">
        <f t="shared" si="0"/>
        <v>CREATE TABLE TMI_QUALIFICATIONS ( id Serial , qualification VARCHAR(255) , tracksID bigint(40) unsigned , tmiorder INT , created TIMESTAMP DEFAULT CURRENT_TIMESTAMP</v>
      </c>
    </row>
    <row r="30" spans="2:5">
      <c r="B30" s="8">
        <v>18</v>
      </c>
      <c r="C30" s="4" t="s">
        <v>21</v>
      </c>
      <c r="D30" s="4" t="s">
        <v>16</v>
      </c>
      <c r="E30" s="5" t="str">
        <f t="shared" si="0"/>
        <v>CREATE TABLE TMI_QUALIFICATIONS ( id Serial , qualification VARCHAR(255) , tracksID bigint(40) unsigned , tmiorder INT , created TIMESTAMP DEFAULT CURRENT_TIMESTAMP , createdby VARCHAR(255)</v>
      </c>
    </row>
    <row r="31" spans="2:5">
      <c r="B31" s="8">
        <v>19</v>
      </c>
      <c r="C31" s="4" t="s">
        <v>22</v>
      </c>
      <c r="D31" s="4" t="s">
        <v>23</v>
      </c>
      <c r="E31" s="5" t="str">
        <f t="shared" si="0"/>
        <v>CREATE TABLE TMI_QUALIFICATIONS ( id Serial , qualification VARCHAR(255) , tracksID bigint(40) unsigned , tmiorder INT , created TIMESTAMP DEFAULT CURRENT_TIMESTAMP , createdby VARCHAR(255) , updated TIMESTAMP DEFAULT CURRENT_TIMESTAMP ON UPDATE CURRENT_TIMESTAMP</v>
      </c>
    </row>
    <row r="32" spans="2:5">
      <c r="B32" s="8">
        <v>20</v>
      </c>
      <c r="C32" s="4" t="s">
        <v>24</v>
      </c>
      <c r="D32" s="4" t="s">
        <v>16</v>
      </c>
      <c r="E32" s="5" t="str">
        <f t="shared" si="0"/>
        <v>CREATE TABLE TMI_QUALIFICATIONS ( id Serial , qualification VARCHAR(255) , tracksID bigint(40) unsigned , tmiorder INT , created TIMESTAMP DEFAULT CURRENT_TIMESTAMP , createdby VARCHAR(255) , updated TIMESTAMP DEFAULT CURRENT_TIMESTAMP ON UPDATE CURRENT_TIMESTAMP , updatedby VARCHAR(255)</v>
      </c>
    </row>
    <row r="33" spans="1:5">
      <c r="C33" s="12" t="s">
        <v>25</v>
      </c>
      <c r="D33" s="12"/>
      <c r="E33" s="7" t="str">
        <f>E32&amp;" );"</f>
        <v>CREATE TABLE TMI_QUALIFICATIONS ( id Serial , qualification VARCHAR(255) , tracksID bigint(40) unsigned , tmiorder INT , created TIMESTAMP DEFAULT CURRENT_TIMESTAMP , createdby VARCHAR(255) , updated TIMESTAMP DEFAULT CURRENT_TIMESTAMP ON UPDATE CURRENT_TIMESTAMP , updatedby VARCHAR(255) );</v>
      </c>
    </row>
    <row r="34" spans="1:5">
      <c r="A34" s="9"/>
    </row>
    <row r="35" spans="1:5">
      <c r="A35" s="9"/>
    </row>
    <row r="36" spans="1:5">
      <c r="A36" s="9"/>
    </row>
    <row r="37" spans="1:5">
      <c r="A37" s="9"/>
    </row>
    <row r="38" spans="1:5">
      <c r="A38" s="9"/>
      <c r="B38" s="11" t="s">
        <v>8</v>
      </c>
      <c r="C38" s="3" t="s">
        <v>9</v>
      </c>
      <c r="D38" s="3" t="s">
        <v>26</v>
      </c>
      <c r="E38" s="3" t="s">
        <v>11</v>
      </c>
    </row>
    <row r="39" spans="1:5">
      <c r="A39" s="9"/>
      <c r="C39" s="12" t="s">
        <v>12</v>
      </c>
      <c r="D39" s="8"/>
      <c r="E39" s="12" t="str">
        <f>$D$5&amp;" "&amp;$D$3&amp;" "&amp;"( "</f>
        <v xml:space="preserve">INSERT INTO TMI_QUALIFICATIONS ( </v>
      </c>
    </row>
    <row r="40" spans="1:5">
      <c r="A40" s="9"/>
      <c r="B40" s="8">
        <v>1</v>
      </c>
      <c r="C40" s="12" t="str">
        <f>IF(LEN(VLOOKUP(B40,$B$10:$C$32,2,0))=0,"",VLOOKUP(B40,$B$10:$C$32,2,0))</f>
        <v>qualification</v>
      </c>
      <c r="D40" s="8">
        <f>HLOOKUP($C40,$G$64:$Z$65,2,0)</f>
        <v>1</v>
      </c>
      <c r="E40" s="12" t="str">
        <f>E39&amp;C40</f>
        <v>INSERT INTO TMI_QUALIFICATIONS ( qualification</v>
      </c>
    </row>
    <row r="41" spans="1:5">
      <c r="A41" s="9"/>
      <c r="B41" s="8">
        <v>2</v>
      </c>
      <c r="C41" s="12" t="str">
        <f t="shared" ref="C41:C59" si="1">IF(LEN(VLOOKUP(B41,$B$10:$C$32,2,0))=0,"",VLOOKUP(B41,$B$10:$C$32,2,0))</f>
        <v>tracksID</v>
      </c>
      <c r="D41" s="8">
        <f t="shared" ref="D41:D59" si="2">HLOOKUP($C41,$G$64:$Z$65,2,0)</f>
        <v>1</v>
      </c>
      <c r="E41" s="12" t="str">
        <f>IF(D41=0,E40,IF(LEN(C41)=0,E40,E40&amp;" , "&amp;C41))</f>
        <v>INSERT INTO TMI_QUALIFICATIONS ( qualification , tracksID</v>
      </c>
    </row>
    <row r="42" spans="1:5">
      <c r="A42" s="9"/>
      <c r="B42" s="8">
        <v>3</v>
      </c>
      <c r="C42" s="12" t="str">
        <f t="shared" si="1"/>
        <v>tmiorder</v>
      </c>
      <c r="D42" s="8">
        <f t="shared" si="2"/>
        <v>1</v>
      </c>
      <c r="E42" s="12" t="str">
        <f t="shared" ref="E42:E59" si="3">IF(D42=0,E41,IF(LEN(C42)=0,E41,E41&amp;" , "&amp;C42))</f>
        <v>INSERT INTO TMI_QUALIFICATIONS ( qualification , tracksID , tmiorder</v>
      </c>
    </row>
    <row r="43" spans="1:5">
      <c r="A43" s="9"/>
      <c r="B43" s="8">
        <v>4</v>
      </c>
      <c r="C43" s="12" t="str">
        <f t="shared" si="1"/>
        <v/>
      </c>
      <c r="D43" s="8">
        <f t="shared" si="2"/>
        <v>0</v>
      </c>
      <c r="E43" s="12" t="str">
        <f t="shared" si="3"/>
        <v>INSERT INTO TMI_QUALIFICATIONS ( qualification , tracksID , tmiorder</v>
      </c>
    </row>
    <row r="44" spans="1:5">
      <c r="A44" s="9"/>
      <c r="B44" s="8">
        <v>5</v>
      </c>
      <c r="C44" s="12" t="str">
        <f t="shared" si="1"/>
        <v/>
      </c>
      <c r="D44" s="8">
        <f t="shared" si="2"/>
        <v>0</v>
      </c>
      <c r="E44" s="12" t="str">
        <f t="shared" si="3"/>
        <v>INSERT INTO TMI_QUALIFICATIONS ( qualification , tracksID , tmiorder</v>
      </c>
    </row>
    <row r="45" spans="1:5">
      <c r="A45" s="9"/>
      <c r="B45" s="8">
        <v>6</v>
      </c>
      <c r="C45" s="12" t="str">
        <f t="shared" si="1"/>
        <v/>
      </c>
      <c r="D45" s="8">
        <f t="shared" si="2"/>
        <v>0</v>
      </c>
      <c r="E45" s="12" t="str">
        <f t="shared" si="3"/>
        <v>INSERT INTO TMI_QUALIFICATIONS ( qualification , tracksID , tmiorder</v>
      </c>
    </row>
    <row r="46" spans="1:5">
      <c r="A46" s="9"/>
      <c r="B46" s="8">
        <v>7</v>
      </c>
      <c r="C46" s="12" t="str">
        <f t="shared" si="1"/>
        <v/>
      </c>
      <c r="D46" s="8">
        <f t="shared" si="2"/>
        <v>0</v>
      </c>
      <c r="E46" s="12" t="str">
        <f t="shared" si="3"/>
        <v>INSERT INTO TMI_QUALIFICATIONS ( qualification , tracksID , tmiorder</v>
      </c>
    </row>
    <row r="47" spans="1:5">
      <c r="A47" s="9"/>
      <c r="B47" s="8">
        <v>8</v>
      </c>
      <c r="C47" s="12" t="str">
        <f t="shared" si="1"/>
        <v/>
      </c>
      <c r="D47" s="8">
        <f t="shared" si="2"/>
        <v>0</v>
      </c>
      <c r="E47" s="12" t="str">
        <f t="shared" si="3"/>
        <v>INSERT INTO TMI_QUALIFICATIONS ( qualification , tracksID , tmiorder</v>
      </c>
    </row>
    <row r="48" spans="1:5">
      <c r="A48" s="9"/>
      <c r="B48" s="8">
        <v>9</v>
      </c>
      <c r="C48" s="12" t="str">
        <f t="shared" si="1"/>
        <v/>
      </c>
      <c r="D48" s="8">
        <f t="shared" si="2"/>
        <v>0</v>
      </c>
      <c r="E48" s="12" t="str">
        <f t="shared" si="3"/>
        <v>INSERT INTO TMI_QUALIFICATIONS ( qualification , tracksID , tmiorder</v>
      </c>
    </row>
    <row r="49" spans="1:72">
      <c r="A49" s="9"/>
      <c r="B49" s="8">
        <v>10</v>
      </c>
      <c r="C49" s="12" t="str">
        <f t="shared" si="1"/>
        <v/>
      </c>
      <c r="D49" s="8">
        <f t="shared" si="2"/>
        <v>0</v>
      </c>
      <c r="E49" s="12" t="str">
        <f t="shared" si="3"/>
        <v>INSERT INTO TMI_QUALIFICATIONS ( qualification , tracksID , tmiorder</v>
      </c>
    </row>
    <row r="50" spans="1:72">
      <c r="A50" s="9"/>
      <c r="B50" s="8">
        <v>11</v>
      </c>
      <c r="C50" s="12" t="str">
        <f t="shared" si="1"/>
        <v/>
      </c>
      <c r="D50" s="8">
        <f t="shared" si="2"/>
        <v>0</v>
      </c>
      <c r="E50" s="12" t="str">
        <f t="shared" si="3"/>
        <v>INSERT INTO TMI_QUALIFICATIONS ( qualification , tracksID , tmiorder</v>
      </c>
    </row>
    <row r="51" spans="1:72">
      <c r="A51" s="9"/>
      <c r="B51" s="8">
        <v>12</v>
      </c>
      <c r="C51" s="12" t="str">
        <f t="shared" si="1"/>
        <v/>
      </c>
      <c r="D51" s="8">
        <f t="shared" si="2"/>
        <v>0</v>
      </c>
      <c r="E51" s="12" t="str">
        <f t="shared" si="3"/>
        <v>INSERT INTO TMI_QUALIFICATIONS ( qualification , tracksID , tmiorder</v>
      </c>
    </row>
    <row r="52" spans="1:72">
      <c r="A52" s="9"/>
      <c r="B52" s="8">
        <v>13</v>
      </c>
      <c r="C52" s="12" t="str">
        <f t="shared" si="1"/>
        <v/>
      </c>
      <c r="D52" s="8">
        <f t="shared" si="2"/>
        <v>0</v>
      </c>
      <c r="E52" s="12" t="str">
        <f t="shared" si="3"/>
        <v>INSERT INTO TMI_QUALIFICATIONS ( qualification , tracksID , tmiorder</v>
      </c>
    </row>
    <row r="53" spans="1:72">
      <c r="A53" s="9"/>
      <c r="B53" s="8">
        <v>14</v>
      </c>
      <c r="C53" s="12" t="str">
        <f t="shared" si="1"/>
        <v/>
      </c>
      <c r="D53" s="8">
        <f t="shared" si="2"/>
        <v>0</v>
      </c>
      <c r="E53" s="12" t="str">
        <f t="shared" si="3"/>
        <v>INSERT INTO TMI_QUALIFICATIONS ( qualification , tracksID , tmiorder</v>
      </c>
    </row>
    <row r="54" spans="1:72">
      <c r="A54" s="9"/>
      <c r="B54" s="8">
        <v>15</v>
      </c>
      <c r="C54" s="12" t="str">
        <f t="shared" si="1"/>
        <v/>
      </c>
      <c r="D54" s="8">
        <f t="shared" si="2"/>
        <v>0</v>
      </c>
      <c r="E54" s="12" t="str">
        <f t="shared" si="3"/>
        <v>INSERT INTO TMI_QUALIFICATIONS ( qualification , tracksID , tmiorder</v>
      </c>
    </row>
    <row r="55" spans="1:72">
      <c r="A55" s="9"/>
      <c r="B55" s="8">
        <v>16</v>
      </c>
      <c r="C55" s="12" t="str">
        <f t="shared" si="1"/>
        <v/>
      </c>
      <c r="D55" s="8">
        <f t="shared" si="2"/>
        <v>0</v>
      </c>
      <c r="E55" s="12" t="str">
        <f t="shared" si="3"/>
        <v>INSERT INTO TMI_QUALIFICATIONS ( qualification , tracksID , tmiorder</v>
      </c>
    </row>
    <row r="56" spans="1:72">
      <c r="A56" s="9"/>
      <c r="B56" s="8">
        <v>17</v>
      </c>
      <c r="C56" s="12" t="str">
        <f t="shared" si="1"/>
        <v>created</v>
      </c>
      <c r="D56" s="8">
        <f t="shared" si="2"/>
        <v>0</v>
      </c>
      <c r="E56" s="12" t="str">
        <f t="shared" si="3"/>
        <v>INSERT INTO TMI_QUALIFICATIONS ( qualification , tracksID , tmiorder</v>
      </c>
    </row>
    <row r="57" spans="1:72">
      <c r="A57" s="9"/>
      <c r="B57" s="8">
        <v>18</v>
      </c>
      <c r="C57" s="12" t="str">
        <f t="shared" si="1"/>
        <v>createdby</v>
      </c>
      <c r="D57" s="8">
        <f t="shared" si="2"/>
        <v>1</v>
      </c>
      <c r="E57" s="12" t="str">
        <f t="shared" si="3"/>
        <v>INSERT INTO TMI_QUALIFICATIONS ( qualification , tracksID , tmiorder , createdby</v>
      </c>
    </row>
    <row r="58" spans="1:72">
      <c r="A58" s="9"/>
      <c r="B58" s="8">
        <v>19</v>
      </c>
      <c r="C58" s="12" t="str">
        <f t="shared" si="1"/>
        <v>updated</v>
      </c>
      <c r="D58" s="8">
        <f t="shared" si="2"/>
        <v>0</v>
      </c>
      <c r="E58" s="12" t="str">
        <f t="shared" si="3"/>
        <v>INSERT INTO TMI_QUALIFICATIONS ( qualification , tracksID , tmiorder , createdby</v>
      </c>
    </row>
    <row r="59" spans="1:72">
      <c r="A59" s="9"/>
      <c r="B59" s="8">
        <v>20</v>
      </c>
      <c r="C59" s="12" t="str">
        <f t="shared" si="1"/>
        <v>updatedby</v>
      </c>
      <c r="D59" s="8">
        <f t="shared" si="2"/>
        <v>0</v>
      </c>
      <c r="E59" s="12" t="str">
        <f t="shared" si="3"/>
        <v>INSERT INTO TMI_QUALIFICATIONS ( qualification , tracksID , tmiorder , createdby</v>
      </c>
    </row>
    <row r="60" spans="1:72">
      <c r="A60" s="9"/>
      <c r="C60" s="12" t="s">
        <v>25</v>
      </c>
      <c r="D60" s="8"/>
      <c r="E60" s="12" t="str">
        <f>E59&amp;" )"</f>
        <v>INSERT INTO TMI_QUALIFICATIONS ( qualification , tracksID , tmiorder , createdby )</v>
      </c>
    </row>
    <row r="63" spans="1:72">
      <c r="F63" s="3" t="s">
        <v>8</v>
      </c>
      <c r="G63" s="8">
        <v>1</v>
      </c>
      <c r="H63" s="1">
        <v>2</v>
      </c>
      <c r="I63" s="8">
        <v>3</v>
      </c>
      <c r="J63" s="1">
        <v>4</v>
      </c>
      <c r="K63" s="8">
        <v>5</v>
      </c>
      <c r="L63" s="1">
        <v>6</v>
      </c>
      <c r="M63" s="8">
        <v>7</v>
      </c>
      <c r="N63" s="1">
        <v>8</v>
      </c>
      <c r="O63" s="8">
        <v>9</v>
      </c>
      <c r="P63" s="1">
        <v>10</v>
      </c>
      <c r="Q63" s="8">
        <v>11</v>
      </c>
      <c r="R63" s="1">
        <v>12</v>
      </c>
      <c r="S63" s="8">
        <v>13</v>
      </c>
      <c r="T63" s="1">
        <v>14</v>
      </c>
      <c r="U63" s="8">
        <v>15</v>
      </c>
      <c r="V63" s="1">
        <v>16</v>
      </c>
      <c r="W63" s="8">
        <v>17</v>
      </c>
      <c r="X63" s="1">
        <v>18</v>
      </c>
      <c r="Y63" s="8">
        <v>19</v>
      </c>
      <c r="Z63" s="1">
        <v>20</v>
      </c>
      <c r="AB63" s="3" t="s">
        <v>8</v>
      </c>
      <c r="AC63" s="3"/>
      <c r="AD63" s="8">
        <v>1</v>
      </c>
      <c r="AE63" s="1">
        <v>2</v>
      </c>
      <c r="AF63" s="8">
        <v>3</v>
      </c>
      <c r="AG63" s="1">
        <v>4</v>
      </c>
      <c r="AH63" s="8">
        <v>5</v>
      </c>
      <c r="AI63" s="1">
        <v>6</v>
      </c>
      <c r="AJ63" s="8">
        <v>7</v>
      </c>
      <c r="AK63" s="1">
        <v>8</v>
      </c>
      <c r="AL63" s="8">
        <v>9</v>
      </c>
      <c r="AM63" s="1">
        <v>10</v>
      </c>
      <c r="AN63" s="8">
        <v>11</v>
      </c>
      <c r="AO63" s="1">
        <v>12</v>
      </c>
      <c r="AP63" s="8">
        <v>13</v>
      </c>
      <c r="AQ63" s="1">
        <v>14</v>
      </c>
      <c r="AR63" s="8">
        <v>15</v>
      </c>
      <c r="AS63" s="1">
        <v>16</v>
      </c>
      <c r="AT63" s="8">
        <v>17</v>
      </c>
      <c r="AU63" s="1">
        <v>18</v>
      </c>
      <c r="AV63" s="8">
        <v>19</v>
      </c>
      <c r="AW63" s="1">
        <v>20</v>
      </c>
      <c r="AY63" s="3" t="s">
        <v>8</v>
      </c>
      <c r="AZ63" s="3"/>
      <c r="BA63" s="8">
        <v>1</v>
      </c>
      <c r="BB63" s="1">
        <v>2</v>
      </c>
      <c r="BC63" s="8">
        <v>3</v>
      </c>
      <c r="BD63" s="1">
        <v>4</v>
      </c>
      <c r="BE63" s="8">
        <v>5</v>
      </c>
      <c r="BF63" s="1">
        <v>6</v>
      </c>
      <c r="BG63" s="8">
        <v>7</v>
      </c>
      <c r="BH63" s="1">
        <v>8</v>
      </c>
      <c r="BI63" s="8">
        <v>9</v>
      </c>
      <c r="BJ63" s="1">
        <v>10</v>
      </c>
      <c r="BK63" s="8">
        <v>11</v>
      </c>
      <c r="BL63" s="1">
        <v>12</v>
      </c>
      <c r="BM63" s="8">
        <v>13</v>
      </c>
      <c r="BN63" s="1">
        <v>14</v>
      </c>
      <c r="BO63" s="8">
        <v>15</v>
      </c>
      <c r="BP63" s="1">
        <v>16</v>
      </c>
      <c r="BQ63" s="8">
        <v>17</v>
      </c>
      <c r="BR63" s="1">
        <v>18</v>
      </c>
      <c r="BS63" s="8">
        <v>19</v>
      </c>
      <c r="BT63" s="1">
        <v>20</v>
      </c>
    </row>
    <row r="64" spans="1:72">
      <c r="G64" s="3" t="str">
        <f t="shared" ref="G64:Z64" si="4">IF(LEN(VLOOKUP(G63,$B$38:$C$60,2,0))=0,"",VLOOKUP(G63,$B$38:$C$60,2,0))</f>
        <v>qualification</v>
      </c>
      <c r="H64" s="3" t="str">
        <f t="shared" si="4"/>
        <v>tracksID</v>
      </c>
      <c r="I64" s="3" t="str">
        <f t="shared" si="4"/>
        <v>tmiorder</v>
      </c>
      <c r="J64" s="3" t="str">
        <f t="shared" si="4"/>
        <v/>
      </c>
      <c r="K64" s="3" t="str">
        <f t="shared" si="4"/>
        <v/>
      </c>
      <c r="L64" s="3" t="str">
        <f t="shared" si="4"/>
        <v/>
      </c>
      <c r="M64" s="3" t="str">
        <f t="shared" si="4"/>
        <v/>
      </c>
      <c r="N64" s="3" t="str">
        <f t="shared" si="4"/>
        <v/>
      </c>
      <c r="O64" s="3" t="str">
        <f t="shared" si="4"/>
        <v/>
      </c>
      <c r="P64" s="3" t="str">
        <f t="shared" si="4"/>
        <v/>
      </c>
      <c r="Q64" s="3" t="str">
        <f t="shared" si="4"/>
        <v/>
      </c>
      <c r="R64" s="3" t="str">
        <f t="shared" si="4"/>
        <v/>
      </c>
      <c r="S64" s="3" t="str">
        <f t="shared" si="4"/>
        <v/>
      </c>
      <c r="T64" s="3" t="str">
        <f t="shared" si="4"/>
        <v/>
      </c>
      <c r="U64" s="3" t="str">
        <f t="shared" si="4"/>
        <v/>
      </c>
      <c r="V64" s="3" t="str">
        <f t="shared" si="4"/>
        <v/>
      </c>
      <c r="W64" s="3" t="str">
        <f t="shared" si="4"/>
        <v>created</v>
      </c>
      <c r="X64" s="3" t="str">
        <f t="shared" si="4"/>
        <v>createdby</v>
      </c>
      <c r="Y64" s="3" t="str">
        <f t="shared" si="4"/>
        <v>updated</v>
      </c>
      <c r="Z64" s="3" t="str">
        <f t="shared" si="4"/>
        <v>updatedby</v>
      </c>
      <c r="AD64" s="3" t="str">
        <f t="shared" ref="AD64:AW64" si="5">IF(LEN(VLOOKUP(AD63,$B$38:$C$60,2,0))=0,"",VLOOKUP(AD63,$B$38:$C$60,2,0))</f>
        <v>qualification</v>
      </c>
      <c r="AE64" s="3" t="str">
        <f t="shared" si="5"/>
        <v>tracksID</v>
      </c>
      <c r="AF64" s="3" t="str">
        <f t="shared" si="5"/>
        <v>tmiorder</v>
      </c>
      <c r="AG64" s="3" t="str">
        <f t="shared" si="5"/>
        <v/>
      </c>
      <c r="AH64" s="3" t="str">
        <f t="shared" si="5"/>
        <v/>
      </c>
      <c r="AI64" s="3" t="str">
        <f t="shared" si="5"/>
        <v/>
      </c>
      <c r="AJ64" s="3" t="str">
        <f t="shared" si="5"/>
        <v/>
      </c>
      <c r="AK64" s="3" t="str">
        <f t="shared" si="5"/>
        <v/>
      </c>
      <c r="AL64" s="3" t="str">
        <f t="shared" si="5"/>
        <v/>
      </c>
      <c r="AM64" s="3" t="str">
        <f t="shared" si="5"/>
        <v/>
      </c>
      <c r="AN64" s="3" t="str">
        <f t="shared" si="5"/>
        <v/>
      </c>
      <c r="AO64" s="3" t="str">
        <f t="shared" si="5"/>
        <v/>
      </c>
      <c r="AP64" s="3" t="str">
        <f t="shared" si="5"/>
        <v/>
      </c>
      <c r="AQ64" s="3" t="str">
        <f t="shared" si="5"/>
        <v/>
      </c>
      <c r="AR64" s="3" t="str">
        <f t="shared" si="5"/>
        <v/>
      </c>
      <c r="AS64" s="3" t="str">
        <f t="shared" si="5"/>
        <v/>
      </c>
      <c r="AT64" s="3" t="str">
        <f t="shared" si="5"/>
        <v>created</v>
      </c>
      <c r="AU64" s="3" t="str">
        <f t="shared" si="5"/>
        <v>createdby</v>
      </c>
      <c r="AV64" s="3" t="str">
        <f t="shared" si="5"/>
        <v>updated</v>
      </c>
      <c r="AW64" s="3" t="str">
        <f t="shared" si="5"/>
        <v>updatedby</v>
      </c>
      <c r="BA64" s="3" t="str">
        <f t="shared" ref="BA64:BT64" si="6">IF(LEN(VLOOKUP(BA63,$B$38:$C$60,2,0))=0,"",VLOOKUP(BA63,$B$38:$C$60,2,0))</f>
        <v>qualification</v>
      </c>
      <c r="BB64" s="3" t="str">
        <f t="shared" si="6"/>
        <v>tracksID</v>
      </c>
      <c r="BC64" s="3" t="str">
        <f t="shared" si="6"/>
        <v>tmiorder</v>
      </c>
      <c r="BD64" s="3" t="str">
        <f t="shared" si="6"/>
        <v/>
      </c>
      <c r="BE64" s="3" t="str">
        <f t="shared" si="6"/>
        <v/>
      </c>
      <c r="BF64" s="3" t="str">
        <f t="shared" si="6"/>
        <v/>
      </c>
      <c r="BG64" s="3" t="str">
        <f t="shared" si="6"/>
        <v/>
      </c>
      <c r="BH64" s="3" t="str">
        <f t="shared" si="6"/>
        <v/>
      </c>
      <c r="BI64" s="3" t="str">
        <f t="shared" si="6"/>
        <v/>
      </c>
      <c r="BJ64" s="3" t="str">
        <f t="shared" si="6"/>
        <v/>
      </c>
      <c r="BK64" s="3" t="str">
        <f t="shared" si="6"/>
        <v/>
      </c>
      <c r="BL64" s="3" t="str">
        <f t="shared" si="6"/>
        <v/>
      </c>
      <c r="BM64" s="3" t="str">
        <f t="shared" si="6"/>
        <v/>
      </c>
      <c r="BN64" s="3" t="str">
        <f t="shared" si="6"/>
        <v/>
      </c>
      <c r="BO64" s="3" t="str">
        <f t="shared" si="6"/>
        <v/>
      </c>
      <c r="BP64" s="3" t="str">
        <f t="shared" si="6"/>
        <v/>
      </c>
      <c r="BQ64" s="3" t="str">
        <f t="shared" si="6"/>
        <v>created</v>
      </c>
      <c r="BR64" s="3" t="str">
        <f t="shared" si="6"/>
        <v>createdby</v>
      </c>
      <c r="BS64" s="3" t="str">
        <f t="shared" si="6"/>
        <v>updated</v>
      </c>
      <c r="BT64" s="3" t="str">
        <f t="shared" si="6"/>
        <v>updatedby</v>
      </c>
    </row>
    <row r="65" spans="2:73">
      <c r="B65"/>
      <c r="F65" s="16" t="s">
        <v>27</v>
      </c>
      <c r="G65" s="12">
        <f t="shared" ref="G65:V65" si="7">IF(COUNTA(G66:G2000)&gt;0,1,0)</f>
        <v>1</v>
      </c>
      <c r="H65" s="12">
        <f t="shared" si="7"/>
        <v>1</v>
      </c>
      <c r="I65" s="12">
        <f t="shared" si="7"/>
        <v>1</v>
      </c>
      <c r="J65" s="12">
        <f t="shared" si="7"/>
        <v>0</v>
      </c>
      <c r="K65" s="12">
        <f t="shared" si="7"/>
        <v>0</v>
      </c>
      <c r="L65" s="12">
        <f t="shared" si="7"/>
        <v>0</v>
      </c>
      <c r="M65" s="12">
        <f t="shared" si="7"/>
        <v>0</v>
      </c>
      <c r="N65" s="12">
        <f t="shared" si="7"/>
        <v>0</v>
      </c>
      <c r="O65" s="12">
        <f t="shared" si="7"/>
        <v>0</v>
      </c>
      <c r="P65" s="12">
        <f t="shared" si="7"/>
        <v>0</v>
      </c>
      <c r="Q65" s="12">
        <f t="shared" si="7"/>
        <v>0</v>
      </c>
      <c r="R65" s="12">
        <f t="shared" si="7"/>
        <v>0</v>
      </c>
      <c r="S65" s="12">
        <f t="shared" si="7"/>
        <v>0</v>
      </c>
      <c r="T65" s="12">
        <f t="shared" si="7"/>
        <v>0</v>
      </c>
      <c r="U65" s="12">
        <f t="shared" si="7"/>
        <v>0</v>
      </c>
      <c r="V65" s="12">
        <f t="shared" si="7"/>
        <v>0</v>
      </c>
      <c r="W65" s="12">
        <f>IF(COUNTA(W66:W2000)&gt;0,1,0)</f>
        <v>0</v>
      </c>
      <c r="X65" s="12">
        <f t="shared" ref="X65:Z65" si="8">IF(COUNTA(X66:X2000)&gt;0,1,0)</f>
        <v>1</v>
      </c>
      <c r="Y65" s="12">
        <f t="shared" si="8"/>
        <v>0</v>
      </c>
      <c r="Z65" s="12">
        <f t="shared" si="8"/>
        <v>0</v>
      </c>
    </row>
    <row r="66" spans="2:73">
      <c r="G66" s="4" t="s">
        <v>37</v>
      </c>
      <c r="H66" s="4">
        <v>1</v>
      </c>
      <c r="I66" s="4">
        <v>1</v>
      </c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 t="s">
        <v>29</v>
      </c>
      <c r="Y66" s="4"/>
      <c r="Z66" s="4"/>
      <c r="AC66" s="1" t="str">
        <f>$D$5&amp;" "&amp;$D$3&amp;" ( "</f>
        <v xml:space="preserve">INSERT INTO TMI_QUALIFICATIONS ( </v>
      </c>
      <c r="AD66" s="12" t="str">
        <f>IF(LEN(G66)=0,AC66,AC66&amp;AD$64)</f>
        <v>INSERT INTO TMI_QUALIFICATIONS ( qualification</v>
      </c>
      <c r="AE66" s="12" t="str">
        <f>IF(LEN(H66)=0,AD66,IF(COUNTA($G66:H66)&gt;1,AD66&amp;" , "&amp;AE$64,AD66&amp;AE$64))</f>
        <v>INSERT INTO TMI_QUALIFICATIONS ( qualification , tracksID</v>
      </c>
      <c r="AF66" s="12" t="str">
        <f>IF(LEN(I66)=0,AE66,IF(COUNTA($G66:I66)&gt;1,AE66&amp;" , "&amp;AF$64,AE66&amp;AF$64))</f>
        <v>INSERT INTO TMI_QUALIFICATIONS ( qualification , tracksID , tmiorder</v>
      </c>
      <c r="AG66" s="12" t="str">
        <f>IF(LEN(J66)=0,AF66,IF(COUNTA($G66:J66)&gt;1,AF66&amp;" , "&amp;AG$64,AF66&amp;AG$64))</f>
        <v>INSERT INTO TMI_QUALIFICATIONS ( qualification , tracksID , tmiorder</v>
      </c>
      <c r="AH66" s="12" t="str">
        <f>IF(LEN(K66)=0,AG66,IF(COUNTA($G66:K66)&gt;1,AG66&amp;" , "&amp;AH$64,AG66&amp;AH$64))</f>
        <v>INSERT INTO TMI_QUALIFICATIONS ( qualification , tracksID , tmiorder</v>
      </c>
      <c r="AI66" s="12" t="str">
        <f>IF(LEN(L66)=0,AH66,IF(COUNTA($G66:L66)&gt;1,AH66&amp;" , "&amp;AI$64,AH66&amp;AI$64))</f>
        <v>INSERT INTO TMI_QUALIFICATIONS ( qualification , tracksID , tmiorder</v>
      </c>
      <c r="AJ66" s="12" t="str">
        <f>IF(LEN(M66)=0,AI66,IF(COUNTA($G66:M66)&gt;1,AI66&amp;" , "&amp;AJ$64,AI66&amp;AJ$64))</f>
        <v>INSERT INTO TMI_QUALIFICATIONS ( qualification , tracksID , tmiorder</v>
      </c>
      <c r="AK66" s="12" t="str">
        <f>IF(LEN(N66)=0,AJ66,IF(COUNTA($G66:N66)&gt;1,AJ66&amp;" , "&amp;AK$64,AJ66&amp;AK$64))</f>
        <v>INSERT INTO TMI_QUALIFICATIONS ( qualification , tracksID , tmiorder</v>
      </c>
      <c r="AL66" s="12" t="str">
        <f>IF(LEN(O66)=0,AK66,IF(COUNTA($G66:O66)&gt;1,AK66&amp;" , "&amp;AL$64,AK66&amp;AL$64))</f>
        <v>INSERT INTO TMI_QUALIFICATIONS ( qualification , tracksID , tmiorder</v>
      </c>
      <c r="AM66" s="12" t="str">
        <f>IF(LEN(P66)=0,AL66,IF(COUNTA($G66:P66)&gt;1,AL66&amp;" , "&amp;AM$64,AL66&amp;AM$64))</f>
        <v>INSERT INTO TMI_QUALIFICATIONS ( qualification , tracksID , tmiorder</v>
      </c>
      <c r="AN66" s="12" t="str">
        <f>IF(LEN(Q66)=0,AM66,IF(COUNTA($G66:Q66)&gt;1,AM66&amp;" , "&amp;AN$64,AM66&amp;AN$64))</f>
        <v>INSERT INTO TMI_QUALIFICATIONS ( qualification , tracksID , tmiorder</v>
      </c>
      <c r="AO66" s="12" t="str">
        <f>IF(LEN(R66)=0,AN66,IF(COUNTA($G66:R66)&gt;1,AN66&amp;" , "&amp;AO$64,AN66&amp;AO$64))</f>
        <v>INSERT INTO TMI_QUALIFICATIONS ( qualification , tracksID , tmiorder</v>
      </c>
      <c r="AP66" s="12" t="str">
        <f>IF(LEN(S66)=0,AO66,IF(COUNTA($G66:S66)&gt;1,AO66&amp;" , "&amp;AP$64,AO66&amp;AP$64))</f>
        <v>INSERT INTO TMI_QUALIFICATIONS ( qualification , tracksID , tmiorder</v>
      </c>
      <c r="AQ66" s="12" t="str">
        <f>IF(LEN(T66)=0,AP66,IF(COUNTA($G66:T66)&gt;1,AP66&amp;" , "&amp;AQ$64,AP66&amp;AQ$64))</f>
        <v>INSERT INTO TMI_QUALIFICATIONS ( qualification , tracksID , tmiorder</v>
      </c>
      <c r="AR66" s="12" t="str">
        <f>IF(LEN(U66)=0,AQ66,IF(COUNTA($G66:U66)&gt;1,AQ66&amp;" , "&amp;AR$64,AQ66&amp;AR$64))</f>
        <v>INSERT INTO TMI_QUALIFICATIONS ( qualification , tracksID , tmiorder</v>
      </c>
      <c r="AS66" s="12" t="str">
        <f>IF(LEN(V66)=0,AR66,IF(COUNTA($G66:V66)&gt;1,AR66&amp;" , "&amp;AS$64,AR66&amp;AS$64))</f>
        <v>INSERT INTO TMI_QUALIFICATIONS ( qualification , tracksID , tmiorder</v>
      </c>
      <c r="AT66" s="12" t="str">
        <f>IF(LEN(W66)=0,AS66,IF(COUNTA($G66:W66)&gt;1,AS66&amp;" , "&amp;AT$64,AS66&amp;AT$64))</f>
        <v>INSERT INTO TMI_QUALIFICATIONS ( qualification , tracksID , tmiorder</v>
      </c>
      <c r="AU66" s="12" t="str">
        <f>IF(LEN(X66)=0,AT66,IF(COUNTA($G66:X66)&gt;1,AT66&amp;" , "&amp;AU$64,AT66&amp;AU$64))</f>
        <v>INSERT INTO TMI_QUALIFICATIONS ( qualification , tracksID , tmiorder , createdby</v>
      </c>
      <c r="AV66" s="12" t="str">
        <f>IF(LEN(Y66)=0,AU66,IF(COUNTA($G66:Y66)&gt;1,AU66&amp;" , "&amp;AV$64,AU66&amp;AV$64))</f>
        <v>INSERT INTO TMI_QUALIFICATIONS ( qualification , tracksID , tmiorder , createdby</v>
      </c>
      <c r="AW66" s="12" t="str">
        <f>IF(LEN(Z66)=0,AV66,IF(COUNTA($G66:Z66)&gt;1,AV66&amp;" , "&amp;AW$64,AV66&amp;AW$64))</f>
        <v>INSERT INTO TMI_QUALIFICATIONS ( qualification , tracksID , tmiorder , createdby</v>
      </c>
      <c r="AZ66" t="s">
        <v>30</v>
      </c>
      <c r="BA66" s="12" t="str">
        <f t="shared" ref="BA66:BA76" si="9">IF(LEN(G66)=0,"",$AZ66&amp;" '"&amp;G66&amp;"' ")</f>
        <v xml:space="preserve"> ) VALUES ( 'Competent Communicator' </v>
      </c>
      <c r="BB66" s="12" t="str">
        <f t="shared" ref="BB66:BB76" si="10">IF(LEN(H66)=0,BA66,IF(LEN(BA66)&gt;0,BA66&amp;" , '"&amp;H66&amp;"'",$AZ66&amp;" '"&amp;H66&amp;"'"))</f>
        <v xml:space="preserve"> ) VALUES ( 'Competent Communicator'  , '1'</v>
      </c>
      <c r="BC66" s="12" t="str">
        <f t="shared" ref="BC66:BC76" si="11">IF(LEN(I66)=0,BB66,IF(LEN(BB66)&gt;0,BB66&amp;" , '"&amp;I66&amp;"'",$AZ66&amp;" '"&amp;I66&amp;"'"))</f>
        <v xml:space="preserve"> ) VALUES ( 'Competent Communicator'  , '1' , '1'</v>
      </c>
      <c r="BD66" s="12" t="str">
        <f t="shared" ref="BD66:BD76" si="12">IF(LEN(J66)=0,BC66,IF(LEN(BC66)&gt;0,BC66&amp;" , '"&amp;J66&amp;"'",$AZ66&amp;" '"&amp;J66&amp;"'"))</f>
        <v xml:space="preserve"> ) VALUES ( 'Competent Communicator'  , '1' , '1'</v>
      </c>
      <c r="BE66" s="12" t="str">
        <f t="shared" ref="BE66:BE76" si="13">IF(LEN(K66)=0,BD66,IF(LEN(BD66)&gt;0,BD66&amp;" , '"&amp;K66&amp;"'",$AZ66&amp;" '"&amp;K66&amp;"'"))</f>
        <v xml:space="preserve"> ) VALUES ( 'Competent Communicator'  , '1' , '1'</v>
      </c>
      <c r="BF66" s="12" t="str">
        <f t="shared" ref="BF66:BF76" si="14">IF(LEN(L66)=0,BE66,IF(LEN(BE66)&gt;0,BE66&amp;" , '"&amp;L66&amp;"'",$AZ66&amp;" '"&amp;L66&amp;"'"))</f>
        <v xml:space="preserve"> ) VALUES ( 'Competent Communicator'  , '1' , '1'</v>
      </c>
      <c r="BG66" s="12" t="str">
        <f t="shared" ref="BG66:BG76" si="15">IF(LEN(M66)=0,BF66,IF(LEN(BF66)&gt;0,BF66&amp;" , '"&amp;M66&amp;"'",$AZ66&amp;" '"&amp;M66&amp;"'"))</f>
        <v xml:space="preserve"> ) VALUES ( 'Competent Communicator'  , '1' , '1'</v>
      </c>
      <c r="BH66" s="12" t="str">
        <f t="shared" ref="BH66:BH76" si="16">IF(LEN(N66)=0,BG66,IF(LEN(BG66)&gt;0,BG66&amp;" , '"&amp;N66&amp;"'",$AZ66&amp;" '"&amp;N66&amp;"'"))</f>
        <v xml:space="preserve"> ) VALUES ( 'Competent Communicator'  , '1' , '1'</v>
      </c>
      <c r="BI66" s="12" t="str">
        <f t="shared" ref="BI66:BI76" si="17">IF(LEN(O66)=0,BH66,IF(LEN(BH66)&gt;0,BH66&amp;" , '"&amp;O66&amp;"'",$AZ66&amp;" '"&amp;O66&amp;"'"))</f>
        <v xml:space="preserve"> ) VALUES ( 'Competent Communicator'  , '1' , '1'</v>
      </c>
      <c r="BJ66" s="12" t="str">
        <f t="shared" ref="BJ66:BJ76" si="18">IF(LEN(P66)=0,BI66,IF(LEN(BI66)&gt;0,BI66&amp;" , '"&amp;P66&amp;"'",$AZ66&amp;" '"&amp;P66&amp;"'"))</f>
        <v xml:space="preserve"> ) VALUES ( 'Competent Communicator'  , '1' , '1'</v>
      </c>
      <c r="BK66" s="12" t="str">
        <f t="shared" ref="BK66:BK76" si="19">IF(LEN(Q66)=0,BJ66,IF(LEN(BJ66)&gt;0,BJ66&amp;" , '"&amp;Q66&amp;"'",$AZ66&amp;" '"&amp;Q66&amp;"'"))</f>
        <v xml:space="preserve"> ) VALUES ( 'Competent Communicator'  , '1' , '1'</v>
      </c>
      <c r="BL66" s="12" t="str">
        <f t="shared" ref="BL66:BL76" si="20">IF(LEN(R66)=0,BK66,IF(LEN(BK66)&gt;0,BK66&amp;" , '"&amp;R66&amp;"'",$AZ66&amp;" '"&amp;R66&amp;"'"))</f>
        <v xml:space="preserve"> ) VALUES ( 'Competent Communicator'  , '1' , '1'</v>
      </c>
      <c r="BM66" s="12" t="str">
        <f t="shared" ref="BM66:BM76" si="21">IF(LEN(S66)=0,BL66,IF(LEN(BL66)&gt;0,BL66&amp;" , '"&amp;S66&amp;"'",$AZ66&amp;" '"&amp;S66&amp;"'"))</f>
        <v xml:space="preserve"> ) VALUES ( 'Competent Communicator'  , '1' , '1'</v>
      </c>
      <c r="BN66" s="12" t="str">
        <f t="shared" ref="BN66:BN76" si="22">IF(LEN(T66)=0,BM66,IF(LEN(BM66)&gt;0,BM66&amp;" , '"&amp;T66&amp;"'",$AZ66&amp;" '"&amp;T66&amp;"'"))</f>
        <v xml:space="preserve"> ) VALUES ( 'Competent Communicator'  , '1' , '1'</v>
      </c>
      <c r="BO66" s="12" t="str">
        <f t="shared" ref="BO66:BO76" si="23">IF(LEN(U66)=0,BN66,IF(LEN(BN66)&gt;0,BN66&amp;" , '"&amp;U66&amp;"'",$AZ66&amp;" '"&amp;U66&amp;"'"))</f>
        <v xml:space="preserve"> ) VALUES ( 'Competent Communicator'  , '1' , '1'</v>
      </c>
      <c r="BP66" s="12" t="str">
        <f t="shared" ref="BP66:BP76" si="24">IF(LEN(V66)=0,BO66,IF(LEN(BO66)&gt;0,BO66&amp;" , '"&amp;V66&amp;"'",$AZ66&amp;" '"&amp;V66&amp;"'"))</f>
        <v xml:space="preserve"> ) VALUES ( 'Competent Communicator'  , '1' , '1'</v>
      </c>
      <c r="BQ66" s="12" t="str">
        <f t="shared" ref="BQ66:BQ76" si="25">IF(LEN(W66)=0,BP66,IF(LEN(BP66)&gt;0,BP66&amp;" , '"&amp;W66&amp;"'",$AZ66&amp;" '"&amp;W66&amp;"'"))</f>
        <v xml:space="preserve"> ) VALUES ( 'Competent Communicator'  , '1' , '1'</v>
      </c>
      <c r="BR66" s="12" t="str">
        <f t="shared" ref="BR66:BR76" si="26">IF(LEN(X66)=0,BQ66,IF(LEN(BQ66)&gt;0,BQ66&amp;" , '"&amp;X66&amp;"'",$AZ66&amp;" '"&amp;X66&amp;"'"))</f>
        <v xml:space="preserve"> ) VALUES ( 'Competent Communicator'  , '1' , '1' , 'bulk'</v>
      </c>
      <c r="BS66" s="12" t="str">
        <f t="shared" ref="BS66:BS76" si="27">IF(LEN(Y66)=0,BR66,IF(LEN(BR66)&gt;0,BR66&amp;" , '"&amp;Y66&amp;"'",$AZ66&amp;" '"&amp;Y66&amp;"'"))</f>
        <v xml:space="preserve"> ) VALUES ( 'Competent Communicator'  , '1' , '1' , 'bulk'</v>
      </c>
      <c r="BT66" s="12" t="str">
        <f t="shared" ref="BT66:BT76" si="28">IF(LEN(Z66)=0,BS66,IF(LEN(BS66)&gt;0,BS66&amp;" , '"&amp;Z66&amp;"'",$AZ66&amp;" '"&amp;Z66&amp;"'"))</f>
        <v xml:space="preserve"> ) VALUES ( 'Competent Communicator'  , '1' , '1' , 'bulk'</v>
      </c>
      <c r="BU66" s="15" t="str">
        <f t="shared" ref="BU66:BU76" si="29">IF(LEN(BT66)=0,"",AW66&amp;BT66&amp;" );")</f>
        <v>INSERT INTO TMI_QUALIFICATIONS ( qualification , tracksID , tmiorder , createdby ) VALUES ( 'Competent Communicator'  , '1' , '1' , 'bulk' );</v>
      </c>
    </row>
    <row r="67" spans="2:73">
      <c r="G67" s="4" t="s">
        <v>38</v>
      </c>
      <c r="H67" s="4">
        <v>1</v>
      </c>
      <c r="I67" s="4">
        <v>2</v>
      </c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 t="s">
        <v>29</v>
      </c>
      <c r="Y67" s="4"/>
      <c r="Z67" s="4"/>
      <c r="AC67" s="1" t="str">
        <f t="shared" ref="AC67:AC76" si="30">$D$5&amp;" "&amp;$D$3&amp;" ( "</f>
        <v xml:space="preserve">INSERT INTO TMI_QUALIFICATIONS ( </v>
      </c>
      <c r="AD67" s="12" t="str">
        <f t="shared" ref="AD67:AD76" si="31">IF(LEN(G67)=0,AC67,AC67&amp;AD$64)</f>
        <v>INSERT INTO TMI_QUALIFICATIONS ( qualification</v>
      </c>
      <c r="AE67" s="12" t="str">
        <f>IF(LEN(H67)=0,AD67,IF(COUNTA($G67:H67)&gt;1,AD67&amp;" , "&amp;AE$64,AD67&amp;AE$64))</f>
        <v>INSERT INTO TMI_QUALIFICATIONS ( qualification , tracksID</v>
      </c>
      <c r="AF67" s="12" t="str">
        <f>IF(LEN(I67)=0,AE67,IF(COUNTA($G67:I67)&gt;1,AE67&amp;" , "&amp;AF$64,AE67&amp;AF$64))</f>
        <v>INSERT INTO TMI_QUALIFICATIONS ( qualification , tracksID , tmiorder</v>
      </c>
      <c r="AG67" s="12" t="str">
        <f>IF(LEN(J67)=0,AF67,IF(COUNTA($G67:J67)&gt;1,AF67&amp;" , "&amp;AG$64,AF67&amp;AG$64))</f>
        <v>INSERT INTO TMI_QUALIFICATIONS ( qualification , tracksID , tmiorder</v>
      </c>
      <c r="AH67" s="12" t="str">
        <f>IF(LEN(K67)=0,AG67,IF(COUNTA($G67:K67)&gt;1,AG67&amp;" , "&amp;AH$64,AG67&amp;AH$64))</f>
        <v>INSERT INTO TMI_QUALIFICATIONS ( qualification , tracksID , tmiorder</v>
      </c>
      <c r="AI67" s="12" t="str">
        <f>IF(LEN(L67)=0,AH67,IF(COUNTA($G67:L67)&gt;1,AH67&amp;" , "&amp;AI$64,AH67&amp;AI$64))</f>
        <v>INSERT INTO TMI_QUALIFICATIONS ( qualification , tracksID , tmiorder</v>
      </c>
      <c r="AJ67" s="12" t="str">
        <f>IF(LEN(M67)=0,AI67,IF(COUNTA($G67:M67)&gt;1,AI67&amp;" , "&amp;AJ$64,AI67&amp;AJ$64))</f>
        <v>INSERT INTO TMI_QUALIFICATIONS ( qualification , tracksID , tmiorder</v>
      </c>
      <c r="AK67" s="12" t="str">
        <f>IF(LEN(N67)=0,AJ67,IF(COUNTA($G67:N67)&gt;1,AJ67&amp;" , "&amp;AK$64,AJ67&amp;AK$64))</f>
        <v>INSERT INTO TMI_QUALIFICATIONS ( qualification , tracksID , tmiorder</v>
      </c>
      <c r="AL67" s="12" t="str">
        <f>IF(LEN(O67)=0,AK67,IF(COUNTA($G67:O67)&gt;1,AK67&amp;" , "&amp;AL$64,AK67&amp;AL$64))</f>
        <v>INSERT INTO TMI_QUALIFICATIONS ( qualification , tracksID , tmiorder</v>
      </c>
      <c r="AM67" s="12" t="str">
        <f>IF(LEN(P67)=0,AL67,IF(COUNTA($G67:P67)&gt;1,AL67&amp;" , "&amp;AM$64,AL67&amp;AM$64))</f>
        <v>INSERT INTO TMI_QUALIFICATIONS ( qualification , tracksID , tmiorder</v>
      </c>
      <c r="AN67" s="12" t="str">
        <f>IF(LEN(Q67)=0,AM67,IF(COUNTA($G67:Q67)&gt;1,AM67&amp;" , "&amp;AN$64,AM67&amp;AN$64))</f>
        <v>INSERT INTO TMI_QUALIFICATIONS ( qualification , tracksID , tmiorder</v>
      </c>
      <c r="AO67" s="12" t="str">
        <f>IF(LEN(R67)=0,AN67,IF(COUNTA($G67:R67)&gt;1,AN67&amp;" , "&amp;AO$64,AN67&amp;AO$64))</f>
        <v>INSERT INTO TMI_QUALIFICATIONS ( qualification , tracksID , tmiorder</v>
      </c>
      <c r="AP67" s="12" t="str">
        <f>IF(LEN(S67)=0,AO67,IF(COUNTA($G67:S67)&gt;1,AO67&amp;" , "&amp;AP$64,AO67&amp;AP$64))</f>
        <v>INSERT INTO TMI_QUALIFICATIONS ( qualification , tracksID , tmiorder</v>
      </c>
      <c r="AQ67" s="12" t="str">
        <f>IF(LEN(T67)=0,AP67,IF(COUNTA($G67:T67)&gt;1,AP67&amp;" , "&amp;AQ$64,AP67&amp;AQ$64))</f>
        <v>INSERT INTO TMI_QUALIFICATIONS ( qualification , tracksID , tmiorder</v>
      </c>
      <c r="AR67" s="12" t="str">
        <f>IF(LEN(U67)=0,AQ67,IF(COUNTA($G67:U67)&gt;1,AQ67&amp;" , "&amp;AR$64,AQ67&amp;AR$64))</f>
        <v>INSERT INTO TMI_QUALIFICATIONS ( qualification , tracksID , tmiorder</v>
      </c>
      <c r="AS67" s="12" t="str">
        <f>IF(LEN(V67)=0,AR67,IF(COUNTA($G67:V67)&gt;1,AR67&amp;" , "&amp;AS$64,AR67&amp;AS$64))</f>
        <v>INSERT INTO TMI_QUALIFICATIONS ( qualification , tracksID , tmiorder</v>
      </c>
      <c r="AT67" s="12" t="str">
        <f>IF(LEN(W67)=0,AS67,IF(COUNTA($G67:W67)&gt;1,AS67&amp;" , "&amp;AT$64,AS67&amp;AT$64))</f>
        <v>INSERT INTO TMI_QUALIFICATIONS ( qualification , tracksID , tmiorder</v>
      </c>
      <c r="AU67" s="12" t="str">
        <f>IF(LEN(X67)=0,AT67,IF(COUNTA($G67:X67)&gt;1,AT67&amp;" , "&amp;AU$64,AT67&amp;AU$64))</f>
        <v>INSERT INTO TMI_QUALIFICATIONS ( qualification , tracksID , tmiorder , createdby</v>
      </c>
      <c r="AV67" s="12" t="str">
        <f>IF(LEN(Y67)=0,AU67,IF(COUNTA($G67:Y67)&gt;1,AU67&amp;" , "&amp;AV$64,AU67&amp;AV$64))</f>
        <v>INSERT INTO TMI_QUALIFICATIONS ( qualification , tracksID , tmiorder , createdby</v>
      </c>
      <c r="AW67" s="12" t="str">
        <f>IF(LEN(Z67)=0,AV67,IF(COUNTA($G67:Z67)&gt;1,AV67&amp;" , "&amp;AW$64,AV67&amp;AW$64))</f>
        <v>INSERT INTO TMI_QUALIFICATIONS ( qualification , tracksID , tmiorder , createdby</v>
      </c>
      <c r="AZ67" t="s">
        <v>30</v>
      </c>
      <c r="BA67" s="12" t="str">
        <f t="shared" si="9"/>
        <v xml:space="preserve"> ) VALUES ( 'Advanced Communicator Bronze' </v>
      </c>
      <c r="BB67" s="12" t="str">
        <f t="shared" si="10"/>
        <v xml:space="preserve"> ) VALUES ( 'Advanced Communicator Bronze'  , '1'</v>
      </c>
      <c r="BC67" s="12" t="str">
        <f t="shared" si="11"/>
        <v xml:space="preserve"> ) VALUES ( 'Advanced Communicator Bronze'  , '1' , '2'</v>
      </c>
      <c r="BD67" s="12" t="str">
        <f t="shared" si="12"/>
        <v xml:space="preserve"> ) VALUES ( 'Advanced Communicator Bronze'  , '1' , '2'</v>
      </c>
      <c r="BE67" s="12" t="str">
        <f t="shared" si="13"/>
        <v xml:space="preserve"> ) VALUES ( 'Advanced Communicator Bronze'  , '1' , '2'</v>
      </c>
      <c r="BF67" s="12" t="str">
        <f t="shared" si="14"/>
        <v xml:space="preserve"> ) VALUES ( 'Advanced Communicator Bronze'  , '1' , '2'</v>
      </c>
      <c r="BG67" s="12" t="str">
        <f t="shared" si="15"/>
        <v xml:space="preserve"> ) VALUES ( 'Advanced Communicator Bronze'  , '1' , '2'</v>
      </c>
      <c r="BH67" s="12" t="str">
        <f t="shared" si="16"/>
        <v xml:space="preserve"> ) VALUES ( 'Advanced Communicator Bronze'  , '1' , '2'</v>
      </c>
      <c r="BI67" s="12" t="str">
        <f t="shared" si="17"/>
        <v xml:space="preserve"> ) VALUES ( 'Advanced Communicator Bronze'  , '1' , '2'</v>
      </c>
      <c r="BJ67" s="12" t="str">
        <f t="shared" si="18"/>
        <v xml:space="preserve"> ) VALUES ( 'Advanced Communicator Bronze'  , '1' , '2'</v>
      </c>
      <c r="BK67" s="12" t="str">
        <f t="shared" si="19"/>
        <v xml:space="preserve"> ) VALUES ( 'Advanced Communicator Bronze'  , '1' , '2'</v>
      </c>
      <c r="BL67" s="12" t="str">
        <f t="shared" si="20"/>
        <v xml:space="preserve"> ) VALUES ( 'Advanced Communicator Bronze'  , '1' , '2'</v>
      </c>
      <c r="BM67" s="12" t="str">
        <f t="shared" si="21"/>
        <v xml:space="preserve"> ) VALUES ( 'Advanced Communicator Bronze'  , '1' , '2'</v>
      </c>
      <c r="BN67" s="12" t="str">
        <f t="shared" si="22"/>
        <v xml:space="preserve"> ) VALUES ( 'Advanced Communicator Bronze'  , '1' , '2'</v>
      </c>
      <c r="BO67" s="12" t="str">
        <f t="shared" si="23"/>
        <v xml:space="preserve"> ) VALUES ( 'Advanced Communicator Bronze'  , '1' , '2'</v>
      </c>
      <c r="BP67" s="12" t="str">
        <f t="shared" si="24"/>
        <v xml:space="preserve"> ) VALUES ( 'Advanced Communicator Bronze'  , '1' , '2'</v>
      </c>
      <c r="BQ67" s="12" t="str">
        <f t="shared" si="25"/>
        <v xml:space="preserve"> ) VALUES ( 'Advanced Communicator Bronze'  , '1' , '2'</v>
      </c>
      <c r="BR67" s="12" t="str">
        <f t="shared" si="26"/>
        <v xml:space="preserve"> ) VALUES ( 'Advanced Communicator Bronze'  , '1' , '2' , 'bulk'</v>
      </c>
      <c r="BS67" s="12" t="str">
        <f t="shared" si="27"/>
        <v xml:space="preserve"> ) VALUES ( 'Advanced Communicator Bronze'  , '1' , '2' , 'bulk'</v>
      </c>
      <c r="BT67" s="12" t="str">
        <f t="shared" si="28"/>
        <v xml:space="preserve"> ) VALUES ( 'Advanced Communicator Bronze'  , '1' , '2' , 'bulk'</v>
      </c>
      <c r="BU67" s="15" t="str">
        <f t="shared" si="29"/>
        <v>INSERT INTO TMI_QUALIFICATIONS ( qualification , tracksID , tmiorder , createdby ) VALUES ( 'Advanced Communicator Bronze'  , '1' , '2' , 'bulk' );</v>
      </c>
    </row>
    <row r="68" spans="2:73">
      <c r="G68" s="4" t="s">
        <v>39</v>
      </c>
      <c r="H68" s="4">
        <v>1</v>
      </c>
      <c r="I68" s="4">
        <v>3</v>
      </c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 t="s">
        <v>29</v>
      </c>
      <c r="Y68" s="4"/>
      <c r="Z68" s="4"/>
      <c r="AC68" s="1" t="str">
        <f t="shared" si="30"/>
        <v xml:space="preserve">INSERT INTO TMI_QUALIFICATIONS ( </v>
      </c>
      <c r="AD68" s="12" t="str">
        <f t="shared" si="31"/>
        <v>INSERT INTO TMI_QUALIFICATIONS ( qualification</v>
      </c>
      <c r="AE68" s="12" t="str">
        <f>IF(LEN(H68)=0,AD68,IF(COUNTA($G68:H68)&gt;1,AD68&amp;" , "&amp;AE$64,AD68&amp;AE$64))</f>
        <v>INSERT INTO TMI_QUALIFICATIONS ( qualification , tracksID</v>
      </c>
      <c r="AF68" s="12" t="str">
        <f>IF(LEN(I68)=0,AE68,IF(COUNTA($G68:I68)&gt;1,AE68&amp;" , "&amp;AF$64,AE68&amp;AF$64))</f>
        <v>INSERT INTO TMI_QUALIFICATIONS ( qualification , tracksID , tmiorder</v>
      </c>
      <c r="AG68" s="12" t="str">
        <f>IF(LEN(J68)=0,AF68,IF(COUNTA($G68:J68)&gt;1,AF68&amp;" , "&amp;AG$64,AF68&amp;AG$64))</f>
        <v>INSERT INTO TMI_QUALIFICATIONS ( qualification , tracksID , tmiorder</v>
      </c>
      <c r="AH68" s="12" t="str">
        <f>IF(LEN(K68)=0,AG68,IF(COUNTA($G68:K68)&gt;1,AG68&amp;" , "&amp;AH$64,AG68&amp;AH$64))</f>
        <v>INSERT INTO TMI_QUALIFICATIONS ( qualification , tracksID , tmiorder</v>
      </c>
      <c r="AI68" s="12" t="str">
        <f>IF(LEN(L68)=0,AH68,IF(COUNTA($G68:L68)&gt;1,AH68&amp;" , "&amp;AI$64,AH68&amp;AI$64))</f>
        <v>INSERT INTO TMI_QUALIFICATIONS ( qualification , tracksID , tmiorder</v>
      </c>
      <c r="AJ68" s="12" t="str">
        <f>IF(LEN(M68)=0,AI68,IF(COUNTA($G68:M68)&gt;1,AI68&amp;" , "&amp;AJ$64,AI68&amp;AJ$64))</f>
        <v>INSERT INTO TMI_QUALIFICATIONS ( qualification , tracksID , tmiorder</v>
      </c>
      <c r="AK68" s="12" t="str">
        <f>IF(LEN(N68)=0,AJ68,IF(COUNTA($G68:N68)&gt;1,AJ68&amp;" , "&amp;AK$64,AJ68&amp;AK$64))</f>
        <v>INSERT INTO TMI_QUALIFICATIONS ( qualification , tracksID , tmiorder</v>
      </c>
      <c r="AL68" s="12" t="str">
        <f>IF(LEN(O68)=0,AK68,IF(COUNTA($G68:O68)&gt;1,AK68&amp;" , "&amp;AL$64,AK68&amp;AL$64))</f>
        <v>INSERT INTO TMI_QUALIFICATIONS ( qualification , tracksID , tmiorder</v>
      </c>
      <c r="AM68" s="12" t="str">
        <f>IF(LEN(P68)=0,AL68,IF(COUNTA($G68:P68)&gt;1,AL68&amp;" , "&amp;AM$64,AL68&amp;AM$64))</f>
        <v>INSERT INTO TMI_QUALIFICATIONS ( qualification , tracksID , tmiorder</v>
      </c>
      <c r="AN68" s="12" t="str">
        <f>IF(LEN(Q68)=0,AM68,IF(COUNTA($G68:Q68)&gt;1,AM68&amp;" , "&amp;AN$64,AM68&amp;AN$64))</f>
        <v>INSERT INTO TMI_QUALIFICATIONS ( qualification , tracksID , tmiorder</v>
      </c>
      <c r="AO68" s="12" t="str">
        <f>IF(LEN(R68)=0,AN68,IF(COUNTA($G68:R68)&gt;1,AN68&amp;" , "&amp;AO$64,AN68&amp;AO$64))</f>
        <v>INSERT INTO TMI_QUALIFICATIONS ( qualification , tracksID , tmiorder</v>
      </c>
      <c r="AP68" s="12" t="str">
        <f>IF(LEN(S68)=0,AO68,IF(COUNTA($G68:S68)&gt;1,AO68&amp;" , "&amp;AP$64,AO68&amp;AP$64))</f>
        <v>INSERT INTO TMI_QUALIFICATIONS ( qualification , tracksID , tmiorder</v>
      </c>
      <c r="AQ68" s="12" t="str">
        <f>IF(LEN(T68)=0,AP68,IF(COUNTA($G68:T68)&gt;1,AP68&amp;" , "&amp;AQ$64,AP68&amp;AQ$64))</f>
        <v>INSERT INTO TMI_QUALIFICATIONS ( qualification , tracksID , tmiorder</v>
      </c>
      <c r="AR68" s="12" t="str">
        <f>IF(LEN(U68)=0,AQ68,IF(COUNTA($G68:U68)&gt;1,AQ68&amp;" , "&amp;AR$64,AQ68&amp;AR$64))</f>
        <v>INSERT INTO TMI_QUALIFICATIONS ( qualification , tracksID , tmiorder</v>
      </c>
      <c r="AS68" s="12" t="str">
        <f>IF(LEN(V68)=0,AR68,IF(COUNTA($G68:V68)&gt;1,AR68&amp;" , "&amp;AS$64,AR68&amp;AS$64))</f>
        <v>INSERT INTO TMI_QUALIFICATIONS ( qualification , tracksID , tmiorder</v>
      </c>
      <c r="AT68" s="12" t="str">
        <f>IF(LEN(W68)=0,AS68,IF(COUNTA($G68:W68)&gt;1,AS68&amp;" , "&amp;AT$64,AS68&amp;AT$64))</f>
        <v>INSERT INTO TMI_QUALIFICATIONS ( qualification , tracksID , tmiorder</v>
      </c>
      <c r="AU68" s="12" t="str">
        <f>IF(LEN(X68)=0,AT68,IF(COUNTA($G68:X68)&gt;1,AT68&amp;" , "&amp;AU$64,AT68&amp;AU$64))</f>
        <v>INSERT INTO TMI_QUALIFICATIONS ( qualification , tracksID , tmiorder , createdby</v>
      </c>
      <c r="AV68" s="12" t="str">
        <f>IF(LEN(Y68)=0,AU68,IF(COUNTA($G68:Y68)&gt;1,AU68&amp;" , "&amp;AV$64,AU68&amp;AV$64))</f>
        <v>INSERT INTO TMI_QUALIFICATIONS ( qualification , tracksID , tmiorder , createdby</v>
      </c>
      <c r="AW68" s="12" t="str">
        <f>IF(LEN(Z68)=0,AV68,IF(COUNTA($G68:Z68)&gt;1,AV68&amp;" , "&amp;AW$64,AV68&amp;AW$64))</f>
        <v>INSERT INTO TMI_QUALIFICATIONS ( qualification , tracksID , tmiorder , createdby</v>
      </c>
      <c r="AZ68" t="s">
        <v>30</v>
      </c>
      <c r="BA68" s="12" t="str">
        <f t="shared" si="9"/>
        <v xml:space="preserve"> ) VALUES ( 'Advanced Communicator Silver' </v>
      </c>
      <c r="BB68" s="12" t="str">
        <f t="shared" si="10"/>
        <v xml:space="preserve"> ) VALUES ( 'Advanced Communicator Silver'  , '1'</v>
      </c>
      <c r="BC68" s="12" t="str">
        <f t="shared" si="11"/>
        <v xml:space="preserve"> ) VALUES ( 'Advanced Communicator Silver'  , '1' , '3'</v>
      </c>
      <c r="BD68" s="12" t="str">
        <f t="shared" si="12"/>
        <v xml:space="preserve"> ) VALUES ( 'Advanced Communicator Silver'  , '1' , '3'</v>
      </c>
      <c r="BE68" s="12" t="str">
        <f t="shared" si="13"/>
        <v xml:space="preserve"> ) VALUES ( 'Advanced Communicator Silver'  , '1' , '3'</v>
      </c>
      <c r="BF68" s="12" t="str">
        <f t="shared" si="14"/>
        <v xml:space="preserve"> ) VALUES ( 'Advanced Communicator Silver'  , '1' , '3'</v>
      </c>
      <c r="BG68" s="12" t="str">
        <f t="shared" si="15"/>
        <v xml:space="preserve"> ) VALUES ( 'Advanced Communicator Silver'  , '1' , '3'</v>
      </c>
      <c r="BH68" s="12" t="str">
        <f t="shared" si="16"/>
        <v xml:space="preserve"> ) VALUES ( 'Advanced Communicator Silver'  , '1' , '3'</v>
      </c>
      <c r="BI68" s="12" t="str">
        <f t="shared" si="17"/>
        <v xml:space="preserve"> ) VALUES ( 'Advanced Communicator Silver'  , '1' , '3'</v>
      </c>
      <c r="BJ68" s="12" t="str">
        <f t="shared" si="18"/>
        <v xml:space="preserve"> ) VALUES ( 'Advanced Communicator Silver'  , '1' , '3'</v>
      </c>
      <c r="BK68" s="12" t="str">
        <f t="shared" si="19"/>
        <v xml:space="preserve"> ) VALUES ( 'Advanced Communicator Silver'  , '1' , '3'</v>
      </c>
      <c r="BL68" s="12" t="str">
        <f t="shared" si="20"/>
        <v xml:space="preserve"> ) VALUES ( 'Advanced Communicator Silver'  , '1' , '3'</v>
      </c>
      <c r="BM68" s="12" t="str">
        <f t="shared" si="21"/>
        <v xml:space="preserve"> ) VALUES ( 'Advanced Communicator Silver'  , '1' , '3'</v>
      </c>
      <c r="BN68" s="12" t="str">
        <f t="shared" si="22"/>
        <v xml:space="preserve"> ) VALUES ( 'Advanced Communicator Silver'  , '1' , '3'</v>
      </c>
      <c r="BO68" s="12" t="str">
        <f t="shared" si="23"/>
        <v xml:space="preserve"> ) VALUES ( 'Advanced Communicator Silver'  , '1' , '3'</v>
      </c>
      <c r="BP68" s="12" t="str">
        <f t="shared" si="24"/>
        <v xml:space="preserve"> ) VALUES ( 'Advanced Communicator Silver'  , '1' , '3'</v>
      </c>
      <c r="BQ68" s="12" t="str">
        <f t="shared" si="25"/>
        <v xml:space="preserve"> ) VALUES ( 'Advanced Communicator Silver'  , '1' , '3'</v>
      </c>
      <c r="BR68" s="12" t="str">
        <f t="shared" si="26"/>
        <v xml:space="preserve"> ) VALUES ( 'Advanced Communicator Silver'  , '1' , '3' , 'bulk'</v>
      </c>
      <c r="BS68" s="12" t="str">
        <f t="shared" si="27"/>
        <v xml:space="preserve"> ) VALUES ( 'Advanced Communicator Silver'  , '1' , '3' , 'bulk'</v>
      </c>
      <c r="BT68" s="12" t="str">
        <f t="shared" si="28"/>
        <v xml:space="preserve"> ) VALUES ( 'Advanced Communicator Silver'  , '1' , '3' , 'bulk'</v>
      </c>
      <c r="BU68" s="15" t="str">
        <f t="shared" si="29"/>
        <v>INSERT INTO TMI_QUALIFICATIONS ( qualification , tracksID , tmiorder , createdby ) VALUES ( 'Advanced Communicator Silver'  , '1' , '3' , 'bulk' );</v>
      </c>
    </row>
    <row r="69" spans="2:73">
      <c r="G69" s="4" t="s">
        <v>40</v>
      </c>
      <c r="H69" s="4">
        <v>1</v>
      </c>
      <c r="I69" s="4">
        <v>4</v>
      </c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 t="s">
        <v>29</v>
      </c>
      <c r="Y69" s="4"/>
      <c r="Z69" s="4"/>
      <c r="AC69" s="1" t="str">
        <f t="shared" si="30"/>
        <v xml:space="preserve">INSERT INTO TMI_QUALIFICATIONS ( </v>
      </c>
      <c r="AD69" s="12" t="str">
        <f t="shared" si="31"/>
        <v>INSERT INTO TMI_QUALIFICATIONS ( qualification</v>
      </c>
      <c r="AE69" s="12" t="str">
        <f>IF(LEN(H69)=0,AD69,IF(COUNTA($G69:H69)&gt;1,AD69&amp;" , "&amp;AE$64,AD69&amp;AE$64))</f>
        <v>INSERT INTO TMI_QUALIFICATIONS ( qualification , tracksID</v>
      </c>
      <c r="AF69" s="12" t="str">
        <f>IF(LEN(I69)=0,AE69,IF(COUNTA($G69:I69)&gt;1,AE69&amp;" , "&amp;AF$64,AE69&amp;AF$64))</f>
        <v>INSERT INTO TMI_QUALIFICATIONS ( qualification , tracksID , tmiorder</v>
      </c>
      <c r="AG69" s="12" t="str">
        <f>IF(LEN(J69)=0,AF69,IF(COUNTA($G69:J69)&gt;1,AF69&amp;" , "&amp;AG$64,AF69&amp;AG$64))</f>
        <v>INSERT INTO TMI_QUALIFICATIONS ( qualification , tracksID , tmiorder</v>
      </c>
      <c r="AH69" s="12" t="str">
        <f>IF(LEN(K69)=0,AG69,IF(COUNTA($G69:K69)&gt;1,AG69&amp;" , "&amp;AH$64,AG69&amp;AH$64))</f>
        <v>INSERT INTO TMI_QUALIFICATIONS ( qualification , tracksID , tmiorder</v>
      </c>
      <c r="AI69" s="12" t="str">
        <f>IF(LEN(L69)=0,AH69,IF(COUNTA($G69:L69)&gt;1,AH69&amp;" , "&amp;AI$64,AH69&amp;AI$64))</f>
        <v>INSERT INTO TMI_QUALIFICATIONS ( qualification , tracksID , tmiorder</v>
      </c>
      <c r="AJ69" s="12" t="str">
        <f>IF(LEN(M69)=0,AI69,IF(COUNTA($G69:M69)&gt;1,AI69&amp;" , "&amp;AJ$64,AI69&amp;AJ$64))</f>
        <v>INSERT INTO TMI_QUALIFICATIONS ( qualification , tracksID , tmiorder</v>
      </c>
      <c r="AK69" s="12" t="str">
        <f>IF(LEN(N69)=0,AJ69,IF(COUNTA($G69:N69)&gt;1,AJ69&amp;" , "&amp;AK$64,AJ69&amp;AK$64))</f>
        <v>INSERT INTO TMI_QUALIFICATIONS ( qualification , tracksID , tmiorder</v>
      </c>
      <c r="AL69" s="12" t="str">
        <f>IF(LEN(O69)=0,AK69,IF(COUNTA($G69:O69)&gt;1,AK69&amp;" , "&amp;AL$64,AK69&amp;AL$64))</f>
        <v>INSERT INTO TMI_QUALIFICATIONS ( qualification , tracksID , tmiorder</v>
      </c>
      <c r="AM69" s="12" t="str">
        <f>IF(LEN(P69)=0,AL69,IF(COUNTA($G69:P69)&gt;1,AL69&amp;" , "&amp;AM$64,AL69&amp;AM$64))</f>
        <v>INSERT INTO TMI_QUALIFICATIONS ( qualification , tracksID , tmiorder</v>
      </c>
      <c r="AN69" s="12" t="str">
        <f>IF(LEN(Q69)=0,AM69,IF(COUNTA($G69:Q69)&gt;1,AM69&amp;" , "&amp;AN$64,AM69&amp;AN$64))</f>
        <v>INSERT INTO TMI_QUALIFICATIONS ( qualification , tracksID , tmiorder</v>
      </c>
      <c r="AO69" s="12" t="str">
        <f>IF(LEN(R69)=0,AN69,IF(COUNTA($G69:R69)&gt;1,AN69&amp;" , "&amp;AO$64,AN69&amp;AO$64))</f>
        <v>INSERT INTO TMI_QUALIFICATIONS ( qualification , tracksID , tmiorder</v>
      </c>
      <c r="AP69" s="12" t="str">
        <f>IF(LEN(S69)=0,AO69,IF(COUNTA($G69:S69)&gt;1,AO69&amp;" , "&amp;AP$64,AO69&amp;AP$64))</f>
        <v>INSERT INTO TMI_QUALIFICATIONS ( qualification , tracksID , tmiorder</v>
      </c>
      <c r="AQ69" s="12" t="str">
        <f>IF(LEN(T69)=0,AP69,IF(COUNTA($G69:T69)&gt;1,AP69&amp;" , "&amp;AQ$64,AP69&amp;AQ$64))</f>
        <v>INSERT INTO TMI_QUALIFICATIONS ( qualification , tracksID , tmiorder</v>
      </c>
      <c r="AR69" s="12" t="str">
        <f>IF(LEN(U69)=0,AQ69,IF(COUNTA($G69:U69)&gt;1,AQ69&amp;" , "&amp;AR$64,AQ69&amp;AR$64))</f>
        <v>INSERT INTO TMI_QUALIFICATIONS ( qualification , tracksID , tmiorder</v>
      </c>
      <c r="AS69" s="12" t="str">
        <f>IF(LEN(V69)=0,AR69,IF(COUNTA($G69:V69)&gt;1,AR69&amp;" , "&amp;AS$64,AR69&amp;AS$64))</f>
        <v>INSERT INTO TMI_QUALIFICATIONS ( qualification , tracksID , tmiorder</v>
      </c>
      <c r="AT69" s="12" t="str">
        <f>IF(LEN(W69)=0,AS69,IF(COUNTA($G69:W69)&gt;1,AS69&amp;" , "&amp;AT$64,AS69&amp;AT$64))</f>
        <v>INSERT INTO TMI_QUALIFICATIONS ( qualification , tracksID , tmiorder</v>
      </c>
      <c r="AU69" s="12" t="str">
        <f>IF(LEN(X69)=0,AT69,IF(COUNTA($G69:X69)&gt;1,AT69&amp;" , "&amp;AU$64,AT69&amp;AU$64))</f>
        <v>INSERT INTO TMI_QUALIFICATIONS ( qualification , tracksID , tmiorder , createdby</v>
      </c>
      <c r="AV69" s="12" t="str">
        <f>IF(LEN(Y69)=0,AU69,IF(COUNTA($G69:Y69)&gt;1,AU69&amp;" , "&amp;AV$64,AU69&amp;AV$64))</f>
        <v>INSERT INTO TMI_QUALIFICATIONS ( qualification , tracksID , tmiorder , createdby</v>
      </c>
      <c r="AW69" s="12" t="str">
        <f>IF(LEN(Z69)=0,AV69,IF(COUNTA($G69:Z69)&gt;1,AV69&amp;" , "&amp;AW$64,AV69&amp;AW$64))</f>
        <v>INSERT INTO TMI_QUALIFICATIONS ( qualification , tracksID , tmiorder , createdby</v>
      </c>
      <c r="AZ69" t="s">
        <v>30</v>
      </c>
      <c r="BA69" s="12" t="str">
        <f t="shared" si="9"/>
        <v xml:space="preserve"> ) VALUES ( 'Advanced Communicator Gold' </v>
      </c>
      <c r="BB69" s="12" t="str">
        <f t="shared" si="10"/>
        <v xml:space="preserve"> ) VALUES ( 'Advanced Communicator Gold'  , '1'</v>
      </c>
      <c r="BC69" s="12" t="str">
        <f t="shared" si="11"/>
        <v xml:space="preserve"> ) VALUES ( 'Advanced Communicator Gold'  , '1' , '4'</v>
      </c>
      <c r="BD69" s="12" t="str">
        <f t="shared" si="12"/>
        <v xml:space="preserve"> ) VALUES ( 'Advanced Communicator Gold'  , '1' , '4'</v>
      </c>
      <c r="BE69" s="12" t="str">
        <f t="shared" si="13"/>
        <v xml:space="preserve"> ) VALUES ( 'Advanced Communicator Gold'  , '1' , '4'</v>
      </c>
      <c r="BF69" s="12" t="str">
        <f t="shared" si="14"/>
        <v xml:space="preserve"> ) VALUES ( 'Advanced Communicator Gold'  , '1' , '4'</v>
      </c>
      <c r="BG69" s="12" t="str">
        <f t="shared" si="15"/>
        <v xml:space="preserve"> ) VALUES ( 'Advanced Communicator Gold'  , '1' , '4'</v>
      </c>
      <c r="BH69" s="12" t="str">
        <f t="shared" si="16"/>
        <v xml:space="preserve"> ) VALUES ( 'Advanced Communicator Gold'  , '1' , '4'</v>
      </c>
      <c r="BI69" s="12" t="str">
        <f t="shared" si="17"/>
        <v xml:space="preserve"> ) VALUES ( 'Advanced Communicator Gold'  , '1' , '4'</v>
      </c>
      <c r="BJ69" s="12" t="str">
        <f t="shared" si="18"/>
        <v xml:space="preserve"> ) VALUES ( 'Advanced Communicator Gold'  , '1' , '4'</v>
      </c>
      <c r="BK69" s="12" t="str">
        <f t="shared" si="19"/>
        <v xml:space="preserve"> ) VALUES ( 'Advanced Communicator Gold'  , '1' , '4'</v>
      </c>
      <c r="BL69" s="12" t="str">
        <f t="shared" si="20"/>
        <v xml:space="preserve"> ) VALUES ( 'Advanced Communicator Gold'  , '1' , '4'</v>
      </c>
      <c r="BM69" s="12" t="str">
        <f t="shared" si="21"/>
        <v xml:space="preserve"> ) VALUES ( 'Advanced Communicator Gold'  , '1' , '4'</v>
      </c>
      <c r="BN69" s="12" t="str">
        <f t="shared" si="22"/>
        <v xml:space="preserve"> ) VALUES ( 'Advanced Communicator Gold'  , '1' , '4'</v>
      </c>
      <c r="BO69" s="12" t="str">
        <f t="shared" si="23"/>
        <v xml:space="preserve"> ) VALUES ( 'Advanced Communicator Gold'  , '1' , '4'</v>
      </c>
      <c r="BP69" s="12" t="str">
        <f t="shared" si="24"/>
        <v xml:space="preserve"> ) VALUES ( 'Advanced Communicator Gold'  , '1' , '4'</v>
      </c>
      <c r="BQ69" s="12" t="str">
        <f t="shared" si="25"/>
        <v xml:space="preserve"> ) VALUES ( 'Advanced Communicator Gold'  , '1' , '4'</v>
      </c>
      <c r="BR69" s="12" t="str">
        <f t="shared" si="26"/>
        <v xml:space="preserve"> ) VALUES ( 'Advanced Communicator Gold'  , '1' , '4' , 'bulk'</v>
      </c>
      <c r="BS69" s="12" t="str">
        <f t="shared" si="27"/>
        <v xml:space="preserve"> ) VALUES ( 'Advanced Communicator Gold'  , '1' , '4' , 'bulk'</v>
      </c>
      <c r="BT69" s="12" t="str">
        <f t="shared" si="28"/>
        <v xml:space="preserve"> ) VALUES ( 'Advanced Communicator Gold'  , '1' , '4' , 'bulk'</v>
      </c>
      <c r="BU69" s="15" t="str">
        <f t="shared" si="29"/>
        <v>INSERT INTO TMI_QUALIFICATIONS ( qualification , tracksID , tmiorder , createdby ) VALUES ( 'Advanced Communicator Gold'  , '1' , '4' , 'bulk' );</v>
      </c>
    </row>
    <row r="70" spans="2:73">
      <c r="G70" s="4" t="s">
        <v>41</v>
      </c>
      <c r="H70" s="4">
        <v>2</v>
      </c>
      <c r="I70" s="4">
        <v>5</v>
      </c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 t="s">
        <v>29</v>
      </c>
      <c r="Y70" s="4"/>
      <c r="Z70" s="4"/>
      <c r="AC70" s="1" t="str">
        <f t="shared" si="30"/>
        <v xml:space="preserve">INSERT INTO TMI_QUALIFICATIONS ( </v>
      </c>
      <c r="AD70" s="12" t="str">
        <f t="shared" si="31"/>
        <v>INSERT INTO TMI_QUALIFICATIONS ( qualification</v>
      </c>
      <c r="AE70" s="12" t="str">
        <f>IF(LEN(H70)=0,AD70,IF(COUNTA($G70:H70)&gt;1,AD70&amp;" , "&amp;AE$64,AD70&amp;AE$64))</f>
        <v>INSERT INTO TMI_QUALIFICATIONS ( qualification , tracksID</v>
      </c>
      <c r="AF70" s="12" t="str">
        <f>IF(LEN(I70)=0,AE70,IF(COUNTA($G70:I70)&gt;1,AE70&amp;" , "&amp;AF$64,AE70&amp;AF$64))</f>
        <v>INSERT INTO TMI_QUALIFICATIONS ( qualification , tracksID , tmiorder</v>
      </c>
      <c r="AG70" s="12" t="str">
        <f>IF(LEN(J70)=0,AF70,IF(COUNTA($G70:J70)&gt;1,AF70&amp;" , "&amp;AG$64,AF70&amp;AG$64))</f>
        <v>INSERT INTO TMI_QUALIFICATIONS ( qualification , tracksID , tmiorder</v>
      </c>
      <c r="AH70" s="12" t="str">
        <f>IF(LEN(K70)=0,AG70,IF(COUNTA($G70:K70)&gt;1,AG70&amp;" , "&amp;AH$64,AG70&amp;AH$64))</f>
        <v>INSERT INTO TMI_QUALIFICATIONS ( qualification , tracksID , tmiorder</v>
      </c>
      <c r="AI70" s="12" t="str">
        <f>IF(LEN(L70)=0,AH70,IF(COUNTA($G70:L70)&gt;1,AH70&amp;" , "&amp;AI$64,AH70&amp;AI$64))</f>
        <v>INSERT INTO TMI_QUALIFICATIONS ( qualification , tracksID , tmiorder</v>
      </c>
      <c r="AJ70" s="12" t="str">
        <f>IF(LEN(M70)=0,AI70,IF(COUNTA($G70:M70)&gt;1,AI70&amp;" , "&amp;AJ$64,AI70&amp;AJ$64))</f>
        <v>INSERT INTO TMI_QUALIFICATIONS ( qualification , tracksID , tmiorder</v>
      </c>
      <c r="AK70" s="12" t="str">
        <f>IF(LEN(N70)=0,AJ70,IF(COUNTA($G70:N70)&gt;1,AJ70&amp;" , "&amp;AK$64,AJ70&amp;AK$64))</f>
        <v>INSERT INTO TMI_QUALIFICATIONS ( qualification , tracksID , tmiorder</v>
      </c>
      <c r="AL70" s="12" t="str">
        <f>IF(LEN(O70)=0,AK70,IF(COUNTA($G70:O70)&gt;1,AK70&amp;" , "&amp;AL$64,AK70&amp;AL$64))</f>
        <v>INSERT INTO TMI_QUALIFICATIONS ( qualification , tracksID , tmiorder</v>
      </c>
      <c r="AM70" s="12" t="str">
        <f>IF(LEN(P70)=0,AL70,IF(COUNTA($G70:P70)&gt;1,AL70&amp;" , "&amp;AM$64,AL70&amp;AM$64))</f>
        <v>INSERT INTO TMI_QUALIFICATIONS ( qualification , tracksID , tmiorder</v>
      </c>
      <c r="AN70" s="12" t="str">
        <f>IF(LEN(Q70)=0,AM70,IF(COUNTA($G70:Q70)&gt;1,AM70&amp;" , "&amp;AN$64,AM70&amp;AN$64))</f>
        <v>INSERT INTO TMI_QUALIFICATIONS ( qualification , tracksID , tmiorder</v>
      </c>
      <c r="AO70" s="12" t="str">
        <f>IF(LEN(R70)=0,AN70,IF(COUNTA($G70:R70)&gt;1,AN70&amp;" , "&amp;AO$64,AN70&amp;AO$64))</f>
        <v>INSERT INTO TMI_QUALIFICATIONS ( qualification , tracksID , tmiorder</v>
      </c>
      <c r="AP70" s="12" t="str">
        <f>IF(LEN(S70)=0,AO70,IF(COUNTA($G70:S70)&gt;1,AO70&amp;" , "&amp;AP$64,AO70&amp;AP$64))</f>
        <v>INSERT INTO TMI_QUALIFICATIONS ( qualification , tracksID , tmiorder</v>
      </c>
      <c r="AQ70" s="12" t="str">
        <f>IF(LEN(T70)=0,AP70,IF(COUNTA($G70:T70)&gt;1,AP70&amp;" , "&amp;AQ$64,AP70&amp;AQ$64))</f>
        <v>INSERT INTO TMI_QUALIFICATIONS ( qualification , tracksID , tmiorder</v>
      </c>
      <c r="AR70" s="12" t="str">
        <f>IF(LEN(U70)=0,AQ70,IF(COUNTA($G70:U70)&gt;1,AQ70&amp;" , "&amp;AR$64,AQ70&amp;AR$64))</f>
        <v>INSERT INTO TMI_QUALIFICATIONS ( qualification , tracksID , tmiorder</v>
      </c>
      <c r="AS70" s="12" t="str">
        <f>IF(LEN(V70)=0,AR70,IF(COUNTA($G70:V70)&gt;1,AR70&amp;" , "&amp;AS$64,AR70&amp;AS$64))</f>
        <v>INSERT INTO TMI_QUALIFICATIONS ( qualification , tracksID , tmiorder</v>
      </c>
      <c r="AT70" s="12" t="str">
        <f>IF(LEN(W70)=0,AS70,IF(COUNTA($G70:W70)&gt;1,AS70&amp;" , "&amp;AT$64,AS70&amp;AT$64))</f>
        <v>INSERT INTO TMI_QUALIFICATIONS ( qualification , tracksID , tmiorder</v>
      </c>
      <c r="AU70" s="12" t="str">
        <f>IF(LEN(X70)=0,AT70,IF(COUNTA($G70:X70)&gt;1,AT70&amp;" , "&amp;AU$64,AT70&amp;AU$64))</f>
        <v>INSERT INTO TMI_QUALIFICATIONS ( qualification , tracksID , tmiorder , createdby</v>
      </c>
      <c r="AV70" s="12" t="str">
        <f>IF(LEN(Y70)=0,AU70,IF(COUNTA($G70:Y70)&gt;1,AU70&amp;" , "&amp;AV$64,AU70&amp;AV$64))</f>
        <v>INSERT INTO TMI_QUALIFICATIONS ( qualification , tracksID , tmiorder , createdby</v>
      </c>
      <c r="AW70" s="12" t="str">
        <f>IF(LEN(Z70)=0,AV70,IF(COUNTA($G70:Z70)&gt;1,AV70&amp;" , "&amp;AW$64,AV70&amp;AW$64))</f>
        <v>INSERT INTO TMI_QUALIFICATIONS ( qualification , tracksID , tmiorder , createdby</v>
      </c>
      <c r="AZ70" t="s">
        <v>30</v>
      </c>
      <c r="BA70" s="12" t="str">
        <f t="shared" si="9"/>
        <v xml:space="preserve"> ) VALUES ( 'Competent Leader' </v>
      </c>
      <c r="BB70" s="12" t="str">
        <f t="shared" si="10"/>
        <v xml:space="preserve"> ) VALUES ( 'Competent Leader'  , '2'</v>
      </c>
      <c r="BC70" s="12" t="str">
        <f t="shared" si="11"/>
        <v xml:space="preserve"> ) VALUES ( 'Competent Leader'  , '2' , '5'</v>
      </c>
      <c r="BD70" s="12" t="str">
        <f t="shared" si="12"/>
        <v xml:space="preserve"> ) VALUES ( 'Competent Leader'  , '2' , '5'</v>
      </c>
      <c r="BE70" s="12" t="str">
        <f t="shared" si="13"/>
        <v xml:space="preserve"> ) VALUES ( 'Competent Leader'  , '2' , '5'</v>
      </c>
      <c r="BF70" s="12" t="str">
        <f t="shared" si="14"/>
        <v xml:space="preserve"> ) VALUES ( 'Competent Leader'  , '2' , '5'</v>
      </c>
      <c r="BG70" s="12" t="str">
        <f t="shared" si="15"/>
        <v xml:space="preserve"> ) VALUES ( 'Competent Leader'  , '2' , '5'</v>
      </c>
      <c r="BH70" s="12" t="str">
        <f t="shared" si="16"/>
        <v xml:space="preserve"> ) VALUES ( 'Competent Leader'  , '2' , '5'</v>
      </c>
      <c r="BI70" s="12" t="str">
        <f t="shared" si="17"/>
        <v xml:space="preserve"> ) VALUES ( 'Competent Leader'  , '2' , '5'</v>
      </c>
      <c r="BJ70" s="12" t="str">
        <f t="shared" si="18"/>
        <v xml:space="preserve"> ) VALUES ( 'Competent Leader'  , '2' , '5'</v>
      </c>
      <c r="BK70" s="12" t="str">
        <f t="shared" si="19"/>
        <v xml:space="preserve"> ) VALUES ( 'Competent Leader'  , '2' , '5'</v>
      </c>
      <c r="BL70" s="12" t="str">
        <f t="shared" si="20"/>
        <v xml:space="preserve"> ) VALUES ( 'Competent Leader'  , '2' , '5'</v>
      </c>
      <c r="BM70" s="12" t="str">
        <f t="shared" si="21"/>
        <v xml:space="preserve"> ) VALUES ( 'Competent Leader'  , '2' , '5'</v>
      </c>
      <c r="BN70" s="12" t="str">
        <f t="shared" si="22"/>
        <v xml:space="preserve"> ) VALUES ( 'Competent Leader'  , '2' , '5'</v>
      </c>
      <c r="BO70" s="12" t="str">
        <f t="shared" si="23"/>
        <v xml:space="preserve"> ) VALUES ( 'Competent Leader'  , '2' , '5'</v>
      </c>
      <c r="BP70" s="12" t="str">
        <f t="shared" si="24"/>
        <v xml:space="preserve"> ) VALUES ( 'Competent Leader'  , '2' , '5'</v>
      </c>
      <c r="BQ70" s="12" t="str">
        <f t="shared" si="25"/>
        <v xml:space="preserve"> ) VALUES ( 'Competent Leader'  , '2' , '5'</v>
      </c>
      <c r="BR70" s="12" t="str">
        <f t="shared" si="26"/>
        <v xml:space="preserve"> ) VALUES ( 'Competent Leader'  , '2' , '5' , 'bulk'</v>
      </c>
      <c r="BS70" s="12" t="str">
        <f t="shared" si="27"/>
        <v xml:space="preserve"> ) VALUES ( 'Competent Leader'  , '2' , '5' , 'bulk'</v>
      </c>
      <c r="BT70" s="12" t="str">
        <f t="shared" si="28"/>
        <v xml:space="preserve"> ) VALUES ( 'Competent Leader'  , '2' , '5' , 'bulk'</v>
      </c>
      <c r="BU70" s="15" t="str">
        <f t="shared" si="29"/>
        <v>INSERT INTO TMI_QUALIFICATIONS ( qualification , tracksID , tmiorder , createdby ) VALUES ( 'Competent Leader'  , '2' , '5' , 'bulk' );</v>
      </c>
    </row>
    <row r="71" spans="2:73">
      <c r="G71" s="4" t="s">
        <v>42</v>
      </c>
      <c r="H71" s="4">
        <v>2</v>
      </c>
      <c r="I71" s="4">
        <v>6</v>
      </c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 t="s">
        <v>29</v>
      </c>
      <c r="Y71" s="4"/>
      <c r="Z71" s="4"/>
      <c r="AC71" s="1" t="str">
        <f t="shared" si="30"/>
        <v xml:space="preserve">INSERT INTO TMI_QUALIFICATIONS ( </v>
      </c>
      <c r="AD71" s="12" t="str">
        <f t="shared" si="31"/>
        <v>INSERT INTO TMI_QUALIFICATIONS ( qualification</v>
      </c>
      <c r="AE71" s="12" t="str">
        <f>IF(LEN(H71)=0,AD71,IF(COUNTA($G71:H71)&gt;1,AD71&amp;" , "&amp;AE$64,AD71&amp;AE$64))</f>
        <v>INSERT INTO TMI_QUALIFICATIONS ( qualification , tracksID</v>
      </c>
      <c r="AF71" s="12" t="str">
        <f>IF(LEN(I71)=0,AE71,IF(COUNTA($G71:I71)&gt;1,AE71&amp;" , "&amp;AF$64,AE71&amp;AF$64))</f>
        <v>INSERT INTO TMI_QUALIFICATIONS ( qualification , tracksID , tmiorder</v>
      </c>
      <c r="AG71" s="12" t="str">
        <f>IF(LEN(J71)=0,AF71,IF(COUNTA($G71:J71)&gt;1,AF71&amp;" , "&amp;AG$64,AF71&amp;AG$64))</f>
        <v>INSERT INTO TMI_QUALIFICATIONS ( qualification , tracksID , tmiorder</v>
      </c>
      <c r="AH71" s="12" t="str">
        <f>IF(LEN(K71)=0,AG71,IF(COUNTA($G71:K71)&gt;1,AG71&amp;" , "&amp;AH$64,AG71&amp;AH$64))</f>
        <v>INSERT INTO TMI_QUALIFICATIONS ( qualification , tracksID , tmiorder</v>
      </c>
      <c r="AI71" s="12" t="str">
        <f>IF(LEN(L71)=0,AH71,IF(COUNTA($G71:L71)&gt;1,AH71&amp;" , "&amp;AI$64,AH71&amp;AI$64))</f>
        <v>INSERT INTO TMI_QUALIFICATIONS ( qualification , tracksID , tmiorder</v>
      </c>
      <c r="AJ71" s="12" t="str">
        <f>IF(LEN(M71)=0,AI71,IF(COUNTA($G71:M71)&gt;1,AI71&amp;" , "&amp;AJ$64,AI71&amp;AJ$64))</f>
        <v>INSERT INTO TMI_QUALIFICATIONS ( qualification , tracksID , tmiorder</v>
      </c>
      <c r="AK71" s="12" t="str">
        <f>IF(LEN(N71)=0,AJ71,IF(COUNTA($G71:N71)&gt;1,AJ71&amp;" , "&amp;AK$64,AJ71&amp;AK$64))</f>
        <v>INSERT INTO TMI_QUALIFICATIONS ( qualification , tracksID , tmiorder</v>
      </c>
      <c r="AL71" s="12" t="str">
        <f>IF(LEN(O71)=0,AK71,IF(COUNTA($G71:O71)&gt;1,AK71&amp;" , "&amp;AL$64,AK71&amp;AL$64))</f>
        <v>INSERT INTO TMI_QUALIFICATIONS ( qualification , tracksID , tmiorder</v>
      </c>
      <c r="AM71" s="12" t="str">
        <f>IF(LEN(P71)=0,AL71,IF(COUNTA($G71:P71)&gt;1,AL71&amp;" , "&amp;AM$64,AL71&amp;AM$64))</f>
        <v>INSERT INTO TMI_QUALIFICATIONS ( qualification , tracksID , tmiorder</v>
      </c>
      <c r="AN71" s="12" t="str">
        <f>IF(LEN(Q71)=0,AM71,IF(COUNTA($G71:Q71)&gt;1,AM71&amp;" , "&amp;AN$64,AM71&amp;AN$64))</f>
        <v>INSERT INTO TMI_QUALIFICATIONS ( qualification , tracksID , tmiorder</v>
      </c>
      <c r="AO71" s="12" t="str">
        <f>IF(LEN(R71)=0,AN71,IF(COUNTA($G71:R71)&gt;1,AN71&amp;" , "&amp;AO$64,AN71&amp;AO$64))</f>
        <v>INSERT INTO TMI_QUALIFICATIONS ( qualification , tracksID , tmiorder</v>
      </c>
      <c r="AP71" s="12" t="str">
        <f>IF(LEN(S71)=0,AO71,IF(COUNTA($G71:S71)&gt;1,AO71&amp;" , "&amp;AP$64,AO71&amp;AP$64))</f>
        <v>INSERT INTO TMI_QUALIFICATIONS ( qualification , tracksID , tmiorder</v>
      </c>
      <c r="AQ71" s="12" t="str">
        <f>IF(LEN(T71)=0,AP71,IF(COUNTA($G71:T71)&gt;1,AP71&amp;" , "&amp;AQ$64,AP71&amp;AQ$64))</f>
        <v>INSERT INTO TMI_QUALIFICATIONS ( qualification , tracksID , tmiorder</v>
      </c>
      <c r="AR71" s="12" t="str">
        <f>IF(LEN(U71)=0,AQ71,IF(COUNTA($G71:U71)&gt;1,AQ71&amp;" , "&amp;AR$64,AQ71&amp;AR$64))</f>
        <v>INSERT INTO TMI_QUALIFICATIONS ( qualification , tracksID , tmiorder</v>
      </c>
      <c r="AS71" s="12" t="str">
        <f>IF(LEN(V71)=0,AR71,IF(COUNTA($G71:V71)&gt;1,AR71&amp;" , "&amp;AS$64,AR71&amp;AS$64))</f>
        <v>INSERT INTO TMI_QUALIFICATIONS ( qualification , tracksID , tmiorder</v>
      </c>
      <c r="AT71" s="12" t="str">
        <f>IF(LEN(W71)=0,AS71,IF(COUNTA($G71:W71)&gt;1,AS71&amp;" , "&amp;AT$64,AS71&amp;AT$64))</f>
        <v>INSERT INTO TMI_QUALIFICATIONS ( qualification , tracksID , tmiorder</v>
      </c>
      <c r="AU71" s="12" t="str">
        <f>IF(LEN(X71)=0,AT71,IF(COUNTA($G71:X71)&gt;1,AT71&amp;" , "&amp;AU$64,AT71&amp;AU$64))</f>
        <v>INSERT INTO TMI_QUALIFICATIONS ( qualification , tracksID , tmiorder , createdby</v>
      </c>
      <c r="AV71" s="12" t="str">
        <f>IF(LEN(Y71)=0,AU71,IF(COUNTA($G71:Y71)&gt;1,AU71&amp;" , "&amp;AV$64,AU71&amp;AV$64))</f>
        <v>INSERT INTO TMI_QUALIFICATIONS ( qualification , tracksID , tmiorder , createdby</v>
      </c>
      <c r="AW71" s="12" t="str">
        <f>IF(LEN(Z71)=0,AV71,IF(COUNTA($G71:Z71)&gt;1,AV71&amp;" , "&amp;AW$64,AV71&amp;AW$64))</f>
        <v>INSERT INTO TMI_QUALIFICATIONS ( qualification , tracksID , tmiorder , createdby</v>
      </c>
      <c r="AZ71" t="s">
        <v>30</v>
      </c>
      <c r="BA71" s="12" t="str">
        <f t="shared" si="9"/>
        <v xml:space="preserve"> ) VALUES ( 'Advanced Leader Bronze' </v>
      </c>
      <c r="BB71" s="12" t="str">
        <f t="shared" si="10"/>
        <v xml:space="preserve"> ) VALUES ( 'Advanced Leader Bronze'  , '2'</v>
      </c>
      <c r="BC71" s="12" t="str">
        <f t="shared" si="11"/>
        <v xml:space="preserve"> ) VALUES ( 'Advanced Leader Bronze'  , '2' , '6'</v>
      </c>
      <c r="BD71" s="12" t="str">
        <f t="shared" si="12"/>
        <v xml:space="preserve"> ) VALUES ( 'Advanced Leader Bronze'  , '2' , '6'</v>
      </c>
      <c r="BE71" s="12" t="str">
        <f t="shared" si="13"/>
        <v xml:space="preserve"> ) VALUES ( 'Advanced Leader Bronze'  , '2' , '6'</v>
      </c>
      <c r="BF71" s="12" t="str">
        <f t="shared" si="14"/>
        <v xml:space="preserve"> ) VALUES ( 'Advanced Leader Bronze'  , '2' , '6'</v>
      </c>
      <c r="BG71" s="12" t="str">
        <f t="shared" si="15"/>
        <v xml:space="preserve"> ) VALUES ( 'Advanced Leader Bronze'  , '2' , '6'</v>
      </c>
      <c r="BH71" s="12" t="str">
        <f t="shared" si="16"/>
        <v xml:space="preserve"> ) VALUES ( 'Advanced Leader Bronze'  , '2' , '6'</v>
      </c>
      <c r="BI71" s="12" t="str">
        <f t="shared" si="17"/>
        <v xml:space="preserve"> ) VALUES ( 'Advanced Leader Bronze'  , '2' , '6'</v>
      </c>
      <c r="BJ71" s="12" t="str">
        <f t="shared" si="18"/>
        <v xml:space="preserve"> ) VALUES ( 'Advanced Leader Bronze'  , '2' , '6'</v>
      </c>
      <c r="BK71" s="12" t="str">
        <f t="shared" si="19"/>
        <v xml:space="preserve"> ) VALUES ( 'Advanced Leader Bronze'  , '2' , '6'</v>
      </c>
      <c r="BL71" s="12" t="str">
        <f t="shared" si="20"/>
        <v xml:space="preserve"> ) VALUES ( 'Advanced Leader Bronze'  , '2' , '6'</v>
      </c>
      <c r="BM71" s="12" t="str">
        <f t="shared" si="21"/>
        <v xml:space="preserve"> ) VALUES ( 'Advanced Leader Bronze'  , '2' , '6'</v>
      </c>
      <c r="BN71" s="12" t="str">
        <f t="shared" si="22"/>
        <v xml:space="preserve"> ) VALUES ( 'Advanced Leader Bronze'  , '2' , '6'</v>
      </c>
      <c r="BO71" s="12" t="str">
        <f t="shared" si="23"/>
        <v xml:space="preserve"> ) VALUES ( 'Advanced Leader Bronze'  , '2' , '6'</v>
      </c>
      <c r="BP71" s="12" t="str">
        <f t="shared" si="24"/>
        <v xml:space="preserve"> ) VALUES ( 'Advanced Leader Bronze'  , '2' , '6'</v>
      </c>
      <c r="BQ71" s="12" t="str">
        <f t="shared" si="25"/>
        <v xml:space="preserve"> ) VALUES ( 'Advanced Leader Bronze'  , '2' , '6'</v>
      </c>
      <c r="BR71" s="12" t="str">
        <f t="shared" si="26"/>
        <v xml:space="preserve"> ) VALUES ( 'Advanced Leader Bronze'  , '2' , '6' , 'bulk'</v>
      </c>
      <c r="BS71" s="12" t="str">
        <f t="shared" si="27"/>
        <v xml:space="preserve"> ) VALUES ( 'Advanced Leader Bronze'  , '2' , '6' , 'bulk'</v>
      </c>
      <c r="BT71" s="12" t="str">
        <f t="shared" si="28"/>
        <v xml:space="preserve"> ) VALUES ( 'Advanced Leader Bronze'  , '2' , '6' , 'bulk'</v>
      </c>
      <c r="BU71" s="15" t="str">
        <f t="shared" si="29"/>
        <v>INSERT INTO TMI_QUALIFICATIONS ( qualification , tracksID , tmiorder , createdby ) VALUES ( 'Advanced Leader Bronze'  , '2' , '6' , 'bulk' );</v>
      </c>
    </row>
    <row r="72" spans="2:73">
      <c r="G72" s="4" t="s">
        <v>43</v>
      </c>
      <c r="H72" s="4">
        <v>2</v>
      </c>
      <c r="I72" s="4">
        <v>7</v>
      </c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 t="s">
        <v>29</v>
      </c>
      <c r="Y72" s="4"/>
      <c r="Z72" s="4"/>
      <c r="AC72" s="1" t="str">
        <f t="shared" si="30"/>
        <v xml:space="preserve">INSERT INTO TMI_QUALIFICATIONS ( </v>
      </c>
      <c r="AD72" s="12" t="str">
        <f t="shared" si="31"/>
        <v>INSERT INTO TMI_QUALIFICATIONS ( qualification</v>
      </c>
      <c r="AE72" s="12" t="str">
        <f>IF(LEN(H72)=0,AD72,IF(COUNTA($G72:H72)&gt;1,AD72&amp;" , "&amp;AE$64,AD72&amp;AE$64))</f>
        <v>INSERT INTO TMI_QUALIFICATIONS ( qualification , tracksID</v>
      </c>
      <c r="AF72" s="12" t="str">
        <f>IF(LEN(I72)=0,AE72,IF(COUNTA($G72:I72)&gt;1,AE72&amp;" , "&amp;AF$64,AE72&amp;AF$64))</f>
        <v>INSERT INTO TMI_QUALIFICATIONS ( qualification , tracksID , tmiorder</v>
      </c>
      <c r="AG72" s="12" t="str">
        <f>IF(LEN(J72)=0,AF72,IF(COUNTA($G72:J72)&gt;1,AF72&amp;" , "&amp;AG$64,AF72&amp;AG$64))</f>
        <v>INSERT INTO TMI_QUALIFICATIONS ( qualification , tracksID , tmiorder</v>
      </c>
      <c r="AH72" s="12" t="str">
        <f>IF(LEN(K72)=0,AG72,IF(COUNTA($G72:K72)&gt;1,AG72&amp;" , "&amp;AH$64,AG72&amp;AH$64))</f>
        <v>INSERT INTO TMI_QUALIFICATIONS ( qualification , tracksID , tmiorder</v>
      </c>
      <c r="AI72" s="12" t="str">
        <f>IF(LEN(L72)=0,AH72,IF(COUNTA($G72:L72)&gt;1,AH72&amp;" , "&amp;AI$64,AH72&amp;AI$64))</f>
        <v>INSERT INTO TMI_QUALIFICATIONS ( qualification , tracksID , tmiorder</v>
      </c>
      <c r="AJ72" s="12" t="str">
        <f>IF(LEN(M72)=0,AI72,IF(COUNTA($G72:M72)&gt;1,AI72&amp;" , "&amp;AJ$64,AI72&amp;AJ$64))</f>
        <v>INSERT INTO TMI_QUALIFICATIONS ( qualification , tracksID , tmiorder</v>
      </c>
      <c r="AK72" s="12" t="str">
        <f>IF(LEN(N72)=0,AJ72,IF(COUNTA($G72:N72)&gt;1,AJ72&amp;" , "&amp;AK$64,AJ72&amp;AK$64))</f>
        <v>INSERT INTO TMI_QUALIFICATIONS ( qualification , tracksID , tmiorder</v>
      </c>
      <c r="AL72" s="12" t="str">
        <f>IF(LEN(O72)=0,AK72,IF(COUNTA($G72:O72)&gt;1,AK72&amp;" , "&amp;AL$64,AK72&amp;AL$64))</f>
        <v>INSERT INTO TMI_QUALIFICATIONS ( qualification , tracksID , tmiorder</v>
      </c>
      <c r="AM72" s="12" t="str">
        <f>IF(LEN(P72)=0,AL72,IF(COUNTA($G72:P72)&gt;1,AL72&amp;" , "&amp;AM$64,AL72&amp;AM$64))</f>
        <v>INSERT INTO TMI_QUALIFICATIONS ( qualification , tracksID , tmiorder</v>
      </c>
      <c r="AN72" s="12" t="str">
        <f>IF(LEN(Q72)=0,AM72,IF(COUNTA($G72:Q72)&gt;1,AM72&amp;" , "&amp;AN$64,AM72&amp;AN$64))</f>
        <v>INSERT INTO TMI_QUALIFICATIONS ( qualification , tracksID , tmiorder</v>
      </c>
      <c r="AO72" s="12" t="str">
        <f>IF(LEN(R72)=0,AN72,IF(COUNTA($G72:R72)&gt;1,AN72&amp;" , "&amp;AO$64,AN72&amp;AO$64))</f>
        <v>INSERT INTO TMI_QUALIFICATIONS ( qualification , tracksID , tmiorder</v>
      </c>
      <c r="AP72" s="12" t="str">
        <f>IF(LEN(S72)=0,AO72,IF(COUNTA($G72:S72)&gt;1,AO72&amp;" , "&amp;AP$64,AO72&amp;AP$64))</f>
        <v>INSERT INTO TMI_QUALIFICATIONS ( qualification , tracksID , tmiorder</v>
      </c>
      <c r="AQ72" s="12" t="str">
        <f>IF(LEN(T72)=0,AP72,IF(COUNTA($G72:T72)&gt;1,AP72&amp;" , "&amp;AQ$64,AP72&amp;AQ$64))</f>
        <v>INSERT INTO TMI_QUALIFICATIONS ( qualification , tracksID , tmiorder</v>
      </c>
      <c r="AR72" s="12" t="str">
        <f>IF(LEN(U72)=0,AQ72,IF(COUNTA($G72:U72)&gt;1,AQ72&amp;" , "&amp;AR$64,AQ72&amp;AR$64))</f>
        <v>INSERT INTO TMI_QUALIFICATIONS ( qualification , tracksID , tmiorder</v>
      </c>
      <c r="AS72" s="12" t="str">
        <f>IF(LEN(V72)=0,AR72,IF(COUNTA($G72:V72)&gt;1,AR72&amp;" , "&amp;AS$64,AR72&amp;AS$64))</f>
        <v>INSERT INTO TMI_QUALIFICATIONS ( qualification , tracksID , tmiorder</v>
      </c>
      <c r="AT72" s="12" t="str">
        <f>IF(LEN(W72)=0,AS72,IF(COUNTA($G72:W72)&gt;1,AS72&amp;" , "&amp;AT$64,AS72&amp;AT$64))</f>
        <v>INSERT INTO TMI_QUALIFICATIONS ( qualification , tracksID , tmiorder</v>
      </c>
      <c r="AU72" s="12" t="str">
        <f>IF(LEN(X72)=0,AT72,IF(COUNTA($G72:X72)&gt;1,AT72&amp;" , "&amp;AU$64,AT72&amp;AU$64))</f>
        <v>INSERT INTO TMI_QUALIFICATIONS ( qualification , tracksID , tmiorder , createdby</v>
      </c>
      <c r="AV72" s="12" t="str">
        <f>IF(LEN(Y72)=0,AU72,IF(COUNTA($G72:Y72)&gt;1,AU72&amp;" , "&amp;AV$64,AU72&amp;AV$64))</f>
        <v>INSERT INTO TMI_QUALIFICATIONS ( qualification , tracksID , tmiorder , createdby</v>
      </c>
      <c r="AW72" s="12" t="str">
        <f>IF(LEN(Z72)=0,AV72,IF(COUNTA($G72:Z72)&gt;1,AV72&amp;" , "&amp;AW$64,AV72&amp;AW$64))</f>
        <v>INSERT INTO TMI_QUALIFICATIONS ( qualification , tracksID , tmiorder , createdby</v>
      </c>
      <c r="AZ72" t="s">
        <v>30</v>
      </c>
      <c r="BA72" s="12" t="str">
        <f t="shared" si="9"/>
        <v xml:space="preserve"> ) VALUES ( 'Advanced Leader Silver' </v>
      </c>
      <c r="BB72" s="12" t="str">
        <f t="shared" si="10"/>
        <v xml:space="preserve"> ) VALUES ( 'Advanced Leader Silver'  , '2'</v>
      </c>
      <c r="BC72" s="12" t="str">
        <f t="shared" si="11"/>
        <v xml:space="preserve"> ) VALUES ( 'Advanced Leader Silver'  , '2' , '7'</v>
      </c>
      <c r="BD72" s="12" t="str">
        <f t="shared" si="12"/>
        <v xml:space="preserve"> ) VALUES ( 'Advanced Leader Silver'  , '2' , '7'</v>
      </c>
      <c r="BE72" s="12" t="str">
        <f t="shared" si="13"/>
        <v xml:space="preserve"> ) VALUES ( 'Advanced Leader Silver'  , '2' , '7'</v>
      </c>
      <c r="BF72" s="12" t="str">
        <f t="shared" si="14"/>
        <v xml:space="preserve"> ) VALUES ( 'Advanced Leader Silver'  , '2' , '7'</v>
      </c>
      <c r="BG72" s="12" t="str">
        <f t="shared" si="15"/>
        <v xml:space="preserve"> ) VALUES ( 'Advanced Leader Silver'  , '2' , '7'</v>
      </c>
      <c r="BH72" s="12" t="str">
        <f t="shared" si="16"/>
        <v xml:space="preserve"> ) VALUES ( 'Advanced Leader Silver'  , '2' , '7'</v>
      </c>
      <c r="BI72" s="12" t="str">
        <f t="shared" si="17"/>
        <v xml:space="preserve"> ) VALUES ( 'Advanced Leader Silver'  , '2' , '7'</v>
      </c>
      <c r="BJ72" s="12" t="str">
        <f t="shared" si="18"/>
        <v xml:space="preserve"> ) VALUES ( 'Advanced Leader Silver'  , '2' , '7'</v>
      </c>
      <c r="BK72" s="12" t="str">
        <f t="shared" si="19"/>
        <v xml:space="preserve"> ) VALUES ( 'Advanced Leader Silver'  , '2' , '7'</v>
      </c>
      <c r="BL72" s="12" t="str">
        <f t="shared" si="20"/>
        <v xml:space="preserve"> ) VALUES ( 'Advanced Leader Silver'  , '2' , '7'</v>
      </c>
      <c r="BM72" s="12" t="str">
        <f t="shared" si="21"/>
        <v xml:space="preserve"> ) VALUES ( 'Advanced Leader Silver'  , '2' , '7'</v>
      </c>
      <c r="BN72" s="12" t="str">
        <f t="shared" si="22"/>
        <v xml:space="preserve"> ) VALUES ( 'Advanced Leader Silver'  , '2' , '7'</v>
      </c>
      <c r="BO72" s="12" t="str">
        <f t="shared" si="23"/>
        <v xml:space="preserve"> ) VALUES ( 'Advanced Leader Silver'  , '2' , '7'</v>
      </c>
      <c r="BP72" s="12" t="str">
        <f t="shared" si="24"/>
        <v xml:space="preserve"> ) VALUES ( 'Advanced Leader Silver'  , '2' , '7'</v>
      </c>
      <c r="BQ72" s="12" t="str">
        <f t="shared" si="25"/>
        <v xml:space="preserve"> ) VALUES ( 'Advanced Leader Silver'  , '2' , '7'</v>
      </c>
      <c r="BR72" s="12" t="str">
        <f t="shared" si="26"/>
        <v xml:space="preserve"> ) VALUES ( 'Advanced Leader Silver'  , '2' , '7' , 'bulk'</v>
      </c>
      <c r="BS72" s="12" t="str">
        <f t="shared" si="27"/>
        <v xml:space="preserve"> ) VALUES ( 'Advanced Leader Silver'  , '2' , '7' , 'bulk'</v>
      </c>
      <c r="BT72" s="12" t="str">
        <f t="shared" si="28"/>
        <v xml:space="preserve"> ) VALUES ( 'Advanced Leader Silver'  , '2' , '7' , 'bulk'</v>
      </c>
      <c r="BU72" s="15" t="str">
        <f t="shared" si="29"/>
        <v>INSERT INTO TMI_QUALIFICATIONS ( qualification , tracksID , tmiorder , createdby ) VALUES ( 'Advanced Leader Silver'  , '2' , '7' , 'bulk' );</v>
      </c>
    </row>
    <row r="73" spans="2:73">
      <c r="G73" s="4" t="s">
        <v>44</v>
      </c>
      <c r="H73" s="4">
        <v>2</v>
      </c>
      <c r="I73" s="4">
        <v>8</v>
      </c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 t="s">
        <v>29</v>
      </c>
      <c r="Y73" s="4"/>
      <c r="Z73" s="4"/>
      <c r="AC73" s="1" t="str">
        <f t="shared" si="30"/>
        <v xml:space="preserve">INSERT INTO TMI_QUALIFICATIONS ( </v>
      </c>
      <c r="AD73" s="12" t="str">
        <f t="shared" si="31"/>
        <v>INSERT INTO TMI_QUALIFICATIONS ( qualification</v>
      </c>
      <c r="AE73" s="12" t="str">
        <f>IF(LEN(H73)=0,AD73,IF(COUNTA($G73:H73)&gt;1,AD73&amp;" , "&amp;AE$64,AD73&amp;AE$64))</f>
        <v>INSERT INTO TMI_QUALIFICATIONS ( qualification , tracksID</v>
      </c>
      <c r="AF73" s="12" t="str">
        <f>IF(LEN(I73)=0,AE73,IF(COUNTA($G73:I73)&gt;1,AE73&amp;" , "&amp;AF$64,AE73&amp;AF$64))</f>
        <v>INSERT INTO TMI_QUALIFICATIONS ( qualification , tracksID , tmiorder</v>
      </c>
      <c r="AG73" s="12" t="str">
        <f>IF(LEN(J73)=0,AF73,IF(COUNTA($G73:J73)&gt;1,AF73&amp;" , "&amp;AG$64,AF73&amp;AG$64))</f>
        <v>INSERT INTO TMI_QUALIFICATIONS ( qualification , tracksID , tmiorder</v>
      </c>
      <c r="AH73" s="12" t="str">
        <f>IF(LEN(K73)=0,AG73,IF(COUNTA($G73:K73)&gt;1,AG73&amp;" , "&amp;AH$64,AG73&amp;AH$64))</f>
        <v>INSERT INTO TMI_QUALIFICATIONS ( qualification , tracksID , tmiorder</v>
      </c>
      <c r="AI73" s="12" t="str">
        <f>IF(LEN(L73)=0,AH73,IF(COUNTA($G73:L73)&gt;1,AH73&amp;" , "&amp;AI$64,AH73&amp;AI$64))</f>
        <v>INSERT INTO TMI_QUALIFICATIONS ( qualification , tracksID , tmiorder</v>
      </c>
      <c r="AJ73" s="12" t="str">
        <f>IF(LEN(M73)=0,AI73,IF(COUNTA($G73:M73)&gt;1,AI73&amp;" , "&amp;AJ$64,AI73&amp;AJ$64))</f>
        <v>INSERT INTO TMI_QUALIFICATIONS ( qualification , tracksID , tmiorder</v>
      </c>
      <c r="AK73" s="12" t="str">
        <f>IF(LEN(N73)=0,AJ73,IF(COUNTA($G73:N73)&gt;1,AJ73&amp;" , "&amp;AK$64,AJ73&amp;AK$64))</f>
        <v>INSERT INTO TMI_QUALIFICATIONS ( qualification , tracksID , tmiorder</v>
      </c>
      <c r="AL73" s="12" t="str">
        <f>IF(LEN(O73)=0,AK73,IF(COUNTA($G73:O73)&gt;1,AK73&amp;" , "&amp;AL$64,AK73&amp;AL$64))</f>
        <v>INSERT INTO TMI_QUALIFICATIONS ( qualification , tracksID , tmiorder</v>
      </c>
      <c r="AM73" s="12" t="str">
        <f>IF(LEN(P73)=0,AL73,IF(COUNTA($G73:P73)&gt;1,AL73&amp;" , "&amp;AM$64,AL73&amp;AM$64))</f>
        <v>INSERT INTO TMI_QUALIFICATIONS ( qualification , tracksID , tmiorder</v>
      </c>
      <c r="AN73" s="12" t="str">
        <f>IF(LEN(Q73)=0,AM73,IF(COUNTA($G73:Q73)&gt;1,AM73&amp;" , "&amp;AN$64,AM73&amp;AN$64))</f>
        <v>INSERT INTO TMI_QUALIFICATIONS ( qualification , tracksID , tmiorder</v>
      </c>
      <c r="AO73" s="12" t="str">
        <f>IF(LEN(R73)=0,AN73,IF(COUNTA($G73:R73)&gt;1,AN73&amp;" , "&amp;AO$64,AN73&amp;AO$64))</f>
        <v>INSERT INTO TMI_QUALIFICATIONS ( qualification , tracksID , tmiorder</v>
      </c>
      <c r="AP73" s="12" t="str">
        <f>IF(LEN(S73)=0,AO73,IF(COUNTA($G73:S73)&gt;1,AO73&amp;" , "&amp;AP$64,AO73&amp;AP$64))</f>
        <v>INSERT INTO TMI_QUALIFICATIONS ( qualification , tracksID , tmiorder</v>
      </c>
      <c r="AQ73" s="12" t="str">
        <f>IF(LEN(T73)=0,AP73,IF(COUNTA($G73:T73)&gt;1,AP73&amp;" , "&amp;AQ$64,AP73&amp;AQ$64))</f>
        <v>INSERT INTO TMI_QUALIFICATIONS ( qualification , tracksID , tmiorder</v>
      </c>
      <c r="AR73" s="12" t="str">
        <f>IF(LEN(U73)=0,AQ73,IF(COUNTA($G73:U73)&gt;1,AQ73&amp;" , "&amp;AR$64,AQ73&amp;AR$64))</f>
        <v>INSERT INTO TMI_QUALIFICATIONS ( qualification , tracksID , tmiorder</v>
      </c>
      <c r="AS73" s="12" t="str">
        <f>IF(LEN(V73)=0,AR73,IF(COUNTA($G73:V73)&gt;1,AR73&amp;" , "&amp;AS$64,AR73&amp;AS$64))</f>
        <v>INSERT INTO TMI_QUALIFICATIONS ( qualification , tracksID , tmiorder</v>
      </c>
      <c r="AT73" s="12" t="str">
        <f>IF(LEN(W73)=0,AS73,IF(COUNTA($G73:W73)&gt;1,AS73&amp;" , "&amp;AT$64,AS73&amp;AT$64))</f>
        <v>INSERT INTO TMI_QUALIFICATIONS ( qualification , tracksID , tmiorder</v>
      </c>
      <c r="AU73" s="12" t="str">
        <f>IF(LEN(X73)=0,AT73,IF(COUNTA($G73:X73)&gt;1,AT73&amp;" , "&amp;AU$64,AT73&amp;AU$64))</f>
        <v>INSERT INTO TMI_QUALIFICATIONS ( qualification , tracksID , tmiorder , createdby</v>
      </c>
      <c r="AV73" s="12" t="str">
        <f>IF(LEN(Y73)=0,AU73,IF(COUNTA($G73:Y73)&gt;1,AU73&amp;" , "&amp;AV$64,AU73&amp;AV$64))</f>
        <v>INSERT INTO TMI_QUALIFICATIONS ( qualification , tracksID , tmiorder , createdby</v>
      </c>
      <c r="AW73" s="12" t="str">
        <f>IF(LEN(Z73)=0,AV73,IF(COUNTA($G73:Z73)&gt;1,AV73&amp;" , "&amp;AW$64,AV73&amp;AW$64))</f>
        <v>INSERT INTO TMI_QUALIFICATIONS ( qualification , tracksID , tmiorder , createdby</v>
      </c>
      <c r="AZ73" t="s">
        <v>30</v>
      </c>
      <c r="BA73" s="12" t="str">
        <f t="shared" si="9"/>
        <v xml:space="preserve"> ) VALUES ( 'Distingushed Toastmaster' </v>
      </c>
      <c r="BB73" s="12" t="str">
        <f t="shared" si="10"/>
        <v xml:space="preserve"> ) VALUES ( 'Distingushed Toastmaster'  , '2'</v>
      </c>
      <c r="BC73" s="12" t="str">
        <f t="shared" si="11"/>
        <v xml:space="preserve"> ) VALUES ( 'Distingushed Toastmaster'  , '2' , '8'</v>
      </c>
      <c r="BD73" s="12" t="str">
        <f t="shared" si="12"/>
        <v xml:space="preserve"> ) VALUES ( 'Distingushed Toastmaster'  , '2' , '8'</v>
      </c>
      <c r="BE73" s="12" t="str">
        <f t="shared" si="13"/>
        <v xml:space="preserve"> ) VALUES ( 'Distingushed Toastmaster'  , '2' , '8'</v>
      </c>
      <c r="BF73" s="12" t="str">
        <f t="shared" si="14"/>
        <v xml:space="preserve"> ) VALUES ( 'Distingushed Toastmaster'  , '2' , '8'</v>
      </c>
      <c r="BG73" s="12" t="str">
        <f t="shared" si="15"/>
        <v xml:space="preserve"> ) VALUES ( 'Distingushed Toastmaster'  , '2' , '8'</v>
      </c>
      <c r="BH73" s="12" t="str">
        <f t="shared" si="16"/>
        <v xml:space="preserve"> ) VALUES ( 'Distingushed Toastmaster'  , '2' , '8'</v>
      </c>
      <c r="BI73" s="12" t="str">
        <f t="shared" si="17"/>
        <v xml:space="preserve"> ) VALUES ( 'Distingushed Toastmaster'  , '2' , '8'</v>
      </c>
      <c r="BJ73" s="12" t="str">
        <f t="shared" si="18"/>
        <v xml:space="preserve"> ) VALUES ( 'Distingushed Toastmaster'  , '2' , '8'</v>
      </c>
      <c r="BK73" s="12" t="str">
        <f t="shared" si="19"/>
        <v xml:space="preserve"> ) VALUES ( 'Distingushed Toastmaster'  , '2' , '8'</v>
      </c>
      <c r="BL73" s="12" t="str">
        <f t="shared" si="20"/>
        <v xml:space="preserve"> ) VALUES ( 'Distingushed Toastmaster'  , '2' , '8'</v>
      </c>
      <c r="BM73" s="12" t="str">
        <f t="shared" si="21"/>
        <v xml:space="preserve"> ) VALUES ( 'Distingushed Toastmaster'  , '2' , '8'</v>
      </c>
      <c r="BN73" s="12" t="str">
        <f t="shared" si="22"/>
        <v xml:space="preserve"> ) VALUES ( 'Distingushed Toastmaster'  , '2' , '8'</v>
      </c>
      <c r="BO73" s="12" t="str">
        <f t="shared" si="23"/>
        <v xml:space="preserve"> ) VALUES ( 'Distingushed Toastmaster'  , '2' , '8'</v>
      </c>
      <c r="BP73" s="12" t="str">
        <f t="shared" si="24"/>
        <v xml:space="preserve"> ) VALUES ( 'Distingushed Toastmaster'  , '2' , '8'</v>
      </c>
      <c r="BQ73" s="12" t="str">
        <f t="shared" si="25"/>
        <v xml:space="preserve"> ) VALUES ( 'Distingushed Toastmaster'  , '2' , '8'</v>
      </c>
      <c r="BR73" s="12" t="str">
        <f t="shared" si="26"/>
        <v xml:space="preserve"> ) VALUES ( 'Distingushed Toastmaster'  , '2' , '8' , 'bulk'</v>
      </c>
      <c r="BS73" s="12" t="str">
        <f t="shared" si="27"/>
        <v xml:space="preserve"> ) VALUES ( 'Distingushed Toastmaster'  , '2' , '8' , 'bulk'</v>
      </c>
      <c r="BT73" s="12" t="str">
        <f t="shared" si="28"/>
        <v xml:space="preserve"> ) VALUES ( 'Distingushed Toastmaster'  , '2' , '8' , 'bulk'</v>
      </c>
      <c r="BU73" s="15" t="str">
        <f t="shared" si="29"/>
        <v>INSERT INTO TMI_QUALIFICATIONS ( qualification , tracksID , tmiorder , createdby ) VALUES ( 'Distingushed Toastmaster'  , '2' , '8' , 'bulk' );</v>
      </c>
    </row>
    <row r="74" spans="2:73">
      <c r="G74" s="4" t="s">
        <v>45</v>
      </c>
      <c r="H74" s="4">
        <v>3</v>
      </c>
      <c r="I74" s="4">
        <v>9</v>
      </c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 t="s">
        <v>29</v>
      </c>
      <c r="Y74" s="4"/>
      <c r="Z74" s="4"/>
      <c r="AC74" s="1" t="str">
        <f t="shared" si="30"/>
        <v xml:space="preserve">INSERT INTO TMI_QUALIFICATIONS ( </v>
      </c>
      <c r="AD74" s="12" t="str">
        <f t="shared" si="31"/>
        <v>INSERT INTO TMI_QUALIFICATIONS ( qualification</v>
      </c>
      <c r="AE74" s="12" t="str">
        <f>IF(LEN(H74)=0,AD74,IF(COUNTA($G74:H74)&gt;1,AD74&amp;" , "&amp;AE$64,AD74&amp;AE$64))</f>
        <v>INSERT INTO TMI_QUALIFICATIONS ( qualification , tracksID</v>
      </c>
      <c r="AF74" s="12" t="str">
        <f>IF(LEN(I74)=0,AE74,IF(COUNTA($G74:I74)&gt;1,AE74&amp;" , "&amp;AF$64,AE74&amp;AF$64))</f>
        <v>INSERT INTO TMI_QUALIFICATIONS ( qualification , tracksID , tmiorder</v>
      </c>
      <c r="AG74" s="12" t="str">
        <f>IF(LEN(J74)=0,AF74,IF(COUNTA($G74:J74)&gt;1,AF74&amp;" , "&amp;AG$64,AF74&amp;AG$64))</f>
        <v>INSERT INTO TMI_QUALIFICATIONS ( qualification , tracksID , tmiorder</v>
      </c>
      <c r="AH74" s="12" t="str">
        <f>IF(LEN(K74)=0,AG74,IF(COUNTA($G74:K74)&gt;1,AG74&amp;" , "&amp;AH$64,AG74&amp;AH$64))</f>
        <v>INSERT INTO TMI_QUALIFICATIONS ( qualification , tracksID , tmiorder</v>
      </c>
      <c r="AI74" s="12" t="str">
        <f>IF(LEN(L74)=0,AH74,IF(COUNTA($G74:L74)&gt;1,AH74&amp;" , "&amp;AI$64,AH74&amp;AI$64))</f>
        <v>INSERT INTO TMI_QUALIFICATIONS ( qualification , tracksID , tmiorder</v>
      </c>
      <c r="AJ74" s="12" t="str">
        <f>IF(LEN(M74)=0,AI74,IF(COUNTA($G74:M74)&gt;1,AI74&amp;" , "&amp;AJ$64,AI74&amp;AJ$64))</f>
        <v>INSERT INTO TMI_QUALIFICATIONS ( qualification , tracksID , tmiorder</v>
      </c>
      <c r="AK74" s="12" t="str">
        <f>IF(LEN(N74)=0,AJ74,IF(COUNTA($G74:N74)&gt;1,AJ74&amp;" , "&amp;AK$64,AJ74&amp;AK$64))</f>
        <v>INSERT INTO TMI_QUALIFICATIONS ( qualification , tracksID , tmiorder</v>
      </c>
      <c r="AL74" s="12" t="str">
        <f>IF(LEN(O74)=0,AK74,IF(COUNTA($G74:O74)&gt;1,AK74&amp;" , "&amp;AL$64,AK74&amp;AL$64))</f>
        <v>INSERT INTO TMI_QUALIFICATIONS ( qualification , tracksID , tmiorder</v>
      </c>
      <c r="AM74" s="12" t="str">
        <f>IF(LEN(P74)=0,AL74,IF(COUNTA($G74:P74)&gt;1,AL74&amp;" , "&amp;AM$64,AL74&amp;AM$64))</f>
        <v>INSERT INTO TMI_QUALIFICATIONS ( qualification , tracksID , tmiorder</v>
      </c>
      <c r="AN74" s="12" t="str">
        <f>IF(LEN(Q74)=0,AM74,IF(COUNTA($G74:Q74)&gt;1,AM74&amp;" , "&amp;AN$64,AM74&amp;AN$64))</f>
        <v>INSERT INTO TMI_QUALIFICATIONS ( qualification , tracksID , tmiorder</v>
      </c>
      <c r="AO74" s="12" t="str">
        <f>IF(LEN(R74)=0,AN74,IF(COUNTA($G74:R74)&gt;1,AN74&amp;" , "&amp;AO$64,AN74&amp;AO$64))</f>
        <v>INSERT INTO TMI_QUALIFICATIONS ( qualification , tracksID , tmiorder</v>
      </c>
      <c r="AP74" s="12" t="str">
        <f>IF(LEN(S74)=0,AO74,IF(COUNTA($G74:S74)&gt;1,AO74&amp;" , "&amp;AP$64,AO74&amp;AP$64))</f>
        <v>INSERT INTO TMI_QUALIFICATIONS ( qualification , tracksID , tmiorder</v>
      </c>
      <c r="AQ74" s="12" t="str">
        <f>IF(LEN(T74)=0,AP74,IF(COUNTA($G74:T74)&gt;1,AP74&amp;" , "&amp;AQ$64,AP74&amp;AQ$64))</f>
        <v>INSERT INTO TMI_QUALIFICATIONS ( qualification , tracksID , tmiorder</v>
      </c>
      <c r="AR74" s="12" t="str">
        <f>IF(LEN(U74)=0,AQ74,IF(COUNTA($G74:U74)&gt;1,AQ74&amp;" , "&amp;AR$64,AQ74&amp;AR$64))</f>
        <v>INSERT INTO TMI_QUALIFICATIONS ( qualification , tracksID , tmiorder</v>
      </c>
      <c r="AS74" s="12" t="str">
        <f>IF(LEN(V74)=0,AR74,IF(COUNTA($G74:V74)&gt;1,AR74&amp;" , "&amp;AS$64,AR74&amp;AS$64))</f>
        <v>INSERT INTO TMI_QUALIFICATIONS ( qualification , tracksID , tmiorder</v>
      </c>
      <c r="AT74" s="12" t="str">
        <f>IF(LEN(W74)=0,AS74,IF(COUNTA($G74:W74)&gt;1,AS74&amp;" , "&amp;AT$64,AS74&amp;AT$64))</f>
        <v>INSERT INTO TMI_QUALIFICATIONS ( qualification , tracksID , tmiorder</v>
      </c>
      <c r="AU74" s="12" t="str">
        <f>IF(LEN(X74)=0,AT74,IF(COUNTA($G74:X74)&gt;1,AT74&amp;" , "&amp;AU$64,AT74&amp;AU$64))</f>
        <v>INSERT INTO TMI_QUALIFICATIONS ( qualification , tracksID , tmiorder , createdby</v>
      </c>
      <c r="AV74" s="12" t="str">
        <f>IF(LEN(Y74)=0,AU74,IF(COUNTA($G74:Y74)&gt;1,AU74&amp;" , "&amp;AV$64,AU74&amp;AV$64))</f>
        <v>INSERT INTO TMI_QUALIFICATIONS ( qualification , tracksID , tmiorder , createdby</v>
      </c>
      <c r="AW74" s="12" t="str">
        <f>IF(LEN(Z74)=0,AV74,IF(COUNTA($G74:Z74)&gt;1,AV74&amp;" , "&amp;AW$64,AV74&amp;AW$64))</f>
        <v>INSERT INTO TMI_QUALIFICATIONS ( qualification , tracksID , tmiorder , createdby</v>
      </c>
      <c r="AZ74" t="s">
        <v>30</v>
      </c>
      <c r="BA74" s="12" t="str">
        <f t="shared" si="9"/>
        <v xml:space="preserve"> ) VALUES ( 'No qualification' </v>
      </c>
      <c r="BB74" s="12" t="str">
        <f t="shared" si="10"/>
        <v xml:space="preserve"> ) VALUES ( 'No qualification'  , '3'</v>
      </c>
      <c r="BC74" s="12" t="str">
        <f t="shared" si="11"/>
        <v xml:space="preserve"> ) VALUES ( 'No qualification'  , '3' , '9'</v>
      </c>
      <c r="BD74" s="12" t="str">
        <f t="shared" si="12"/>
        <v xml:space="preserve"> ) VALUES ( 'No qualification'  , '3' , '9'</v>
      </c>
      <c r="BE74" s="12" t="str">
        <f t="shared" si="13"/>
        <v xml:space="preserve"> ) VALUES ( 'No qualification'  , '3' , '9'</v>
      </c>
      <c r="BF74" s="12" t="str">
        <f t="shared" si="14"/>
        <v xml:space="preserve"> ) VALUES ( 'No qualification'  , '3' , '9'</v>
      </c>
      <c r="BG74" s="12" t="str">
        <f t="shared" si="15"/>
        <v xml:space="preserve"> ) VALUES ( 'No qualification'  , '3' , '9'</v>
      </c>
      <c r="BH74" s="12" t="str">
        <f t="shared" si="16"/>
        <v xml:space="preserve"> ) VALUES ( 'No qualification'  , '3' , '9'</v>
      </c>
      <c r="BI74" s="12" t="str">
        <f t="shared" si="17"/>
        <v xml:space="preserve"> ) VALUES ( 'No qualification'  , '3' , '9'</v>
      </c>
      <c r="BJ74" s="12" t="str">
        <f t="shared" si="18"/>
        <v xml:space="preserve"> ) VALUES ( 'No qualification'  , '3' , '9'</v>
      </c>
      <c r="BK74" s="12" t="str">
        <f t="shared" si="19"/>
        <v xml:space="preserve"> ) VALUES ( 'No qualification'  , '3' , '9'</v>
      </c>
      <c r="BL74" s="12" t="str">
        <f t="shared" si="20"/>
        <v xml:space="preserve"> ) VALUES ( 'No qualification'  , '3' , '9'</v>
      </c>
      <c r="BM74" s="12" t="str">
        <f t="shared" si="21"/>
        <v xml:space="preserve"> ) VALUES ( 'No qualification'  , '3' , '9'</v>
      </c>
      <c r="BN74" s="12" t="str">
        <f t="shared" si="22"/>
        <v xml:space="preserve"> ) VALUES ( 'No qualification'  , '3' , '9'</v>
      </c>
      <c r="BO74" s="12" t="str">
        <f t="shared" si="23"/>
        <v xml:space="preserve"> ) VALUES ( 'No qualification'  , '3' , '9'</v>
      </c>
      <c r="BP74" s="12" t="str">
        <f t="shared" si="24"/>
        <v xml:space="preserve"> ) VALUES ( 'No qualification'  , '3' , '9'</v>
      </c>
      <c r="BQ74" s="12" t="str">
        <f t="shared" si="25"/>
        <v xml:space="preserve"> ) VALUES ( 'No qualification'  , '3' , '9'</v>
      </c>
      <c r="BR74" s="12" t="str">
        <f t="shared" si="26"/>
        <v xml:space="preserve"> ) VALUES ( 'No qualification'  , '3' , '9' , 'bulk'</v>
      </c>
      <c r="BS74" s="12" t="str">
        <f t="shared" si="27"/>
        <v xml:space="preserve"> ) VALUES ( 'No qualification'  , '3' , '9' , 'bulk'</v>
      </c>
      <c r="BT74" s="12" t="str">
        <f t="shared" si="28"/>
        <v xml:space="preserve"> ) VALUES ( 'No qualification'  , '3' , '9' , 'bulk'</v>
      </c>
      <c r="BU74" s="15" t="str">
        <f t="shared" si="29"/>
        <v>INSERT INTO TMI_QUALIFICATIONS ( qualification , tracksID , tmiorder , createdby ) VALUES ( 'No qualification'  , '3' , '9' , 'bulk' );</v>
      </c>
    </row>
    <row r="75" spans="2:73"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C75" s="1" t="str">
        <f t="shared" si="30"/>
        <v xml:space="preserve">INSERT INTO TMI_QUALIFICATIONS ( </v>
      </c>
      <c r="AD75" s="12" t="str">
        <f t="shared" si="31"/>
        <v xml:space="preserve">INSERT INTO TMI_QUALIFICATIONS ( </v>
      </c>
      <c r="AE75" s="12" t="str">
        <f>IF(LEN(H75)=0,AD75,IF(COUNTA($G75:H75)&gt;1,AD75&amp;" , "&amp;AE$64,AD75&amp;AE$64))</f>
        <v xml:space="preserve">INSERT INTO TMI_QUALIFICATIONS ( </v>
      </c>
      <c r="AF75" s="12" t="str">
        <f>IF(LEN(I75)=0,AE75,IF(COUNTA($G75:I75)&gt;1,AE75&amp;" , "&amp;AF$64,AE75&amp;AF$64))</f>
        <v xml:space="preserve">INSERT INTO TMI_QUALIFICATIONS ( </v>
      </c>
      <c r="AG75" s="12" t="str">
        <f>IF(LEN(J75)=0,AF75,IF(COUNTA($G75:J75)&gt;1,AF75&amp;" , "&amp;AG$64,AF75&amp;AG$64))</f>
        <v xml:space="preserve">INSERT INTO TMI_QUALIFICATIONS ( </v>
      </c>
      <c r="AH75" s="12" t="str">
        <f>IF(LEN(K75)=0,AG75,IF(COUNTA($G75:K75)&gt;1,AG75&amp;" , "&amp;AH$64,AG75&amp;AH$64))</f>
        <v xml:space="preserve">INSERT INTO TMI_QUALIFICATIONS ( </v>
      </c>
      <c r="AI75" s="12" t="str">
        <f>IF(LEN(L75)=0,AH75,IF(COUNTA($G75:L75)&gt;1,AH75&amp;" , "&amp;AI$64,AH75&amp;AI$64))</f>
        <v xml:space="preserve">INSERT INTO TMI_QUALIFICATIONS ( </v>
      </c>
      <c r="AJ75" s="12" t="str">
        <f>IF(LEN(M75)=0,AI75,IF(COUNTA($G75:M75)&gt;1,AI75&amp;" , "&amp;AJ$64,AI75&amp;AJ$64))</f>
        <v xml:space="preserve">INSERT INTO TMI_QUALIFICATIONS ( </v>
      </c>
      <c r="AK75" s="12" t="str">
        <f>IF(LEN(N75)=0,AJ75,IF(COUNTA($G75:N75)&gt;1,AJ75&amp;" , "&amp;AK$64,AJ75&amp;AK$64))</f>
        <v xml:space="preserve">INSERT INTO TMI_QUALIFICATIONS ( </v>
      </c>
      <c r="AL75" s="12" t="str">
        <f>IF(LEN(O75)=0,AK75,IF(COUNTA($G75:O75)&gt;1,AK75&amp;" , "&amp;AL$64,AK75&amp;AL$64))</f>
        <v xml:space="preserve">INSERT INTO TMI_QUALIFICATIONS ( </v>
      </c>
      <c r="AM75" s="12" t="str">
        <f>IF(LEN(P75)=0,AL75,IF(COUNTA($G75:P75)&gt;1,AL75&amp;" , "&amp;AM$64,AL75&amp;AM$64))</f>
        <v xml:space="preserve">INSERT INTO TMI_QUALIFICATIONS ( </v>
      </c>
      <c r="AN75" s="12" t="str">
        <f>IF(LEN(Q75)=0,AM75,IF(COUNTA($G75:Q75)&gt;1,AM75&amp;" , "&amp;AN$64,AM75&amp;AN$64))</f>
        <v xml:space="preserve">INSERT INTO TMI_QUALIFICATIONS ( </v>
      </c>
      <c r="AO75" s="12" t="str">
        <f>IF(LEN(R75)=0,AN75,IF(COUNTA($G75:R75)&gt;1,AN75&amp;" , "&amp;AO$64,AN75&amp;AO$64))</f>
        <v xml:space="preserve">INSERT INTO TMI_QUALIFICATIONS ( </v>
      </c>
      <c r="AP75" s="12" t="str">
        <f>IF(LEN(S75)=0,AO75,IF(COUNTA($G75:S75)&gt;1,AO75&amp;" , "&amp;AP$64,AO75&amp;AP$64))</f>
        <v xml:space="preserve">INSERT INTO TMI_QUALIFICATIONS ( </v>
      </c>
      <c r="AQ75" s="12" t="str">
        <f>IF(LEN(T75)=0,AP75,IF(COUNTA($G75:T75)&gt;1,AP75&amp;" , "&amp;AQ$64,AP75&amp;AQ$64))</f>
        <v xml:space="preserve">INSERT INTO TMI_QUALIFICATIONS ( </v>
      </c>
      <c r="AR75" s="12" t="str">
        <f>IF(LEN(U75)=0,AQ75,IF(COUNTA($G75:U75)&gt;1,AQ75&amp;" , "&amp;AR$64,AQ75&amp;AR$64))</f>
        <v xml:space="preserve">INSERT INTO TMI_QUALIFICATIONS ( </v>
      </c>
      <c r="AS75" s="12" t="str">
        <f>IF(LEN(V75)=0,AR75,IF(COUNTA($G75:V75)&gt;1,AR75&amp;" , "&amp;AS$64,AR75&amp;AS$64))</f>
        <v xml:space="preserve">INSERT INTO TMI_QUALIFICATIONS ( </v>
      </c>
      <c r="AT75" s="12" t="str">
        <f>IF(LEN(W75)=0,AS75,IF(COUNTA($G75:W75)&gt;1,AS75&amp;" , "&amp;AT$64,AS75&amp;AT$64))</f>
        <v xml:space="preserve">INSERT INTO TMI_QUALIFICATIONS ( </v>
      </c>
      <c r="AU75" s="12" t="str">
        <f>IF(LEN(X75)=0,AT75,IF(COUNTA($G75:X75)&gt;1,AT75&amp;" , "&amp;AU$64,AT75&amp;AU$64))</f>
        <v xml:space="preserve">INSERT INTO TMI_QUALIFICATIONS ( </v>
      </c>
      <c r="AV75" s="12" t="str">
        <f>IF(LEN(Y75)=0,AU75,IF(COUNTA($G75:Y75)&gt;1,AU75&amp;" , "&amp;AV$64,AU75&amp;AV$64))</f>
        <v xml:space="preserve">INSERT INTO TMI_QUALIFICATIONS ( </v>
      </c>
      <c r="AW75" s="12" t="str">
        <f>IF(LEN(Z75)=0,AV75,IF(COUNTA($G75:Z75)&gt;1,AV75&amp;" , "&amp;AW$64,AV75&amp;AW$64))</f>
        <v xml:space="preserve">INSERT INTO TMI_QUALIFICATIONS ( </v>
      </c>
      <c r="AZ75" t="s">
        <v>30</v>
      </c>
      <c r="BA75" s="12" t="str">
        <f t="shared" si="9"/>
        <v/>
      </c>
      <c r="BB75" s="12" t="str">
        <f t="shared" si="10"/>
        <v/>
      </c>
      <c r="BC75" s="12" t="str">
        <f t="shared" si="11"/>
        <v/>
      </c>
      <c r="BD75" s="12" t="str">
        <f t="shared" si="12"/>
        <v/>
      </c>
      <c r="BE75" s="12" t="str">
        <f t="shared" si="13"/>
        <v/>
      </c>
      <c r="BF75" s="12" t="str">
        <f t="shared" si="14"/>
        <v/>
      </c>
      <c r="BG75" s="12" t="str">
        <f t="shared" si="15"/>
        <v/>
      </c>
      <c r="BH75" s="12" t="str">
        <f t="shared" si="16"/>
        <v/>
      </c>
      <c r="BI75" s="12" t="str">
        <f t="shared" si="17"/>
        <v/>
      </c>
      <c r="BJ75" s="12" t="str">
        <f t="shared" si="18"/>
        <v/>
      </c>
      <c r="BK75" s="12" t="str">
        <f t="shared" si="19"/>
        <v/>
      </c>
      <c r="BL75" s="12" t="str">
        <f t="shared" si="20"/>
        <v/>
      </c>
      <c r="BM75" s="12" t="str">
        <f t="shared" si="21"/>
        <v/>
      </c>
      <c r="BN75" s="12" t="str">
        <f t="shared" si="22"/>
        <v/>
      </c>
      <c r="BO75" s="12" t="str">
        <f t="shared" si="23"/>
        <v/>
      </c>
      <c r="BP75" s="12" t="str">
        <f t="shared" si="24"/>
        <v/>
      </c>
      <c r="BQ75" s="12" t="str">
        <f t="shared" si="25"/>
        <v/>
      </c>
      <c r="BR75" s="12" t="str">
        <f t="shared" si="26"/>
        <v/>
      </c>
      <c r="BS75" s="12" t="str">
        <f t="shared" si="27"/>
        <v/>
      </c>
      <c r="BT75" s="12" t="str">
        <f t="shared" si="28"/>
        <v/>
      </c>
      <c r="BU75" s="15" t="str">
        <f t="shared" si="29"/>
        <v/>
      </c>
    </row>
    <row r="76" spans="2:73"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C76" s="1" t="str">
        <f t="shared" si="30"/>
        <v xml:space="preserve">INSERT INTO TMI_QUALIFICATIONS ( </v>
      </c>
      <c r="AD76" s="12" t="str">
        <f t="shared" si="31"/>
        <v xml:space="preserve">INSERT INTO TMI_QUALIFICATIONS ( </v>
      </c>
      <c r="AE76" s="12" t="str">
        <f>IF(LEN(H76)=0,AD76,IF(COUNTA($G76:H76)&gt;1,AD76&amp;" , "&amp;AE$64,AD76&amp;AE$64))</f>
        <v xml:space="preserve">INSERT INTO TMI_QUALIFICATIONS ( </v>
      </c>
      <c r="AF76" s="12" t="str">
        <f>IF(LEN(I76)=0,AE76,IF(COUNTA($G76:I76)&gt;1,AE76&amp;" , "&amp;AF$64,AE76&amp;AF$64))</f>
        <v xml:space="preserve">INSERT INTO TMI_QUALIFICATIONS ( </v>
      </c>
      <c r="AG76" s="12" t="str">
        <f>IF(LEN(J76)=0,AF76,IF(COUNTA($G76:J76)&gt;1,AF76&amp;" , "&amp;AG$64,AF76&amp;AG$64))</f>
        <v xml:space="preserve">INSERT INTO TMI_QUALIFICATIONS ( </v>
      </c>
      <c r="AH76" s="12" t="str">
        <f>IF(LEN(K76)=0,AG76,IF(COUNTA($G76:K76)&gt;1,AG76&amp;" , "&amp;AH$64,AG76&amp;AH$64))</f>
        <v xml:space="preserve">INSERT INTO TMI_QUALIFICATIONS ( </v>
      </c>
      <c r="AI76" s="12" t="str">
        <f>IF(LEN(L76)=0,AH76,IF(COUNTA($G76:L76)&gt;1,AH76&amp;" , "&amp;AI$64,AH76&amp;AI$64))</f>
        <v xml:space="preserve">INSERT INTO TMI_QUALIFICATIONS ( </v>
      </c>
      <c r="AJ76" s="12" t="str">
        <f>IF(LEN(M76)=0,AI76,IF(COUNTA($G76:M76)&gt;1,AI76&amp;" , "&amp;AJ$64,AI76&amp;AJ$64))</f>
        <v xml:space="preserve">INSERT INTO TMI_QUALIFICATIONS ( </v>
      </c>
      <c r="AK76" s="12" t="str">
        <f>IF(LEN(N76)=0,AJ76,IF(COUNTA($G76:N76)&gt;1,AJ76&amp;" , "&amp;AK$64,AJ76&amp;AK$64))</f>
        <v xml:space="preserve">INSERT INTO TMI_QUALIFICATIONS ( </v>
      </c>
      <c r="AL76" s="12" t="str">
        <f>IF(LEN(O76)=0,AK76,IF(COUNTA($G76:O76)&gt;1,AK76&amp;" , "&amp;AL$64,AK76&amp;AL$64))</f>
        <v xml:space="preserve">INSERT INTO TMI_QUALIFICATIONS ( </v>
      </c>
      <c r="AM76" s="12" t="str">
        <f>IF(LEN(P76)=0,AL76,IF(COUNTA($G76:P76)&gt;1,AL76&amp;" , "&amp;AM$64,AL76&amp;AM$64))</f>
        <v xml:space="preserve">INSERT INTO TMI_QUALIFICATIONS ( </v>
      </c>
      <c r="AN76" s="12" t="str">
        <f>IF(LEN(Q76)=0,AM76,IF(COUNTA($G76:Q76)&gt;1,AM76&amp;" , "&amp;AN$64,AM76&amp;AN$64))</f>
        <v xml:space="preserve">INSERT INTO TMI_QUALIFICATIONS ( </v>
      </c>
      <c r="AO76" s="12" t="str">
        <f>IF(LEN(R76)=0,AN76,IF(COUNTA($G76:R76)&gt;1,AN76&amp;" , "&amp;AO$64,AN76&amp;AO$64))</f>
        <v xml:space="preserve">INSERT INTO TMI_QUALIFICATIONS ( </v>
      </c>
      <c r="AP76" s="12" t="str">
        <f>IF(LEN(S76)=0,AO76,IF(COUNTA($G76:S76)&gt;1,AO76&amp;" , "&amp;AP$64,AO76&amp;AP$64))</f>
        <v xml:space="preserve">INSERT INTO TMI_QUALIFICATIONS ( </v>
      </c>
      <c r="AQ76" s="12" t="str">
        <f>IF(LEN(T76)=0,AP76,IF(COUNTA($G76:T76)&gt;1,AP76&amp;" , "&amp;AQ$64,AP76&amp;AQ$64))</f>
        <v xml:space="preserve">INSERT INTO TMI_QUALIFICATIONS ( </v>
      </c>
      <c r="AR76" s="12" t="str">
        <f>IF(LEN(U76)=0,AQ76,IF(COUNTA($G76:U76)&gt;1,AQ76&amp;" , "&amp;AR$64,AQ76&amp;AR$64))</f>
        <v xml:space="preserve">INSERT INTO TMI_QUALIFICATIONS ( </v>
      </c>
      <c r="AS76" s="12" t="str">
        <f>IF(LEN(V76)=0,AR76,IF(COUNTA($G76:V76)&gt;1,AR76&amp;" , "&amp;AS$64,AR76&amp;AS$64))</f>
        <v xml:space="preserve">INSERT INTO TMI_QUALIFICATIONS ( </v>
      </c>
      <c r="AT76" s="12" t="str">
        <f>IF(LEN(W76)=0,AS76,IF(COUNTA($G76:W76)&gt;1,AS76&amp;" , "&amp;AT$64,AS76&amp;AT$64))</f>
        <v xml:space="preserve">INSERT INTO TMI_QUALIFICATIONS ( </v>
      </c>
      <c r="AU76" s="12" t="str">
        <f>IF(LEN(X76)=0,AT76,IF(COUNTA($G76:X76)&gt;1,AT76&amp;" , "&amp;AU$64,AT76&amp;AU$64))</f>
        <v xml:space="preserve">INSERT INTO TMI_QUALIFICATIONS ( </v>
      </c>
      <c r="AV76" s="12" t="str">
        <f>IF(LEN(Y76)=0,AU76,IF(COUNTA($G76:Y76)&gt;1,AU76&amp;" , "&amp;AV$64,AU76&amp;AV$64))</f>
        <v xml:space="preserve">INSERT INTO TMI_QUALIFICATIONS ( </v>
      </c>
      <c r="AW76" s="12" t="str">
        <f>IF(LEN(Z76)=0,AV76,IF(COUNTA($G76:Z76)&gt;1,AV76&amp;" , "&amp;AW$64,AV76&amp;AW$64))</f>
        <v xml:space="preserve">INSERT INTO TMI_QUALIFICATIONS ( </v>
      </c>
      <c r="AZ76" t="s">
        <v>30</v>
      </c>
      <c r="BA76" s="12" t="str">
        <f t="shared" si="9"/>
        <v/>
      </c>
      <c r="BB76" s="12" t="str">
        <f t="shared" si="10"/>
        <v/>
      </c>
      <c r="BC76" s="12" t="str">
        <f t="shared" si="11"/>
        <v/>
      </c>
      <c r="BD76" s="12" t="str">
        <f t="shared" si="12"/>
        <v/>
      </c>
      <c r="BE76" s="12" t="str">
        <f t="shared" si="13"/>
        <v/>
      </c>
      <c r="BF76" s="12" t="str">
        <f t="shared" si="14"/>
        <v/>
      </c>
      <c r="BG76" s="12" t="str">
        <f t="shared" si="15"/>
        <v/>
      </c>
      <c r="BH76" s="12" t="str">
        <f t="shared" si="16"/>
        <v/>
      </c>
      <c r="BI76" s="12" t="str">
        <f t="shared" si="17"/>
        <v/>
      </c>
      <c r="BJ76" s="12" t="str">
        <f t="shared" si="18"/>
        <v/>
      </c>
      <c r="BK76" s="12" t="str">
        <f t="shared" si="19"/>
        <v/>
      </c>
      <c r="BL76" s="12" t="str">
        <f t="shared" si="20"/>
        <v/>
      </c>
      <c r="BM76" s="12" t="str">
        <f t="shared" si="21"/>
        <v/>
      </c>
      <c r="BN76" s="12" t="str">
        <f t="shared" si="22"/>
        <v/>
      </c>
      <c r="BO76" s="12" t="str">
        <f t="shared" si="23"/>
        <v/>
      </c>
      <c r="BP76" s="12" t="str">
        <f t="shared" si="24"/>
        <v/>
      </c>
      <c r="BQ76" s="12" t="str">
        <f t="shared" si="25"/>
        <v/>
      </c>
      <c r="BR76" s="12" t="str">
        <f t="shared" si="26"/>
        <v/>
      </c>
      <c r="BS76" s="12" t="str">
        <f t="shared" si="27"/>
        <v/>
      </c>
      <c r="BT76" s="12" t="str">
        <f t="shared" si="28"/>
        <v/>
      </c>
      <c r="BU76" s="15" t="str">
        <f t="shared" si="29"/>
        <v/>
      </c>
    </row>
    <row r="80" spans="2:73">
      <c r="C80" s="13" t="str">
        <f>"DROP TABLE IF EXISTS "&amp;$D$3&amp;" ;"</f>
        <v>DROP TABLE IF EXISTS TMI_QUALIFICATIONS ;</v>
      </c>
    </row>
    <row r="81" spans="3:3">
      <c r="C81" s="13" t="str">
        <f>E33</f>
        <v>CREATE TABLE TMI_QUALIFICATIONS ( id Serial , qualification VARCHAR(255) , tracksID bigint(40) unsigned , tmiorder INT , created TIMESTAMP DEFAULT CURRENT_TIMESTAMP , createdby VARCHAR(255) , updated TIMESTAMP DEFAULT CURRENT_TIMESTAMP ON UPDATE CURRENT_TIMESTAMP , updatedby VARCHAR(255) );</v>
      </c>
    </row>
    <row r="82" spans="3:3">
      <c r="C82" s="14" t="str">
        <f>BU66</f>
        <v>INSERT INTO TMI_QUALIFICATIONS ( qualification , tracksID , tmiorder , createdby ) VALUES ( 'Competent Communicator'  , '1' , '1' , 'bulk' );</v>
      </c>
    </row>
    <row r="83" spans="3:3">
      <c r="C83" s="14" t="str">
        <f t="shared" ref="C83:C93" si="32">BU67</f>
        <v>INSERT INTO TMI_QUALIFICATIONS ( qualification , tracksID , tmiorder , createdby ) VALUES ( 'Advanced Communicator Bronze'  , '1' , '2' , 'bulk' );</v>
      </c>
    </row>
    <row r="84" spans="3:3">
      <c r="C84" s="14" t="str">
        <f t="shared" si="32"/>
        <v>INSERT INTO TMI_QUALIFICATIONS ( qualification , tracksID , tmiorder , createdby ) VALUES ( 'Advanced Communicator Silver'  , '1' , '3' , 'bulk' );</v>
      </c>
    </row>
    <row r="85" spans="3:3">
      <c r="C85" s="14" t="str">
        <f t="shared" si="32"/>
        <v>INSERT INTO TMI_QUALIFICATIONS ( qualification , tracksID , tmiorder , createdby ) VALUES ( 'Advanced Communicator Gold'  , '1' , '4' , 'bulk' );</v>
      </c>
    </row>
    <row r="86" spans="3:3">
      <c r="C86" s="14" t="str">
        <f t="shared" si="32"/>
        <v>INSERT INTO TMI_QUALIFICATIONS ( qualification , tracksID , tmiorder , createdby ) VALUES ( 'Competent Leader'  , '2' , '5' , 'bulk' );</v>
      </c>
    </row>
    <row r="87" spans="3:3">
      <c r="C87" s="14" t="str">
        <f t="shared" si="32"/>
        <v>INSERT INTO TMI_QUALIFICATIONS ( qualification , tracksID , tmiorder , createdby ) VALUES ( 'Advanced Leader Bronze'  , '2' , '6' , 'bulk' );</v>
      </c>
    </row>
    <row r="88" spans="3:3">
      <c r="C88" s="14" t="str">
        <f t="shared" si="32"/>
        <v>INSERT INTO TMI_QUALIFICATIONS ( qualification , tracksID , tmiorder , createdby ) VALUES ( 'Advanced Leader Silver'  , '2' , '7' , 'bulk' );</v>
      </c>
    </row>
    <row r="89" spans="3:3">
      <c r="C89" s="14" t="str">
        <f t="shared" si="32"/>
        <v>INSERT INTO TMI_QUALIFICATIONS ( qualification , tracksID , tmiorder , createdby ) VALUES ( 'Distingushed Toastmaster'  , '2' , '8' , 'bulk' );</v>
      </c>
    </row>
    <row r="90" spans="3:3">
      <c r="C90" s="14" t="str">
        <f t="shared" si="32"/>
        <v>INSERT INTO TMI_QUALIFICATIONS ( qualification , tracksID , tmiorder , createdby ) VALUES ( 'No qualification'  , '3' , '9' , 'bulk' );</v>
      </c>
    </row>
    <row r="91" spans="3:3">
      <c r="C91" s="14" t="str">
        <f t="shared" si="32"/>
        <v/>
      </c>
    </row>
    <row r="92" spans="3:3">
      <c r="C92" s="14" t="str">
        <f t="shared" si="32"/>
        <v/>
      </c>
    </row>
    <row r="93" spans="3:3">
      <c r="C93" s="14">
        <f t="shared" si="32"/>
        <v>0</v>
      </c>
    </row>
    <row r="94" spans="3:3">
      <c r="C94" s="13" t="str">
        <f>"SELECT * FROM "&amp;$D$3&amp;" ;"</f>
        <v>SELECT * FROM TMI_QUALIFICATIONS 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BU100"/>
  <sheetViews>
    <sheetView showGridLines="0" zoomScale="80" zoomScaleNormal="80" zoomScalePageLayoutView="80" workbookViewId="0" xr3:uid="{842E5F09-E766-5B8D-85AF-A39847EA96FD}">
      <selection activeCell="E3" sqref="E3"/>
    </sheetView>
  </sheetViews>
  <sheetFormatPr defaultColWidth="11" defaultRowHeight="15.95"/>
  <cols>
    <col min="1" max="1" width="8.5" customWidth="1"/>
    <col min="2" max="2" width="4.125" style="9" bestFit="1" customWidth="1"/>
    <col min="3" max="3" width="24.125" customWidth="1"/>
    <col min="4" max="4" width="14.375" customWidth="1"/>
    <col min="5" max="5" width="14.125" customWidth="1"/>
    <col min="6" max="6" width="4.125" bestFit="1" customWidth="1"/>
    <col min="7" max="7" width="22.625" customWidth="1"/>
    <col min="8" max="8" width="19.875" customWidth="1"/>
    <col min="9" max="26" width="3.625" customWidth="1"/>
    <col min="27" max="27" width="3.5" customWidth="1"/>
    <col min="28" max="28" width="4.375" customWidth="1"/>
    <col min="29" max="29" width="12.5" customWidth="1"/>
    <col min="30" max="48" width="3.125" customWidth="1"/>
    <col min="49" max="49" width="3.875" customWidth="1"/>
    <col min="51" max="52" width="4.375" customWidth="1"/>
    <col min="53" max="72" width="2.625" customWidth="1"/>
  </cols>
  <sheetData>
    <row r="1" spans="1:5">
      <c r="A1" s="2" t="s">
        <v>0</v>
      </c>
      <c r="B1" s="10"/>
    </row>
    <row r="3" spans="1:5">
      <c r="C3" s="3" t="s">
        <v>1</v>
      </c>
      <c r="D3" s="4" t="s">
        <v>46</v>
      </c>
    </row>
    <row r="4" spans="1:5">
      <c r="C4" s="3" t="s">
        <v>3</v>
      </c>
      <c r="D4" s="12" t="s">
        <v>4</v>
      </c>
    </row>
    <row r="5" spans="1:5">
      <c r="A5" s="9"/>
      <c r="C5" s="3" t="s">
        <v>3</v>
      </c>
      <c r="D5" s="12" t="s">
        <v>5</v>
      </c>
    </row>
    <row r="6" spans="1:5">
      <c r="A6" s="9"/>
      <c r="C6" s="3" t="s">
        <v>3</v>
      </c>
      <c r="D6" s="12" t="s">
        <v>6</v>
      </c>
    </row>
    <row r="8" spans="1:5">
      <c r="C8" s="2" t="s">
        <v>7</v>
      </c>
    </row>
    <row r="10" spans="1:5">
      <c r="B10" s="11" t="s">
        <v>8</v>
      </c>
      <c r="C10" s="3" t="s">
        <v>9</v>
      </c>
      <c r="D10" s="3" t="s">
        <v>10</v>
      </c>
      <c r="E10" s="3" t="s">
        <v>11</v>
      </c>
    </row>
    <row r="11" spans="1:5">
      <c r="C11" s="12" t="s">
        <v>12</v>
      </c>
      <c r="D11" s="12"/>
      <c r="E11" s="12" t="str">
        <f>$D$4&amp;" "&amp;$D$3&amp;" "&amp;"( "</f>
        <v xml:space="preserve">CREATE TABLE TMI_QUALS_MANUALGROUPS ( </v>
      </c>
    </row>
    <row r="12" spans="1:5">
      <c r="C12" s="12" t="s">
        <v>13</v>
      </c>
      <c r="D12" s="12" t="s">
        <v>14</v>
      </c>
      <c r="E12" s="12" t="str">
        <f>E11&amp;C12&amp;" "&amp;D12</f>
        <v>CREATE TABLE TMI_QUALS_MANUALGROUPS ( id Serial</v>
      </c>
    </row>
    <row r="13" spans="1:5">
      <c r="B13" s="8">
        <v>1</v>
      </c>
      <c r="C13" s="4" t="s">
        <v>47</v>
      </c>
      <c r="D13" s="6" t="s">
        <v>36</v>
      </c>
      <c r="E13" s="5" t="str">
        <f>IF(LEN(C13)=0,E12,E12&amp;" , "&amp;C13&amp;" "&amp;D13)</f>
        <v>CREATE TABLE TMI_QUALS_MANUALGROUPS ( id Serial , qualificationID bigint(40) unsigned</v>
      </c>
    </row>
    <row r="14" spans="1:5">
      <c r="B14" s="8">
        <v>2</v>
      </c>
      <c r="C14" s="6" t="s">
        <v>48</v>
      </c>
      <c r="D14" s="6" t="s">
        <v>36</v>
      </c>
      <c r="E14" s="5" t="str">
        <f t="shared" ref="E14:E32" si="0">IF(LEN(C14)=0,E13,E13&amp;" , "&amp;C14&amp;" "&amp;D14)</f>
        <v>CREATE TABLE TMI_QUALS_MANUALGROUPS ( id Serial , qualificationID bigint(40) unsigned , manual_groupID bigint(40) unsigned</v>
      </c>
    </row>
    <row r="15" spans="1:5">
      <c r="B15" s="8">
        <v>3</v>
      </c>
      <c r="C15" s="4" t="s">
        <v>49</v>
      </c>
      <c r="D15" s="4" t="s">
        <v>50</v>
      </c>
      <c r="E15" s="5" t="str">
        <f t="shared" si="0"/>
        <v>CREATE TABLE TMI_QUALS_MANUALGROUPS ( id Serial , qualificationID bigint(40) unsigned , manual_groupID bigint(40) unsigned , start_date DATE</v>
      </c>
    </row>
    <row r="16" spans="1:5">
      <c r="B16" s="8">
        <v>4</v>
      </c>
      <c r="C16" s="4" t="s">
        <v>51</v>
      </c>
      <c r="D16" s="4" t="s">
        <v>50</v>
      </c>
      <c r="E16" s="5" t="str">
        <f t="shared" si="0"/>
        <v>CREATE TABLE TMI_QUALS_MANUALGROUPS ( id Serial , qualificationID bigint(40) unsigned , manual_groupID bigint(40) unsigned , start_date DATE , end_date DATE</v>
      </c>
    </row>
    <row r="17" spans="2:5">
      <c r="B17" s="8">
        <v>5</v>
      </c>
      <c r="C17" s="4"/>
      <c r="D17" s="4"/>
      <c r="E17" s="5" t="str">
        <f t="shared" si="0"/>
        <v>CREATE TABLE TMI_QUALS_MANUALGROUPS ( id Serial , qualificationID bigint(40) unsigned , manual_groupID bigint(40) unsigned , start_date DATE , end_date DATE</v>
      </c>
    </row>
    <row r="18" spans="2:5">
      <c r="B18" s="8">
        <v>6</v>
      </c>
      <c r="C18" s="4"/>
      <c r="D18" s="4"/>
      <c r="E18" s="5" t="str">
        <f t="shared" si="0"/>
        <v>CREATE TABLE TMI_QUALS_MANUALGROUPS ( id Serial , qualificationID bigint(40) unsigned , manual_groupID bigint(40) unsigned , start_date DATE , end_date DATE</v>
      </c>
    </row>
    <row r="19" spans="2:5">
      <c r="B19" s="8">
        <v>7</v>
      </c>
      <c r="C19" s="4"/>
      <c r="D19" s="4"/>
      <c r="E19" s="5" t="str">
        <f t="shared" si="0"/>
        <v>CREATE TABLE TMI_QUALS_MANUALGROUPS ( id Serial , qualificationID bigint(40) unsigned , manual_groupID bigint(40) unsigned , start_date DATE , end_date DATE</v>
      </c>
    </row>
    <row r="20" spans="2:5">
      <c r="B20" s="8">
        <v>8</v>
      </c>
      <c r="C20" s="4"/>
      <c r="D20" s="4"/>
      <c r="E20" s="5" t="str">
        <f t="shared" si="0"/>
        <v>CREATE TABLE TMI_QUALS_MANUALGROUPS ( id Serial , qualificationID bigint(40) unsigned , manual_groupID bigint(40) unsigned , start_date DATE , end_date DATE</v>
      </c>
    </row>
    <row r="21" spans="2:5">
      <c r="B21" s="8">
        <v>9</v>
      </c>
      <c r="C21" s="4"/>
      <c r="D21" s="4"/>
      <c r="E21" s="5" t="str">
        <f t="shared" si="0"/>
        <v>CREATE TABLE TMI_QUALS_MANUALGROUPS ( id Serial , qualificationID bigint(40) unsigned , manual_groupID bigint(40) unsigned , start_date DATE , end_date DATE</v>
      </c>
    </row>
    <row r="22" spans="2:5">
      <c r="B22" s="8">
        <v>10</v>
      </c>
      <c r="C22" s="4"/>
      <c r="D22" s="4"/>
      <c r="E22" s="5" t="str">
        <f t="shared" si="0"/>
        <v>CREATE TABLE TMI_QUALS_MANUALGROUPS ( id Serial , qualificationID bigint(40) unsigned , manual_groupID bigint(40) unsigned , start_date DATE , end_date DATE</v>
      </c>
    </row>
    <row r="23" spans="2:5">
      <c r="B23" s="8">
        <v>11</v>
      </c>
      <c r="C23" s="4"/>
      <c r="D23" s="4"/>
      <c r="E23" s="5" t="str">
        <f t="shared" si="0"/>
        <v>CREATE TABLE TMI_QUALS_MANUALGROUPS ( id Serial , qualificationID bigint(40) unsigned , manual_groupID bigint(40) unsigned , start_date DATE , end_date DATE</v>
      </c>
    </row>
    <row r="24" spans="2:5">
      <c r="B24" s="8">
        <v>12</v>
      </c>
      <c r="C24" s="4"/>
      <c r="D24" s="4"/>
      <c r="E24" s="5" t="str">
        <f t="shared" si="0"/>
        <v>CREATE TABLE TMI_QUALS_MANUALGROUPS ( id Serial , qualificationID bigint(40) unsigned , manual_groupID bigint(40) unsigned , start_date DATE , end_date DATE</v>
      </c>
    </row>
    <row r="25" spans="2:5">
      <c r="B25" s="8">
        <v>13</v>
      </c>
      <c r="C25" s="4"/>
      <c r="D25" s="4"/>
      <c r="E25" s="5" t="str">
        <f t="shared" si="0"/>
        <v>CREATE TABLE TMI_QUALS_MANUALGROUPS ( id Serial , qualificationID bigint(40) unsigned , manual_groupID bigint(40) unsigned , start_date DATE , end_date DATE</v>
      </c>
    </row>
    <row r="26" spans="2:5">
      <c r="B26" s="8">
        <v>14</v>
      </c>
      <c r="C26" s="4"/>
      <c r="D26" s="4"/>
      <c r="E26" s="5" t="str">
        <f t="shared" si="0"/>
        <v>CREATE TABLE TMI_QUALS_MANUALGROUPS ( id Serial , qualificationID bigint(40) unsigned , manual_groupID bigint(40) unsigned , start_date DATE , end_date DATE</v>
      </c>
    </row>
    <row r="27" spans="2:5">
      <c r="B27" s="8">
        <v>15</v>
      </c>
      <c r="C27" s="4"/>
      <c r="D27" s="4"/>
      <c r="E27" s="5" t="str">
        <f t="shared" si="0"/>
        <v>CREATE TABLE TMI_QUALS_MANUALGROUPS ( id Serial , qualificationID bigint(40) unsigned , manual_groupID bigint(40) unsigned , start_date DATE , end_date DATE</v>
      </c>
    </row>
    <row r="28" spans="2:5">
      <c r="B28" s="8">
        <v>16</v>
      </c>
      <c r="C28" s="4"/>
      <c r="D28" s="4"/>
      <c r="E28" s="5" t="str">
        <f t="shared" si="0"/>
        <v>CREATE TABLE TMI_QUALS_MANUALGROUPS ( id Serial , qualificationID bigint(40) unsigned , manual_groupID bigint(40) unsigned , start_date DATE , end_date DATE</v>
      </c>
    </row>
    <row r="29" spans="2:5">
      <c r="B29" s="8">
        <v>17</v>
      </c>
      <c r="C29" s="4" t="s">
        <v>19</v>
      </c>
      <c r="D29" s="4" t="s">
        <v>20</v>
      </c>
      <c r="E29" s="5" t="str">
        <f t="shared" si="0"/>
        <v>CREATE TABLE TMI_QUALS_MANUALGROUPS ( id Serial , qualificationID bigint(40) unsigned , manual_groupID bigint(40) unsigned , start_date DATE , end_date DATE , created TIMESTAMP DEFAULT CURRENT_TIMESTAMP</v>
      </c>
    </row>
    <row r="30" spans="2:5">
      <c r="B30" s="8">
        <v>18</v>
      </c>
      <c r="C30" s="4" t="s">
        <v>21</v>
      </c>
      <c r="D30" s="4" t="s">
        <v>16</v>
      </c>
      <c r="E30" s="5" t="str">
        <f t="shared" si="0"/>
        <v>CREATE TABLE TMI_QUALS_MANUALGROUPS ( id Serial , qualificationID bigint(40) unsigned , manual_groupID bigint(40) unsigned , start_date DATE , end_date DATE , created TIMESTAMP DEFAULT CURRENT_TIMESTAMP , createdby VARCHAR(255)</v>
      </c>
    </row>
    <row r="31" spans="2:5">
      <c r="B31" s="8">
        <v>19</v>
      </c>
      <c r="C31" s="4" t="s">
        <v>22</v>
      </c>
      <c r="D31" s="4" t="s">
        <v>23</v>
      </c>
      <c r="E31" s="5" t="str">
        <f t="shared" si="0"/>
        <v>CREATE TABLE TMI_QUALS_MANUALGROUPS ( id Serial , qualificationID bigint(40) unsigned , manual_groupID bigint(40) unsigned , start_date DATE , end_date DATE , created TIMESTAMP DEFAULT CURRENT_TIMESTAMP , createdby VARCHAR(255) , updated TIMESTAMP DEFAULT CURRENT_TIMESTAMP ON UPDATE CURRENT_TIMESTAMP</v>
      </c>
    </row>
    <row r="32" spans="2:5">
      <c r="B32" s="8">
        <v>20</v>
      </c>
      <c r="C32" s="4" t="s">
        <v>24</v>
      </c>
      <c r="D32" s="4" t="s">
        <v>16</v>
      </c>
      <c r="E32" s="5" t="str">
        <f t="shared" si="0"/>
        <v>CREATE TABLE TMI_QUALS_MANUALGROUPS ( id Serial , qualificationID bigint(40) unsigned , manual_groupID bigint(40) unsigned , start_date DATE , end_date DATE , created TIMESTAMP DEFAULT CURRENT_TIMESTAMP , createdby VARCHAR(255) , updated TIMESTAMP DEFAULT CURRENT_TIMESTAMP ON UPDATE CURRENT_TIMESTAMP , updatedby VARCHAR(255)</v>
      </c>
    </row>
    <row r="33" spans="1:26">
      <c r="C33" s="12" t="s">
        <v>25</v>
      </c>
      <c r="D33" s="12"/>
      <c r="E33" s="7" t="str">
        <f>E32&amp;" );"</f>
        <v>CREATE TABLE TMI_QUALS_MANUALGROUPS ( id Serial , qualificationID bigint(40) unsigned , manual_groupID bigint(40) unsigned , start_date DATE , end_date DATE , created TIMESTAMP DEFAULT CURRENT_TIMESTAMP , createdby VARCHAR(255) , updated TIMESTAMP DEFAULT CURRENT_TIMESTAMP ON UPDATE CURRENT_TIMESTAMP , updatedby VARCHAR(255) );</v>
      </c>
    </row>
    <row r="34" spans="1:26">
      <c r="A34" s="9"/>
    </row>
    <row r="35" spans="1:26">
      <c r="A35" s="9"/>
    </row>
    <row r="36" spans="1:26">
      <c r="A36" s="9"/>
    </row>
    <row r="37" spans="1:26">
      <c r="A37" s="9"/>
    </row>
    <row r="38" spans="1:26">
      <c r="A38" s="9"/>
      <c r="B38" s="11" t="s">
        <v>8</v>
      </c>
      <c r="C38" s="3" t="s">
        <v>9</v>
      </c>
      <c r="D38" s="3" t="s">
        <v>26</v>
      </c>
      <c r="E38" s="3" t="s">
        <v>11</v>
      </c>
    </row>
    <row r="39" spans="1:26">
      <c r="A39" s="9"/>
      <c r="C39" s="12" t="s">
        <v>12</v>
      </c>
      <c r="D39" s="8"/>
      <c r="E39" s="12" t="str">
        <f>$D$5&amp;" "&amp;$D$3&amp;" "&amp;"( "</f>
        <v xml:space="preserve">INSERT INTO TMI_QUALS_MANUALGROUPS ( </v>
      </c>
    </row>
    <row r="40" spans="1:26">
      <c r="A40" s="9"/>
      <c r="B40" s="8">
        <v>1</v>
      </c>
      <c r="C40" s="12" t="str">
        <f>IF(LEN(VLOOKUP(B40,$B$10:$C$32,2,0))=0,"",VLOOKUP(B40,$B$10:$C$32,2,0))</f>
        <v>qualificationID</v>
      </c>
      <c r="D40" s="8">
        <f>HLOOKUP($C40,$G$64:$Z$65,2,0)</f>
        <v>1</v>
      </c>
      <c r="E40" s="12" t="str">
        <f>E39&amp;C40</f>
        <v>INSERT INTO TMI_QUALS_MANUALGROUPS ( qualificationID</v>
      </c>
    </row>
    <row r="41" spans="1:26">
      <c r="A41" s="9"/>
      <c r="B41" s="8">
        <v>2</v>
      </c>
      <c r="C41" s="12" t="str">
        <f t="shared" ref="C41:C59" si="1">IF(LEN(VLOOKUP(B41,$B$10:$C$32,2,0))=0,"",VLOOKUP(B41,$B$10:$C$32,2,0))</f>
        <v>manual_groupID</v>
      </c>
      <c r="D41" s="8">
        <f t="shared" ref="D41:D59" si="2">HLOOKUP($C41,$G$64:$Z$65,2,0)</f>
        <v>1</v>
      </c>
      <c r="E41" s="12" t="str">
        <f>IF(D41=0,E40,IF(LEN(C41)=0,E40,E40&amp;" , "&amp;C41))</f>
        <v>INSERT INTO TMI_QUALS_MANUALGROUPS ( qualificationID , manual_groupID</v>
      </c>
      <c r="P41" s="4" t="s">
        <v>37</v>
      </c>
      <c r="Q41">
        <v>1</v>
      </c>
      <c r="Y41" s="4" t="s">
        <v>37</v>
      </c>
      <c r="Z41">
        <v>1</v>
      </c>
    </row>
    <row r="42" spans="1:26">
      <c r="A42" s="9"/>
      <c r="B42" s="8">
        <v>3</v>
      </c>
      <c r="C42" s="12" t="str">
        <f t="shared" si="1"/>
        <v>start_date</v>
      </c>
      <c r="D42" s="8">
        <f t="shared" si="2"/>
        <v>0</v>
      </c>
      <c r="E42" s="12" t="str">
        <f t="shared" ref="E42:E59" si="3">IF(D42=0,E41,IF(LEN(C42)=0,E41,E41&amp;" , "&amp;C42))</f>
        <v>INSERT INTO TMI_QUALS_MANUALGROUPS ( qualificationID , manual_groupID</v>
      </c>
      <c r="P42" s="4" t="s">
        <v>38</v>
      </c>
      <c r="Q42">
        <v>2</v>
      </c>
      <c r="Y42" s="4" t="s">
        <v>52</v>
      </c>
      <c r="Z42">
        <v>2</v>
      </c>
    </row>
    <row r="43" spans="1:26">
      <c r="A43" s="9"/>
      <c r="B43" s="8">
        <v>4</v>
      </c>
      <c r="C43" s="12" t="str">
        <f t="shared" si="1"/>
        <v>end_date</v>
      </c>
      <c r="D43" s="8">
        <f t="shared" si="2"/>
        <v>0</v>
      </c>
      <c r="E43" s="12" t="str">
        <f t="shared" si="3"/>
        <v>INSERT INTO TMI_QUALS_MANUALGROUPS ( qualificationID , manual_groupID</v>
      </c>
      <c r="P43" s="4" t="s">
        <v>39</v>
      </c>
      <c r="Q43">
        <v>3</v>
      </c>
      <c r="Y43" s="4" t="s">
        <v>53</v>
      </c>
      <c r="Z43">
        <v>3</v>
      </c>
    </row>
    <row r="44" spans="1:26">
      <c r="A44" s="9"/>
      <c r="B44" s="8">
        <v>5</v>
      </c>
      <c r="C44" s="12" t="str">
        <f t="shared" si="1"/>
        <v/>
      </c>
      <c r="D44" s="8">
        <f t="shared" si="2"/>
        <v>0</v>
      </c>
      <c r="E44" s="12" t="str">
        <f t="shared" si="3"/>
        <v>INSERT INTO TMI_QUALS_MANUALGROUPS ( qualificationID , manual_groupID</v>
      </c>
      <c r="P44" s="4" t="s">
        <v>40</v>
      </c>
      <c r="Q44">
        <v>4</v>
      </c>
      <c r="Y44" s="4" t="s">
        <v>54</v>
      </c>
      <c r="Z44">
        <v>4</v>
      </c>
    </row>
    <row r="45" spans="1:26">
      <c r="A45" s="9"/>
      <c r="B45" s="8">
        <v>6</v>
      </c>
      <c r="C45" s="12" t="str">
        <f t="shared" si="1"/>
        <v/>
      </c>
      <c r="D45" s="8">
        <f t="shared" si="2"/>
        <v>0</v>
      </c>
      <c r="E45" s="12" t="str">
        <f t="shared" si="3"/>
        <v>INSERT INTO TMI_QUALS_MANUALGROUPS ( qualificationID , manual_groupID</v>
      </c>
      <c r="P45" s="4" t="s">
        <v>41</v>
      </c>
      <c r="Q45">
        <v>5</v>
      </c>
      <c r="Y45" s="4" t="s">
        <v>55</v>
      </c>
      <c r="Z45">
        <v>5</v>
      </c>
    </row>
    <row r="46" spans="1:26">
      <c r="A46" s="9"/>
      <c r="B46" s="8">
        <v>7</v>
      </c>
      <c r="C46" s="12" t="str">
        <f t="shared" si="1"/>
        <v/>
      </c>
      <c r="D46" s="8">
        <f t="shared" si="2"/>
        <v>0</v>
      </c>
      <c r="E46" s="12" t="str">
        <f t="shared" si="3"/>
        <v>INSERT INTO TMI_QUALS_MANUALGROUPS ( qualificationID , manual_groupID</v>
      </c>
      <c r="P46" s="4" t="s">
        <v>42</v>
      </c>
      <c r="Q46">
        <v>6</v>
      </c>
      <c r="Y46" s="4" t="s">
        <v>56</v>
      </c>
      <c r="Z46">
        <v>6</v>
      </c>
    </row>
    <row r="47" spans="1:26">
      <c r="A47" s="9"/>
      <c r="B47" s="8">
        <v>8</v>
      </c>
      <c r="C47" s="12" t="str">
        <f t="shared" si="1"/>
        <v/>
      </c>
      <c r="D47" s="8">
        <f t="shared" si="2"/>
        <v>0</v>
      </c>
      <c r="E47" s="12" t="str">
        <f t="shared" si="3"/>
        <v>INSERT INTO TMI_QUALS_MANUALGROUPS ( qualificationID , manual_groupID</v>
      </c>
      <c r="P47" s="4" t="s">
        <v>43</v>
      </c>
      <c r="Q47">
        <v>7</v>
      </c>
      <c r="Y47" s="4" t="s">
        <v>41</v>
      </c>
      <c r="Z47">
        <v>7</v>
      </c>
    </row>
    <row r="48" spans="1:26">
      <c r="A48" s="9"/>
      <c r="B48" s="8">
        <v>9</v>
      </c>
      <c r="C48" s="12" t="str">
        <f t="shared" si="1"/>
        <v/>
      </c>
      <c r="D48" s="8">
        <f t="shared" si="2"/>
        <v>0</v>
      </c>
      <c r="E48" s="12" t="str">
        <f t="shared" si="3"/>
        <v>INSERT INTO TMI_QUALS_MANUALGROUPS ( qualificationID , manual_groupID</v>
      </c>
      <c r="P48" s="4" t="s">
        <v>44</v>
      </c>
      <c r="Q48">
        <v>8</v>
      </c>
      <c r="Y48" s="4" t="s">
        <v>57</v>
      </c>
      <c r="Z48">
        <v>8</v>
      </c>
    </row>
    <row r="49" spans="1:72">
      <c r="A49" s="9"/>
      <c r="B49" s="8">
        <v>10</v>
      </c>
      <c r="C49" s="12" t="str">
        <f t="shared" si="1"/>
        <v/>
      </c>
      <c r="D49" s="8">
        <f t="shared" si="2"/>
        <v>0</v>
      </c>
      <c r="E49" s="12" t="str">
        <f t="shared" si="3"/>
        <v>INSERT INTO TMI_QUALS_MANUALGROUPS ( qualificationID , manual_groupID</v>
      </c>
      <c r="Y49" s="4" t="s">
        <v>58</v>
      </c>
      <c r="Z49">
        <v>9</v>
      </c>
    </row>
    <row r="50" spans="1:72">
      <c r="A50" s="9"/>
      <c r="B50" s="8">
        <v>11</v>
      </c>
      <c r="C50" s="12" t="str">
        <f t="shared" si="1"/>
        <v/>
      </c>
      <c r="D50" s="8">
        <f t="shared" si="2"/>
        <v>0</v>
      </c>
      <c r="E50" s="12" t="str">
        <f t="shared" si="3"/>
        <v>INSERT INTO TMI_QUALS_MANUALGROUPS ( qualificationID , manual_groupID</v>
      </c>
    </row>
    <row r="51" spans="1:72">
      <c r="A51" s="9"/>
      <c r="B51" s="8">
        <v>12</v>
      </c>
      <c r="C51" s="12" t="str">
        <f t="shared" si="1"/>
        <v/>
      </c>
      <c r="D51" s="8">
        <f t="shared" si="2"/>
        <v>0</v>
      </c>
      <c r="E51" s="12" t="str">
        <f t="shared" si="3"/>
        <v>INSERT INTO TMI_QUALS_MANUALGROUPS ( qualificationID , manual_groupID</v>
      </c>
    </row>
    <row r="52" spans="1:72">
      <c r="A52" s="9"/>
      <c r="B52" s="8">
        <v>13</v>
      </c>
      <c r="C52" s="12" t="str">
        <f t="shared" si="1"/>
        <v/>
      </c>
      <c r="D52" s="8">
        <f t="shared" si="2"/>
        <v>0</v>
      </c>
      <c r="E52" s="12" t="str">
        <f t="shared" si="3"/>
        <v>INSERT INTO TMI_QUALS_MANUALGROUPS ( qualificationID , manual_groupID</v>
      </c>
    </row>
    <row r="53" spans="1:72">
      <c r="A53" s="9"/>
      <c r="B53" s="8">
        <v>14</v>
      </c>
      <c r="C53" s="12" t="str">
        <f t="shared" si="1"/>
        <v/>
      </c>
      <c r="D53" s="8">
        <f t="shared" si="2"/>
        <v>0</v>
      </c>
      <c r="E53" s="12" t="str">
        <f t="shared" si="3"/>
        <v>INSERT INTO TMI_QUALS_MANUALGROUPS ( qualificationID , manual_groupID</v>
      </c>
    </row>
    <row r="54" spans="1:72">
      <c r="A54" s="9"/>
      <c r="B54" s="8">
        <v>15</v>
      </c>
      <c r="C54" s="12" t="str">
        <f t="shared" si="1"/>
        <v/>
      </c>
      <c r="D54" s="8">
        <f t="shared" si="2"/>
        <v>0</v>
      </c>
      <c r="E54" s="12" t="str">
        <f t="shared" si="3"/>
        <v>INSERT INTO TMI_QUALS_MANUALGROUPS ( qualificationID , manual_groupID</v>
      </c>
    </row>
    <row r="55" spans="1:72">
      <c r="A55" s="9"/>
      <c r="B55" s="8">
        <v>16</v>
      </c>
      <c r="C55" s="12" t="str">
        <f t="shared" si="1"/>
        <v/>
      </c>
      <c r="D55" s="8">
        <f t="shared" si="2"/>
        <v>0</v>
      </c>
      <c r="E55" s="12" t="str">
        <f t="shared" si="3"/>
        <v>INSERT INTO TMI_QUALS_MANUALGROUPS ( qualificationID , manual_groupID</v>
      </c>
    </row>
    <row r="56" spans="1:72">
      <c r="A56" s="9"/>
      <c r="B56" s="8">
        <v>17</v>
      </c>
      <c r="C56" s="12" t="str">
        <f t="shared" si="1"/>
        <v>created</v>
      </c>
      <c r="D56" s="8">
        <f t="shared" si="2"/>
        <v>0</v>
      </c>
      <c r="E56" s="12" t="str">
        <f t="shared" si="3"/>
        <v>INSERT INTO TMI_QUALS_MANUALGROUPS ( qualificationID , manual_groupID</v>
      </c>
    </row>
    <row r="57" spans="1:72">
      <c r="A57" s="9"/>
      <c r="B57" s="8">
        <v>18</v>
      </c>
      <c r="C57" s="12" t="str">
        <f t="shared" si="1"/>
        <v>createdby</v>
      </c>
      <c r="D57" s="8">
        <f t="shared" si="2"/>
        <v>1</v>
      </c>
      <c r="E57" s="12" t="str">
        <f t="shared" si="3"/>
        <v>INSERT INTO TMI_QUALS_MANUALGROUPS ( qualificationID , manual_groupID , createdby</v>
      </c>
    </row>
    <row r="58" spans="1:72">
      <c r="A58" s="9"/>
      <c r="B58" s="8">
        <v>19</v>
      </c>
      <c r="C58" s="12" t="str">
        <f t="shared" si="1"/>
        <v>updated</v>
      </c>
      <c r="D58" s="8">
        <f t="shared" si="2"/>
        <v>0</v>
      </c>
      <c r="E58" s="12" t="str">
        <f t="shared" si="3"/>
        <v>INSERT INTO TMI_QUALS_MANUALGROUPS ( qualificationID , manual_groupID , createdby</v>
      </c>
    </row>
    <row r="59" spans="1:72">
      <c r="A59" s="9"/>
      <c r="B59" s="8">
        <v>20</v>
      </c>
      <c r="C59" s="12" t="str">
        <f t="shared" si="1"/>
        <v>updatedby</v>
      </c>
      <c r="D59" s="8">
        <f t="shared" si="2"/>
        <v>0</v>
      </c>
      <c r="E59" s="12" t="str">
        <f t="shared" si="3"/>
        <v>INSERT INTO TMI_QUALS_MANUALGROUPS ( qualificationID , manual_groupID , createdby</v>
      </c>
    </row>
    <row r="60" spans="1:72">
      <c r="A60" s="9"/>
      <c r="C60" s="12" t="s">
        <v>25</v>
      </c>
      <c r="D60" s="8"/>
      <c r="E60" s="12" t="str">
        <f>E59&amp;" )"</f>
        <v>INSERT INTO TMI_QUALS_MANUALGROUPS ( qualificationID , manual_groupID , createdby )</v>
      </c>
    </row>
    <row r="63" spans="1:72">
      <c r="F63" s="3" t="s">
        <v>8</v>
      </c>
      <c r="G63" s="8">
        <v>1</v>
      </c>
      <c r="H63" s="1">
        <v>2</v>
      </c>
      <c r="I63" s="8">
        <v>3</v>
      </c>
      <c r="J63" s="1">
        <v>4</v>
      </c>
      <c r="K63" s="8">
        <v>5</v>
      </c>
      <c r="L63" s="1">
        <v>6</v>
      </c>
      <c r="M63" s="8">
        <v>7</v>
      </c>
      <c r="N63" s="1">
        <v>8</v>
      </c>
      <c r="O63" s="8">
        <v>9</v>
      </c>
      <c r="P63" s="1">
        <v>10</v>
      </c>
      <c r="Q63" s="8">
        <v>11</v>
      </c>
      <c r="R63" s="1">
        <v>12</v>
      </c>
      <c r="S63" s="8">
        <v>13</v>
      </c>
      <c r="T63" s="1">
        <v>14</v>
      </c>
      <c r="U63" s="8">
        <v>15</v>
      </c>
      <c r="V63" s="1">
        <v>16</v>
      </c>
      <c r="W63" s="8">
        <v>17</v>
      </c>
      <c r="X63" s="1">
        <v>18</v>
      </c>
      <c r="Y63" s="8">
        <v>19</v>
      </c>
      <c r="Z63" s="1">
        <v>20</v>
      </c>
      <c r="AB63" s="3" t="s">
        <v>8</v>
      </c>
      <c r="AC63" s="3"/>
      <c r="AD63" s="8">
        <v>1</v>
      </c>
      <c r="AE63" s="1">
        <v>2</v>
      </c>
      <c r="AF63" s="8">
        <v>3</v>
      </c>
      <c r="AG63" s="1">
        <v>4</v>
      </c>
      <c r="AH63" s="8">
        <v>5</v>
      </c>
      <c r="AI63" s="1">
        <v>6</v>
      </c>
      <c r="AJ63" s="8">
        <v>7</v>
      </c>
      <c r="AK63" s="1">
        <v>8</v>
      </c>
      <c r="AL63" s="8">
        <v>9</v>
      </c>
      <c r="AM63" s="1">
        <v>10</v>
      </c>
      <c r="AN63" s="8">
        <v>11</v>
      </c>
      <c r="AO63" s="1">
        <v>12</v>
      </c>
      <c r="AP63" s="8">
        <v>13</v>
      </c>
      <c r="AQ63" s="1">
        <v>14</v>
      </c>
      <c r="AR63" s="8">
        <v>15</v>
      </c>
      <c r="AS63" s="1">
        <v>16</v>
      </c>
      <c r="AT63" s="8">
        <v>17</v>
      </c>
      <c r="AU63" s="1">
        <v>18</v>
      </c>
      <c r="AV63" s="8">
        <v>19</v>
      </c>
      <c r="AW63" s="1">
        <v>20</v>
      </c>
      <c r="AY63" s="3" t="s">
        <v>8</v>
      </c>
      <c r="AZ63" s="3"/>
      <c r="BA63" s="8">
        <v>1</v>
      </c>
      <c r="BB63" s="1">
        <v>2</v>
      </c>
      <c r="BC63" s="8">
        <v>3</v>
      </c>
      <c r="BD63" s="1">
        <v>4</v>
      </c>
      <c r="BE63" s="8">
        <v>5</v>
      </c>
      <c r="BF63" s="1">
        <v>6</v>
      </c>
      <c r="BG63" s="8">
        <v>7</v>
      </c>
      <c r="BH63" s="1">
        <v>8</v>
      </c>
      <c r="BI63" s="8">
        <v>9</v>
      </c>
      <c r="BJ63" s="1">
        <v>10</v>
      </c>
      <c r="BK63" s="8">
        <v>11</v>
      </c>
      <c r="BL63" s="1">
        <v>12</v>
      </c>
      <c r="BM63" s="8">
        <v>13</v>
      </c>
      <c r="BN63" s="1">
        <v>14</v>
      </c>
      <c r="BO63" s="8">
        <v>15</v>
      </c>
      <c r="BP63" s="1">
        <v>16</v>
      </c>
      <c r="BQ63" s="8">
        <v>17</v>
      </c>
      <c r="BR63" s="1">
        <v>18</v>
      </c>
      <c r="BS63" s="8">
        <v>19</v>
      </c>
      <c r="BT63" s="1">
        <v>20</v>
      </c>
    </row>
    <row r="64" spans="1:72">
      <c r="B64"/>
      <c r="G64" s="3" t="str">
        <f t="shared" ref="G64:Z64" si="4">IF(LEN(VLOOKUP(G63,$B$38:$C$60,2,0))=0,"",VLOOKUP(G63,$B$38:$C$60,2,0))</f>
        <v>qualificationID</v>
      </c>
      <c r="H64" s="3" t="str">
        <f t="shared" si="4"/>
        <v>manual_groupID</v>
      </c>
      <c r="I64" s="3" t="str">
        <f t="shared" si="4"/>
        <v>start_date</v>
      </c>
      <c r="J64" s="3" t="str">
        <f t="shared" si="4"/>
        <v>end_date</v>
      </c>
      <c r="K64" s="3" t="str">
        <f t="shared" si="4"/>
        <v/>
      </c>
      <c r="L64" s="3" t="str">
        <f t="shared" si="4"/>
        <v/>
      </c>
      <c r="M64" s="3" t="str">
        <f t="shared" si="4"/>
        <v/>
      </c>
      <c r="N64" s="3" t="str">
        <f t="shared" si="4"/>
        <v/>
      </c>
      <c r="O64" s="3" t="str">
        <f t="shared" si="4"/>
        <v/>
      </c>
      <c r="P64" s="3" t="str">
        <f t="shared" si="4"/>
        <v/>
      </c>
      <c r="Q64" s="3" t="str">
        <f t="shared" si="4"/>
        <v/>
      </c>
      <c r="R64" s="3" t="str">
        <f t="shared" si="4"/>
        <v/>
      </c>
      <c r="S64" s="3" t="str">
        <f t="shared" si="4"/>
        <v/>
      </c>
      <c r="T64" s="3" t="str">
        <f t="shared" si="4"/>
        <v/>
      </c>
      <c r="U64" s="3" t="str">
        <f t="shared" si="4"/>
        <v/>
      </c>
      <c r="V64" s="3" t="str">
        <f t="shared" si="4"/>
        <v/>
      </c>
      <c r="W64" s="3" t="str">
        <f t="shared" si="4"/>
        <v>created</v>
      </c>
      <c r="X64" s="3" t="str">
        <f t="shared" si="4"/>
        <v>createdby</v>
      </c>
      <c r="Y64" s="3" t="str">
        <f t="shared" si="4"/>
        <v>updated</v>
      </c>
      <c r="Z64" s="3" t="str">
        <f t="shared" si="4"/>
        <v>updatedby</v>
      </c>
      <c r="AD64" s="3" t="str">
        <f t="shared" ref="AD64:AW64" si="5">IF(LEN(VLOOKUP(AD63,$B$38:$C$60,2,0))=0,"",VLOOKUP(AD63,$B$38:$C$60,2,0))</f>
        <v>qualificationID</v>
      </c>
      <c r="AE64" s="3" t="str">
        <f t="shared" si="5"/>
        <v>manual_groupID</v>
      </c>
      <c r="AF64" s="3" t="str">
        <f t="shared" si="5"/>
        <v>start_date</v>
      </c>
      <c r="AG64" s="3" t="str">
        <f t="shared" si="5"/>
        <v>end_date</v>
      </c>
      <c r="AH64" s="3" t="str">
        <f t="shared" si="5"/>
        <v/>
      </c>
      <c r="AI64" s="3" t="str">
        <f t="shared" si="5"/>
        <v/>
      </c>
      <c r="AJ64" s="3" t="str">
        <f t="shared" si="5"/>
        <v/>
      </c>
      <c r="AK64" s="3" t="str">
        <f t="shared" si="5"/>
        <v/>
      </c>
      <c r="AL64" s="3" t="str">
        <f t="shared" si="5"/>
        <v/>
      </c>
      <c r="AM64" s="3" t="str">
        <f t="shared" si="5"/>
        <v/>
      </c>
      <c r="AN64" s="3" t="str">
        <f t="shared" si="5"/>
        <v/>
      </c>
      <c r="AO64" s="3" t="str">
        <f t="shared" si="5"/>
        <v/>
      </c>
      <c r="AP64" s="3" t="str">
        <f t="shared" si="5"/>
        <v/>
      </c>
      <c r="AQ64" s="3" t="str">
        <f t="shared" si="5"/>
        <v/>
      </c>
      <c r="AR64" s="3" t="str">
        <f t="shared" si="5"/>
        <v/>
      </c>
      <c r="AS64" s="3" t="str">
        <f t="shared" si="5"/>
        <v/>
      </c>
      <c r="AT64" s="3" t="str">
        <f t="shared" si="5"/>
        <v>created</v>
      </c>
      <c r="AU64" s="3" t="str">
        <f t="shared" si="5"/>
        <v>createdby</v>
      </c>
      <c r="AV64" s="3" t="str">
        <f t="shared" si="5"/>
        <v>updated</v>
      </c>
      <c r="AW64" s="3" t="str">
        <f t="shared" si="5"/>
        <v>updatedby</v>
      </c>
      <c r="BA64" s="3" t="str">
        <f t="shared" ref="BA64:BT64" si="6">IF(LEN(VLOOKUP(BA63,$B$38:$C$60,2,0))=0,"",VLOOKUP(BA63,$B$38:$C$60,2,0))</f>
        <v>qualificationID</v>
      </c>
      <c r="BB64" s="3" t="str">
        <f t="shared" si="6"/>
        <v>manual_groupID</v>
      </c>
      <c r="BC64" s="3" t="str">
        <f t="shared" si="6"/>
        <v>start_date</v>
      </c>
      <c r="BD64" s="3" t="str">
        <f t="shared" si="6"/>
        <v>end_date</v>
      </c>
      <c r="BE64" s="3" t="str">
        <f t="shared" si="6"/>
        <v/>
      </c>
      <c r="BF64" s="3" t="str">
        <f t="shared" si="6"/>
        <v/>
      </c>
      <c r="BG64" s="3" t="str">
        <f t="shared" si="6"/>
        <v/>
      </c>
      <c r="BH64" s="3" t="str">
        <f t="shared" si="6"/>
        <v/>
      </c>
      <c r="BI64" s="3" t="str">
        <f t="shared" si="6"/>
        <v/>
      </c>
      <c r="BJ64" s="3" t="str">
        <f t="shared" si="6"/>
        <v/>
      </c>
      <c r="BK64" s="3" t="str">
        <f t="shared" si="6"/>
        <v/>
      </c>
      <c r="BL64" s="3" t="str">
        <f t="shared" si="6"/>
        <v/>
      </c>
      <c r="BM64" s="3" t="str">
        <f t="shared" si="6"/>
        <v/>
      </c>
      <c r="BN64" s="3" t="str">
        <f t="shared" si="6"/>
        <v/>
      </c>
      <c r="BO64" s="3" t="str">
        <f t="shared" si="6"/>
        <v/>
      </c>
      <c r="BP64" s="3" t="str">
        <f t="shared" si="6"/>
        <v/>
      </c>
      <c r="BQ64" s="3" t="str">
        <f t="shared" si="6"/>
        <v>created</v>
      </c>
      <c r="BR64" s="3" t="str">
        <f t="shared" si="6"/>
        <v>createdby</v>
      </c>
      <c r="BS64" s="3" t="str">
        <f t="shared" si="6"/>
        <v>updated</v>
      </c>
      <c r="BT64" s="3" t="str">
        <f t="shared" si="6"/>
        <v>updatedby</v>
      </c>
    </row>
    <row r="65" spans="2:73">
      <c r="B65"/>
      <c r="F65" s="16" t="s">
        <v>27</v>
      </c>
      <c r="G65" s="12">
        <f t="shared" ref="G65:V65" si="7">IF(COUNTA(G66:G2000)&gt;0,1,0)</f>
        <v>1</v>
      </c>
      <c r="H65" s="12">
        <f t="shared" si="7"/>
        <v>1</v>
      </c>
      <c r="I65" s="12">
        <f t="shared" si="7"/>
        <v>0</v>
      </c>
      <c r="J65" s="12">
        <f t="shared" si="7"/>
        <v>0</v>
      </c>
      <c r="K65" s="12">
        <f t="shared" si="7"/>
        <v>0</v>
      </c>
      <c r="L65" s="12">
        <f t="shared" si="7"/>
        <v>0</v>
      </c>
      <c r="M65" s="12">
        <f t="shared" si="7"/>
        <v>0</v>
      </c>
      <c r="N65" s="12">
        <f t="shared" si="7"/>
        <v>0</v>
      </c>
      <c r="O65" s="12">
        <f t="shared" si="7"/>
        <v>0</v>
      </c>
      <c r="P65" s="12">
        <f t="shared" si="7"/>
        <v>0</v>
      </c>
      <c r="Q65" s="12">
        <f t="shared" si="7"/>
        <v>0</v>
      </c>
      <c r="R65" s="12">
        <f t="shared" si="7"/>
        <v>0</v>
      </c>
      <c r="S65" s="12">
        <f t="shared" si="7"/>
        <v>0</v>
      </c>
      <c r="T65" s="12">
        <f t="shared" si="7"/>
        <v>0</v>
      </c>
      <c r="U65" s="12">
        <f t="shared" si="7"/>
        <v>0</v>
      </c>
      <c r="V65" s="12">
        <f t="shared" si="7"/>
        <v>0</v>
      </c>
      <c r="W65" s="12">
        <f>IF(COUNTA(W66:W2000)&gt;0,1,0)</f>
        <v>0</v>
      </c>
      <c r="X65" s="12">
        <f t="shared" ref="X65:Z65" si="8">IF(COUNTA(X66:X2000)&gt;0,1,0)</f>
        <v>1</v>
      </c>
      <c r="Y65" s="12">
        <f t="shared" si="8"/>
        <v>0</v>
      </c>
      <c r="Z65" s="12">
        <f t="shared" si="8"/>
        <v>0</v>
      </c>
    </row>
    <row r="66" spans="2:73">
      <c r="B66"/>
      <c r="G66" s="4">
        <v>1</v>
      </c>
      <c r="H66" s="4">
        <v>1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 t="s">
        <v>29</v>
      </c>
      <c r="Y66" s="4"/>
      <c r="Z66" s="4"/>
      <c r="AC66" s="1" t="str">
        <f>$D$5&amp;" "&amp;$D$3&amp;" ( "</f>
        <v xml:space="preserve">INSERT INTO TMI_QUALS_MANUALGROUPS ( </v>
      </c>
      <c r="AD66" s="12" t="str">
        <f>IF(LEN(G66)=0,AC66,AC66&amp;AD$64)</f>
        <v>INSERT INTO TMI_QUALS_MANUALGROUPS ( qualificationID</v>
      </c>
      <c r="AE66" s="12" t="str">
        <f>IF(LEN(H66)=0,AD66,IF(COUNTA($G66:H66)&gt;1,AD66&amp;" , "&amp;AE$64,AD66&amp;AE$64))</f>
        <v>INSERT INTO TMI_QUALS_MANUALGROUPS ( qualificationID , manual_groupID</v>
      </c>
      <c r="AF66" s="12" t="str">
        <f>IF(LEN(I66)=0,AE66,IF(COUNTA($G66:I66)&gt;1,AE66&amp;" , "&amp;AF$64,AE66&amp;AF$64))</f>
        <v>INSERT INTO TMI_QUALS_MANUALGROUPS ( qualificationID , manual_groupID</v>
      </c>
      <c r="AG66" s="12" t="str">
        <f>IF(LEN(J66)=0,AF66,IF(COUNTA($G66:J66)&gt;1,AF66&amp;" , "&amp;AG$64,AF66&amp;AG$64))</f>
        <v>INSERT INTO TMI_QUALS_MANUALGROUPS ( qualificationID , manual_groupID</v>
      </c>
      <c r="AH66" s="12" t="str">
        <f>IF(LEN(K66)=0,AG66,IF(COUNTA($G66:K66)&gt;1,AG66&amp;" , "&amp;AH$64,AG66&amp;AH$64))</f>
        <v>INSERT INTO TMI_QUALS_MANUALGROUPS ( qualificationID , manual_groupID</v>
      </c>
      <c r="AI66" s="12" t="str">
        <f>IF(LEN(L66)=0,AH66,IF(COUNTA($G66:L66)&gt;1,AH66&amp;" , "&amp;AI$64,AH66&amp;AI$64))</f>
        <v>INSERT INTO TMI_QUALS_MANUALGROUPS ( qualificationID , manual_groupID</v>
      </c>
      <c r="AJ66" s="12" t="str">
        <f>IF(LEN(M66)=0,AI66,IF(COUNTA($G66:M66)&gt;1,AI66&amp;" , "&amp;AJ$64,AI66&amp;AJ$64))</f>
        <v>INSERT INTO TMI_QUALS_MANUALGROUPS ( qualificationID , manual_groupID</v>
      </c>
      <c r="AK66" s="12" t="str">
        <f>IF(LEN(N66)=0,AJ66,IF(COUNTA($G66:N66)&gt;1,AJ66&amp;" , "&amp;AK$64,AJ66&amp;AK$64))</f>
        <v>INSERT INTO TMI_QUALS_MANUALGROUPS ( qualificationID , manual_groupID</v>
      </c>
      <c r="AL66" s="12" t="str">
        <f>IF(LEN(O66)=0,AK66,IF(COUNTA($G66:O66)&gt;1,AK66&amp;" , "&amp;AL$64,AK66&amp;AL$64))</f>
        <v>INSERT INTO TMI_QUALS_MANUALGROUPS ( qualificationID , manual_groupID</v>
      </c>
      <c r="AM66" s="12" t="str">
        <f>IF(LEN(P66)=0,AL66,IF(COUNTA($G66:P66)&gt;1,AL66&amp;" , "&amp;AM$64,AL66&amp;AM$64))</f>
        <v>INSERT INTO TMI_QUALS_MANUALGROUPS ( qualificationID , manual_groupID</v>
      </c>
      <c r="AN66" s="12" t="str">
        <f>IF(LEN(Q66)=0,AM66,IF(COUNTA($G66:Q66)&gt;1,AM66&amp;" , "&amp;AN$64,AM66&amp;AN$64))</f>
        <v>INSERT INTO TMI_QUALS_MANUALGROUPS ( qualificationID , manual_groupID</v>
      </c>
      <c r="AO66" s="12" t="str">
        <f>IF(LEN(R66)=0,AN66,IF(COUNTA($G66:R66)&gt;1,AN66&amp;" , "&amp;AO$64,AN66&amp;AO$64))</f>
        <v>INSERT INTO TMI_QUALS_MANUALGROUPS ( qualificationID , manual_groupID</v>
      </c>
      <c r="AP66" s="12" t="str">
        <f>IF(LEN(S66)=0,AO66,IF(COUNTA($G66:S66)&gt;1,AO66&amp;" , "&amp;AP$64,AO66&amp;AP$64))</f>
        <v>INSERT INTO TMI_QUALS_MANUALGROUPS ( qualificationID , manual_groupID</v>
      </c>
      <c r="AQ66" s="12" t="str">
        <f>IF(LEN(T66)=0,AP66,IF(COUNTA($G66:T66)&gt;1,AP66&amp;" , "&amp;AQ$64,AP66&amp;AQ$64))</f>
        <v>INSERT INTO TMI_QUALS_MANUALGROUPS ( qualificationID , manual_groupID</v>
      </c>
      <c r="AR66" s="12" t="str">
        <f>IF(LEN(U66)=0,AQ66,IF(COUNTA($G66:U66)&gt;1,AQ66&amp;" , "&amp;AR$64,AQ66&amp;AR$64))</f>
        <v>INSERT INTO TMI_QUALS_MANUALGROUPS ( qualificationID , manual_groupID</v>
      </c>
      <c r="AS66" s="12" t="str">
        <f>IF(LEN(V66)=0,AR66,IF(COUNTA($G66:V66)&gt;1,AR66&amp;" , "&amp;AS$64,AR66&amp;AS$64))</f>
        <v>INSERT INTO TMI_QUALS_MANUALGROUPS ( qualificationID , manual_groupID</v>
      </c>
      <c r="AT66" s="12" t="str">
        <f>IF(LEN(W66)=0,AS66,IF(COUNTA($G66:W66)&gt;1,AS66&amp;" , "&amp;AT$64,AS66&amp;AT$64))</f>
        <v>INSERT INTO TMI_QUALS_MANUALGROUPS ( qualificationID , manual_groupID</v>
      </c>
      <c r="AU66" s="12" t="str">
        <f>IF(LEN(X66)=0,AT66,IF(COUNTA($G66:X66)&gt;1,AT66&amp;" , "&amp;AU$64,AT66&amp;AU$64))</f>
        <v>INSERT INTO TMI_QUALS_MANUALGROUPS ( qualificationID , manual_groupID , createdby</v>
      </c>
      <c r="AV66" s="12" t="str">
        <f>IF(LEN(Y66)=0,AU66,IF(COUNTA($G66:Y66)&gt;1,AU66&amp;" , "&amp;AV$64,AU66&amp;AV$64))</f>
        <v>INSERT INTO TMI_QUALS_MANUALGROUPS ( qualificationID , manual_groupID , createdby</v>
      </c>
      <c r="AW66" s="12" t="str">
        <f>IF(LEN(Z66)=0,AV66,IF(COUNTA($G66:Z66)&gt;1,AV66&amp;" , "&amp;AW$64,AV66&amp;AW$64))</f>
        <v>INSERT INTO TMI_QUALS_MANUALGROUPS ( qualificationID , manual_groupID , createdby</v>
      </c>
      <c r="AZ66" t="s">
        <v>30</v>
      </c>
      <c r="BA66" s="12" t="str">
        <f t="shared" ref="BA66:BA77" si="9">IF(LEN(G66)=0,"",$AZ66&amp;" '"&amp;G66&amp;"' ")</f>
        <v xml:space="preserve"> ) VALUES ( '1' </v>
      </c>
      <c r="BB66" s="12" t="str">
        <f t="shared" ref="BB66:BB77" si="10">IF(LEN(H66)=0,BA66,IF(LEN(BA66)&gt;0,BA66&amp;" , '"&amp;H66&amp;"'",$AZ66&amp;" '"&amp;H66&amp;"'"))</f>
        <v xml:space="preserve"> ) VALUES ( '1'  , '1'</v>
      </c>
      <c r="BC66" s="12" t="str">
        <f t="shared" ref="BC66:BC77" si="11">IF(LEN(I66)=0,BB66,IF(LEN(BB66)&gt;0,BB66&amp;" , '"&amp;I66&amp;"'",$AZ66&amp;" '"&amp;I66&amp;"'"))</f>
        <v xml:space="preserve"> ) VALUES ( '1'  , '1'</v>
      </c>
      <c r="BD66" s="12" t="str">
        <f t="shared" ref="BD66:BD77" si="12">IF(LEN(J66)=0,BC66,IF(LEN(BC66)&gt;0,BC66&amp;" , '"&amp;J66&amp;"'",$AZ66&amp;" '"&amp;J66&amp;"'"))</f>
        <v xml:space="preserve"> ) VALUES ( '1'  , '1'</v>
      </c>
      <c r="BE66" s="12" t="str">
        <f t="shared" ref="BE66:BE77" si="13">IF(LEN(K66)=0,BD66,IF(LEN(BD66)&gt;0,BD66&amp;" , '"&amp;K66&amp;"'",$AZ66&amp;" '"&amp;K66&amp;"'"))</f>
        <v xml:space="preserve"> ) VALUES ( '1'  , '1'</v>
      </c>
      <c r="BF66" s="12" t="str">
        <f t="shared" ref="BF66:BF77" si="14">IF(LEN(L66)=0,BE66,IF(LEN(BE66)&gt;0,BE66&amp;" , '"&amp;L66&amp;"'",$AZ66&amp;" '"&amp;L66&amp;"'"))</f>
        <v xml:space="preserve"> ) VALUES ( '1'  , '1'</v>
      </c>
      <c r="BG66" s="12" t="str">
        <f t="shared" ref="BG66:BG77" si="15">IF(LEN(M66)=0,BF66,IF(LEN(BF66)&gt;0,BF66&amp;" , '"&amp;M66&amp;"'",$AZ66&amp;" '"&amp;M66&amp;"'"))</f>
        <v xml:space="preserve"> ) VALUES ( '1'  , '1'</v>
      </c>
      <c r="BH66" s="12" t="str">
        <f t="shared" ref="BH66:BH77" si="16">IF(LEN(N66)=0,BG66,IF(LEN(BG66)&gt;0,BG66&amp;" , '"&amp;N66&amp;"'",$AZ66&amp;" '"&amp;N66&amp;"'"))</f>
        <v xml:space="preserve"> ) VALUES ( '1'  , '1'</v>
      </c>
      <c r="BI66" s="12" t="str">
        <f t="shared" ref="BI66:BI77" si="17">IF(LEN(O66)=0,BH66,IF(LEN(BH66)&gt;0,BH66&amp;" , '"&amp;O66&amp;"'",$AZ66&amp;" '"&amp;O66&amp;"'"))</f>
        <v xml:space="preserve"> ) VALUES ( '1'  , '1'</v>
      </c>
      <c r="BJ66" s="12" t="str">
        <f t="shared" ref="BJ66:BJ77" si="18">IF(LEN(P66)=0,BI66,IF(LEN(BI66)&gt;0,BI66&amp;" , '"&amp;P66&amp;"'",$AZ66&amp;" '"&amp;P66&amp;"'"))</f>
        <v xml:space="preserve"> ) VALUES ( '1'  , '1'</v>
      </c>
      <c r="BK66" s="12" t="str">
        <f t="shared" ref="BK66:BK77" si="19">IF(LEN(Q66)=0,BJ66,IF(LEN(BJ66)&gt;0,BJ66&amp;" , '"&amp;Q66&amp;"'",$AZ66&amp;" '"&amp;Q66&amp;"'"))</f>
        <v xml:space="preserve"> ) VALUES ( '1'  , '1'</v>
      </c>
      <c r="BL66" s="12" t="str">
        <f t="shared" ref="BL66:BL77" si="20">IF(LEN(R66)=0,BK66,IF(LEN(BK66)&gt;0,BK66&amp;" , '"&amp;R66&amp;"'",$AZ66&amp;" '"&amp;R66&amp;"'"))</f>
        <v xml:space="preserve"> ) VALUES ( '1'  , '1'</v>
      </c>
      <c r="BM66" s="12" t="str">
        <f t="shared" ref="BM66:BM77" si="21">IF(LEN(S66)=0,BL66,IF(LEN(BL66)&gt;0,BL66&amp;" , '"&amp;S66&amp;"'",$AZ66&amp;" '"&amp;S66&amp;"'"))</f>
        <v xml:space="preserve"> ) VALUES ( '1'  , '1'</v>
      </c>
      <c r="BN66" s="12" t="str">
        <f t="shared" ref="BN66:BN77" si="22">IF(LEN(T66)=0,BM66,IF(LEN(BM66)&gt;0,BM66&amp;" , '"&amp;T66&amp;"'",$AZ66&amp;" '"&amp;T66&amp;"'"))</f>
        <v xml:space="preserve"> ) VALUES ( '1'  , '1'</v>
      </c>
      <c r="BO66" s="12" t="str">
        <f t="shared" ref="BO66:BO77" si="23">IF(LEN(U66)=0,BN66,IF(LEN(BN66)&gt;0,BN66&amp;" , '"&amp;U66&amp;"'",$AZ66&amp;" '"&amp;U66&amp;"'"))</f>
        <v xml:space="preserve"> ) VALUES ( '1'  , '1'</v>
      </c>
      <c r="BP66" s="12" t="str">
        <f t="shared" ref="BP66:BP77" si="24">IF(LEN(V66)=0,BO66,IF(LEN(BO66)&gt;0,BO66&amp;" , '"&amp;V66&amp;"'",$AZ66&amp;" '"&amp;V66&amp;"'"))</f>
        <v xml:space="preserve"> ) VALUES ( '1'  , '1'</v>
      </c>
      <c r="BQ66" s="12" t="str">
        <f t="shared" ref="BQ66:BQ77" si="25">IF(LEN(W66)=0,BP66,IF(LEN(BP66)&gt;0,BP66&amp;" , '"&amp;W66&amp;"'",$AZ66&amp;" '"&amp;W66&amp;"'"))</f>
        <v xml:space="preserve"> ) VALUES ( '1'  , '1'</v>
      </c>
      <c r="BR66" s="12" t="str">
        <f t="shared" ref="BR66:BR77" si="26">IF(LEN(X66)=0,BQ66,IF(LEN(BQ66)&gt;0,BQ66&amp;" , '"&amp;X66&amp;"'",$AZ66&amp;" '"&amp;X66&amp;"'"))</f>
        <v xml:space="preserve"> ) VALUES ( '1'  , '1' , 'bulk'</v>
      </c>
      <c r="BS66" s="12" t="str">
        <f t="shared" ref="BS66:BS77" si="27">IF(LEN(Y66)=0,BR66,IF(LEN(BR66)&gt;0,BR66&amp;" , '"&amp;Y66&amp;"'",$AZ66&amp;" '"&amp;Y66&amp;"'"))</f>
        <v xml:space="preserve"> ) VALUES ( '1'  , '1' , 'bulk'</v>
      </c>
      <c r="BT66" s="12" t="str">
        <f t="shared" ref="BT66:BT77" si="28">IF(LEN(Z66)=0,BS66,IF(LEN(BS66)&gt;0,BS66&amp;" , '"&amp;Z66&amp;"'",$AZ66&amp;" '"&amp;Z66&amp;"'"))</f>
        <v xml:space="preserve"> ) VALUES ( '1'  , '1' , 'bulk'</v>
      </c>
      <c r="BU66" s="15" t="str">
        <f t="shared" ref="BU66:BU73" si="29">IF(LEN(BT66)=0,"",AW66&amp;BT66&amp;" );")</f>
        <v>INSERT INTO TMI_QUALS_MANUALGROUPS ( qualificationID , manual_groupID , createdby ) VALUES ( '1'  , '1' , 'bulk' );</v>
      </c>
    </row>
    <row r="67" spans="2:73">
      <c r="B67"/>
      <c r="G67" s="4">
        <v>2</v>
      </c>
      <c r="H67" s="4">
        <v>2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 t="s">
        <v>29</v>
      </c>
      <c r="Y67" s="4"/>
      <c r="Z67" s="4"/>
      <c r="AC67" s="1" t="str">
        <f t="shared" ref="AC67:AC78" si="30">$D$5&amp;" "&amp;$D$3&amp;" ( "</f>
        <v xml:space="preserve">INSERT INTO TMI_QUALS_MANUALGROUPS ( </v>
      </c>
      <c r="AD67" s="12" t="str">
        <f t="shared" ref="AD67:AD77" si="31">IF(LEN(G67)=0,AC67,AC67&amp;AD$64)</f>
        <v>INSERT INTO TMI_QUALS_MANUALGROUPS ( qualificationID</v>
      </c>
      <c r="AE67" s="12" t="str">
        <f>IF(LEN(H67)=0,AD67,IF(COUNTA($G67:H67)&gt;1,AD67&amp;" , "&amp;AE$64,AD67&amp;AE$64))</f>
        <v>INSERT INTO TMI_QUALS_MANUALGROUPS ( qualificationID , manual_groupID</v>
      </c>
      <c r="AF67" s="12" t="str">
        <f>IF(LEN(I67)=0,AE67,IF(COUNTA($G67:I67)&gt;1,AE67&amp;" , "&amp;AF$64,AE67&amp;AF$64))</f>
        <v>INSERT INTO TMI_QUALS_MANUALGROUPS ( qualificationID , manual_groupID</v>
      </c>
      <c r="AG67" s="12" t="str">
        <f>IF(LEN(J67)=0,AF67,IF(COUNTA($G67:J67)&gt;1,AF67&amp;" , "&amp;AG$64,AF67&amp;AG$64))</f>
        <v>INSERT INTO TMI_QUALS_MANUALGROUPS ( qualificationID , manual_groupID</v>
      </c>
      <c r="AH67" s="12" t="str">
        <f>IF(LEN(K67)=0,AG67,IF(COUNTA($G67:K67)&gt;1,AG67&amp;" , "&amp;AH$64,AG67&amp;AH$64))</f>
        <v>INSERT INTO TMI_QUALS_MANUALGROUPS ( qualificationID , manual_groupID</v>
      </c>
      <c r="AI67" s="12" t="str">
        <f>IF(LEN(L67)=0,AH67,IF(COUNTA($G67:L67)&gt;1,AH67&amp;" , "&amp;AI$64,AH67&amp;AI$64))</f>
        <v>INSERT INTO TMI_QUALS_MANUALGROUPS ( qualificationID , manual_groupID</v>
      </c>
      <c r="AJ67" s="12" t="str">
        <f>IF(LEN(M67)=0,AI67,IF(COUNTA($G67:M67)&gt;1,AI67&amp;" , "&amp;AJ$64,AI67&amp;AJ$64))</f>
        <v>INSERT INTO TMI_QUALS_MANUALGROUPS ( qualificationID , manual_groupID</v>
      </c>
      <c r="AK67" s="12" t="str">
        <f>IF(LEN(N67)=0,AJ67,IF(COUNTA($G67:N67)&gt;1,AJ67&amp;" , "&amp;AK$64,AJ67&amp;AK$64))</f>
        <v>INSERT INTO TMI_QUALS_MANUALGROUPS ( qualificationID , manual_groupID</v>
      </c>
      <c r="AL67" s="12" t="str">
        <f>IF(LEN(O67)=0,AK67,IF(COUNTA($G67:O67)&gt;1,AK67&amp;" , "&amp;AL$64,AK67&amp;AL$64))</f>
        <v>INSERT INTO TMI_QUALS_MANUALGROUPS ( qualificationID , manual_groupID</v>
      </c>
      <c r="AM67" s="12" t="str">
        <f>IF(LEN(P67)=0,AL67,IF(COUNTA($G67:P67)&gt;1,AL67&amp;" , "&amp;AM$64,AL67&amp;AM$64))</f>
        <v>INSERT INTO TMI_QUALS_MANUALGROUPS ( qualificationID , manual_groupID</v>
      </c>
      <c r="AN67" s="12" t="str">
        <f>IF(LEN(Q67)=0,AM67,IF(COUNTA($G67:Q67)&gt;1,AM67&amp;" , "&amp;AN$64,AM67&amp;AN$64))</f>
        <v>INSERT INTO TMI_QUALS_MANUALGROUPS ( qualificationID , manual_groupID</v>
      </c>
      <c r="AO67" s="12" t="str">
        <f>IF(LEN(R67)=0,AN67,IF(COUNTA($G67:R67)&gt;1,AN67&amp;" , "&amp;AO$64,AN67&amp;AO$64))</f>
        <v>INSERT INTO TMI_QUALS_MANUALGROUPS ( qualificationID , manual_groupID</v>
      </c>
      <c r="AP67" s="12" t="str">
        <f>IF(LEN(S67)=0,AO67,IF(COUNTA($G67:S67)&gt;1,AO67&amp;" , "&amp;AP$64,AO67&amp;AP$64))</f>
        <v>INSERT INTO TMI_QUALS_MANUALGROUPS ( qualificationID , manual_groupID</v>
      </c>
      <c r="AQ67" s="12" t="str">
        <f>IF(LEN(T67)=0,AP67,IF(COUNTA($G67:T67)&gt;1,AP67&amp;" , "&amp;AQ$64,AP67&amp;AQ$64))</f>
        <v>INSERT INTO TMI_QUALS_MANUALGROUPS ( qualificationID , manual_groupID</v>
      </c>
      <c r="AR67" s="12" t="str">
        <f>IF(LEN(U67)=0,AQ67,IF(COUNTA($G67:U67)&gt;1,AQ67&amp;" , "&amp;AR$64,AQ67&amp;AR$64))</f>
        <v>INSERT INTO TMI_QUALS_MANUALGROUPS ( qualificationID , manual_groupID</v>
      </c>
      <c r="AS67" s="12" t="str">
        <f>IF(LEN(V67)=0,AR67,IF(COUNTA($G67:V67)&gt;1,AR67&amp;" , "&amp;AS$64,AR67&amp;AS$64))</f>
        <v>INSERT INTO TMI_QUALS_MANUALGROUPS ( qualificationID , manual_groupID</v>
      </c>
      <c r="AT67" s="12" t="str">
        <f>IF(LEN(W67)=0,AS67,IF(COUNTA($G67:W67)&gt;1,AS67&amp;" , "&amp;AT$64,AS67&amp;AT$64))</f>
        <v>INSERT INTO TMI_QUALS_MANUALGROUPS ( qualificationID , manual_groupID</v>
      </c>
      <c r="AU67" s="12" t="str">
        <f>IF(LEN(X67)=0,AT67,IF(COUNTA($G67:X67)&gt;1,AT67&amp;" , "&amp;AU$64,AT67&amp;AU$64))</f>
        <v>INSERT INTO TMI_QUALS_MANUALGROUPS ( qualificationID , manual_groupID , createdby</v>
      </c>
      <c r="AV67" s="12" t="str">
        <f>IF(LEN(Y67)=0,AU67,IF(COUNTA($G67:Y67)&gt;1,AU67&amp;" , "&amp;AV$64,AU67&amp;AV$64))</f>
        <v>INSERT INTO TMI_QUALS_MANUALGROUPS ( qualificationID , manual_groupID , createdby</v>
      </c>
      <c r="AW67" s="12" t="str">
        <f>IF(LEN(Z67)=0,AV67,IF(COUNTA($G67:Z67)&gt;1,AV67&amp;" , "&amp;AW$64,AV67&amp;AW$64))</f>
        <v>INSERT INTO TMI_QUALS_MANUALGROUPS ( qualificationID , manual_groupID , createdby</v>
      </c>
      <c r="AZ67" t="s">
        <v>30</v>
      </c>
      <c r="BA67" s="12" t="str">
        <f t="shared" si="9"/>
        <v xml:space="preserve"> ) VALUES ( '2' </v>
      </c>
      <c r="BB67" s="12" t="str">
        <f t="shared" si="10"/>
        <v xml:space="preserve"> ) VALUES ( '2'  , '2'</v>
      </c>
      <c r="BC67" s="12" t="str">
        <f t="shared" si="11"/>
        <v xml:space="preserve"> ) VALUES ( '2'  , '2'</v>
      </c>
      <c r="BD67" s="12" t="str">
        <f t="shared" si="12"/>
        <v xml:space="preserve"> ) VALUES ( '2'  , '2'</v>
      </c>
      <c r="BE67" s="12" t="str">
        <f t="shared" si="13"/>
        <v xml:space="preserve"> ) VALUES ( '2'  , '2'</v>
      </c>
      <c r="BF67" s="12" t="str">
        <f t="shared" si="14"/>
        <v xml:space="preserve"> ) VALUES ( '2'  , '2'</v>
      </c>
      <c r="BG67" s="12" t="str">
        <f t="shared" si="15"/>
        <v xml:space="preserve"> ) VALUES ( '2'  , '2'</v>
      </c>
      <c r="BH67" s="12" t="str">
        <f t="shared" si="16"/>
        <v xml:space="preserve"> ) VALUES ( '2'  , '2'</v>
      </c>
      <c r="BI67" s="12" t="str">
        <f t="shared" si="17"/>
        <v xml:space="preserve"> ) VALUES ( '2'  , '2'</v>
      </c>
      <c r="BJ67" s="12" t="str">
        <f t="shared" si="18"/>
        <v xml:space="preserve"> ) VALUES ( '2'  , '2'</v>
      </c>
      <c r="BK67" s="12" t="str">
        <f t="shared" si="19"/>
        <v xml:space="preserve"> ) VALUES ( '2'  , '2'</v>
      </c>
      <c r="BL67" s="12" t="str">
        <f t="shared" si="20"/>
        <v xml:space="preserve"> ) VALUES ( '2'  , '2'</v>
      </c>
      <c r="BM67" s="12" t="str">
        <f t="shared" si="21"/>
        <v xml:space="preserve"> ) VALUES ( '2'  , '2'</v>
      </c>
      <c r="BN67" s="12" t="str">
        <f t="shared" si="22"/>
        <v xml:space="preserve"> ) VALUES ( '2'  , '2'</v>
      </c>
      <c r="BO67" s="12" t="str">
        <f t="shared" si="23"/>
        <v xml:space="preserve"> ) VALUES ( '2'  , '2'</v>
      </c>
      <c r="BP67" s="12" t="str">
        <f t="shared" si="24"/>
        <v xml:space="preserve"> ) VALUES ( '2'  , '2'</v>
      </c>
      <c r="BQ67" s="12" t="str">
        <f t="shared" si="25"/>
        <v xml:space="preserve"> ) VALUES ( '2'  , '2'</v>
      </c>
      <c r="BR67" s="12" t="str">
        <f t="shared" si="26"/>
        <v xml:space="preserve"> ) VALUES ( '2'  , '2' , 'bulk'</v>
      </c>
      <c r="BS67" s="12" t="str">
        <f t="shared" si="27"/>
        <v xml:space="preserve"> ) VALUES ( '2'  , '2' , 'bulk'</v>
      </c>
      <c r="BT67" s="12" t="str">
        <f t="shared" si="28"/>
        <v xml:space="preserve"> ) VALUES ( '2'  , '2' , 'bulk'</v>
      </c>
      <c r="BU67" s="15" t="str">
        <f t="shared" si="29"/>
        <v>INSERT INTO TMI_QUALS_MANUALGROUPS ( qualificationID , manual_groupID , createdby ) VALUES ( '2'  , '2' , 'bulk' );</v>
      </c>
    </row>
    <row r="68" spans="2:73">
      <c r="B68"/>
      <c r="G68" s="4">
        <v>3</v>
      </c>
      <c r="H68" s="4">
        <v>2</v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 t="s">
        <v>29</v>
      </c>
      <c r="Y68" s="4"/>
      <c r="Z68" s="4"/>
      <c r="AC68" s="1" t="str">
        <f t="shared" si="30"/>
        <v xml:space="preserve">INSERT INTO TMI_QUALS_MANUALGROUPS ( </v>
      </c>
      <c r="AD68" s="12" t="str">
        <f t="shared" si="31"/>
        <v>INSERT INTO TMI_QUALS_MANUALGROUPS ( qualificationID</v>
      </c>
      <c r="AE68" s="12" t="str">
        <f>IF(LEN(H68)=0,AD68,IF(COUNTA($G68:H68)&gt;1,AD68&amp;" , "&amp;AE$64,AD68&amp;AE$64))</f>
        <v>INSERT INTO TMI_QUALS_MANUALGROUPS ( qualificationID , manual_groupID</v>
      </c>
      <c r="AF68" s="12" t="str">
        <f>IF(LEN(I68)=0,AE68,IF(COUNTA($G68:I68)&gt;1,AE68&amp;" , "&amp;AF$64,AE68&amp;AF$64))</f>
        <v>INSERT INTO TMI_QUALS_MANUALGROUPS ( qualificationID , manual_groupID</v>
      </c>
      <c r="AG68" s="12" t="str">
        <f>IF(LEN(J68)=0,AF68,IF(COUNTA($G68:J68)&gt;1,AF68&amp;" , "&amp;AG$64,AF68&amp;AG$64))</f>
        <v>INSERT INTO TMI_QUALS_MANUALGROUPS ( qualificationID , manual_groupID</v>
      </c>
      <c r="AH68" s="12" t="str">
        <f>IF(LEN(K68)=0,AG68,IF(COUNTA($G68:K68)&gt;1,AG68&amp;" , "&amp;AH$64,AG68&amp;AH$64))</f>
        <v>INSERT INTO TMI_QUALS_MANUALGROUPS ( qualificationID , manual_groupID</v>
      </c>
      <c r="AI68" s="12" t="str">
        <f>IF(LEN(L68)=0,AH68,IF(COUNTA($G68:L68)&gt;1,AH68&amp;" , "&amp;AI$64,AH68&amp;AI$64))</f>
        <v>INSERT INTO TMI_QUALS_MANUALGROUPS ( qualificationID , manual_groupID</v>
      </c>
      <c r="AJ68" s="12" t="str">
        <f>IF(LEN(M68)=0,AI68,IF(COUNTA($G68:M68)&gt;1,AI68&amp;" , "&amp;AJ$64,AI68&amp;AJ$64))</f>
        <v>INSERT INTO TMI_QUALS_MANUALGROUPS ( qualificationID , manual_groupID</v>
      </c>
      <c r="AK68" s="12" t="str">
        <f>IF(LEN(N68)=0,AJ68,IF(COUNTA($G68:N68)&gt;1,AJ68&amp;" , "&amp;AK$64,AJ68&amp;AK$64))</f>
        <v>INSERT INTO TMI_QUALS_MANUALGROUPS ( qualificationID , manual_groupID</v>
      </c>
      <c r="AL68" s="12" t="str">
        <f>IF(LEN(O68)=0,AK68,IF(COUNTA($G68:O68)&gt;1,AK68&amp;" , "&amp;AL$64,AK68&amp;AL$64))</f>
        <v>INSERT INTO TMI_QUALS_MANUALGROUPS ( qualificationID , manual_groupID</v>
      </c>
      <c r="AM68" s="12" t="str">
        <f>IF(LEN(P68)=0,AL68,IF(COUNTA($G68:P68)&gt;1,AL68&amp;" , "&amp;AM$64,AL68&amp;AM$64))</f>
        <v>INSERT INTO TMI_QUALS_MANUALGROUPS ( qualificationID , manual_groupID</v>
      </c>
      <c r="AN68" s="12" t="str">
        <f>IF(LEN(Q68)=0,AM68,IF(COUNTA($G68:Q68)&gt;1,AM68&amp;" , "&amp;AN$64,AM68&amp;AN$64))</f>
        <v>INSERT INTO TMI_QUALS_MANUALGROUPS ( qualificationID , manual_groupID</v>
      </c>
      <c r="AO68" s="12" t="str">
        <f>IF(LEN(R68)=0,AN68,IF(COUNTA($G68:R68)&gt;1,AN68&amp;" , "&amp;AO$64,AN68&amp;AO$64))</f>
        <v>INSERT INTO TMI_QUALS_MANUALGROUPS ( qualificationID , manual_groupID</v>
      </c>
      <c r="AP68" s="12" t="str">
        <f>IF(LEN(S68)=0,AO68,IF(COUNTA($G68:S68)&gt;1,AO68&amp;" , "&amp;AP$64,AO68&amp;AP$64))</f>
        <v>INSERT INTO TMI_QUALS_MANUALGROUPS ( qualificationID , manual_groupID</v>
      </c>
      <c r="AQ68" s="12" t="str">
        <f>IF(LEN(T68)=0,AP68,IF(COUNTA($G68:T68)&gt;1,AP68&amp;" , "&amp;AQ$64,AP68&amp;AQ$64))</f>
        <v>INSERT INTO TMI_QUALS_MANUALGROUPS ( qualificationID , manual_groupID</v>
      </c>
      <c r="AR68" s="12" t="str">
        <f>IF(LEN(U68)=0,AQ68,IF(COUNTA($G68:U68)&gt;1,AQ68&amp;" , "&amp;AR$64,AQ68&amp;AR$64))</f>
        <v>INSERT INTO TMI_QUALS_MANUALGROUPS ( qualificationID , manual_groupID</v>
      </c>
      <c r="AS68" s="12" t="str">
        <f>IF(LEN(V68)=0,AR68,IF(COUNTA($G68:V68)&gt;1,AR68&amp;" , "&amp;AS$64,AR68&amp;AS$64))</f>
        <v>INSERT INTO TMI_QUALS_MANUALGROUPS ( qualificationID , manual_groupID</v>
      </c>
      <c r="AT68" s="12" t="str">
        <f>IF(LEN(W68)=0,AS68,IF(COUNTA($G68:W68)&gt;1,AS68&amp;" , "&amp;AT$64,AS68&amp;AT$64))</f>
        <v>INSERT INTO TMI_QUALS_MANUALGROUPS ( qualificationID , manual_groupID</v>
      </c>
      <c r="AU68" s="12" t="str">
        <f>IF(LEN(X68)=0,AT68,IF(COUNTA($G68:X68)&gt;1,AT68&amp;" , "&amp;AU$64,AT68&amp;AU$64))</f>
        <v>INSERT INTO TMI_QUALS_MANUALGROUPS ( qualificationID , manual_groupID , createdby</v>
      </c>
      <c r="AV68" s="12" t="str">
        <f>IF(LEN(Y68)=0,AU68,IF(COUNTA($G68:Y68)&gt;1,AU68&amp;" , "&amp;AV$64,AU68&amp;AV$64))</f>
        <v>INSERT INTO TMI_QUALS_MANUALGROUPS ( qualificationID , manual_groupID , createdby</v>
      </c>
      <c r="AW68" s="12" t="str">
        <f>IF(LEN(Z68)=0,AV68,IF(COUNTA($G68:Z68)&gt;1,AV68&amp;" , "&amp;AW$64,AV68&amp;AW$64))</f>
        <v>INSERT INTO TMI_QUALS_MANUALGROUPS ( qualificationID , manual_groupID , createdby</v>
      </c>
      <c r="AZ68" t="s">
        <v>30</v>
      </c>
      <c r="BA68" s="12" t="str">
        <f t="shared" si="9"/>
        <v xml:space="preserve"> ) VALUES ( '3' </v>
      </c>
      <c r="BB68" s="12" t="str">
        <f t="shared" si="10"/>
        <v xml:space="preserve"> ) VALUES ( '3'  , '2'</v>
      </c>
      <c r="BC68" s="12" t="str">
        <f t="shared" si="11"/>
        <v xml:space="preserve"> ) VALUES ( '3'  , '2'</v>
      </c>
      <c r="BD68" s="12" t="str">
        <f t="shared" si="12"/>
        <v xml:space="preserve"> ) VALUES ( '3'  , '2'</v>
      </c>
      <c r="BE68" s="12" t="str">
        <f t="shared" si="13"/>
        <v xml:space="preserve"> ) VALUES ( '3'  , '2'</v>
      </c>
      <c r="BF68" s="12" t="str">
        <f t="shared" si="14"/>
        <v xml:space="preserve"> ) VALUES ( '3'  , '2'</v>
      </c>
      <c r="BG68" s="12" t="str">
        <f t="shared" si="15"/>
        <v xml:space="preserve"> ) VALUES ( '3'  , '2'</v>
      </c>
      <c r="BH68" s="12" t="str">
        <f t="shared" si="16"/>
        <v xml:space="preserve"> ) VALUES ( '3'  , '2'</v>
      </c>
      <c r="BI68" s="12" t="str">
        <f t="shared" si="17"/>
        <v xml:space="preserve"> ) VALUES ( '3'  , '2'</v>
      </c>
      <c r="BJ68" s="12" t="str">
        <f t="shared" si="18"/>
        <v xml:space="preserve"> ) VALUES ( '3'  , '2'</v>
      </c>
      <c r="BK68" s="12" t="str">
        <f t="shared" si="19"/>
        <v xml:space="preserve"> ) VALUES ( '3'  , '2'</v>
      </c>
      <c r="BL68" s="12" t="str">
        <f t="shared" si="20"/>
        <v xml:space="preserve"> ) VALUES ( '3'  , '2'</v>
      </c>
      <c r="BM68" s="12" t="str">
        <f t="shared" si="21"/>
        <v xml:space="preserve"> ) VALUES ( '3'  , '2'</v>
      </c>
      <c r="BN68" s="12" t="str">
        <f t="shared" si="22"/>
        <v xml:space="preserve"> ) VALUES ( '3'  , '2'</v>
      </c>
      <c r="BO68" s="12" t="str">
        <f t="shared" si="23"/>
        <v xml:space="preserve"> ) VALUES ( '3'  , '2'</v>
      </c>
      <c r="BP68" s="12" t="str">
        <f t="shared" si="24"/>
        <v xml:space="preserve"> ) VALUES ( '3'  , '2'</v>
      </c>
      <c r="BQ68" s="12" t="str">
        <f t="shared" si="25"/>
        <v xml:space="preserve"> ) VALUES ( '3'  , '2'</v>
      </c>
      <c r="BR68" s="12" t="str">
        <f t="shared" si="26"/>
        <v xml:space="preserve"> ) VALUES ( '3'  , '2' , 'bulk'</v>
      </c>
      <c r="BS68" s="12" t="str">
        <f t="shared" si="27"/>
        <v xml:space="preserve"> ) VALUES ( '3'  , '2' , 'bulk'</v>
      </c>
      <c r="BT68" s="12" t="str">
        <f t="shared" si="28"/>
        <v xml:space="preserve"> ) VALUES ( '3'  , '2' , 'bulk'</v>
      </c>
      <c r="BU68" s="15" t="str">
        <f t="shared" si="29"/>
        <v>INSERT INTO TMI_QUALS_MANUALGROUPS ( qualificationID , manual_groupID , createdby ) VALUES ( '3'  , '2' , 'bulk' );</v>
      </c>
    </row>
    <row r="69" spans="2:73">
      <c r="B69"/>
      <c r="G69" s="4">
        <v>3</v>
      </c>
      <c r="H69" s="4">
        <v>3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 t="s">
        <v>29</v>
      </c>
      <c r="Y69" s="4"/>
      <c r="Z69" s="4"/>
      <c r="AC69" s="1" t="str">
        <f t="shared" si="30"/>
        <v xml:space="preserve">INSERT INTO TMI_QUALS_MANUALGROUPS ( </v>
      </c>
      <c r="AD69" s="12" t="str">
        <f t="shared" si="31"/>
        <v>INSERT INTO TMI_QUALS_MANUALGROUPS ( qualificationID</v>
      </c>
      <c r="AE69" s="12" t="str">
        <f>IF(LEN(H69)=0,AD69,IF(COUNTA($G69:H69)&gt;1,AD69&amp;" , "&amp;AE$64,AD69&amp;AE$64))</f>
        <v>INSERT INTO TMI_QUALS_MANUALGROUPS ( qualificationID , manual_groupID</v>
      </c>
      <c r="AF69" s="12" t="str">
        <f>IF(LEN(I69)=0,AE69,IF(COUNTA($G69:I69)&gt;1,AE69&amp;" , "&amp;AF$64,AE69&amp;AF$64))</f>
        <v>INSERT INTO TMI_QUALS_MANUALGROUPS ( qualificationID , manual_groupID</v>
      </c>
      <c r="AG69" s="12" t="str">
        <f>IF(LEN(J69)=0,AF69,IF(COUNTA($G69:J69)&gt;1,AF69&amp;" , "&amp;AG$64,AF69&amp;AG$64))</f>
        <v>INSERT INTO TMI_QUALS_MANUALGROUPS ( qualificationID , manual_groupID</v>
      </c>
      <c r="AH69" s="12" t="str">
        <f>IF(LEN(K69)=0,AG69,IF(COUNTA($G69:K69)&gt;1,AG69&amp;" , "&amp;AH$64,AG69&amp;AH$64))</f>
        <v>INSERT INTO TMI_QUALS_MANUALGROUPS ( qualificationID , manual_groupID</v>
      </c>
      <c r="AI69" s="12" t="str">
        <f>IF(LEN(L69)=0,AH69,IF(COUNTA($G69:L69)&gt;1,AH69&amp;" , "&amp;AI$64,AH69&amp;AI$64))</f>
        <v>INSERT INTO TMI_QUALS_MANUALGROUPS ( qualificationID , manual_groupID</v>
      </c>
      <c r="AJ69" s="12" t="str">
        <f>IF(LEN(M69)=0,AI69,IF(COUNTA($G69:M69)&gt;1,AI69&amp;" , "&amp;AJ$64,AI69&amp;AJ$64))</f>
        <v>INSERT INTO TMI_QUALS_MANUALGROUPS ( qualificationID , manual_groupID</v>
      </c>
      <c r="AK69" s="12" t="str">
        <f>IF(LEN(N69)=0,AJ69,IF(COUNTA($G69:N69)&gt;1,AJ69&amp;" , "&amp;AK$64,AJ69&amp;AK$64))</f>
        <v>INSERT INTO TMI_QUALS_MANUALGROUPS ( qualificationID , manual_groupID</v>
      </c>
      <c r="AL69" s="12" t="str">
        <f>IF(LEN(O69)=0,AK69,IF(COUNTA($G69:O69)&gt;1,AK69&amp;" , "&amp;AL$64,AK69&amp;AL$64))</f>
        <v>INSERT INTO TMI_QUALS_MANUALGROUPS ( qualificationID , manual_groupID</v>
      </c>
      <c r="AM69" s="12" t="str">
        <f>IF(LEN(P69)=0,AL69,IF(COUNTA($G69:P69)&gt;1,AL69&amp;" , "&amp;AM$64,AL69&amp;AM$64))</f>
        <v>INSERT INTO TMI_QUALS_MANUALGROUPS ( qualificationID , manual_groupID</v>
      </c>
      <c r="AN69" s="12" t="str">
        <f>IF(LEN(Q69)=0,AM69,IF(COUNTA($G69:Q69)&gt;1,AM69&amp;" , "&amp;AN$64,AM69&amp;AN$64))</f>
        <v>INSERT INTO TMI_QUALS_MANUALGROUPS ( qualificationID , manual_groupID</v>
      </c>
      <c r="AO69" s="12" t="str">
        <f>IF(LEN(R69)=0,AN69,IF(COUNTA($G69:R69)&gt;1,AN69&amp;" , "&amp;AO$64,AN69&amp;AO$64))</f>
        <v>INSERT INTO TMI_QUALS_MANUALGROUPS ( qualificationID , manual_groupID</v>
      </c>
      <c r="AP69" s="12" t="str">
        <f>IF(LEN(S69)=0,AO69,IF(COUNTA($G69:S69)&gt;1,AO69&amp;" , "&amp;AP$64,AO69&amp;AP$64))</f>
        <v>INSERT INTO TMI_QUALS_MANUALGROUPS ( qualificationID , manual_groupID</v>
      </c>
      <c r="AQ69" s="12" t="str">
        <f>IF(LEN(T69)=0,AP69,IF(COUNTA($G69:T69)&gt;1,AP69&amp;" , "&amp;AQ$64,AP69&amp;AQ$64))</f>
        <v>INSERT INTO TMI_QUALS_MANUALGROUPS ( qualificationID , manual_groupID</v>
      </c>
      <c r="AR69" s="12" t="str">
        <f>IF(LEN(U69)=0,AQ69,IF(COUNTA($G69:U69)&gt;1,AQ69&amp;" , "&amp;AR$64,AQ69&amp;AR$64))</f>
        <v>INSERT INTO TMI_QUALS_MANUALGROUPS ( qualificationID , manual_groupID</v>
      </c>
      <c r="AS69" s="12" t="str">
        <f>IF(LEN(V69)=0,AR69,IF(COUNTA($G69:V69)&gt;1,AR69&amp;" , "&amp;AS$64,AR69&amp;AS$64))</f>
        <v>INSERT INTO TMI_QUALS_MANUALGROUPS ( qualificationID , manual_groupID</v>
      </c>
      <c r="AT69" s="12" t="str">
        <f>IF(LEN(W69)=0,AS69,IF(COUNTA($G69:W69)&gt;1,AS69&amp;" , "&amp;AT$64,AS69&amp;AT$64))</f>
        <v>INSERT INTO TMI_QUALS_MANUALGROUPS ( qualificationID , manual_groupID</v>
      </c>
      <c r="AU69" s="12" t="str">
        <f>IF(LEN(X69)=0,AT69,IF(COUNTA($G69:X69)&gt;1,AT69&amp;" , "&amp;AU$64,AT69&amp;AU$64))</f>
        <v>INSERT INTO TMI_QUALS_MANUALGROUPS ( qualificationID , manual_groupID , createdby</v>
      </c>
      <c r="AV69" s="12" t="str">
        <f>IF(LEN(Y69)=0,AU69,IF(COUNTA($G69:Y69)&gt;1,AU69&amp;" , "&amp;AV$64,AU69&amp;AV$64))</f>
        <v>INSERT INTO TMI_QUALS_MANUALGROUPS ( qualificationID , manual_groupID , createdby</v>
      </c>
      <c r="AW69" s="12" t="str">
        <f>IF(LEN(Z69)=0,AV69,IF(COUNTA($G69:Z69)&gt;1,AV69&amp;" , "&amp;AW$64,AV69&amp;AW$64))</f>
        <v>INSERT INTO TMI_QUALS_MANUALGROUPS ( qualificationID , manual_groupID , createdby</v>
      </c>
      <c r="AZ69" t="s">
        <v>30</v>
      </c>
      <c r="BA69" s="12" t="str">
        <f t="shared" si="9"/>
        <v xml:space="preserve"> ) VALUES ( '3' </v>
      </c>
      <c r="BB69" s="12" t="str">
        <f t="shared" si="10"/>
        <v xml:space="preserve"> ) VALUES ( '3'  , '3'</v>
      </c>
      <c r="BC69" s="12" t="str">
        <f t="shared" si="11"/>
        <v xml:space="preserve"> ) VALUES ( '3'  , '3'</v>
      </c>
      <c r="BD69" s="12" t="str">
        <f t="shared" si="12"/>
        <v xml:space="preserve"> ) VALUES ( '3'  , '3'</v>
      </c>
      <c r="BE69" s="12" t="str">
        <f t="shared" si="13"/>
        <v xml:space="preserve"> ) VALUES ( '3'  , '3'</v>
      </c>
      <c r="BF69" s="12" t="str">
        <f t="shared" si="14"/>
        <v xml:space="preserve"> ) VALUES ( '3'  , '3'</v>
      </c>
      <c r="BG69" s="12" t="str">
        <f t="shared" si="15"/>
        <v xml:space="preserve"> ) VALUES ( '3'  , '3'</v>
      </c>
      <c r="BH69" s="12" t="str">
        <f t="shared" si="16"/>
        <v xml:space="preserve"> ) VALUES ( '3'  , '3'</v>
      </c>
      <c r="BI69" s="12" t="str">
        <f t="shared" si="17"/>
        <v xml:space="preserve"> ) VALUES ( '3'  , '3'</v>
      </c>
      <c r="BJ69" s="12" t="str">
        <f t="shared" si="18"/>
        <v xml:space="preserve"> ) VALUES ( '3'  , '3'</v>
      </c>
      <c r="BK69" s="12" t="str">
        <f t="shared" si="19"/>
        <v xml:space="preserve"> ) VALUES ( '3'  , '3'</v>
      </c>
      <c r="BL69" s="12" t="str">
        <f t="shared" si="20"/>
        <v xml:space="preserve"> ) VALUES ( '3'  , '3'</v>
      </c>
      <c r="BM69" s="12" t="str">
        <f t="shared" si="21"/>
        <v xml:space="preserve"> ) VALUES ( '3'  , '3'</v>
      </c>
      <c r="BN69" s="12" t="str">
        <f t="shared" si="22"/>
        <v xml:space="preserve"> ) VALUES ( '3'  , '3'</v>
      </c>
      <c r="BO69" s="12" t="str">
        <f t="shared" si="23"/>
        <v xml:space="preserve"> ) VALUES ( '3'  , '3'</v>
      </c>
      <c r="BP69" s="12" t="str">
        <f t="shared" si="24"/>
        <v xml:space="preserve"> ) VALUES ( '3'  , '3'</v>
      </c>
      <c r="BQ69" s="12" t="str">
        <f t="shared" si="25"/>
        <v xml:space="preserve"> ) VALUES ( '3'  , '3'</v>
      </c>
      <c r="BR69" s="12" t="str">
        <f t="shared" si="26"/>
        <v xml:space="preserve"> ) VALUES ( '3'  , '3' , 'bulk'</v>
      </c>
      <c r="BS69" s="12" t="str">
        <f t="shared" si="27"/>
        <v xml:space="preserve"> ) VALUES ( '3'  , '3' , 'bulk'</v>
      </c>
      <c r="BT69" s="12" t="str">
        <f t="shared" si="28"/>
        <v xml:space="preserve"> ) VALUES ( '3'  , '3' , 'bulk'</v>
      </c>
      <c r="BU69" s="15" t="str">
        <f t="shared" si="29"/>
        <v>INSERT INTO TMI_QUALS_MANUALGROUPS ( qualificationID , manual_groupID , createdby ) VALUES ( '3'  , '3' , 'bulk' );</v>
      </c>
    </row>
    <row r="70" spans="2:73">
      <c r="B70"/>
      <c r="G70" s="4">
        <v>3</v>
      </c>
      <c r="H70" s="4">
        <v>4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 t="s">
        <v>29</v>
      </c>
      <c r="Y70" s="4"/>
      <c r="Z70" s="4"/>
      <c r="AC70" s="1" t="str">
        <f t="shared" si="30"/>
        <v xml:space="preserve">INSERT INTO TMI_QUALS_MANUALGROUPS ( </v>
      </c>
      <c r="AD70" s="12" t="str">
        <f t="shared" si="31"/>
        <v>INSERT INTO TMI_QUALS_MANUALGROUPS ( qualificationID</v>
      </c>
      <c r="AE70" s="12" t="str">
        <f>IF(LEN(H70)=0,AD70,IF(COUNTA($G70:H70)&gt;1,AD70&amp;" , "&amp;AE$64,AD70&amp;AE$64))</f>
        <v>INSERT INTO TMI_QUALS_MANUALGROUPS ( qualificationID , manual_groupID</v>
      </c>
      <c r="AF70" s="12" t="str">
        <f>IF(LEN(I70)=0,AE70,IF(COUNTA($G70:I70)&gt;1,AE70&amp;" , "&amp;AF$64,AE70&amp;AF$64))</f>
        <v>INSERT INTO TMI_QUALS_MANUALGROUPS ( qualificationID , manual_groupID</v>
      </c>
      <c r="AG70" s="12" t="str">
        <f>IF(LEN(J70)=0,AF70,IF(COUNTA($G70:J70)&gt;1,AF70&amp;" , "&amp;AG$64,AF70&amp;AG$64))</f>
        <v>INSERT INTO TMI_QUALS_MANUALGROUPS ( qualificationID , manual_groupID</v>
      </c>
      <c r="AH70" s="12" t="str">
        <f>IF(LEN(K70)=0,AG70,IF(COUNTA($G70:K70)&gt;1,AG70&amp;" , "&amp;AH$64,AG70&amp;AH$64))</f>
        <v>INSERT INTO TMI_QUALS_MANUALGROUPS ( qualificationID , manual_groupID</v>
      </c>
      <c r="AI70" s="12" t="str">
        <f>IF(LEN(L70)=0,AH70,IF(COUNTA($G70:L70)&gt;1,AH70&amp;" , "&amp;AI$64,AH70&amp;AI$64))</f>
        <v>INSERT INTO TMI_QUALS_MANUALGROUPS ( qualificationID , manual_groupID</v>
      </c>
      <c r="AJ70" s="12" t="str">
        <f>IF(LEN(M70)=0,AI70,IF(COUNTA($G70:M70)&gt;1,AI70&amp;" , "&amp;AJ$64,AI70&amp;AJ$64))</f>
        <v>INSERT INTO TMI_QUALS_MANUALGROUPS ( qualificationID , manual_groupID</v>
      </c>
      <c r="AK70" s="12" t="str">
        <f>IF(LEN(N70)=0,AJ70,IF(COUNTA($G70:N70)&gt;1,AJ70&amp;" , "&amp;AK$64,AJ70&amp;AK$64))</f>
        <v>INSERT INTO TMI_QUALS_MANUALGROUPS ( qualificationID , manual_groupID</v>
      </c>
      <c r="AL70" s="12" t="str">
        <f>IF(LEN(O70)=0,AK70,IF(COUNTA($G70:O70)&gt;1,AK70&amp;" , "&amp;AL$64,AK70&amp;AL$64))</f>
        <v>INSERT INTO TMI_QUALS_MANUALGROUPS ( qualificationID , manual_groupID</v>
      </c>
      <c r="AM70" s="12" t="str">
        <f>IF(LEN(P70)=0,AL70,IF(COUNTA($G70:P70)&gt;1,AL70&amp;" , "&amp;AM$64,AL70&amp;AM$64))</f>
        <v>INSERT INTO TMI_QUALS_MANUALGROUPS ( qualificationID , manual_groupID</v>
      </c>
      <c r="AN70" s="12" t="str">
        <f>IF(LEN(Q70)=0,AM70,IF(COUNTA($G70:Q70)&gt;1,AM70&amp;" , "&amp;AN$64,AM70&amp;AN$64))</f>
        <v>INSERT INTO TMI_QUALS_MANUALGROUPS ( qualificationID , manual_groupID</v>
      </c>
      <c r="AO70" s="12" t="str">
        <f>IF(LEN(R70)=0,AN70,IF(COUNTA($G70:R70)&gt;1,AN70&amp;" , "&amp;AO$64,AN70&amp;AO$64))</f>
        <v>INSERT INTO TMI_QUALS_MANUALGROUPS ( qualificationID , manual_groupID</v>
      </c>
      <c r="AP70" s="12" t="str">
        <f>IF(LEN(S70)=0,AO70,IF(COUNTA($G70:S70)&gt;1,AO70&amp;" , "&amp;AP$64,AO70&amp;AP$64))</f>
        <v>INSERT INTO TMI_QUALS_MANUALGROUPS ( qualificationID , manual_groupID</v>
      </c>
      <c r="AQ70" s="12" t="str">
        <f>IF(LEN(T70)=0,AP70,IF(COUNTA($G70:T70)&gt;1,AP70&amp;" , "&amp;AQ$64,AP70&amp;AQ$64))</f>
        <v>INSERT INTO TMI_QUALS_MANUALGROUPS ( qualificationID , manual_groupID</v>
      </c>
      <c r="AR70" s="12" t="str">
        <f>IF(LEN(U70)=0,AQ70,IF(COUNTA($G70:U70)&gt;1,AQ70&amp;" , "&amp;AR$64,AQ70&amp;AR$64))</f>
        <v>INSERT INTO TMI_QUALS_MANUALGROUPS ( qualificationID , manual_groupID</v>
      </c>
      <c r="AS70" s="12" t="str">
        <f>IF(LEN(V70)=0,AR70,IF(COUNTA($G70:V70)&gt;1,AR70&amp;" , "&amp;AS$64,AR70&amp;AS$64))</f>
        <v>INSERT INTO TMI_QUALS_MANUALGROUPS ( qualificationID , manual_groupID</v>
      </c>
      <c r="AT70" s="12" t="str">
        <f>IF(LEN(W70)=0,AS70,IF(COUNTA($G70:W70)&gt;1,AS70&amp;" , "&amp;AT$64,AS70&amp;AT$64))</f>
        <v>INSERT INTO TMI_QUALS_MANUALGROUPS ( qualificationID , manual_groupID</v>
      </c>
      <c r="AU70" s="12" t="str">
        <f>IF(LEN(X70)=0,AT70,IF(COUNTA($G70:X70)&gt;1,AT70&amp;" , "&amp;AU$64,AT70&amp;AU$64))</f>
        <v>INSERT INTO TMI_QUALS_MANUALGROUPS ( qualificationID , manual_groupID , createdby</v>
      </c>
      <c r="AV70" s="12" t="str">
        <f>IF(LEN(Y70)=0,AU70,IF(COUNTA($G70:Y70)&gt;1,AU70&amp;" , "&amp;AV$64,AU70&amp;AV$64))</f>
        <v>INSERT INTO TMI_QUALS_MANUALGROUPS ( qualificationID , manual_groupID , createdby</v>
      </c>
      <c r="AW70" s="12" t="str">
        <f>IF(LEN(Z70)=0,AV70,IF(COUNTA($G70:Z70)&gt;1,AV70&amp;" , "&amp;AW$64,AV70&amp;AW$64))</f>
        <v>INSERT INTO TMI_QUALS_MANUALGROUPS ( qualificationID , manual_groupID , createdby</v>
      </c>
      <c r="AZ70" t="s">
        <v>30</v>
      </c>
      <c r="BA70" s="12" t="str">
        <f t="shared" si="9"/>
        <v xml:space="preserve"> ) VALUES ( '3' </v>
      </c>
      <c r="BB70" s="12" t="str">
        <f t="shared" si="10"/>
        <v xml:space="preserve"> ) VALUES ( '3'  , '4'</v>
      </c>
      <c r="BC70" s="12" t="str">
        <f t="shared" si="11"/>
        <v xml:space="preserve"> ) VALUES ( '3'  , '4'</v>
      </c>
      <c r="BD70" s="12" t="str">
        <f t="shared" si="12"/>
        <v xml:space="preserve"> ) VALUES ( '3'  , '4'</v>
      </c>
      <c r="BE70" s="12" t="str">
        <f t="shared" si="13"/>
        <v xml:space="preserve"> ) VALUES ( '3'  , '4'</v>
      </c>
      <c r="BF70" s="12" t="str">
        <f t="shared" si="14"/>
        <v xml:space="preserve"> ) VALUES ( '3'  , '4'</v>
      </c>
      <c r="BG70" s="12" t="str">
        <f t="shared" si="15"/>
        <v xml:space="preserve"> ) VALUES ( '3'  , '4'</v>
      </c>
      <c r="BH70" s="12" t="str">
        <f t="shared" si="16"/>
        <v xml:space="preserve"> ) VALUES ( '3'  , '4'</v>
      </c>
      <c r="BI70" s="12" t="str">
        <f t="shared" si="17"/>
        <v xml:space="preserve"> ) VALUES ( '3'  , '4'</v>
      </c>
      <c r="BJ70" s="12" t="str">
        <f t="shared" si="18"/>
        <v xml:space="preserve"> ) VALUES ( '3'  , '4'</v>
      </c>
      <c r="BK70" s="12" t="str">
        <f t="shared" si="19"/>
        <v xml:space="preserve"> ) VALUES ( '3'  , '4'</v>
      </c>
      <c r="BL70" s="12" t="str">
        <f t="shared" si="20"/>
        <v xml:space="preserve"> ) VALUES ( '3'  , '4'</v>
      </c>
      <c r="BM70" s="12" t="str">
        <f t="shared" si="21"/>
        <v xml:space="preserve"> ) VALUES ( '3'  , '4'</v>
      </c>
      <c r="BN70" s="12" t="str">
        <f t="shared" si="22"/>
        <v xml:space="preserve"> ) VALUES ( '3'  , '4'</v>
      </c>
      <c r="BO70" s="12" t="str">
        <f t="shared" si="23"/>
        <v xml:space="preserve"> ) VALUES ( '3'  , '4'</v>
      </c>
      <c r="BP70" s="12" t="str">
        <f t="shared" si="24"/>
        <v xml:space="preserve"> ) VALUES ( '3'  , '4'</v>
      </c>
      <c r="BQ70" s="12" t="str">
        <f t="shared" si="25"/>
        <v xml:space="preserve"> ) VALUES ( '3'  , '4'</v>
      </c>
      <c r="BR70" s="12" t="str">
        <f t="shared" si="26"/>
        <v xml:space="preserve"> ) VALUES ( '3'  , '4' , 'bulk'</v>
      </c>
      <c r="BS70" s="12" t="str">
        <f t="shared" si="27"/>
        <v xml:space="preserve"> ) VALUES ( '3'  , '4' , 'bulk'</v>
      </c>
      <c r="BT70" s="12" t="str">
        <f t="shared" si="28"/>
        <v xml:space="preserve"> ) VALUES ( '3'  , '4' , 'bulk'</v>
      </c>
      <c r="BU70" s="15" t="str">
        <f t="shared" si="29"/>
        <v>INSERT INTO TMI_QUALS_MANUALGROUPS ( qualificationID , manual_groupID , createdby ) VALUES ( '3'  , '4' , 'bulk' );</v>
      </c>
    </row>
    <row r="71" spans="2:73">
      <c r="B71"/>
      <c r="G71" s="4">
        <v>4</v>
      </c>
      <c r="H71" s="4">
        <v>2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 t="s">
        <v>29</v>
      </c>
      <c r="Y71" s="4"/>
      <c r="Z71" s="4"/>
      <c r="AC71" s="1" t="str">
        <f t="shared" si="30"/>
        <v xml:space="preserve">INSERT INTO TMI_QUALS_MANUALGROUPS ( </v>
      </c>
      <c r="AD71" s="12" t="str">
        <f t="shared" si="31"/>
        <v>INSERT INTO TMI_QUALS_MANUALGROUPS ( qualificationID</v>
      </c>
      <c r="AE71" s="12" t="str">
        <f>IF(LEN(H71)=0,AD71,IF(COUNTA($G71:H71)&gt;1,AD71&amp;" , "&amp;AE$64,AD71&amp;AE$64))</f>
        <v>INSERT INTO TMI_QUALS_MANUALGROUPS ( qualificationID , manual_groupID</v>
      </c>
      <c r="AF71" s="12" t="str">
        <f>IF(LEN(I71)=0,AE71,IF(COUNTA($G71:I71)&gt;1,AE71&amp;" , "&amp;AF$64,AE71&amp;AF$64))</f>
        <v>INSERT INTO TMI_QUALS_MANUALGROUPS ( qualificationID , manual_groupID</v>
      </c>
      <c r="AG71" s="12" t="str">
        <f>IF(LEN(J71)=0,AF71,IF(COUNTA($G71:J71)&gt;1,AF71&amp;" , "&amp;AG$64,AF71&amp;AG$64))</f>
        <v>INSERT INTO TMI_QUALS_MANUALGROUPS ( qualificationID , manual_groupID</v>
      </c>
      <c r="AH71" s="12" t="str">
        <f>IF(LEN(K71)=0,AG71,IF(COUNTA($G71:K71)&gt;1,AG71&amp;" , "&amp;AH$64,AG71&amp;AH$64))</f>
        <v>INSERT INTO TMI_QUALS_MANUALGROUPS ( qualificationID , manual_groupID</v>
      </c>
      <c r="AI71" s="12" t="str">
        <f>IF(LEN(L71)=0,AH71,IF(COUNTA($G71:L71)&gt;1,AH71&amp;" , "&amp;AI$64,AH71&amp;AI$64))</f>
        <v>INSERT INTO TMI_QUALS_MANUALGROUPS ( qualificationID , manual_groupID</v>
      </c>
      <c r="AJ71" s="12" t="str">
        <f>IF(LEN(M71)=0,AI71,IF(COUNTA($G71:M71)&gt;1,AI71&amp;" , "&amp;AJ$64,AI71&amp;AJ$64))</f>
        <v>INSERT INTO TMI_QUALS_MANUALGROUPS ( qualificationID , manual_groupID</v>
      </c>
      <c r="AK71" s="12" t="str">
        <f>IF(LEN(N71)=0,AJ71,IF(COUNTA($G71:N71)&gt;1,AJ71&amp;" , "&amp;AK$64,AJ71&amp;AK$64))</f>
        <v>INSERT INTO TMI_QUALS_MANUALGROUPS ( qualificationID , manual_groupID</v>
      </c>
      <c r="AL71" s="12" t="str">
        <f>IF(LEN(O71)=0,AK71,IF(COUNTA($G71:O71)&gt;1,AK71&amp;" , "&amp;AL$64,AK71&amp;AL$64))</f>
        <v>INSERT INTO TMI_QUALS_MANUALGROUPS ( qualificationID , manual_groupID</v>
      </c>
      <c r="AM71" s="12" t="str">
        <f>IF(LEN(P71)=0,AL71,IF(COUNTA($G71:P71)&gt;1,AL71&amp;" , "&amp;AM$64,AL71&amp;AM$64))</f>
        <v>INSERT INTO TMI_QUALS_MANUALGROUPS ( qualificationID , manual_groupID</v>
      </c>
      <c r="AN71" s="12" t="str">
        <f>IF(LEN(Q71)=0,AM71,IF(COUNTA($G71:Q71)&gt;1,AM71&amp;" , "&amp;AN$64,AM71&amp;AN$64))</f>
        <v>INSERT INTO TMI_QUALS_MANUALGROUPS ( qualificationID , manual_groupID</v>
      </c>
      <c r="AO71" s="12" t="str">
        <f>IF(LEN(R71)=0,AN71,IF(COUNTA($G71:R71)&gt;1,AN71&amp;" , "&amp;AO$64,AN71&amp;AO$64))</f>
        <v>INSERT INTO TMI_QUALS_MANUALGROUPS ( qualificationID , manual_groupID</v>
      </c>
      <c r="AP71" s="12" t="str">
        <f>IF(LEN(S71)=0,AO71,IF(COUNTA($G71:S71)&gt;1,AO71&amp;" , "&amp;AP$64,AO71&amp;AP$64))</f>
        <v>INSERT INTO TMI_QUALS_MANUALGROUPS ( qualificationID , manual_groupID</v>
      </c>
      <c r="AQ71" s="12" t="str">
        <f>IF(LEN(T71)=0,AP71,IF(COUNTA($G71:T71)&gt;1,AP71&amp;" , "&amp;AQ$64,AP71&amp;AQ$64))</f>
        <v>INSERT INTO TMI_QUALS_MANUALGROUPS ( qualificationID , manual_groupID</v>
      </c>
      <c r="AR71" s="12" t="str">
        <f>IF(LEN(U71)=0,AQ71,IF(COUNTA($G71:U71)&gt;1,AQ71&amp;" , "&amp;AR$64,AQ71&amp;AR$64))</f>
        <v>INSERT INTO TMI_QUALS_MANUALGROUPS ( qualificationID , manual_groupID</v>
      </c>
      <c r="AS71" s="12" t="str">
        <f>IF(LEN(V71)=0,AR71,IF(COUNTA($G71:V71)&gt;1,AR71&amp;" , "&amp;AS$64,AR71&amp;AS$64))</f>
        <v>INSERT INTO TMI_QUALS_MANUALGROUPS ( qualificationID , manual_groupID</v>
      </c>
      <c r="AT71" s="12" t="str">
        <f>IF(LEN(W71)=0,AS71,IF(COUNTA($G71:W71)&gt;1,AS71&amp;" , "&amp;AT$64,AS71&amp;AT$64))</f>
        <v>INSERT INTO TMI_QUALS_MANUALGROUPS ( qualificationID , manual_groupID</v>
      </c>
      <c r="AU71" s="12" t="str">
        <f>IF(LEN(X71)=0,AT71,IF(COUNTA($G71:X71)&gt;1,AT71&amp;" , "&amp;AU$64,AT71&amp;AU$64))</f>
        <v>INSERT INTO TMI_QUALS_MANUALGROUPS ( qualificationID , manual_groupID , createdby</v>
      </c>
      <c r="AV71" s="12" t="str">
        <f>IF(LEN(Y71)=0,AU71,IF(COUNTA($G71:Y71)&gt;1,AU71&amp;" , "&amp;AV$64,AU71&amp;AV$64))</f>
        <v>INSERT INTO TMI_QUALS_MANUALGROUPS ( qualificationID , manual_groupID , createdby</v>
      </c>
      <c r="AW71" s="12" t="str">
        <f>IF(LEN(Z71)=0,AV71,IF(COUNTA($G71:Z71)&gt;1,AV71&amp;" , "&amp;AW$64,AV71&amp;AW$64))</f>
        <v>INSERT INTO TMI_QUALS_MANUALGROUPS ( qualificationID , manual_groupID , createdby</v>
      </c>
      <c r="AZ71" t="s">
        <v>30</v>
      </c>
      <c r="BA71" s="12" t="str">
        <f t="shared" si="9"/>
        <v xml:space="preserve"> ) VALUES ( '4' </v>
      </c>
      <c r="BB71" s="12" t="str">
        <f t="shared" si="10"/>
        <v xml:space="preserve"> ) VALUES ( '4'  , '2'</v>
      </c>
      <c r="BC71" s="12" t="str">
        <f t="shared" si="11"/>
        <v xml:space="preserve"> ) VALUES ( '4'  , '2'</v>
      </c>
      <c r="BD71" s="12" t="str">
        <f t="shared" si="12"/>
        <v xml:space="preserve"> ) VALUES ( '4'  , '2'</v>
      </c>
      <c r="BE71" s="12" t="str">
        <f t="shared" si="13"/>
        <v xml:space="preserve"> ) VALUES ( '4'  , '2'</v>
      </c>
      <c r="BF71" s="12" t="str">
        <f t="shared" si="14"/>
        <v xml:space="preserve"> ) VALUES ( '4'  , '2'</v>
      </c>
      <c r="BG71" s="12" t="str">
        <f t="shared" si="15"/>
        <v xml:space="preserve"> ) VALUES ( '4'  , '2'</v>
      </c>
      <c r="BH71" s="12" t="str">
        <f t="shared" si="16"/>
        <v xml:space="preserve"> ) VALUES ( '4'  , '2'</v>
      </c>
      <c r="BI71" s="12" t="str">
        <f t="shared" si="17"/>
        <v xml:space="preserve"> ) VALUES ( '4'  , '2'</v>
      </c>
      <c r="BJ71" s="12" t="str">
        <f t="shared" si="18"/>
        <v xml:space="preserve"> ) VALUES ( '4'  , '2'</v>
      </c>
      <c r="BK71" s="12" t="str">
        <f t="shared" si="19"/>
        <v xml:space="preserve"> ) VALUES ( '4'  , '2'</v>
      </c>
      <c r="BL71" s="12" t="str">
        <f t="shared" si="20"/>
        <v xml:space="preserve"> ) VALUES ( '4'  , '2'</v>
      </c>
      <c r="BM71" s="12" t="str">
        <f t="shared" si="21"/>
        <v xml:space="preserve"> ) VALUES ( '4'  , '2'</v>
      </c>
      <c r="BN71" s="12" t="str">
        <f t="shared" si="22"/>
        <v xml:space="preserve"> ) VALUES ( '4'  , '2'</v>
      </c>
      <c r="BO71" s="12" t="str">
        <f t="shared" si="23"/>
        <v xml:space="preserve"> ) VALUES ( '4'  , '2'</v>
      </c>
      <c r="BP71" s="12" t="str">
        <f t="shared" si="24"/>
        <v xml:space="preserve"> ) VALUES ( '4'  , '2'</v>
      </c>
      <c r="BQ71" s="12" t="str">
        <f t="shared" si="25"/>
        <v xml:space="preserve"> ) VALUES ( '4'  , '2'</v>
      </c>
      <c r="BR71" s="12" t="str">
        <f t="shared" si="26"/>
        <v xml:space="preserve"> ) VALUES ( '4'  , '2' , 'bulk'</v>
      </c>
      <c r="BS71" s="12" t="str">
        <f t="shared" si="27"/>
        <v xml:space="preserve"> ) VALUES ( '4'  , '2' , 'bulk'</v>
      </c>
      <c r="BT71" s="12" t="str">
        <f t="shared" si="28"/>
        <v xml:space="preserve"> ) VALUES ( '4'  , '2' , 'bulk'</v>
      </c>
      <c r="BU71" s="15" t="str">
        <f t="shared" si="29"/>
        <v>INSERT INTO TMI_QUALS_MANUALGROUPS ( qualificationID , manual_groupID , createdby ) VALUES ( '4'  , '2' , 'bulk' );</v>
      </c>
    </row>
    <row r="72" spans="2:73">
      <c r="B72"/>
      <c r="G72" s="4">
        <v>4</v>
      </c>
      <c r="H72" s="4">
        <v>5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 t="s">
        <v>29</v>
      </c>
      <c r="Y72" s="4"/>
      <c r="Z72" s="4"/>
      <c r="AC72" s="1" t="str">
        <f t="shared" si="30"/>
        <v xml:space="preserve">INSERT INTO TMI_QUALS_MANUALGROUPS ( </v>
      </c>
      <c r="AD72" s="12" t="str">
        <f t="shared" si="31"/>
        <v>INSERT INTO TMI_QUALS_MANUALGROUPS ( qualificationID</v>
      </c>
      <c r="AE72" s="12" t="str">
        <f>IF(LEN(H72)=0,AD72,IF(COUNTA($G72:H72)&gt;1,AD72&amp;" , "&amp;AE$64,AD72&amp;AE$64))</f>
        <v>INSERT INTO TMI_QUALS_MANUALGROUPS ( qualificationID , manual_groupID</v>
      </c>
      <c r="AF72" s="12" t="str">
        <f>IF(LEN(I72)=0,AE72,IF(COUNTA($G72:I72)&gt;1,AE72&amp;" , "&amp;AF$64,AE72&amp;AF$64))</f>
        <v>INSERT INTO TMI_QUALS_MANUALGROUPS ( qualificationID , manual_groupID</v>
      </c>
      <c r="AG72" s="12" t="str">
        <f>IF(LEN(J72)=0,AF72,IF(COUNTA($G72:J72)&gt;1,AF72&amp;" , "&amp;AG$64,AF72&amp;AG$64))</f>
        <v>INSERT INTO TMI_QUALS_MANUALGROUPS ( qualificationID , manual_groupID</v>
      </c>
      <c r="AH72" s="12" t="str">
        <f>IF(LEN(K72)=0,AG72,IF(COUNTA($G72:K72)&gt;1,AG72&amp;" , "&amp;AH$64,AG72&amp;AH$64))</f>
        <v>INSERT INTO TMI_QUALS_MANUALGROUPS ( qualificationID , manual_groupID</v>
      </c>
      <c r="AI72" s="12" t="str">
        <f>IF(LEN(L72)=0,AH72,IF(COUNTA($G72:L72)&gt;1,AH72&amp;" , "&amp;AI$64,AH72&amp;AI$64))</f>
        <v>INSERT INTO TMI_QUALS_MANUALGROUPS ( qualificationID , manual_groupID</v>
      </c>
      <c r="AJ72" s="12" t="str">
        <f>IF(LEN(M72)=0,AI72,IF(COUNTA($G72:M72)&gt;1,AI72&amp;" , "&amp;AJ$64,AI72&amp;AJ$64))</f>
        <v>INSERT INTO TMI_QUALS_MANUALGROUPS ( qualificationID , manual_groupID</v>
      </c>
      <c r="AK72" s="12" t="str">
        <f>IF(LEN(N72)=0,AJ72,IF(COUNTA($G72:N72)&gt;1,AJ72&amp;" , "&amp;AK$64,AJ72&amp;AK$64))</f>
        <v>INSERT INTO TMI_QUALS_MANUALGROUPS ( qualificationID , manual_groupID</v>
      </c>
      <c r="AL72" s="12" t="str">
        <f>IF(LEN(O72)=0,AK72,IF(COUNTA($G72:O72)&gt;1,AK72&amp;" , "&amp;AL$64,AK72&amp;AL$64))</f>
        <v>INSERT INTO TMI_QUALS_MANUALGROUPS ( qualificationID , manual_groupID</v>
      </c>
      <c r="AM72" s="12" t="str">
        <f>IF(LEN(P72)=0,AL72,IF(COUNTA($G72:P72)&gt;1,AL72&amp;" , "&amp;AM$64,AL72&amp;AM$64))</f>
        <v>INSERT INTO TMI_QUALS_MANUALGROUPS ( qualificationID , manual_groupID</v>
      </c>
      <c r="AN72" s="12" t="str">
        <f>IF(LEN(Q72)=0,AM72,IF(COUNTA($G72:Q72)&gt;1,AM72&amp;" , "&amp;AN$64,AM72&amp;AN$64))</f>
        <v>INSERT INTO TMI_QUALS_MANUALGROUPS ( qualificationID , manual_groupID</v>
      </c>
      <c r="AO72" s="12" t="str">
        <f>IF(LEN(R72)=0,AN72,IF(COUNTA($G72:R72)&gt;1,AN72&amp;" , "&amp;AO$64,AN72&amp;AO$64))</f>
        <v>INSERT INTO TMI_QUALS_MANUALGROUPS ( qualificationID , manual_groupID</v>
      </c>
      <c r="AP72" s="12" t="str">
        <f>IF(LEN(S72)=0,AO72,IF(COUNTA($G72:S72)&gt;1,AO72&amp;" , "&amp;AP$64,AO72&amp;AP$64))</f>
        <v>INSERT INTO TMI_QUALS_MANUALGROUPS ( qualificationID , manual_groupID</v>
      </c>
      <c r="AQ72" s="12" t="str">
        <f>IF(LEN(T72)=0,AP72,IF(COUNTA($G72:T72)&gt;1,AP72&amp;" , "&amp;AQ$64,AP72&amp;AQ$64))</f>
        <v>INSERT INTO TMI_QUALS_MANUALGROUPS ( qualificationID , manual_groupID</v>
      </c>
      <c r="AR72" s="12" t="str">
        <f>IF(LEN(U72)=0,AQ72,IF(COUNTA($G72:U72)&gt;1,AQ72&amp;" , "&amp;AR$64,AQ72&amp;AR$64))</f>
        <v>INSERT INTO TMI_QUALS_MANUALGROUPS ( qualificationID , manual_groupID</v>
      </c>
      <c r="AS72" s="12" t="str">
        <f>IF(LEN(V72)=0,AR72,IF(COUNTA($G72:V72)&gt;1,AR72&amp;" , "&amp;AS$64,AR72&amp;AS$64))</f>
        <v>INSERT INTO TMI_QUALS_MANUALGROUPS ( qualificationID , manual_groupID</v>
      </c>
      <c r="AT72" s="12" t="str">
        <f>IF(LEN(W72)=0,AS72,IF(COUNTA($G72:W72)&gt;1,AS72&amp;" , "&amp;AT$64,AS72&amp;AT$64))</f>
        <v>INSERT INTO TMI_QUALS_MANUALGROUPS ( qualificationID , manual_groupID</v>
      </c>
      <c r="AU72" s="12" t="str">
        <f>IF(LEN(X72)=0,AT72,IF(COUNTA($G72:X72)&gt;1,AT72&amp;" , "&amp;AU$64,AT72&amp;AU$64))</f>
        <v>INSERT INTO TMI_QUALS_MANUALGROUPS ( qualificationID , manual_groupID , createdby</v>
      </c>
      <c r="AV72" s="12" t="str">
        <f>IF(LEN(Y72)=0,AU72,IF(COUNTA($G72:Y72)&gt;1,AU72&amp;" , "&amp;AV$64,AU72&amp;AV$64))</f>
        <v>INSERT INTO TMI_QUALS_MANUALGROUPS ( qualificationID , manual_groupID , createdby</v>
      </c>
      <c r="AW72" s="12" t="str">
        <f>IF(LEN(Z72)=0,AV72,IF(COUNTA($G72:Z72)&gt;1,AV72&amp;" , "&amp;AW$64,AV72&amp;AW$64))</f>
        <v>INSERT INTO TMI_QUALS_MANUALGROUPS ( qualificationID , manual_groupID , createdby</v>
      </c>
      <c r="AZ72" t="s">
        <v>30</v>
      </c>
      <c r="BA72" s="12" t="str">
        <f t="shared" si="9"/>
        <v xml:space="preserve"> ) VALUES ( '4' </v>
      </c>
      <c r="BB72" s="12" t="str">
        <f t="shared" si="10"/>
        <v xml:space="preserve"> ) VALUES ( '4'  , '5'</v>
      </c>
      <c r="BC72" s="12" t="str">
        <f t="shared" si="11"/>
        <v xml:space="preserve"> ) VALUES ( '4'  , '5'</v>
      </c>
      <c r="BD72" s="12" t="str">
        <f t="shared" si="12"/>
        <v xml:space="preserve"> ) VALUES ( '4'  , '5'</v>
      </c>
      <c r="BE72" s="12" t="str">
        <f t="shared" si="13"/>
        <v xml:space="preserve"> ) VALUES ( '4'  , '5'</v>
      </c>
      <c r="BF72" s="12" t="str">
        <f t="shared" si="14"/>
        <v xml:space="preserve"> ) VALUES ( '4'  , '5'</v>
      </c>
      <c r="BG72" s="12" t="str">
        <f t="shared" si="15"/>
        <v xml:space="preserve"> ) VALUES ( '4'  , '5'</v>
      </c>
      <c r="BH72" s="12" t="str">
        <f t="shared" si="16"/>
        <v xml:space="preserve"> ) VALUES ( '4'  , '5'</v>
      </c>
      <c r="BI72" s="12" t="str">
        <f t="shared" si="17"/>
        <v xml:space="preserve"> ) VALUES ( '4'  , '5'</v>
      </c>
      <c r="BJ72" s="12" t="str">
        <f t="shared" si="18"/>
        <v xml:space="preserve"> ) VALUES ( '4'  , '5'</v>
      </c>
      <c r="BK72" s="12" t="str">
        <f t="shared" si="19"/>
        <v xml:space="preserve"> ) VALUES ( '4'  , '5'</v>
      </c>
      <c r="BL72" s="12" t="str">
        <f t="shared" si="20"/>
        <v xml:space="preserve"> ) VALUES ( '4'  , '5'</v>
      </c>
      <c r="BM72" s="12" t="str">
        <f t="shared" si="21"/>
        <v xml:space="preserve"> ) VALUES ( '4'  , '5'</v>
      </c>
      <c r="BN72" s="12" t="str">
        <f t="shared" si="22"/>
        <v xml:space="preserve"> ) VALUES ( '4'  , '5'</v>
      </c>
      <c r="BO72" s="12" t="str">
        <f t="shared" si="23"/>
        <v xml:space="preserve"> ) VALUES ( '4'  , '5'</v>
      </c>
      <c r="BP72" s="12" t="str">
        <f t="shared" si="24"/>
        <v xml:space="preserve"> ) VALUES ( '4'  , '5'</v>
      </c>
      <c r="BQ72" s="12" t="str">
        <f t="shared" si="25"/>
        <v xml:space="preserve"> ) VALUES ( '4'  , '5'</v>
      </c>
      <c r="BR72" s="12" t="str">
        <f t="shared" si="26"/>
        <v xml:space="preserve"> ) VALUES ( '4'  , '5' , 'bulk'</v>
      </c>
      <c r="BS72" s="12" t="str">
        <f t="shared" si="27"/>
        <v xml:space="preserve"> ) VALUES ( '4'  , '5' , 'bulk'</v>
      </c>
      <c r="BT72" s="12" t="str">
        <f t="shared" si="28"/>
        <v xml:space="preserve"> ) VALUES ( '4'  , '5' , 'bulk'</v>
      </c>
      <c r="BU72" s="15" t="str">
        <f t="shared" si="29"/>
        <v>INSERT INTO TMI_QUALS_MANUALGROUPS ( qualificationID , manual_groupID , createdby ) VALUES ( '4'  , '5' , 'bulk' );</v>
      </c>
    </row>
    <row r="73" spans="2:73">
      <c r="B73"/>
      <c r="G73" s="4">
        <v>4</v>
      </c>
      <c r="H73" s="4">
        <v>6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 t="s">
        <v>29</v>
      </c>
      <c r="Y73" s="4"/>
      <c r="Z73" s="4"/>
      <c r="AC73" s="1" t="str">
        <f t="shared" si="30"/>
        <v xml:space="preserve">INSERT INTO TMI_QUALS_MANUALGROUPS ( </v>
      </c>
      <c r="AD73" s="12" t="str">
        <f t="shared" si="31"/>
        <v>INSERT INTO TMI_QUALS_MANUALGROUPS ( qualificationID</v>
      </c>
      <c r="AE73" s="12" t="str">
        <f>IF(LEN(H73)=0,AD73,IF(COUNTA($G73:H73)&gt;1,AD73&amp;" , "&amp;AE$64,AD73&amp;AE$64))</f>
        <v>INSERT INTO TMI_QUALS_MANUALGROUPS ( qualificationID , manual_groupID</v>
      </c>
      <c r="AF73" s="12" t="str">
        <f>IF(LEN(I73)=0,AE73,IF(COUNTA($G73:I73)&gt;1,AE73&amp;" , "&amp;AF$64,AE73&amp;AF$64))</f>
        <v>INSERT INTO TMI_QUALS_MANUALGROUPS ( qualificationID , manual_groupID</v>
      </c>
      <c r="AG73" s="12" t="str">
        <f>IF(LEN(J73)=0,AF73,IF(COUNTA($G73:J73)&gt;1,AF73&amp;" , "&amp;AG$64,AF73&amp;AG$64))</f>
        <v>INSERT INTO TMI_QUALS_MANUALGROUPS ( qualificationID , manual_groupID</v>
      </c>
      <c r="AH73" s="12" t="str">
        <f>IF(LEN(K73)=0,AG73,IF(COUNTA($G73:K73)&gt;1,AG73&amp;" , "&amp;AH$64,AG73&amp;AH$64))</f>
        <v>INSERT INTO TMI_QUALS_MANUALGROUPS ( qualificationID , manual_groupID</v>
      </c>
      <c r="AI73" s="12" t="str">
        <f>IF(LEN(L73)=0,AH73,IF(COUNTA($G73:L73)&gt;1,AH73&amp;" , "&amp;AI$64,AH73&amp;AI$64))</f>
        <v>INSERT INTO TMI_QUALS_MANUALGROUPS ( qualificationID , manual_groupID</v>
      </c>
      <c r="AJ73" s="12" t="str">
        <f>IF(LEN(M73)=0,AI73,IF(COUNTA($G73:M73)&gt;1,AI73&amp;" , "&amp;AJ$64,AI73&amp;AJ$64))</f>
        <v>INSERT INTO TMI_QUALS_MANUALGROUPS ( qualificationID , manual_groupID</v>
      </c>
      <c r="AK73" s="12" t="str">
        <f>IF(LEN(N73)=0,AJ73,IF(COUNTA($G73:N73)&gt;1,AJ73&amp;" , "&amp;AK$64,AJ73&amp;AK$64))</f>
        <v>INSERT INTO TMI_QUALS_MANUALGROUPS ( qualificationID , manual_groupID</v>
      </c>
      <c r="AL73" s="12" t="str">
        <f>IF(LEN(O73)=0,AK73,IF(COUNTA($G73:O73)&gt;1,AK73&amp;" , "&amp;AL$64,AK73&amp;AL$64))</f>
        <v>INSERT INTO TMI_QUALS_MANUALGROUPS ( qualificationID , manual_groupID</v>
      </c>
      <c r="AM73" s="12" t="str">
        <f>IF(LEN(P73)=0,AL73,IF(COUNTA($G73:P73)&gt;1,AL73&amp;" , "&amp;AM$64,AL73&amp;AM$64))</f>
        <v>INSERT INTO TMI_QUALS_MANUALGROUPS ( qualificationID , manual_groupID</v>
      </c>
      <c r="AN73" s="12" t="str">
        <f>IF(LEN(Q73)=0,AM73,IF(COUNTA($G73:Q73)&gt;1,AM73&amp;" , "&amp;AN$64,AM73&amp;AN$64))</f>
        <v>INSERT INTO TMI_QUALS_MANUALGROUPS ( qualificationID , manual_groupID</v>
      </c>
      <c r="AO73" s="12" t="str">
        <f>IF(LEN(R73)=0,AN73,IF(COUNTA($G73:R73)&gt;1,AN73&amp;" , "&amp;AO$64,AN73&amp;AO$64))</f>
        <v>INSERT INTO TMI_QUALS_MANUALGROUPS ( qualificationID , manual_groupID</v>
      </c>
      <c r="AP73" s="12" t="str">
        <f>IF(LEN(S73)=0,AO73,IF(COUNTA($G73:S73)&gt;1,AO73&amp;" , "&amp;AP$64,AO73&amp;AP$64))</f>
        <v>INSERT INTO TMI_QUALS_MANUALGROUPS ( qualificationID , manual_groupID</v>
      </c>
      <c r="AQ73" s="12" t="str">
        <f>IF(LEN(T73)=0,AP73,IF(COUNTA($G73:T73)&gt;1,AP73&amp;" , "&amp;AQ$64,AP73&amp;AQ$64))</f>
        <v>INSERT INTO TMI_QUALS_MANUALGROUPS ( qualificationID , manual_groupID</v>
      </c>
      <c r="AR73" s="12" t="str">
        <f>IF(LEN(U73)=0,AQ73,IF(COUNTA($G73:U73)&gt;1,AQ73&amp;" , "&amp;AR$64,AQ73&amp;AR$64))</f>
        <v>INSERT INTO TMI_QUALS_MANUALGROUPS ( qualificationID , manual_groupID</v>
      </c>
      <c r="AS73" s="12" t="str">
        <f>IF(LEN(V73)=0,AR73,IF(COUNTA($G73:V73)&gt;1,AR73&amp;" , "&amp;AS$64,AR73&amp;AS$64))</f>
        <v>INSERT INTO TMI_QUALS_MANUALGROUPS ( qualificationID , manual_groupID</v>
      </c>
      <c r="AT73" s="12" t="str">
        <f>IF(LEN(W73)=0,AS73,IF(COUNTA($G73:W73)&gt;1,AS73&amp;" , "&amp;AT$64,AS73&amp;AT$64))</f>
        <v>INSERT INTO TMI_QUALS_MANUALGROUPS ( qualificationID , manual_groupID</v>
      </c>
      <c r="AU73" s="12" t="str">
        <f>IF(LEN(X73)=0,AT73,IF(COUNTA($G73:X73)&gt;1,AT73&amp;" , "&amp;AU$64,AT73&amp;AU$64))</f>
        <v>INSERT INTO TMI_QUALS_MANUALGROUPS ( qualificationID , manual_groupID , createdby</v>
      </c>
      <c r="AV73" s="12" t="str">
        <f>IF(LEN(Y73)=0,AU73,IF(COUNTA($G73:Y73)&gt;1,AU73&amp;" , "&amp;AV$64,AU73&amp;AV$64))</f>
        <v>INSERT INTO TMI_QUALS_MANUALGROUPS ( qualificationID , manual_groupID , createdby</v>
      </c>
      <c r="AW73" s="12" t="str">
        <f>IF(LEN(Z73)=0,AV73,IF(COUNTA($G73:Z73)&gt;1,AV73&amp;" , "&amp;AW$64,AV73&amp;AW$64))</f>
        <v>INSERT INTO TMI_QUALS_MANUALGROUPS ( qualificationID , manual_groupID , createdby</v>
      </c>
      <c r="AZ73" t="s">
        <v>30</v>
      </c>
      <c r="BA73" s="12" t="str">
        <f t="shared" si="9"/>
        <v xml:space="preserve"> ) VALUES ( '4' </v>
      </c>
      <c r="BB73" s="12" t="str">
        <f t="shared" si="10"/>
        <v xml:space="preserve"> ) VALUES ( '4'  , '6'</v>
      </c>
      <c r="BC73" s="12" t="str">
        <f t="shared" si="11"/>
        <v xml:space="preserve"> ) VALUES ( '4'  , '6'</v>
      </c>
      <c r="BD73" s="12" t="str">
        <f t="shared" si="12"/>
        <v xml:space="preserve"> ) VALUES ( '4'  , '6'</v>
      </c>
      <c r="BE73" s="12" t="str">
        <f t="shared" si="13"/>
        <v xml:space="preserve"> ) VALUES ( '4'  , '6'</v>
      </c>
      <c r="BF73" s="12" t="str">
        <f t="shared" si="14"/>
        <v xml:space="preserve"> ) VALUES ( '4'  , '6'</v>
      </c>
      <c r="BG73" s="12" t="str">
        <f t="shared" si="15"/>
        <v xml:space="preserve"> ) VALUES ( '4'  , '6'</v>
      </c>
      <c r="BH73" s="12" t="str">
        <f t="shared" si="16"/>
        <v xml:space="preserve"> ) VALUES ( '4'  , '6'</v>
      </c>
      <c r="BI73" s="12" t="str">
        <f t="shared" si="17"/>
        <v xml:space="preserve"> ) VALUES ( '4'  , '6'</v>
      </c>
      <c r="BJ73" s="12" t="str">
        <f t="shared" si="18"/>
        <v xml:space="preserve"> ) VALUES ( '4'  , '6'</v>
      </c>
      <c r="BK73" s="12" t="str">
        <f t="shared" si="19"/>
        <v xml:space="preserve"> ) VALUES ( '4'  , '6'</v>
      </c>
      <c r="BL73" s="12" t="str">
        <f t="shared" si="20"/>
        <v xml:space="preserve"> ) VALUES ( '4'  , '6'</v>
      </c>
      <c r="BM73" s="12" t="str">
        <f t="shared" si="21"/>
        <v xml:space="preserve"> ) VALUES ( '4'  , '6'</v>
      </c>
      <c r="BN73" s="12" t="str">
        <f t="shared" si="22"/>
        <v xml:space="preserve"> ) VALUES ( '4'  , '6'</v>
      </c>
      <c r="BO73" s="12" t="str">
        <f t="shared" si="23"/>
        <v xml:space="preserve"> ) VALUES ( '4'  , '6'</v>
      </c>
      <c r="BP73" s="12" t="str">
        <f t="shared" si="24"/>
        <v xml:space="preserve"> ) VALUES ( '4'  , '6'</v>
      </c>
      <c r="BQ73" s="12" t="str">
        <f t="shared" si="25"/>
        <v xml:space="preserve"> ) VALUES ( '4'  , '6'</v>
      </c>
      <c r="BR73" s="12" t="str">
        <f t="shared" si="26"/>
        <v xml:space="preserve"> ) VALUES ( '4'  , '6' , 'bulk'</v>
      </c>
      <c r="BS73" s="12" t="str">
        <f t="shared" si="27"/>
        <v xml:space="preserve"> ) VALUES ( '4'  , '6' , 'bulk'</v>
      </c>
      <c r="BT73" s="12" t="str">
        <f t="shared" si="28"/>
        <v xml:space="preserve"> ) VALUES ( '4'  , '6' , 'bulk'</v>
      </c>
      <c r="BU73" s="15" t="str">
        <f t="shared" si="29"/>
        <v>INSERT INTO TMI_QUALS_MANUALGROUPS ( qualificationID , manual_groupID , createdby ) VALUES ( '4'  , '6' , 'bulk' );</v>
      </c>
    </row>
    <row r="74" spans="2:73">
      <c r="B74"/>
      <c r="G74" s="4">
        <v>5</v>
      </c>
      <c r="H74" s="4">
        <v>7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 t="s">
        <v>29</v>
      </c>
      <c r="Y74" s="4"/>
      <c r="Z74" s="4"/>
      <c r="AC74" s="1" t="str">
        <f t="shared" si="30"/>
        <v xml:space="preserve">INSERT INTO TMI_QUALS_MANUALGROUPS ( </v>
      </c>
      <c r="AD74" s="12" t="str">
        <f t="shared" si="31"/>
        <v>INSERT INTO TMI_QUALS_MANUALGROUPS ( qualificationID</v>
      </c>
      <c r="AE74" s="12" t="str">
        <f>IF(LEN(H74)=0,AD74,IF(COUNTA($G74:H74)&gt;1,AD74&amp;" , "&amp;AE$64,AD74&amp;AE$64))</f>
        <v>INSERT INTO TMI_QUALS_MANUALGROUPS ( qualificationID , manual_groupID</v>
      </c>
      <c r="AF74" s="12" t="str">
        <f>IF(LEN(I74)=0,AE74,IF(COUNTA($G74:I74)&gt;1,AE74&amp;" , "&amp;AF$64,AE74&amp;AF$64))</f>
        <v>INSERT INTO TMI_QUALS_MANUALGROUPS ( qualificationID , manual_groupID</v>
      </c>
      <c r="AG74" s="12" t="str">
        <f>IF(LEN(J74)=0,AF74,IF(COUNTA($G74:J74)&gt;1,AF74&amp;" , "&amp;AG$64,AF74&amp;AG$64))</f>
        <v>INSERT INTO TMI_QUALS_MANUALGROUPS ( qualificationID , manual_groupID</v>
      </c>
      <c r="AH74" s="12" t="str">
        <f>IF(LEN(K74)=0,AG74,IF(COUNTA($G74:K74)&gt;1,AG74&amp;" , "&amp;AH$64,AG74&amp;AH$64))</f>
        <v>INSERT INTO TMI_QUALS_MANUALGROUPS ( qualificationID , manual_groupID</v>
      </c>
      <c r="AI74" s="12" t="str">
        <f>IF(LEN(L74)=0,AH74,IF(COUNTA($G74:L74)&gt;1,AH74&amp;" , "&amp;AI$64,AH74&amp;AI$64))</f>
        <v>INSERT INTO TMI_QUALS_MANUALGROUPS ( qualificationID , manual_groupID</v>
      </c>
      <c r="AJ74" s="12" t="str">
        <f>IF(LEN(M74)=0,AI74,IF(COUNTA($G74:M74)&gt;1,AI74&amp;" , "&amp;AJ$64,AI74&amp;AJ$64))</f>
        <v>INSERT INTO TMI_QUALS_MANUALGROUPS ( qualificationID , manual_groupID</v>
      </c>
      <c r="AK74" s="12" t="str">
        <f>IF(LEN(N74)=0,AJ74,IF(COUNTA($G74:N74)&gt;1,AJ74&amp;" , "&amp;AK$64,AJ74&amp;AK$64))</f>
        <v>INSERT INTO TMI_QUALS_MANUALGROUPS ( qualificationID , manual_groupID</v>
      </c>
      <c r="AL74" s="12" t="str">
        <f>IF(LEN(O74)=0,AK74,IF(COUNTA($G74:O74)&gt;1,AK74&amp;" , "&amp;AL$64,AK74&amp;AL$64))</f>
        <v>INSERT INTO TMI_QUALS_MANUALGROUPS ( qualificationID , manual_groupID</v>
      </c>
      <c r="AM74" s="12" t="str">
        <f>IF(LEN(P74)=0,AL74,IF(COUNTA($G74:P74)&gt;1,AL74&amp;" , "&amp;AM$64,AL74&amp;AM$64))</f>
        <v>INSERT INTO TMI_QUALS_MANUALGROUPS ( qualificationID , manual_groupID</v>
      </c>
      <c r="AN74" s="12" t="str">
        <f>IF(LEN(Q74)=0,AM74,IF(COUNTA($G74:Q74)&gt;1,AM74&amp;" , "&amp;AN$64,AM74&amp;AN$64))</f>
        <v>INSERT INTO TMI_QUALS_MANUALGROUPS ( qualificationID , manual_groupID</v>
      </c>
      <c r="AO74" s="12" t="str">
        <f>IF(LEN(R74)=0,AN74,IF(COUNTA($G74:R74)&gt;1,AN74&amp;" , "&amp;AO$64,AN74&amp;AO$64))</f>
        <v>INSERT INTO TMI_QUALS_MANUALGROUPS ( qualificationID , manual_groupID</v>
      </c>
      <c r="AP74" s="12" t="str">
        <f>IF(LEN(S74)=0,AO74,IF(COUNTA($G74:S74)&gt;1,AO74&amp;" , "&amp;AP$64,AO74&amp;AP$64))</f>
        <v>INSERT INTO TMI_QUALS_MANUALGROUPS ( qualificationID , manual_groupID</v>
      </c>
      <c r="AQ74" s="12" t="str">
        <f>IF(LEN(T74)=0,AP74,IF(COUNTA($G74:T74)&gt;1,AP74&amp;" , "&amp;AQ$64,AP74&amp;AQ$64))</f>
        <v>INSERT INTO TMI_QUALS_MANUALGROUPS ( qualificationID , manual_groupID</v>
      </c>
      <c r="AR74" s="12" t="str">
        <f>IF(LEN(U74)=0,AQ74,IF(COUNTA($G74:U74)&gt;1,AQ74&amp;" , "&amp;AR$64,AQ74&amp;AR$64))</f>
        <v>INSERT INTO TMI_QUALS_MANUALGROUPS ( qualificationID , manual_groupID</v>
      </c>
      <c r="AS74" s="12" t="str">
        <f>IF(LEN(V74)=0,AR74,IF(COUNTA($G74:V74)&gt;1,AR74&amp;" , "&amp;AS$64,AR74&amp;AS$64))</f>
        <v>INSERT INTO TMI_QUALS_MANUALGROUPS ( qualificationID , manual_groupID</v>
      </c>
      <c r="AT74" s="12" t="str">
        <f>IF(LEN(W74)=0,AS74,IF(COUNTA($G74:W74)&gt;1,AS74&amp;" , "&amp;AT$64,AS74&amp;AT$64))</f>
        <v>INSERT INTO TMI_QUALS_MANUALGROUPS ( qualificationID , manual_groupID</v>
      </c>
      <c r="AU74" s="12" t="str">
        <f>IF(LEN(X74)=0,AT74,IF(COUNTA($G74:X74)&gt;1,AT74&amp;" , "&amp;AU$64,AT74&amp;AU$64))</f>
        <v>INSERT INTO TMI_QUALS_MANUALGROUPS ( qualificationID , manual_groupID , createdby</v>
      </c>
      <c r="AV74" s="12" t="str">
        <f>IF(LEN(Y74)=0,AU74,IF(COUNTA($G74:Y74)&gt;1,AU74&amp;" , "&amp;AV$64,AU74&amp;AV$64))</f>
        <v>INSERT INTO TMI_QUALS_MANUALGROUPS ( qualificationID , manual_groupID , createdby</v>
      </c>
      <c r="AW74" s="12" t="str">
        <f>IF(LEN(Z74)=0,AV74,IF(COUNTA($G74:Z74)&gt;1,AV74&amp;" , "&amp;AW$64,AV74&amp;AW$64))</f>
        <v>INSERT INTO TMI_QUALS_MANUALGROUPS ( qualificationID , manual_groupID , createdby</v>
      </c>
      <c r="AZ74" t="s">
        <v>30</v>
      </c>
      <c r="BA74" s="12" t="str">
        <f t="shared" si="9"/>
        <v xml:space="preserve"> ) VALUES ( '5' </v>
      </c>
      <c r="BB74" s="12" t="str">
        <f t="shared" si="10"/>
        <v xml:space="preserve"> ) VALUES ( '5'  , '7'</v>
      </c>
      <c r="BC74" s="12" t="str">
        <f t="shared" si="11"/>
        <v xml:space="preserve"> ) VALUES ( '5'  , '7'</v>
      </c>
      <c r="BD74" s="12" t="str">
        <f t="shared" si="12"/>
        <v xml:space="preserve"> ) VALUES ( '5'  , '7'</v>
      </c>
      <c r="BE74" s="12" t="str">
        <f t="shared" si="13"/>
        <v xml:space="preserve"> ) VALUES ( '5'  , '7'</v>
      </c>
      <c r="BF74" s="12" t="str">
        <f t="shared" si="14"/>
        <v xml:space="preserve"> ) VALUES ( '5'  , '7'</v>
      </c>
      <c r="BG74" s="12" t="str">
        <f t="shared" si="15"/>
        <v xml:space="preserve"> ) VALUES ( '5'  , '7'</v>
      </c>
      <c r="BH74" s="12" t="str">
        <f t="shared" si="16"/>
        <v xml:space="preserve"> ) VALUES ( '5'  , '7'</v>
      </c>
      <c r="BI74" s="12" t="str">
        <f t="shared" si="17"/>
        <v xml:space="preserve"> ) VALUES ( '5'  , '7'</v>
      </c>
      <c r="BJ74" s="12" t="str">
        <f t="shared" si="18"/>
        <v xml:space="preserve"> ) VALUES ( '5'  , '7'</v>
      </c>
      <c r="BK74" s="12" t="str">
        <f t="shared" si="19"/>
        <v xml:space="preserve"> ) VALUES ( '5'  , '7'</v>
      </c>
      <c r="BL74" s="12" t="str">
        <f t="shared" si="20"/>
        <v xml:space="preserve"> ) VALUES ( '5'  , '7'</v>
      </c>
      <c r="BM74" s="12" t="str">
        <f t="shared" si="21"/>
        <v xml:space="preserve"> ) VALUES ( '5'  , '7'</v>
      </c>
      <c r="BN74" s="12" t="str">
        <f t="shared" si="22"/>
        <v xml:space="preserve"> ) VALUES ( '5'  , '7'</v>
      </c>
      <c r="BO74" s="12" t="str">
        <f t="shared" si="23"/>
        <v xml:space="preserve"> ) VALUES ( '5'  , '7'</v>
      </c>
      <c r="BP74" s="12" t="str">
        <f t="shared" si="24"/>
        <v xml:space="preserve"> ) VALUES ( '5'  , '7'</v>
      </c>
      <c r="BQ74" s="12" t="str">
        <f t="shared" si="25"/>
        <v xml:space="preserve"> ) VALUES ( '5'  , '7'</v>
      </c>
      <c r="BR74" s="12" t="str">
        <f t="shared" si="26"/>
        <v xml:space="preserve"> ) VALUES ( '5'  , '7' , 'bulk'</v>
      </c>
      <c r="BS74" s="12" t="str">
        <f t="shared" si="27"/>
        <v xml:space="preserve"> ) VALUES ( '5'  , '7' , 'bulk'</v>
      </c>
      <c r="BT74" s="12" t="str">
        <f t="shared" si="28"/>
        <v xml:space="preserve"> ) VALUES ( '5'  , '7' , 'bulk'</v>
      </c>
      <c r="BU74" s="15" t="str">
        <f t="shared" ref="BU74:BU77" si="32">IF(LEN(BT74)=0,"",AW74&amp;BT74&amp;" );")</f>
        <v>INSERT INTO TMI_QUALS_MANUALGROUPS ( qualificationID , manual_groupID , createdby ) VALUES ( '5'  , '7' , 'bulk' );</v>
      </c>
    </row>
    <row r="75" spans="2:73">
      <c r="B75"/>
      <c r="G75" s="4">
        <v>6</v>
      </c>
      <c r="H75" s="4">
        <v>4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 t="s">
        <v>29</v>
      </c>
      <c r="Y75" s="4"/>
      <c r="Z75" s="4"/>
      <c r="AC75" s="1" t="str">
        <f t="shared" si="30"/>
        <v xml:space="preserve">INSERT INTO TMI_QUALS_MANUALGROUPS ( </v>
      </c>
      <c r="AD75" s="12" t="str">
        <f t="shared" si="31"/>
        <v>INSERT INTO TMI_QUALS_MANUALGROUPS ( qualificationID</v>
      </c>
      <c r="AE75" s="12" t="str">
        <f>IF(LEN(H75)=0,AD75,IF(COUNTA($G75:H75)&gt;1,AD75&amp;" , "&amp;AE$64,AD75&amp;AE$64))</f>
        <v>INSERT INTO TMI_QUALS_MANUALGROUPS ( qualificationID , manual_groupID</v>
      </c>
      <c r="AF75" s="12" t="str">
        <f>IF(LEN(I75)=0,AE75,IF(COUNTA($G75:I75)&gt;1,AE75&amp;" , "&amp;AF$64,AE75&amp;AF$64))</f>
        <v>INSERT INTO TMI_QUALS_MANUALGROUPS ( qualificationID , manual_groupID</v>
      </c>
      <c r="AG75" s="12" t="str">
        <f>IF(LEN(J75)=0,AF75,IF(COUNTA($G75:J75)&gt;1,AF75&amp;" , "&amp;AG$64,AF75&amp;AG$64))</f>
        <v>INSERT INTO TMI_QUALS_MANUALGROUPS ( qualificationID , manual_groupID</v>
      </c>
      <c r="AH75" s="12" t="str">
        <f>IF(LEN(K75)=0,AG75,IF(COUNTA($G75:K75)&gt;1,AG75&amp;" , "&amp;AH$64,AG75&amp;AH$64))</f>
        <v>INSERT INTO TMI_QUALS_MANUALGROUPS ( qualificationID , manual_groupID</v>
      </c>
      <c r="AI75" s="12" t="str">
        <f>IF(LEN(L75)=0,AH75,IF(COUNTA($G75:L75)&gt;1,AH75&amp;" , "&amp;AI$64,AH75&amp;AI$64))</f>
        <v>INSERT INTO TMI_QUALS_MANUALGROUPS ( qualificationID , manual_groupID</v>
      </c>
      <c r="AJ75" s="12" t="str">
        <f>IF(LEN(M75)=0,AI75,IF(COUNTA($G75:M75)&gt;1,AI75&amp;" , "&amp;AJ$64,AI75&amp;AJ$64))</f>
        <v>INSERT INTO TMI_QUALS_MANUALGROUPS ( qualificationID , manual_groupID</v>
      </c>
      <c r="AK75" s="12" t="str">
        <f>IF(LEN(N75)=0,AJ75,IF(COUNTA($G75:N75)&gt;1,AJ75&amp;" , "&amp;AK$64,AJ75&amp;AK$64))</f>
        <v>INSERT INTO TMI_QUALS_MANUALGROUPS ( qualificationID , manual_groupID</v>
      </c>
      <c r="AL75" s="12" t="str">
        <f>IF(LEN(O75)=0,AK75,IF(COUNTA($G75:O75)&gt;1,AK75&amp;" , "&amp;AL$64,AK75&amp;AL$64))</f>
        <v>INSERT INTO TMI_QUALS_MANUALGROUPS ( qualificationID , manual_groupID</v>
      </c>
      <c r="AM75" s="12" t="str">
        <f>IF(LEN(P75)=0,AL75,IF(COUNTA($G75:P75)&gt;1,AL75&amp;" , "&amp;AM$64,AL75&amp;AM$64))</f>
        <v>INSERT INTO TMI_QUALS_MANUALGROUPS ( qualificationID , manual_groupID</v>
      </c>
      <c r="AN75" s="12" t="str">
        <f>IF(LEN(Q75)=0,AM75,IF(COUNTA($G75:Q75)&gt;1,AM75&amp;" , "&amp;AN$64,AM75&amp;AN$64))</f>
        <v>INSERT INTO TMI_QUALS_MANUALGROUPS ( qualificationID , manual_groupID</v>
      </c>
      <c r="AO75" s="12" t="str">
        <f>IF(LEN(R75)=0,AN75,IF(COUNTA($G75:R75)&gt;1,AN75&amp;" , "&amp;AO$64,AN75&amp;AO$64))</f>
        <v>INSERT INTO TMI_QUALS_MANUALGROUPS ( qualificationID , manual_groupID</v>
      </c>
      <c r="AP75" s="12" t="str">
        <f>IF(LEN(S75)=0,AO75,IF(COUNTA($G75:S75)&gt;1,AO75&amp;" , "&amp;AP$64,AO75&amp;AP$64))</f>
        <v>INSERT INTO TMI_QUALS_MANUALGROUPS ( qualificationID , manual_groupID</v>
      </c>
      <c r="AQ75" s="12" t="str">
        <f>IF(LEN(T75)=0,AP75,IF(COUNTA($G75:T75)&gt;1,AP75&amp;" , "&amp;AQ$64,AP75&amp;AQ$64))</f>
        <v>INSERT INTO TMI_QUALS_MANUALGROUPS ( qualificationID , manual_groupID</v>
      </c>
      <c r="AR75" s="12" t="str">
        <f>IF(LEN(U75)=0,AQ75,IF(COUNTA($G75:U75)&gt;1,AQ75&amp;" , "&amp;AR$64,AQ75&amp;AR$64))</f>
        <v>INSERT INTO TMI_QUALS_MANUALGROUPS ( qualificationID , manual_groupID</v>
      </c>
      <c r="AS75" s="12" t="str">
        <f>IF(LEN(V75)=0,AR75,IF(COUNTA($G75:V75)&gt;1,AR75&amp;" , "&amp;AS$64,AR75&amp;AS$64))</f>
        <v>INSERT INTO TMI_QUALS_MANUALGROUPS ( qualificationID , manual_groupID</v>
      </c>
      <c r="AT75" s="12" t="str">
        <f>IF(LEN(W75)=0,AS75,IF(COUNTA($G75:W75)&gt;1,AS75&amp;" , "&amp;AT$64,AS75&amp;AT$64))</f>
        <v>INSERT INTO TMI_QUALS_MANUALGROUPS ( qualificationID , manual_groupID</v>
      </c>
      <c r="AU75" s="12" t="str">
        <f>IF(LEN(X75)=0,AT75,IF(COUNTA($G75:X75)&gt;1,AT75&amp;" , "&amp;AU$64,AT75&amp;AU$64))</f>
        <v>INSERT INTO TMI_QUALS_MANUALGROUPS ( qualificationID , manual_groupID , createdby</v>
      </c>
      <c r="AV75" s="12" t="str">
        <f>IF(LEN(Y75)=0,AU75,IF(COUNTA($G75:Y75)&gt;1,AU75&amp;" , "&amp;AV$64,AU75&amp;AV$64))</f>
        <v>INSERT INTO TMI_QUALS_MANUALGROUPS ( qualificationID , manual_groupID , createdby</v>
      </c>
      <c r="AW75" s="12" t="str">
        <f>IF(LEN(Z75)=0,AV75,IF(COUNTA($G75:Z75)&gt;1,AV75&amp;" , "&amp;AW$64,AV75&amp;AW$64))</f>
        <v>INSERT INTO TMI_QUALS_MANUALGROUPS ( qualificationID , manual_groupID , createdby</v>
      </c>
      <c r="AZ75" t="s">
        <v>30</v>
      </c>
      <c r="BA75" s="12" t="str">
        <f t="shared" si="9"/>
        <v xml:space="preserve"> ) VALUES ( '6' </v>
      </c>
      <c r="BB75" s="12" t="str">
        <f t="shared" si="10"/>
        <v xml:space="preserve"> ) VALUES ( '6'  , '4'</v>
      </c>
      <c r="BC75" s="12" t="str">
        <f t="shared" si="11"/>
        <v xml:space="preserve"> ) VALUES ( '6'  , '4'</v>
      </c>
      <c r="BD75" s="12" t="str">
        <f t="shared" si="12"/>
        <v xml:space="preserve"> ) VALUES ( '6'  , '4'</v>
      </c>
      <c r="BE75" s="12" t="str">
        <f t="shared" si="13"/>
        <v xml:space="preserve"> ) VALUES ( '6'  , '4'</v>
      </c>
      <c r="BF75" s="12" t="str">
        <f t="shared" si="14"/>
        <v xml:space="preserve"> ) VALUES ( '6'  , '4'</v>
      </c>
      <c r="BG75" s="12" t="str">
        <f t="shared" si="15"/>
        <v xml:space="preserve"> ) VALUES ( '6'  , '4'</v>
      </c>
      <c r="BH75" s="12" t="str">
        <f t="shared" si="16"/>
        <v xml:space="preserve"> ) VALUES ( '6'  , '4'</v>
      </c>
      <c r="BI75" s="12" t="str">
        <f t="shared" si="17"/>
        <v xml:space="preserve"> ) VALUES ( '6'  , '4'</v>
      </c>
      <c r="BJ75" s="12" t="str">
        <f t="shared" si="18"/>
        <v xml:space="preserve"> ) VALUES ( '6'  , '4'</v>
      </c>
      <c r="BK75" s="12" t="str">
        <f t="shared" si="19"/>
        <v xml:space="preserve"> ) VALUES ( '6'  , '4'</v>
      </c>
      <c r="BL75" s="12" t="str">
        <f t="shared" si="20"/>
        <v xml:space="preserve"> ) VALUES ( '6'  , '4'</v>
      </c>
      <c r="BM75" s="12" t="str">
        <f t="shared" si="21"/>
        <v xml:space="preserve"> ) VALUES ( '6'  , '4'</v>
      </c>
      <c r="BN75" s="12" t="str">
        <f t="shared" si="22"/>
        <v xml:space="preserve"> ) VALUES ( '6'  , '4'</v>
      </c>
      <c r="BO75" s="12" t="str">
        <f t="shared" si="23"/>
        <v xml:space="preserve"> ) VALUES ( '6'  , '4'</v>
      </c>
      <c r="BP75" s="12" t="str">
        <f t="shared" si="24"/>
        <v xml:space="preserve"> ) VALUES ( '6'  , '4'</v>
      </c>
      <c r="BQ75" s="12" t="str">
        <f t="shared" si="25"/>
        <v xml:space="preserve"> ) VALUES ( '6'  , '4'</v>
      </c>
      <c r="BR75" s="12" t="str">
        <f t="shared" si="26"/>
        <v xml:space="preserve"> ) VALUES ( '6'  , '4' , 'bulk'</v>
      </c>
      <c r="BS75" s="12" t="str">
        <f t="shared" si="27"/>
        <v xml:space="preserve"> ) VALUES ( '6'  , '4' , 'bulk'</v>
      </c>
      <c r="BT75" s="12" t="str">
        <f t="shared" si="28"/>
        <v xml:space="preserve"> ) VALUES ( '6'  , '4' , 'bulk'</v>
      </c>
      <c r="BU75" s="15" t="str">
        <f t="shared" si="32"/>
        <v>INSERT INTO TMI_QUALS_MANUALGROUPS ( qualificationID , manual_groupID , createdby ) VALUES ( '6'  , '4' , 'bulk' );</v>
      </c>
    </row>
    <row r="76" spans="2:73">
      <c r="G76" s="4">
        <v>6</v>
      </c>
      <c r="H76" s="4">
        <v>8</v>
      </c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 t="s">
        <v>29</v>
      </c>
      <c r="Y76" s="4"/>
      <c r="Z76" s="4"/>
      <c r="AC76" s="1" t="str">
        <f t="shared" si="30"/>
        <v xml:space="preserve">INSERT INTO TMI_QUALS_MANUALGROUPS ( </v>
      </c>
      <c r="AD76" s="12" t="str">
        <f t="shared" si="31"/>
        <v>INSERT INTO TMI_QUALS_MANUALGROUPS ( qualificationID</v>
      </c>
      <c r="AE76" s="12" t="str">
        <f>IF(LEN(H76)=0,AD76,IF(COUNTA($G76:H76)&gt;1,AD76&amp;" , "&amp;AE$64,AD76&amp;AE$64))</f>
        <v>INSERT INTO TMI_QUALS_MANUALGROUPS ( qualificationID , manual_groupID</v>
      </c>
      <c r="AF76" s="12" t="str">
        <f>IF(LEN(I76)=0,AE76,IF(COUNTA($G76:I76)&gt;1,AE76&amp;" , "&amp;AF$64,AE76&amp;AF$64))</f>
        <v>INSERT INTO TMI_QUALS_MANUALGROUPS ( qualificationID , manual_groupID</v>
      </c>
      <c r="AG76" s="12" t="str">
        <f>IF(LEN(J76)=0,AF76,IF(COUNTA($G76:J76)&gt;1,AF76&amp;" , "&amp;AG$64,AF76&amp;AG$64))</f>
        <v>INSERT INTO TMI_QUALS_MANUALGROUPS ( qualificationID , manual_groupID</v>
      </c>
      <c r="AH76" s="12" t="str">
        <f>IF(LEN(K76)=0,AG76,IF(COUNTA($G76:K76)&gt;1,AG76&amp;" , "&amp;AH$64,AG76&amp;AH$64))</f>
        <v>INSERT INTO TMI_QUALS_MANUALGROUPS ( qualificationID , manual_groupID</v>
      </c>
      <c r="AI76" s="12" t="str">
        <f>IF(LEN(L76)=0,AH76,IF(COUNTA($G76:L76)&gt;1,AH76&amp;" , "&amp;AI$64,AH76&amp;AI$64))</f>
        <v>INSERT INTO TMI_QUALS_MANUALGROUPS ( qualificationID , manual_groupID</v>
      </c>
      <c r="AJ76" s="12" t="str">
        <f>IF(LEN(M76)=0,AI76,IF(COUNTA($G76:M76)&gt;1,AI76&amp;" , "&amp;AJ$64,AI76&amp;AJ$64))</f>
        <v>INSERT INTO TMI_QUALS_MANUALGROUPS ( qualificationID , manual_groupID</v>
      </c>
      <c r="AK76" s="12" t="str">
        <f>IF(LEN(N76)=0,AJ76,IF(COUNTA($G76:N76)&gt;1,AJ76&amp;" , "&amp;AK$64,AJ76&amp;AK$64))</f>
        <v>INSERT INTO TMI_QUALS_MANUALGROUPS ( qualificationID , manual_groupID</v>
      </c>
      <c r="AL76" s="12" t="str">
        <f>IF(LEN(O76)=0,AK76,IF(COUNTA($G76:O76)&gt;1,AK76&amp;" , "&amp;AL$64,AK76&amp;AL$64))</f>
        <v>INSERT INTO TMI_QUALS_MANUALGROUPS ( qualificationID , manual_groupID</v>
      </c>
      <c r="AM76" s="12" t="str">
        <f>IF(LEN(P76)=0,AL76,IF(COUNTA($G76:P76)&gt;1,AL76&amp;" , "&amp;AM$64,AL76&amp;AM$64))</f>
        <v>INSERT INTO TMI_QUALS_MANUALGROUPS ( qualificationID , manual_groupID</v>
      </c>
      <c r="AN76" s="12" t="str">
        <f>IF(LEN(Q76)=0,AM76,IF(COUNTA($G76:Q76)&gt;1,AM76&amp;" , "&amp;AN$64,AM76&amp;AN$64))</f>
        <v>INSERT INTO TMI_QUALS_MANUALGROUPS ( qualificationID , manual_groupID</v>
      </c>
      <c r="AO76" s="12" t="str">
        <f>IF(LEN(R76)=0,AN76,IF(COUNTA($G76:R76)&gt;1,AN76&amp;" , "&amp;AO$64,AN76&amp;AO$64))</f>
        <v>INSERT INTO TMI_QUALS_MANUALGROUPS ( qualificationID , manual_groupID</v>
      </c>
      <c r="AP76" s="12" t="str">
        <f>IF(LEN(S76)=0,AO76,IF(COUNTA($G76:S76)&gt;1,AO76&amp;" , "&amp;AP$64,AO76&amp;AP$64))</f>
        <v>INSERT INTO TMI_QUALS_MANUALGROUPS ( qualificationID , manual_groupID</v>
      </c>
      <c r="AQ76" s="12" t="str">
        <f>IF(LEN(T76)=0,AP76,IF(COUNTA($G76:T76)&gt;1,AP76&amp;" , "&amp;AQ$64,AP76&amp;AQ$64))</f>
        <v>INSERT INTO TMI_QUALS_MANUALGROUPS ( qualificationID , manual_groupID</v>
      </c>
      <c r="AR76" s="12" t="str">
        <f>IF(LEN(U76)=0,AQ76,IF(COUNTA($G76:U76)&gt;1,AQ76&amp;" , "&amp;AR$64,AQ76&amp;AR$64))</f>
        <v>INSERT INTO TMI_QUALS_MANUALGROUPS ( qualificationID , manual_groupID</v>
      </c>
      <c r="AS76" s="12" t="str">
        <f>IF(LEN(V76)=0,AR76,IF(COUNTA($G76:V76)&gt;1,AR76&amp;" , "&amp;AS$64,AR76&amp;AS$64))</f>
        <v>INSERT INTO TMI_QUALS_MANUALGROUPS ( qualificationID , manual_groupID</v>
      </c>
      <c r="AT76" s="12" t="str">
        <f>IF(LEN(W76)=0,AS76,IF(COUNTA($G76:W76)&gt;1,AS76&amp;" , "&amp;AT$64,AS76&amp;AT$64))</f>
        <v>INSERT INTO TMI_QUALS_MANUALGROUPS ( qualificationID , manual_groupID</v>
      </c>
      <c r="AU76" s="12" t="str">
        <f>IF(LEN(X76)=0,AT76,IF(COUNTA($G76:X76)&gt;1,AT76&amp;" , "&amp;AU$64,AT76&amp;AU$64))</f>
        <v>INSERT INTO TMI_QUALS_MANUALGROUPS ( qualificationID , manual_groupID , createdby</v>
      </c>
      <c r="AV76" s="12" t="str">
        <f>IF(LEN(Y76)=0,AU76,IF(COUNTA($G76:Y76)&gt;1,AU76&amp;" , "&amp;AV$64,AU76&amp;AV$64))</f>
        <v>INSERT INTO TMI_QUALS_MANUALGROUPS ( qualificationID , manual_groupID , createdby</v>
      </c>
      <c r="AW76" s="12" t="str">
        <f>IF(LEN(Z76)=0,AV76,IF(COUNTA($G76:Z76)&gt;1,AV76&amp;" , "&amp;AW$64,AV76&amp;AW$64))</f>
        <v>INSERT INTO TMI_QUALS_MANUALGROUPS ( qualificationID , manual_groupID , createdby</v>
      </c>
      <c r="AZ76" t="s">
        <v>30</v>
      </c>
      <c r="BA76" s="12" t="str">
        <f t="shared" si="9"/>
        <v xml:space="preserve"> ) VALUES ( '6' </v>
      </c>
      <c r="BB76" s="12" t="str">
        <f t="shared" si="10"/>
        <v xml:space="preserve"> ) VALUES ( '6'  , '8'</v>
      </c>
      <c r="BC76" s="12" t="str">
        <f t="shared" si="11"/>
        <v xml:space="preserve"> ) VALUES ( '6'  , '8'</v>
      </c>
      <c r="BD76" s="12" t="str">
        <f t="shared" si="12"/>
        <v xml:space="preserve"> ) VALUES ( '6'  , '8'</v>
      </c>
      <c r="BE76" s="12" t="str">
        <f t="shared" si="13"/>
        <v xml:space="preserve"> ) VALUES ( '6'  , '8'</v>
      </c>
      <c r="BF76" s="12" t="str">
        <f t="shared" si="14"/>
        <v xml:space="preserve"> ) VALUES ( '6'  , '8'</v>
      </c>
      <c r="BG76" s="12" t="str">
        <f t="shared" si="15"/>
        <v xml:space="preserve"> ) VALUES ( '6'  , '8'</v>
      </c>
      <c r="BH76" s="12" t="str">
        <f t="shared" si="16"/>
        <v xml:space="preserve"> ) VALUES ( '6'  , '8'</v>
      </c>
      <c r="BI76" s="12" t="str">
        <f t="shared" si="17"/>
        <v xml:space="preserve"> ) VALUES ( '6'  , '8'</v>
      </c>
      <c r="BJ76" s="12" t="str">
        <f t="shared" si="18"/>
        <v xml:space="preserve"> ) VALUES ( '6'  , '8'</v>
      </c>
      <c r="BK76" s="12" t="str">
        <f t="shared" si="19"/>
        <v xml:space="preserve"> ) VALUES ( '6'  , '8'</v>
      </c>
      <c r="BL76" s="12" t="str">
        <f t="shared" si="20"/>
        <v xml:space="preserve"> ) VALUES ( '6'  , '8'</v>
      </c>
      <c r="BM76" s="12" t="str">
        <f t="shared" si="21"/>
        <v xml:space="preserve"> ) VALUES ( '6'  , '8'</v>
      </c>
      <c r="BN76" s="12" t="str">
        <f t="shared" si="22"/>
        <v xml:space="preserve"> ) VALUES ( '6'  , '8'</v>
      </c>
      <c r="BO76" s="12" t="str">
        <f t="shared" si="23"/>
        <v xml:space="preserve"> ) VALUES ( '6'  , '8'</v>
      </c>
      <c r="BP76" s="12" t="str">
        <f t="shared" si="24"/>
        <v xml:space="preserve"> ) VALUES ( '6'  , '8'</v>
      </c>
      <c r="BQ76" s="12" t="str">
        <f t="shared" si="25"/>
        <v xml:space="preserve"> ) VALUES ( '6'  , '8'</v>
      </c>
      <c r="BR76" s="12" t="str">
        <f t="shared" si="26"/>
        <v xml:space="preserve"> ) VALUES ( '6'  , '8' , 'bulk'</v>
      </c>
      <c r="BS76" s="12" t="str">
        <f t="shared" si="27"/>
        <v xml:space="preserve"> ) VALUES ( '6'  , '8' , 'bulk'</v>
      </c>
      <c r="BT76" s="12" t="str">
        <f t="shared" si="28"/>
        <v xml:space="preserve"> ) VALUES ( '6'  , '8' , 'bulk'</v>
      </c>
      <c r="BU76" s="15" t="str">
        <f t="shared" si="32"/>
        <v>INSERT INTO TMI_QUALS_MANUALGROUPS ( qualificationID , manual_groupID , createdby ) VALUES ( '6'  , '8' , 'bulk' );</v>
      </c>
    </row>
    <row r="77" spans="2:73">
      <c r="G77" s="4">
        <v>7</v>
      </c>
      <c r="H77" s="4">
        <v>9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 t="s">
        <v>29</v>
      </c>
      <c r="Y77" s="4"/>
      <c r="Z77" s="4"/>
      <c r="AC77" s="1" t="str">
        <f t="shared" si="30"/>
        <v xml:space="preserve">INSERT INTO TMI_QUALS_MANUALGROUPS ( </v>
      </c>
      <c r="AD77" s="12" t="str">
        <f t="shared" si="31"/>
        <v>INSERT INTO TMI_QUALS_MANUALGROUPS ( qualificationID</v>
      </c>
      <c r="AE77" s="12" t="str">
        <f>IF(LEN(H77)=0,AD77,IF(COUNTA($G77:H77)&gt;1,AD77&amp;" , "&amp;AE$64,AD77&amp;AE$64))</f>
        <v>INSERT INTO TMI_QUALS_MANUALGROUPS ( qualificationID , manual_groupID</v>
      </c>
      <c r="AF77" s="12" t="str">
        <f>IF(LEN(I77)=0,AE77,IF(COUNTA($G77:I77)&gt;1,AE77&amp;" , "&amp;AF$64,AE77&amp;AF$64))</f>
        <v>INSERT INTO TMI_QUALS_MANUALGROUPS ( qualificationID , manual_groupID</v>
      </c>
      <c r="AG77" s="12" t="str">
        <f>IF(LEN(J77)=0,AF77,IF(COUNTA($G77:J77)&gt;1,AF77&amp;" , "&amp;AG$64,AF77&amp;AG$64))</f>
        <v>INSERT INTO TMI_QUALS_MANUALGROUPS ( qualificationID , manual_groupID</v>
      </c>
      <c r="AH77" s="12" t="str">
        <f>IF(LEN(K77)=0,AG77,IF(COUNTA($G77:K77)&gt;1,AG77&amp;" , "&amp;AH$64,AG77&amp;AH$64))</f>
        <v>INSERT INTO TMI_QUALS_MANUALGROUPS ( qualificationID , manual_groupID</v>
      </c>
      <c r="AI77" s="12" t="str">
        <f>IF(LEN(L77)=0,AH77,IF(COUNTA($G77:L77)&gt;1,AH77&amp;" , "&amp;AI$64,AH77&amp;AI$64))</f>
        <v>INSERT INTO TMI_QUALS_MANUALGROUPS ( qualificationID , manual_groupID</v>
      </c>
      <c r="AJ77" s="12" t="str">
        <f>IF(LEN(M77)=0,AI77,IF(COUNTA($G77:M77)&gt;1,AI77&amp;" , "&amp;AJ$64,AI77&amp;AJ$64))</f>
        <v>INSERT INTO TMI_QUALS_MANUALGROUPS ( qualificationID , manual_groupID</v>
      </c>
      <c r="AK77" s="12" t="str">
        <f>IF(LEN(N77)=0,AJ77,IF(COUNTA($G77:N77)&gt;1,AJ77&amp;" , "&amp;AK$64,AJ77&amp;AK$64))</f>
        <v>INSERT INTO TMI_QUALS_MANUALGROUPS ( qualificationID , manual_groupID</v>
      </c>
      <c r="AL77" s="12" t="str">
        <f>IF(LEN(O77)=0,AK77,IF(COUNTA($G77:O77)&gt;1,AK77&amp;" , "&amp;AL$64,AK77&amp;AL$64))</f>
        <v>INSERT INTO TMI_QUALS_MANUALGROUPS ( qualificationID , manual_groupID</v>
      </c>
      <c r="AM77" s="12" t="str">
        <f>IF(LEN(P77)=0,AL77,IF(COUNTA($G77:P77)&gt;1,AL77&amp;" , "&amp;AM$64,AL77&amp;AM$64))</f>
        <v>INSERT INTO TMI_QUALS_MANUALGROUPS ( qualificationID , manual_groupID</v>
      </c>
      <c r="AN77" s="12" t="str">
        <f>IF(LEN(Q77)=0,AM77,IF(COUNTA($G77:Q77)&gt;1,AM77&amp;" , "&amp;AN$64,AM77&amp;AN$64))</f>
        <v>INSERT INTO TMI_QUALS_MANUALGROUPS ( qualificationID , manual_groupID</v>
      </c>
      <c r="AO77" s="12" t="str">
        <f>IF(LEN(R77)=0,AN77,IF(COUNTA($G77:R77)&gt;1,AN77&amp;" , "&amp;AO$64,AN77&amp;AO$64))</f>
        <v>INSERT INTO TMI_QUALS_MANUALGROUPS ( qualificationID , manual_groupID</v>
      </c>
      <c r="AP77" s="12" t="str">
        <f>IF(LEN(S77)=0,AO77,IF(COUNTA($G77:S77)&gt;1,AO77&amp;" , "&amp;AP$64,AO77&amp;AP$64))</f>
        <v>INSERT INTO TMI_QUALS_MANUALGROUPS ( qualificationID , manual_groupID</v>
      </c>
      <c r="AQ77" s="12" t="str">
        <f>IF(LEN(T77)=0,AP77,IF(COUNTA($G77:T77)&gt;1,AP77&amp;" , "&amp;AQ$64,AP77&amp;AQ$64))</f>
        <v>INSERT INTO TMI_QUALS_MANUALGROUPS ( qualificationID , manual_groupID</v>
      </c>
      <c r="AR77" s="12" t="str">
        <f>IF(LEN(U77)=0,AQ77,IF(COUNTA($G77:U77)&gt;1,AQ77&amp;" , "&amp;AR$64,AQ77&amp;AR$64))</f>
        <v>INSERT INTO TMI_QUALS_MANUALGROUPS ( qualificationID , manual_groupID</v>
      </c>
      <c r="AS77" s="12" t="str">
        <f>IF(LEN(V77)=0,AR77,IF(COUNTA($G77:V77)&gt;1,AR77&amp;" , "&amp;AS$64,AR77&amp;AS$64))</f>
        <v>INSERT INTO TMI_QUALS_MANUALGROUPS ( qualificationID , manual_groupID</v>
      </c>
      <c r="AT77" s="12" t="str">
        <f>IF(LEN(W77)=0,AS77,IF(COUNTA($G77:W77)&gt;1,AS77&amp;" , "&amp;AT$64,AS77&amp;AT$64))</f>
        <v>INSERT INTO TMI_QUALS_MANUALGROUPS ( qualificationID , manual_groupID</v>
      </c>
      <c r="AU77" s="12" t="str">
        <f>IF(LEN(X77)=0,AT77,IF(COUNTA($G77:X77)&gt;1,AT77&amp;" , "&amp;AU$64,AT77&amp;AU$64))</f>
        <v>INSERT INTO TMI_QUALS_MANUALGROUPS ( qualificationID , manual_groupID , createdby</v>
      </c>
      <c r="AV77" s="12" t="str">
        <f>IF(LEN(Y77)=0,AU77,IF(COUNTA($G77:Y77)&gt;1,AU77&amp;" , "&amp;AV$64,AU77&amp;AV$64))</f>
        <v>INSERT INTO TMI_QUALS_MANUALGROUPS ( qualificationID , manual_groupID , createdby</v>
      </c>
      <c r="AW77" s="12" t="str">
        <f>IF(LEN(Z77)=0,AV77,IF(COUNTA($G77:Z77)&gt;1,AV77&amp;" , "&amp;AW$64,AV77&amp;AW$64))</f>
        <v>INSERT INTO TMI_QUALS_MANUALGROUPS ( qualificationID , manual_groupID , createdby</v>
      </c>
      <c r="AZ77" t="s">
        <v>30</v>
      </c>
      <c r="BA77" s="12" t="str">
        <f t="shared" si="9"/>
        <v xml:space="preserve"> ) VALUES ( '7' </v>
      </c>
      <c r="BB77" s="12" t="str">
        <f t="shared" si="10"/>
        <v xml:space="preserve"> ) VALUES ( '7'  , '9'</v>
      </c>
      <c r="BC77" s="12" t="str">
        <f t="shared" si="11"/>
        <v xml:space="preserve"> ) VALUES ( '7'  , '9'</v>
      </c>
      <c r="BD77" s="12" t="str">
        <f t="shared" si="12"/>
        <v xml:space="preserve"> ) VALUES ( '7'  , '9'</v>
      </c>
      <c r="BE77" s="12" t="str">
        <f t="shared" si="13"/>
        <v xml:space="preserve"> ) VALUES ( '7'  , '9'</v>
      </c>
      <c r="BF77" s="12" t="str">
        <f t="shared" si="14"/>
        <v xml:space="preserve"> ) VALUES ( '7'  , '9'</v>
      </c>
      <c r="BG77" s="12" t="str">
        <f t="shared" si="15"/>
        <v xml:space="preserve"> ) VALUES ( '7'  , '9'</v>
      </c>
      <c r="BH77" s="12" t="str">
        <f t="shared" si="16"/>
        <v xml:space="preserve"> ) VALUES ( '7'  , '9'</v>
      </c>
      <c r="BI77" s="12" t="str">
        <f t="shared" si="17"/>
        <v xml:space="preserve"> ) VALUES ( '7'  , '9'</v>
      </c>
      <c r="BJ77" s="12" t="str">
        <f t="shared" si="18"/>
        <v xml:space="preserve"> ) VALUES ( '7'  , '9'</v>
      </c>
      <c r="BK77" s="12" t="str">
        <f t="shared" si="19"/>
        <v xml:space="preserve"> ) VALUES ( '7'  , '9'</v>
      </c>
      <c r="BL77" s="12" t="str">
        <f t="shared" si="20"/>
        <v xml:space="preserve"> ) VALUES ( '7'  , '9'</v>
      </c>
      <c r="BM77" s="12" t="str">
        <f t="shared" si="21"/>
        <v xml:space="preserve"> ) VALUES ( '7'  , '9'</v>
      </c>
      <c r="BN77" s="12" t="str">
        <f t="shared" si="22"/>
        <v xml:space="preserve"> ) VALUES ( '7'  , '9'</v>
      </c>
      <c r="BO77" s="12" t="str">
        <f t="shared" si="23"/>
        <v xml:space="preserve"> ) VALUES ( '7'  , '9'</v>
      </c>
      <c r="BP77" s="12" t="str">
        <f t="shared" si="24"/>
        <v xml:space="preserve"> ) VALUES ( '7'  , '9'</v>
      </c>
      <c r="BQ77" s="12" t="str">
        <f t="shared" si="25"/>
        <v xml:space="preserve"> ) VALUES ( '7'  , '9'</v>
      </c>
      <c r="BR77" s="12" t="str">
        <f t="shared" si="26"/>
        <v xml:space="preserve"> ) VALUES ( '7'  , '9' , 'bulk'</v>
      </c>
      <c r="BS77" s="12" t="str">
        <f t="shared" si="27"/>
        <v xml:space="preserve"> ) VALUES ( '7'  , '9' , 'bulk'</v>
      </c>
      <c r="BT77" s="12" t="str">
        <f t="shared" si="28"/>
        <v xml:space="preserve"> ) VALUES ( '7'  , '9' , 'bulk'</v>
      </c>
      <c r="BU77" s="15" t="str">
        <f t="shared" si="32"/>
        <v>INSERT INTO TMI_QUALS_MANUALGROUPS ( qualificationID , manual_groupID , createdby ) VALUES ( '7'  , '9' , 'bulk' );</v>
      </c>
    </row>
    <row r="78" spans="2:73">
      <c r="G78" s="4">
        <v>9</v>
      </c>
      <c r="H78" s="4">
        <v>10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 t="s">
        <v>29</v>
      </c>
      <c r="Y78" s="4"/>
      <c r="Z78" s="4"/>
      <c r="AC78" s="1" t="str">
        <f t="shared" si="30"/>
        <v xml:space="preserve">INSERT INTO TMI_QUALS_MANUALGROUPS ( </v>
      </c>
      <c r="AD78" s="12" t="str">
        <f t="shared" ref="AD78" si="33">IF(LEN(G78)=0,AC78,AC78&amp;AD$64)</f>
        <v>INSERT INTO TMI_QUALS_MANUALGROUPS ( qualificationID</v>
      </c>
      <c r="AE78" s="12" t="str">
        <f>IF(LEN(H78)=0,AD78,IF(COUNTA($G78:H78)&gt;1,AD78&amp;" , "&amp;AE$64,AD78&amp;AE$64))</f>
        <v>INSERT INTO TMI_QUALS_MANUALGROUPS ( qualificationID , manual_groupID</v>
      </c>
      <c r="AF78" s="12" t="str">
        <f>IF(LEN(I78)=0,AE78,IF(COUNTA($G78:I78)&gt;1,AE78&amp;" , "&amp;AF$64,AE78&amp;AF$64))</f>
        <v>INSERT INTO TMI_QUALS_MANUALGROUPS ( qualificationID , manual_groupID</v>
      </c>
      <c r="AG78" s="12" t="str">
        <f>IF(LEN(J78)=0,AF78,IF(COUNTA($G78:J78)&gt;1,AF78&amp;" , "&amp;AG$64,AF78&amp;AG$64))</f>
        <v>INSERT INTO TMI_QUALS_MANUALGROUPS ( qualificationID , manual_groupID</v>
      </c>
      <c r="AH78" s="12" t="str">
        <f>IF(LEN(K78)=0,AG78,IF(COUNTA($G78:K78)&gt;1,AG78&amp;" , "&amp;AH$64,AG78&amp;AH$64))</f>
        <v>INSERT INTO TMI_QUALS_MANUALGROUPS ( qualificationID , manual_groupID</v>
      </c>
      <c r="AI78" s="12" t="str">
        <f>IF(LEN(L78)=0,AH78,IF(COUNTA($G78:L78)&gt;1,AH78&amp;" , "&amp;AI$64,AH78&amp;AI$64))</f>
        <v>INSERT INTO TMI_QUALS_MANUALGROUPS ( qualificationID , manual_groupID</v>
      </c>
      <c r="AJ78" s="12" t="str">
        <f>IF(LEN(M78)=0,AI78,IF(COUNTA($G78:M78)&gt;1,AI78&amp;" , "&amp;AJ$64,AI78&amp;AJ$64))</f>
        <v>INSERT INTO TMI_QUALS_MANUALGROUPS ( qualificationID , manual_groupID</v>
      </c>
      <c r="AK78" s="12" t="str">
        <f>IF(LEN(N78)=0,AJ78,IF(COUNTA($G78:N78)&gt;1,AJ78&amp;" , "&amp;AK$64,AJ78&amp;AK$64))</f>
        <v>INSERT INTO TMI_QUALS_MANUALGROUPS ( qualificationID , manual_groupID</v>
      </c>
      <c r="AL78" s="12" t="str">
        <f>IF(LEN(O78)=0,AK78,IF(COUNTA($G78:O78)&gt;1,AK78&amp;" , "&amp;AL$64,AK78&amp;AL$64))</f>
        <v>INSERT INTO TMI_QUALS_MANUALGROUPS ( qualificationID , manual_groupID</v>
      </c>
      <c r="AM78" s="12" t="str">
        <f>IF(LEN(P78)=0,AL78,IF(COUNTA($G78:P78)&gt;1,AL78&amp;" , "&amp;AM$64,AL78&amp;AM$64))</f>
        <v>INSERT INTO TMI_QUALS_MANUALGROUPS ( qualificationID , manual_groupID</v>
      </c>
      <c r="AN78" s="12" t="str">
        <f>IF(LEN(Q78)=0,AM78,IF(COUNTA($G78:Q78)&gt;1,AM78&amp;" , "&amp;AN$64,AM78&amp;AN$64))</f>
        <v>INSERT INTO TMI_QUALS_MANUALGROUPS ( qualificationID , manual_groupID</v>
      </c>
      <c r="AO78" s="12" t="str">
        <f>IF(LEN(R78)=0,AN78,IF(COUNTA($G78:R78)&gt;1,AN78&amp;" , "&amp;AO$64,AN78&amp;AO$64))</f>
        <v>INSERT INTO TMI_QUALS_MANUALGROUPS ( qualificationID , manual_groupID</v>
      </c>
      <c r="AP78" s="12" t="str">
        <f>IF(LEN(S78)=0,AO78,IF(COUNTA($G78:S78)&gt;1,AO78&amp;" , "&amp;AP$64,AO78&amp;AP$64))</f>
        <v>INSERT INTO TMI_QUALS_MANUALGROUPS ( qualificationID , manual_groupID</v>
      </c>
      <c r="AQ78" s="12" t="str">
        <f>IF(LEN(T78)=0,AP78,IF(COUNTA($G78:T78)&gt;1,AP78&amp;" , "&amp;AQ$64,AP78&amp;AQ$64))</f>
        <v>INSERT INTO TMI_QUALS_MANUALGROUPS ( qualificationID , manual_groupID</v>
      </c>
      <c r="AR78" s="12" t="str">
        <f>IF(LEN(U78)=0,AQ78,IF(COUNTA($G78:U78)&gt;1,AQ78&amp;" , "&amp;AR$64,AQ78&amp;AR$64))</f>
        <v>INSERT INTO TMI_QUALS_MANUALGROUPS ( qualificationID , manual_groupID</v>
      </c>
      <c r="AS78" s="12" t="str">
        <f>IF(LEN(V78)=0,AR78,IF(COUNTA($G78:V78)&gt;1,AR78&amp;" , "&amp;AS$64,AR78&amp;AS$64))</f>
        <v>INSERT INTO TMI_QUALS_MANUALGROUPS ( qualificationID , manual_groupID</v>
      </c>
      <c r="AT78" s="12" t="str">
        <f>IF(LEN(W78)=0,AS78,IF(COUNTA($G78:W78)&gt;1,AS78&amp;" , "&amp;AT$64,AS78&amp;AT$64))</f>
        <v>INSERT INTO TMI_QUALS_MANUALGROUPS ( qualificationID , manual_groupID</v>
      </c>
      <c r="AU78" s="12" t="str">
        <f>IF(LEN(X78)=0,AT78,IF(COUNTA($G78:X78)&gt;1,AT78&amp;" , "&amp;AU$64,AT78&amp;AU$64))</f>
        <v>INSERT INTO TMI_QUALS_MANUALGROUPS ( qualificationID , manual_groupID , createdby</v>
      </c>
      <c r="AV78" s="12" t="str">
        <f>IF(LEN(Y78)=0,AU78,IF(COUNTA($G78:Y78)&gt;1,AU78&amp;" , "&amp;AV$64,AU78&amp;AV$64))</f>
        <v>INSERT INTO TMI_QUALS_MANUALGROUPS ( qualificationID , manual_groupID , createdby</v>
      </c>
      <c r="AW78" s="12" t="str">
        <f>IF(LEN(Z78)=0,AV78,IF(COUNTA($G78:Z78)&gt;1,AV78&amp;" , "&amp;AW$64,AV78&amp;AW$64))</f>
        <v>INSERT INTO TMI_QUALS_MANUALGROUPS ( qualificationID , manual_groupID , createdby</v>
      </c>
      <c r="AZ78" t="s">
        <v>30</v>
      </c>
      <c r="BA78" s="12" t="str">
        <f t="shared" ref="BA78" si="34">IF(LEN(G78)=0,"",$AZ78&amp;" '"&amp;G78&amp;"' ")</f>
        <v xml:space="preserve"> ) VALUES ( '9' </v>
      </c>
      <c r="BB78" s="12" t="str">
        <f t="shared" ref="BB78" si="35">IF(LEN(H78)=0,BA78,IF(LEN(BA78)&gt;0,BA78&amp;" , '"&amp;H78&amp;"'",$AZ78&amp;" '"&amp;H78&amp;"'"))</f>
        <v xml:space="preserve"> ) VALUES ( '9'  , '10'</v>
      </c>
      <c r="BC78" s="12" t="str">
        <f t="shared" ref="BC78" si="36">IF(LEN(I78)=0,BB78,IF(LEN(BB78)&gt;0,BB78&amp;" , '"&amp;I78&amp;"'",$AZ78&amp;" '"&amp;I78&amp;"'"))</f>
        <v xml:space="preserve"> ) VALUES ( '9'  , '10'</v>
      </c>
      <c r="BD78" s="12" t="str">
        <f t="shared" ref="BD78" si="37">IF(LEN(J78)=0,BC78,IF(LEN(BC78)&gt;0,BC78&amp;" , '"&amp;J78&amp;"'",$AZ78&amp;" '"&amp;J78&amp;"'"))</f>
        <v xml:space="preserve"> ) VALUES ( '9'  , '10'</v>
      </c>
      <c r="BE78" s="12" t="str">
        <f t="shared" ref="BE78" si="38">IF(LEN(K78)=0,BD78,IF(LEN(BD78)&gt;0,BD78&amp;" , '"&amp;K78&amp;"'",$AZ78&amp;" '"&amp;K78&amp;"'"))</f>
        <v xml:space="preserve"> ) VALUES ( '9'  , '10'</v>
      </c>
      <c r="BF78" s="12" t="str">
        <f t="shared" ref="BF78" si="39">IF(LEN(L78)=0,BE78,IF(LEN(BE78)&gt;0,BE78&amp;" , '"&amp;L78&amp;"'",$AZ78&amp;" '"&amp;L78&amp;"'"))</f>
        <v xml:space="preserve"> ) VALUES ( '9'  , '10'</v>
      </c>
      <c r="BG78" s="12" t="str">
        <f t="shared" ref="BG78" si="40">IF(LEN(M78)=0,BF78,IF(LEN(BF78)&gt;0,BF78&amp;" , '"&amp;M78&amp;"'",$AZ78&amp;" '"&amp;M78&amp;"'"))</f>
        <v xml:space="preserve"> ) VALUES ( '9'  , '10'</v>
      </c>
      <c r="BH78" s="12" t="str">
        <f t="shared" ref="BH78" si="41">IF(LEN(N78)=0,BG78,IF(LEN(BG78)&gt;0,BG78&amp;" , '"&amp;N78&amp;"'",$AZ78&amp;" '"&amp;N78&amp;"'"))</f>
        <v xml:space="preserve"> ) VALUES ( '9'  , '10'</v>
      </c>
      <c r="BI78" s="12" t="str">
        <f t="shared" ref="BI78" si="42">IF(LEN(O78)=0,BH78,IF(LEN(BH78)&gt;0,BH78&amp;" , '"&amp;O78&amp;"'",$AZ78&amp;" '"&amp;O78&amp;"'"))</f>
        <v xml:space="preserve"> ) VALUES ( '9'  , '10'</v>
      </c>
      <c r="BJ78" s="12" t="str">
        <f t="shared" ref="BJ78" si="43">IF(LEN(P78)=0,BI78,IF(LEN(BI78)&gt;0,BI78&amp;" , '"&amp;P78&amp;"'",$AZ78&amp;" '"&amp;P78&amp;"'"))</f>
        <v xml:space="preserve"> ) VALUES ( '9'  , '10'</v>
      </c>
      <c r="BK78" s="12" t="str">
        <f t="shared" ref="BK78" si="44">IF(LEN(Q78)=0,BJ78,IF(LEN(BJ78)&gt;0,BJ78&amp;" , '"&amp;Q78&amp;"'",$AZ78&amp;" '"&amp;Q78&amp;"'"))</f>
        <v xml:space="preserve"> ) VALUES ( '9'  , '10'</v>
      </c>
      <c r="BL78" s="12" t="str">
        <f t="shared" ref="BL78" si="45">IF(LEN(R78)=0,BK78,IF(LEN(BK78)&gt;0,BK78&amp;" , '"&amp;R78&amp;"'",$AZ78&amp;" '"&amp;R78&amp;"'"))</f>
        <v xml:space="preserve"> ) VALUES ( '9'  , '10'</v>
      </c>
      <c r="BM78" s="12" t="str">
        <f t="shared" ref="BM78" si="46">IF(LEN(S78)=0,BL78,IF(LEN(BL78)&gt;0,BL78&amp;" , '"&amp;S78&amp;"'",$AZ78&amp;" '"&amp;S78&amp;"'"))</f>
        <v xml:space="preserve"> ) VALUES ( '9'  , '10'</v>
      </c>
      <c r="BN78" s="12" t="str">
        <f t="shared" ref="BN78" si="47">IF(LEN(T78)=0,BM78,IF(LEN(BM78)&gt;0,BM78&amp;" , '"&amp;T78&amp;"'",$AZ78&amp;" '"&amp;T78&amp;"'"))</f>
        <v xml:space="preserve"> ) VALUES ( '9'  , '10'</v>
      </c>
      <c r="BO78" s="12" t="str">
        <f t="shared" ref="BO78" si="48">IF(LEN(U78)=0,BN78,IF(LEN(BN78)&gt;0,BN78&amp;" , '"&amp;U78&amp;"'",$AZ78&amp;" '"&amp;U78&amp;"'"))</f>
        <v xml:space="preserve"> ) VALUES ( '9'  , '10'</v>
      </c>
      <c r="BP78" s="12" t="str">
        <f t="shared" ref="BP78" si="49">IF(LEN(V78)=0,BO78,IF(LEN(BO78)&gt;0,BO78&amp;" , '"&amp;V78&amp;"'",$AZ78&amp;" '"&amp;V78&amp;"'"))</f>
        <v xml:space="preserve"> ) VALUES ( '9'  , '10'</v>
      </c>
      <c r="BQ78" s="12" t="str">
        <f t="shared" ref="BQ78" si="50">IF(LEN(W78)=0,BP78,IF(LEN(BP78)&gt;0,BP78&amp;" , '"&amp;W78&amp;"'",$AZ78&amp;" '"&amp;W78&amp;"'"))</f>
        <v xml:space="preserve"> ) VALUES ( '9'  , '10'</v>
      </c>
      <c r="BR78" s="12" t="str">
        <f t="shared" ref="BR78" si="51">IF(LEN(X78)=0,BQ78,IF(LEN(BQ78)&gt;0,BQ78&amp;" , '"&amp;X78&amp;"'",$AZ78&amp;" '"&amp;X78&amp;"'"))</f>
        <v xml:space="preserve"> ) VALUES ( '9'  , '10' , 'bulk'</v>
      </c>
      <c r="BS78" s="12" t="str">
        <f t="shared" ref="BS78" si="52">IF(LEN(Y78)=0,BR78,IF(LEN(BR78)&gt;0,BR78&amp;" , '"&amp;Y78&amp;"'",$AZ78&amp;" '"&amp;Y78&amp;"'"))</f>
        <v xml:space="preserve"> ) VALUES ( '9'  , '10' , 'bulk'</v>
      </c>
      <c r="BT78" s="12" t="str">
        <f t="shared" ref="BT78" si="53">IF(LEN(Z78)=0,BS78,IF(LEN(BS78)&gt;0,BS78&amp;" , '"&amp;Z78&amp;"'",$AZ78&amp;" '"&amp;Z78&amp;"'"))</f>
        <v xml:space="preserve"> ) VALUES ( '9'  , '10' , 'bulk'</v>
      </c>
      <c r="BU78" s="15" t="str">
        <f t="shared" ref="BU78" si="54">IF(LEN(BT78)=0,"",AW78&amp;BT78&amp;" );")</f>
        <v>INSERT INTO TMI_QUALS_MANUALGROUPS ( qualificationID , manual_groupID , createdby ) VALUES ( '9'  , '10' , 'bulk' );</v>
      </c>
    </row>
    <row r="81" spans="3:3">
      <c r="C81" s="13" t="str">
        <f>"DROP TABLE IF EXISTS "&amp;$D$3&amp;" ;"</f>
        <v>DROP TABLE IF EXISTS TMI_QUALS_MANUALGROUPS ;</v>
      </c>
    </row>
    <row r="82" spans="3:3">
      <c r="C82" s="13" t="str">
        <f>E33</f>
        <v>CREATE TABLE TMI_QUALS_MANUALGROUPS ( id Serial , qualificationID bigint(40) unsigned , manual_groupID bigint(40) unsigned , start_date DATE , end_date DATE , created TIMESTAMP DEFAULT CURRENT_TIMESTAMP , createdby VARCHAR(255) , updated TIMESTAMP DEFAULT CURRENT_TIMESTAMP ON UPDATE CURRENT_TIMESTAMP , updatedby VARCHAR(255) );</v>
      </c>
    </row>
    <row r="83" spans="3:3">
      <c r="C83" s="14" t="str">
        <f>BU66</f>
        <v>INSERT INTO TMI_QUALS_MANUALGROUPS ( qualificationID , manual_groupID , createdby ) VALUES ( '1'  , '1' , 'bulk' );</v>
      </c>
    </row>
    <row r="84" spans="3:3">
      <c r="C84" s="14" t="str">
        <f t="shared" ref="C84:C99" si="55">BU67</f>
        <v>INSERT INTO TMI_QUALS_MANUALGROUPS ( qualificationID , manual_groupID , createdby ) VALUES ( '2'  , '2' , 'bulk' );</v>
      </c>
    </row>
    <row r="85" spans="3:3">
      <c r="C85" s="14" t="str">
        <f t="shared" si="55"/>
        <v>INSERT INTO TMI_QUALS_MANUALGROUPS ( qualificationID , manual_groupID , createdby ) VALUES ( '3'  , '2' , 'bulk' );</v>
      </c>
    </row>
    <row r="86" spans="3:3">
      <c r="C86" s="14" t="str">
        <f t="shared" si="55"/>
        <v>INSERT INTO TMI_QUALS_MANUALGROUPS ( qualificationID , manual_groupID , createdby ) VALUES ( '3'  , '3' , 'bulk' );</v>
      </c>
    </row>
    <row r="87" spans="3:3">
      <c r="C87" s="14" t="str">
        <f t="shared" si="55"/>
        <v>INSERT INTO TMI_QUALS_MANUALGROUPS ( qualificationID , manual_groupID , createdby ) VALUES ( '3'  , '4' , 'bulk' );</v>
      </c>
    </row>
    <row r="88" spans="3:3">
      <c r="C88" s="14" t="str">
        <f t="shared" si="55"/>
        <v>INSERT INTO TMI_QUALS_MANUALGROUPS ( qualificationID , manual_groupID , createdby ) VALUES ( '4'  , '2' , 'bulk' );</v>
      </c>
    </row>
    <row r="89" spans="3:3">
      <c r="C89" s="14" t="str">
        <f t="shared" si="55"/>
        <v>INSERT INTO TMI_QUALS_MANUALGROUPS ( qualificationID , manual_groupID , createdby ) VALUES ( '4'  , '5' , 'bulk' );</v>
      </c>
    </row>
    <row r="90" spans="3:3">
      <c r="C90" s="14" t="str">
        <f t="shared" si="55"/>
        <v>INSERT INTO TMI_QUALS_MANUALGROUPS ( qualificationID , manual_groupID , createdby ) VALUES ( '4'  , '6' , 'bulk' );</v>
      </c>
    </row>
    <row r="91" spans="3:3">
      <c r="C91" s="14" t="str">
        <f t="shared" si="55"/>
        <v>INSERT INTO TMI_QUALS_MANUALGROUPS ( qualificationID , manual_groupID , createdby ) VALUES ( '5'  , '7' , 'bulk' );</v>
      </c>
    </row>
    <row r="92" spans="3:3">
      <c r="C92" s="14" t="str">
        <f t="shared" si="55"/>
        <v>INSERT INTO TMI_QUALS_MANUALGROUPS ( qualificationID , manual_groupID , createdby ) VALUES ( '6'  , '4' , 'bulk' );</v>
      </c>
    </row>
    <row r="93" spans="3:3">
      <c r="C93" s="14" t="str">
        <f t="shared" si="55"/>
        <v>INSERT INTO TMI_QUALS_MANUALGROUPS ( qualificationID , manual_groupID , createdby ) VALUES ( '6'  , '8' , 'bulk' );</v>
      </c>
    </row>
    <row r="94" spans="3:3">
      <c r="C94" s="14" t="str">
        <f t="shared" si="55"/>
        <v>INSERT INTO TMI_QUALS_MANUALGROUPS ( qualificationID , manual_groupID , createdby ) VALUES ( '7'  , '9' , 'bulk' );</v>
      </c>
    </row>
    <row r="95" spans="3:3">
      <c r="C95" s="14" t="str">
        <f t="shared" si="55"/>
        <v>INSERT INTO TMI_QUALS_MANUALGROUPS ( qualificationID , manual_groupID , createdby ) VALUES ( '9'  , '10' , 'bulk' );</v>
      </c>
    </row>
    <row r="96" spans="3:3">
      <c r="C96" s="14">
        <f t="shared" si="55"/>
        <v>0</v>
      </c>
    </row>
    <row r="97" spans="3:3">
      <c r="C97" s="14">
        <f t="shared" si="55"/>
        <v>0</v>
      </c>
    </row>
    <row r="98" spans="3:3">
      <c r="C98" s="14">
        <f t="shared" si="55"/>
        <v>0</v>
      </c>
    </row>
    <row r="99" spans="3:3">
      <c r="C99" s="14">
        <f t="shared" si="55"/>
        <v>0</v>
      </c>
    </row>
    <row r="100" spans="3:3">
      <c r="C100" s="13" t="str">
        <f>"SELECT * FROM "&amp;$D$3&amp;" ;"</f>
        <v>SELECT * FROM TMI_QUALS_MANUALGROUPS 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BU94"/>
  <sheetViews>
    <sheetView showGridLines="0" zoomScale="80" zoomScaleNormal="80" zoomScalePageLayoutView="80" workbookViewId="0" xr3:uid="{51F8DEE0-4D01-5F28-A812-FC0BD7CAC4A5}">
      <selection activeCell="E3" sqref="E3"/>
    </sheetView>
  </sheetViews>
  <sheetFormatPr defaultColWidth="11" defaultRowHeight="15.95"/>
  <cols>
    <col min="1" max="1" width="8.5" customWidth="1"/>
    <col min="2" max="2" width="4.125" style="9" bestFit="1" customWidth="1"/>
    <col min="3" max="3" width="24.125" customWidth="1"/>
    <col min="4" max="4" width="8.5" customWidth="1"/>
    <col min="5" max="5" width="14.125" customWidth="1"/>
    <col min="6" max="6" width="4.125" bestFit="1" customWidth="1"/>
    <col min="7" max="7" width="30.125" customWidth="1"/>
    <col min="8" max="8" width="13.125" customWidth="1"/>
    <col min="9" max="26" width="3.625" customWidth="1"/>
    <col min="27" max="27" width="3.5" customWidth="1"/>
    <col min="28" max="28" width="4.375" customWidth="1"/>
    <col min="29" max="29" width="12.5" customWidth="1"/>
    <col min="30" max="48" width="3.125" customWidth="1"/>
    <col min="49" max="49" width="3.875" customWidth="1"/>
    <col min="51" max="52" width="4.375" customWidth="1"/>
    <col min="53" max="72" width="2.625" customWidth="1"/>
  </cols>
  <sheetData>
    <row r="1" spans="1:5">
      <c r="A1" s="2" t="s">
        <v>0</v>
      </c>
      <c r="B1" s="10"/>
    </row>
    <row r="3" spans="1:5">
      <c r="C3" s="3" t="s">
        <v>1</v>
      </c>
      <c r="D3" s="4" t="s">
        <v>59</v>
      </c>
    </row>
    <row r="4" spans="1:5">
      <c r="C4" s="3" t="s">
        <v>3</v>
      </c>
      <c r="D4" s="12" t="s">
        <v>4</v>
      </c>
    </row>
    <row r="5" spans="1:5">
      <c r="A5" s="9"/>
      <c r="C5" s="3" t="s">
        <v>3</v>
      </c>
      <c r="D5" s="12" t="s">
        <v>5</v>
      </c>
    </row>
    <row r="6" spans="1:5">
      <c r="A6" s="9"/>
      <c r="C6" s="3" t="s">
        <v>3</v>
      </c>
      <c r="D6" s="12" t="s">
        <v>6</v>
      </c>
    </row>
    <row r="8" spans="1:5">
      <c r="C8" s="2" t="s">
        <v>7</v>
      </c>
    </row>
    <row r="10" spans="1:5">
      <c r="B10" s="11" t="s">
        <v>8</v>
      </c>
      <c r="C10" s="3" t="s">
        <v>9</v>
      </c>
      <c r="D10" s="3" t="s">
        <v>10</v>
      </c>
      <c r="E10" s="3" t="s">
        <v>11</v>
      </c>
    </row>
    <row r="11" spans="1:5">
      <c r="C11" s="12" t="s">
        <v>12</v>
      </c>
      <c r="D11" s="12"/>
      <c r="E11" s="12" t="str">
        <f>$D$4&amp;" "&amp;$D$3&amp;" "&amp;"( "</f>
        <v xml:space="preserve">CREATE TABLE TMI_MANUAL_GROUPS ( </v>
      </c>
    </row>
    <row r="12" spans="1:5">
      <c r="C12" s="12" t="s">
        <v>13</v>
      </c>
      <c r="D12" s="12" t="s">
        <v>14</v>
      </c>
      <c r="E12" s="12" t="str">
        <f>E11&amp;C12&amp;" "&amp;D12</f>
        <v>CREATE TABLE TMI_MANUAL_GROUPS ( id Serial</v>
      </c>
    </row>
    <row r="13" spans="1:5">
      <c r="B13" s="8">
        <v>1</v>
      </c>
      <c r="C13" s="4" t="s">
        <v>60</v>
      </c>
      <c r="D13" s="4" t="s">
        <v>16</v>
      </c>
      <c r="E13" s="5" t="str">
        <f>IF(LEN(C13)=0,E12,E12&amp;" , "&amp;C13&amp;" "&amp;D13)</f>
        <v>CREATE TABLE TMI_MANUAL_GROUPS ( id Serial , manual_group VARCHAR(255)</v>
      </c>
    </row>
    <row r="14" spans="1:5">
      <c r="B14" s="8">
        <v>2</v>
      </c>
      <c r="C14" s="6" t="s">
        <v>61</v>
      </c>
      <c r="D14" s="6" t="s">
        <v>36</v>
      </c>
      <c r="E14" s="5" t="str">
        <f t="shared" ref="E14:E32" si="0">IF(LEN(C14)=0,E13,E13&amp;" , "&amp;C14&amp;" "&amp;D14)</f>
        <v>CREATE TABLE TMI_MANUAL_GROUPS ( id Serial , manual_group VARCHAR(255) , qualificationsID bigint(40) unsigned</v>
      </c>
    </row>
    <row r="15" spans="1:5">
      <c r="B15" s="8">
        <v>3</v>
      </c>
      <c r="C15" s="4" t="s">
        <v>17</v>
      </c>
      <c r="D15" s="4" t="s">
        <v>18</v>
      </c>
      <c r="E15" s="5" t="str">
        <f t="shared" si="0"/>
        <v>CREATE TABLE TMI_MANUAL_GROUPS ( id Serial , manual_group VARCHAR(255) , qualificationsID bigint(40) unsigned , tmiorder INT</v>
      </c>
    </row>
    <row r="16" spans="1:5">
      <c r="B16" s="8">
        <v>4</v>
      </c>
      <c r="C16" s="4"/>
      <c r="D16" s="4"/>
      <c r="E16" s="5" t="str">
        <f t="shared" si="0"/>
        <v>CREATE TABLE TMI_MANUAL_GROUPS ( id Serial , manual_group VARCHAR(255) , qualificationsID bigint(40) unsigned , tmiorder INT</v>
      </c>
    </row>
    <row r="17" spans="2:5">
      <c r="B17" s="8">
        <v>5</v>
      </c>
      <c r="C17" s="4"/>
      <c r="D17" s="4"/>
      <c r="E17" s="5" t="str">
        <f t="shared" si="0"/>
        <v>CREATE TABLE TMI_MANUAL_GROUPS ( id Serial , manual_group VARCHAR(255) , qualificationsID bigint(40) unsigned , tmiorder INT</v>
      </c>
    </row>
    <row r="18" spans="2:5">
      <c r="B18" s="8">
        <v>6</v>
      </c>
      <c r="C18" s="4"/>
      <c r="D18" s="4"/>
      <c r="E18" s="5" t="str">
        <f t="shared" si="0"/>
        <v>CREATE TABLE TMI_MANUAL_GROUPS ( id Serial , manual_group VARCHAR(255) , qualificationsID bigint(40) unsigned , tmiorder INT</v>
      </c>
    </row>
    <row r="19" spans="2:5">
      <c r="B19" s="8">
        <v>7</v>
      </c>
      <c r="C19" s="4"/>
      <c r="D19" s="4"/>
      <c r="E19" s="5" t="str">
        <f t="shared" si="0"/>
        <v>CREATE TABLE TMI_MANUAL_GROUPS ( id Serial , manual_group VARCHAR(255) , qualificationsID bigint(40) unsigned , tmiorder INT</v>
      </c>
    </row>
    <row r="20" spans="2:5">
      <c r="B20" s="8">
        <v>8</v>
      </c>
      <c r="C20" s="4"/>
      <c r="D20" s="4"/>
      <c r="E20" s="5" t="str">
        <f t="shared" si="0"/>
        <v>CREATE TABLE TMI_MANUAL_GROUPS ( id Serial , manual_group VARCHAR(255) , qualificationsID bigint(40) unsigned , tmiorder INT</v>
      </c>
    </row>
    <row r="21" spans="2:5">
      <c r="B21" s="8">
        <v>9</v>
      </c>
      <c r="C21" s="4"/>
      <c r="D21" s="4"/>
      <c r="E21" s="5" t="str">
        <f t="shared" si="0"/>
        <v>CREATE TABLE TMI_MANUAL_GROUPS ( id Serial , manual_group VARCHAR(255) , qualificationsID bigint(40) unsigned , tmiorder INT</v>
      </c>
    </row>
    <row r="22" spans="2:5">
      <c r="B22" s="8">
        <v>10</v>
      </c>
      <c r="C22" s="4"/>
      <c r="D22" s="4"/>
      <c r="E22" s="5" t="str">
        <f t="shared" si="0"/>
        <v>CREATE TABLE TMI_MANUAL_GROUPS ( id Serial , manual_group VARCHAR(255) , qualificationsID bigint(40) unsigned , tmiorder INT</v>
      </c>
    </row>
    <row r="23" spans="2:5">
      <c r="B23" s="8">
        <v>11</v>
      </c>
      <c r="C23" s="4"/>
      <c r="D23" s="4"/>
      <c r="E23" s="5" t="str">
        <f t="shared" si="0"/>
        <v>CREATE TABLE TMI_MANUAL_GROUPS ( id Serial , manual_group VARCHAR(255) , qualificationsID bigint(40) unsigned , tmiorder INT</v>
      </c>
    </row>
    <row r="24" spans="2:5">
      <c r="B24" s="8">
        <v>12</v>
      </c>
      <c r="C24" s="4"/>
      <c r="D24" s="4"/>
      <c r="E24" s="5" t="str">
        <f t="shared" si="0"/>
        <v>CREATE TABLE TMI_MANUAL_GROUPS ( id Serial , manual_group VARCHAR(255) , qualificationsID bigint(40) unsigned , tmiorder INT</v>
      </c>
    </row>
    <row r="25" spans="2:5">
      <c r="B25" s="8">
        <v>13</v>
      </c>
      <c r="C25" s="4"/>
      <c r="D25" s="4"/>
      <c r="E25" s="5" t="str">
        <f t="shared" si="0"/>
        <v>CREATE TABLE TMI_MANUAL_GROUPS ( id Serial , manual_group VARCHAR(255) , qualificationsID bigint(40) unsigned , tmiorder INT</v>
      </c>
    </row>
    <row r="26" spans="2:5">
      <c r="B26" s="8">
        <v>14</v>
      </c>
      <c r="C26" s="4"/>
      <c r="D26" s="4"/>
      <c r="E26" s="5" t="str">
        <f t="shared" si="0"/>
        <v>CREATE TABLE TMI_MANUAL_GROUPS ( id Serial , manual_group VARCHAR(255) , qualificationsID bigint(40) unsigned , tmiorder INT</v>
      </c>
    </row>
    <row r="27" spans="2:5">
      <c r="B27" s="8">
        <v>15</v>
      </c>
      <c r="C27" s="4"/>
      <c r="D27" s="4"/>
      <c r="E27" s="5" t="str">
        <f t="shared" si="0"/>
        <v>CREATE TABLE TMI_MANUAL_GROUPS ( id Serial , manual_group VARCHAR(255) , qualificationsID bigint(40) unsigned , tmiorder INT</v>
      </c>
    </row>
    <row r="28" spans="2:5">
      <c r="B28" s="8">
        <v>16</v>
      </c>
      <c r="C28" s="4"/>
      <c r="D28" s="4"/>
      <c r="E28" s="5" t="str">
        <f t="shared" si="0"/>
        <v>CREATE TABLE TMI_MANUAL_GROUPS ( id Serial , manual_group VARCHAR(255) , qualificationsID bigint(40) unsigned , tmiorder INT</v>
      </c>
    </row>
    <row r="29" spans="2:5">
      <c r="B29" s="8">
        <v>17</v>
      </c>
      <c r="C29" s="4" t="s">
        <v>19</v>
      </c>
      <c r="D29" s="4" t="s">
        <v>20</v>
      </c>
      <c r="E29" s="5" t="str">
        <f t="shared" si="0"/>
        <v>CREATE TABLE TMI_MANUAL_GROUPS ( id Serial , manual_group VARCHAR(255) , qualificationsID bigint(40) unsigned , tmiorder INT , created TIMESTAMP DEFAULT CURRENT_TIMESTAMP</v>
      </c>
    </row>
    <row r="30" spans="2:5">
      <c r="B30" s="8">
        <v>18</v>
      </c>
      <c r="C30" s="4" t="s">
        <v>21</v>
      </c>
      <c r="D30" s="4" t="s">
        <v>16</v>
      </c>
      <c r="E30" s="5" t="str">
        <f t="shared" si="0"/>
        <v>CREATE TABLE TMI_MANUAL_GROUPS ( id Serial , manual_group VARCHAR(255) , qualificationsID bigint(40) unsigned , tmiorder INT , created TIMESTAMP DEFAULT CURRENT_TIMESTAMP , createdby VARCHAR(255)</v>
      </c>
    </row>
    <row r="31" spans="2:5">
      <c r="B31" s="8">
        <v>19</v>
      </c>
      <c r="C31" s="4" t="s">
        <v>22</v>
      </c>
      <c r="D31" s="4" t="s">
        <v>23</v>
      </c>
      <c r="E31" s="5" t="str">
        <f t="shared" si="0"/>
        <v>CREATE TABLE TMI_MANUAL_GROUPS ( id Serial , manual_group VARCHAR(255) , qualificationsID bigint(40) unsigned , tmiorder INT , created TIMESTAMP DEFAULT CURRENT_TIMESTAMP , createdby VARCHAR(255) , updated TIMESTAMP DEFAULT CURRENT_TIMESTAMP ON UPDATE CURRENT_TIMESTAMP</v>
      </c>
    </row>
    <row r="32" spans="2:5">
      <c r="B32" s="8">
        <v>20</v>
      </c>
      <c r="C32" s="4" t="s">
        <v>24</v>
      </c>
      <c r="D32" s="4" t="s">
        <v>16</v>
      </c>
      <c r="E32" s="5" t="str">
        <f t="shared" si="0"/>
        <v>CREATE TABLE TMI_MANUAL_GROUPS ( id Serial , manual_group VARCHAR(255) , qualificationsID bigint(40) unsigned , tmiorder INT , created TIMESTAMP DEFAULT CURRENT_TIMESTAMP , createdby VARCHAR(255) , updated TIMESTAMP DEFAULT CURRENT_TIMESTAMP ON UPDATE CURRENT_TIMESTAMP , updatedby VARCHAR(255)</v>
      </c>
    </row>
    <row r="33" spans="1:5">
      <c r="C33" s="12" t="s">
        <v>25</v>
      </c>
      <c r="D33" s="12"/>
      <c r="E33" s="7" t="str">
        <f>E32&amp;" );"</f>
        <v>CREATE TABLE TMI_MANUAL_GROUPS ( id Serial , manual_group VARCHAR(255) , qualificationsID bigint(40) unsigned , tmiorder INT , created TIMESTAMP DEFAULT CURRENT_TIMESTAMP , createdby VARCHAR(255) , updated TIMESTAMP DEFAULT CURRENT_TIMESTAMP ON UPDATE CURRENT_TIMESTAMP , updatedby VARCHAR(255) );</v>
      </c>
    </row>
    <row r="34" spans="1:5">
      <c r="A34" s="9"/>
    </row>
    <row r="35" spans="1:5">
      <c r="A35" s="9"/>
    </row>
    <row r="36" spans="1:5">
      <c r="A36" s="9"/>
    </row>
    <row r="37" spans="1:5">
      <c r="A37" s="9"/>
    </row>
    <row r="38" spans="1:5">
      <c r="A38" s="9"/>
      <c r="B38" s="11" t="s">
        <v>8</v>
      </c>
      <c r="C38" s="3" t="s">
        <v>9</v>
      </c>
      <c r="D38" s="3" t="s">
        <v>26</v>
      </c>
      <c r="E38" s="3" t="s">
        <v>11</v>
      </c>
    </row>
    <row r="39" spans="1:5">
      <c r="A39" s="9"/>
      <c r="C39" s="12" t="s">
        <v>12</v>
      </c>
      <c r="D39" s="8"/>
      <c r="E39" s="12" t="str">
        <f>$D$5&amp;" "&amp;$D$3&amp;" "&amp;"( "</f>
        <v xml:space="preserve">INSERT INTO TMI_MANUAL_GROUPS ( </v>
      </c>
    </row>
    <row r="40" spans="1:5">
      <c r="A40" s="9"/>
      <c r="B40" s="8">
        <v>1</v>
      </c>
      <c r="C40" s="12" t="str">
        <f>IF(LEN(VLOOKUP(B40,$B$10:$C$32,2,0))=0,"",VLOOKUP(B40,$B$10:$C$32,2,0))</f>
        <v>manual_group</v>
      </c>
      <c r="D40" s="8">
        <f>HLOOKUP($C40,$G$64:$Z$65,2,0)</f>
        <v>1</v>
      </c>
      <c r="E40" s="12" t="str">
        <f>E39&amp;C40</f>
        <v>INSERT INTO TMI_MANUAL_GROUPS ( manual_group</v>
      </c>
    </row>
    <row r="41" spans="1:5">
      <c r="A41" s="9"/>
      <c r="B41" s="8">
        <v>2</v>
      </c>
      <c r="C41" s="12" t="str">
        <f t="shared" ref="C41:C59" si="1">IF(LEN(VLOOKUP(B41,$B$10:$C$32,2,0))=0,"",VLOOKUP(B41,$B$10:$C$32,2,0))</f>
        <v>qualificationsID</v>
      </c>
      <c r="D41" s="8">
        <f t="shared" ref="D41:D59" si="2">HLOOKUP($C41,$G$64:$Z$65,2,0)</f>
        <v>1</v>
      </c>
      <c r="E41" s="12" t="str">
        <f>IF(D41=0,E40,IF(LEN(C41)=0,E40,E40&amp;" , "&amp;C41))</f>
        <v>INSERT INTO TMI_MANUAL_GROUPS ( manual_group , qualificationsID</v>
      </c>
    </row>
    <row r="42" spans="1:5">
      <c r="A42" s="9"/>
      <c r="B42" s="8">
        <v>3</v>
      </c>
      <c r="C42" s="12" t="str">
        <f t="shared" si="1"/>
        <v>tmiorder</v>
      </c>
      <c r="D42" s="8">
        <f t="shared" si="2"/>
        <v>1</v>
      </c>
      <c r="E42" s="12" t="str">
        <f t="shared" ref="E42:E59" si="3">IF(D42=0,E41,IF(LEN(C42)=0,E41,E41&amp;" , "&amp;C42))</f>
        <v>INSERT INTO TMI_MANUAL_GROUPS ( manual_group , qualificationsID , tmiorder</v>
      </c>
    </row>
    <row r="43" spans="1:5">
      <c r="A43" s="9"/>
      <c r="B43" s="8">
        <v>4</v>
      </c>
      <c r="C43" s="12" t="str">
        <f t="shared" si="1"/>
        <v/>
      </c>
      <c r="D43" s="8">
        <f t="shared" si="2"/>
        <v>0</v>
      </c>
      <c r="E43" s="12" t="str">
        <f t="shared" si="3"/>
        <v>INSERT INTO TMI_MANUAL_GROUPS ( manual_group , qualificationsID , tmiorder</v>
      </c>
    </row>
    <row r="44" spans="1:5">
      <c r="A44" s="9"/>
      <c r="B44" s="8">
        <v>5</v>
      </c>
      <c r="C44" s="12" t="str">
        <f t="shared" si="1"/>
        <v/>
      </c>
      <c r="D44" s="8">
        <f t="shared" si="2"/>
        <v>0</v>
      </c>
      <c r="E44" s="12" t="str">
        <f t="shared" si="3"/>
        <v>INSERT INTO TMI_MANUAL_GROUPS ( manual_group , qualificationsID , tmiorder</v>
      </c>
    </row>
    <row r="45" spans="1:5">
      <c r="A45" s="9"/>
      <c r="B45" s="8">
        <v>6</v>
      </c>
      <c r="C45" s="12" t="str">
        <f t="shared" si="1"/>
        <v/>
      </c>
      <c r="D45" s="8">
        <f t="shared" si="2"/>
        <v>0</v>
      </c>
      <c r="E45" s="12" t="str">
        <f t="shared" si="3"/>
        <v>INSERT INTO TMI_MANUAL_GROUPS ( manual_group , qualificationsID , tmiorder</v>
      </c>
    </row>
    <row r="46" spans="1:5">
      <c r="A46" s="9"/>
      <c r="B46" s="8">
        <v>7</v>
      </c>
      <c r="C46" s="12" t="str">
        <f t="shared" si="1"/>
        <v/>
      </c>
      <c r="D46" s="8">
        <f t="shared" si="2"/>
        <v>0</v>
      </c>
      <c r="E46" s="12" t="str">
        <f t="shared" si="3"/>
        <v>INSERT INTO TMI_MANUAL_GROUPS ( manual_group , qualificationsID , tmiorder</v>
      </c>
    </row>
    <row r="47" spans="1:5">
      <c r="A47" s="9"/>
      <c r="B47" s="8">
        <v>8</v>
      </c>
      <c r="C47" s="12" t="str">
        <f t="shared" si="1"/>
        <v/>
      </c>
      <c r="D47" s="8">
        <f t="shared" si="2"/>
        <v>0</v>
      </c>
      <c r="E47" s="12" t="str">
        <f t="shared" si="3"/>
        <v>INSERT INTO TMI_MANUAL_GROUPS ( manual_group , qualificationsID , tmiorder</v>
      </c>
    </row>
    <row r="48" spans="1:5">
      <c r="A48" s="9"/>
      <c r="B48" s="8">
        <v>9</v>
      </c>
      <c r="C48" s="12" t="str">
        <f t="shared" si="1"/>
        <v/>
      </c>
      <c r="D48" s="8">
        <f t="shared" si="2"/>
        <v>0</v>
      </c>
      <c r="E48" s="12" t="str">
        <f t="shared" si="3"/>
        <v>INSERT INTO TMI_MANUAL_GROUPS ( manual_group , qualificationsID , tmiorder</v>
      </c>
    </row>
    <row r="49" spans="1:72">
      <c r="A49" s="9"/>
      <c r="B49" s="8">
        <v>10</v>
      </c>
      <c r="C49" s="12" t="str">
        <f t="shared" si="1"/>
        <v/>
      </c>
      <c r="D49" s="8">
        <f t="shared" si="2"/>
        <v>0</v>
      </c>
      <c r="E49" s="12" t="str">
        <f t="shared" si="3"/>
        <v>INSERT INTO TMI_MANUAL_GROUPS ( manual_group , qualificationsID , tmiorder</v>
      </c>
    </row>
    <row r="50" spans="1:72">
      <c r="A50" s="9"/>
      <c r="B50" s="8">
        <v>11</v>
      </c>
      <c r="C50" s="12" t="str">
        <f t="shared" si="1"/>
        <v/>
      </c>
      <c r="D50" s="8">
        <f t="shared" si="2"/>
        <v>0</v>
      </c>
      <c r="E50" s="12" t="str">
        <f t="shared" si="3"/>
        <v>INSERT INTO TMI_MANUAL_GROUPS ( manual_group , qualificationsID , tmiorder</v>
      </c>
    </row>
    <row r="51" spans="1:72">
      <c r="A51" s="9"/>
      <c r="B51" s="8">
        <v>12</v>
      </c>
      <c r="C51" s="12" t="str">
        <f t="shared" si="1"/>
        <v/>
      </c>
      <c r="D51" s="8">
        <f t="shared" si="2"/>
        <v>0</v>
      </c>
      <c r="E51" s="12" t="str">
        <f t="shared" si="3"/>
        <v>INSERT INTO TMI_MANUAL_GROUPS ( manual_group , qualificationsID , tmiorder</v>
      </c>
    </row>
    <row r="52" spans="1:72">
      <c r="A52" s="9"/>
      <c r="B52" s="8">
        <v>13</v>
      </c>
      <c r="C52" s="12" t="str">
        <f t="shared" si="1"/>
        <v/>
      </c>
      <c r="D52" s="8">
        <f t="shared" si="2"/>
        <v>0</v>
      </c>
      <c r="E52" s="12" t="str">
        <f t="shared" si="3"/>
        <v>INSERT INTO TMI_MANUAL_GROUPS ( manual_group , qualificationsID , tmiorder</v>
      </c>
    </row>
    <row r="53" spans="1:72">
      <c r="A53" s="9"/>
      <c r="B53" s="8">
        <v>14</v>
      </c>
      <c r="C53" s="12" t="str">
        <f t="shared" si="1"/>
        <v/>
      </c>
      <c r="D53" s="8">
        <f t="shared" si="2"/>
        <v>0</v>
      </c>
      <c r="E53" s="12" t="str">
        <f t="shared" si="3"/>
        <v>INSERT INTO TMI_MANUAL_GROUPS ( manual_group , qualificationsID , tmiorder</v>
      </c>
    </row>
    <row r="54" spans="1:72">
      <c r="A54" s="9"/>
      <c r="B54" s="8">
        <v>15</v>
      </c>
      <c r="C54" s="12" t="str">
        <f t="shared" si="1"/>
        <v/>
      </c>
      <c r="D54" s="8">
        <f t="shared" si="2"/>
        <v>0</v>
      </c>
      <c r="E54" s="12" t="str">
        <f t="shared" si="3"/>
        <v>INSERT INTO TMI_MANUAL_GROUPS ( manual_group , qualificationsID , tmiorder</v>
      </c>
    </row>
    <row r="55" spans="1:72">
      <c r="A55" s="9"/>
      <c r="B55" s="8">
        <v>16</v>
      </c>
      <c r="C55" s="12" t="str">
        <f t="shared" si="1"/>
        <v/>
      </c>
      <c r="D55" s="8">
        <f t="shared" si="2"/>
        <v>0</v>
      </c>
      <c r="E55" s="12" t="str">
        <f t="shared" si="3"/>
        <v>INSERT INTO TMI_MANUAL_GROUPS ( manual_group , qualificationsID , tmiorder</v>
      </c>
    </row>
    <row r="56" spans="1:72">
      <c r="A56" s="9"/>
      <c r="B56" s="8">
        <v>17</v>
      </c>
      <c r="C56" s="12" t="str">
        <f t="shared" si="1"/>
        <v>created</v>
      </c>
      <c r="D56" s="8">
        <f t="shared" si="2"/>
        <v>0</v>
      </c>
      <c r="E56" s="12" t="str">
        <f t="shared" si="3"/>
        <v>INSERT INTO TMI_MANUAL_GROUPS ( manual_group , qualificationsID , tmiorder</v>
      </c>
    </row>
    <row r="57" spans="1:72">
      <c r="A57" s="9"/>
      <c r="B57" s="8">
        <v>18</v>
      </c>
      <c r="C57" s="12" t="str">
        <f t="shared" si="1"/>
        <v>createdby</v>
      </c>
      <c r="D57" s="8">
        <f t="shared" si="2"/>
        <v>1</v>
      </c>
      <c r="E57" s="12" t="str">
        <f t="shared" si="3"/>
        <v>INSERT INTO TMI_MANUAL_GROUPS ( manual_group , qualificationsID , tmiorder , createdby</v>
      </c>
    </row>
    <row r="58" spans="1:72">
      <c r="A58" s="9"/>
      <c r="B58" s="8">
        <v>19</v>
      </c>
      <c r="C58" s="12" t="str">
        <f t="shared" si="1"/>
        <v>updated</v>
      </c>
      <c r="D58" s="8">
        <f t="shared" si="2"/>
        <v>0</v>
      </c>
      <c r="E58" s="12" t="str">
        <f t="shared" si="3"/>
        <v>INSERT INTO TMI_MANUAL_GROUPS ( manual_group , qualificationsID , tmiorder , createdby</v>
      </c>
    </row>
    <row r="59" spans="1:72">
      <c r="A59" s="9"/>
      <c r="B59" s="8">
        <v>20</v>
      </c>
      <c r="C59" s="12" t="str">
        <f t="shared" si="1"/>
        <v>updatedby</v>
      </c>
      <c r="D59" s="8">
        <f t="shared" si="2"/>
        <v>0</v>
      </c>
      <c r="E59" s="12" t="str">
        <f t="shared" si="3"/>
        <v>INSERT INTO TMI_MANUAL_GROUPS ( manual_group , qualificationsID , tmiorder , createdby</v>
      </c>
    </row>
    <row r="60" spans="1:72">
      <c r="A60" s="9"/>
      <c r="C60" s="12" t="s">
        <v>25</v>
      </c>
      <c r="D60" s="8"/>
      <c r="E60" s="12" t="str">
        <f>E59&amp;" )"</f>
        <v>INSERT INTO TMI_MANUAL_GROUPS ( manual_group , qualificationsID , tmiorder , createdby )</v>
      </c>
    </row>
    <row r="63" spans="1:72">
      <c r="F63" s="3" t="s">
        <v>8</v>
      </c>
      <c r="G63" s="8">
        <v>1</v>
      </c>
      <c r="H63" s="1">
        <v>2</v>
      </c>
      <c r="I63" s="8">
        <v>3</v>
      </c>
      <c r="J63" s="1">
        <v>4</v>
      </c>
      <c r="K63" s="8">
        <v>5</v>
      </c>
      <c r="L63" s="1">
        <v>6</v>
      </c>
      <c r="M63" s="8">
        <v>7</v>
      </c>
      <c r="N63" s="1">
        <v>8</v>
      </c>
      <c r="O63" s="8">
        <v>9</v>
      </c>
      <c r="P63" s="1">
        <v>10</v>
      </c>
      <c r="Q63" s="8">
        <v>11</v>
      </c>
      <c r="R63" s="1">
        <v>12</v>
      </c>
      <c r="S63" s="8">
        <v>13</v>
      </c>
      <c r="T63" s="1">
        <v>14</v>
      </c>
      <c r="U63" s="8">
        <v>15</v>
      </c>
      <c r="V63" s="1">
        <v>16</v>
      </c>
      <c r="W63" s="8">
        <v>17</v>
      </c>
      <c r="X63" s="1">
        <v>18</v>
      </c>
      <c r="Y63" s="8">
        <v>19</v>
      </c>
      <c r="Z63" s="1">
        <v>20</v>
      </c>
      <c r="AB63" s="3" t="s">
        <v>8</v>
      </c>
      <c r="AC63" s="3"/>
      <c r="AD63" s="8">
        <v>1</v>
      </c>
      <c r="AE63" s="1">
        <v>2</v>
      </c>
      <c r="AF63" s="8">
        <v>3</v>
      </c>
      <c r="AG63" s="1">
        <v>4</v>
      </c>
      <c r="AH63" s="8">
        <v>5</v>
      </c>
      <c r="AI63" s="1">
        <v>6</v>
      </c>
      <c r="AJ63" s="8">
        <v>7</v>
      </c>
      <c r="AK63" s="1">
        <v>8</v>
      </c>
      <c r="AL63" s="8">
        <v>9</v>
      </c>
      <c r="AM63" s="1">
        <v>10</v>
      </c>
      <c r="AN63" s="8">
        <v>11</v>
      </c>
      <c r="AO63" s="1">
        <v>12</v>
      </c>
      <c r="AP63" s="8">
        <v>13</v>
      </c>
      <c r="AQ63" s="1">
        <v>14</v>
      </c>
      <c r="AR63" s="8">
        <v>15</v>
      </c>
      <c r="AS63" s="1">
        <v>16</v>
      </c>
      <c r="AT63" s="8">
        <v>17</v>
      </c>
      <c r="AU63" s="1">
        <v>18</v>
      </c>
      <c r="AV63" s="8">
        <v>19</v>
      </c>
      <c r="AW63" s="1">
        <v>20</v>
      </c>
      <c r="AY63" s="3" t="s">
        <v>8</v>
      </c>
      <c r="AZ63" s="3"/>
      <c r="BA63" s="8">
        <v>1</v>
      </c>
      <c r="BB63" s="1">
        <v>2</v>
      </c>
      <c r="BC63" s="8">
        <v>3</v>
      </c>
      <c r="BD63" s="1">
        <v>4</v>
      </c>
      <c r="BE63" s="8">
        <v>5</v>
      </c>
      <c r="BF63" s="1">
        <v>6</v>
      </c>
      <c r="BG63" s="8">
        <v>7</v>
      </c>
      <c r="BH63" s="1">
        <v>8</v>
      </c>
      <c r="BI63" s="8">
        <v>9</v>
      </c>
      <c r="BJ63" s="1">
        <v>10</v>
      </c>
      <c r="BK63" s="8">
        <v>11</v>
      </c>
      <c r="BL63" s="1">
        <v>12</v>
      </c>
      <c r="BM63" s="8">
        <v>13</v>
      </c>
      <c r="BN63" s="1">
        <v>14</v>
      </c>
      <c r="BO63" s="8">
        <v>15</v>
      </c>
      <c r="BP63" s="1">
        <v>16</v>
      </c>
      <c r="BQ63" s="8">
        <v>17</v>
      </c>
      <c r="BR63" s="1">
        <v>18</v>
      </c>
      <c r="BS63" s="8">
        <v>19</v>
      </c>
      <c r="BT63" s="1">
        <v>20</v>
      </c>
    </row>
    <row r="64" spans="1:72">
      <c r="G64" s="3" t="str">
        <f>IF(LEN(VLOOKUP(G63,$B$38:$C$60,2,0))=0,"",VLOOKUP(G63,$B$38:$C$60,2,0))</f>
        <v>manual_group</v>
      </c>
      <c r="H64" s="3" t="str">
        <f t="shared" ref="H64:Z64" si="4">IF(LEN(VLOOKUP(H63,$B$38:$C$60,2,0))=0,"",VLOOKUP(H63,$B$38:$C$60,2,0))</f>
        <v>qualificationsID</v>
      </c>
      <c r="I64" s="3" t="str">
        <f t="shared" si="4"/>
        <v>tmiorder</v>
      </c>
      <c r="J64" s="3" t="str">
        <f t="shared" si="4"/>
        <v/>
      </c>
      <c r="K64" s="3" t="str">
        <f t="shared" si="4"/>
        <v/>
      </c>
      <c r="L64" s="3" t="str">
        <f t="shared" si="4"/>
        <v/>
      </c>
      <c r="M64" s="3" t="str">
        <f t="shared" si="4"/>
        <v/>
      </c>
      <c r="N64" s="3" t="str">
        <f t="shared" si="4"/>
        <v/>
      </c>
      <c r="O64" s="3" t="str">
        <f t="shared" si="4"/>
        <v/>
      </c>
      <c r="P64" s="3" t="str">
        <f t="shared" si="4"/>
        <v/>
      </c>
      <c r="Q64" s="3" t="str">
        <f t="shared" si="4"/>
        <v/>
      </c>
      <c r="R64" s="3" t="str">
        <f t="shared" si="4"/>
        <v/>
      </c>
      <c r="S64" s="3" t="str">
        <f t="shared" si="4"/>
        <v/>
      </c>
      <c r="T64" s="3" t="str">
        <f t="shared" si="4"/>
        <v/>
      </c>
      <c r="U64" s="3" t="str">
        <f t="shared" si="4"/>
        <v/>
      </c>
      <c r="V64" s="3" t="str">
        <f t="shared" si="4"/>
        <v/>
      </c>
      <c r="W64" s="3" t="str">
        <f t="shared" si="4"/>
        <v>created</v>
      </c>
      <c r="X64" s="3" t="str">
        <f t="shared" si="4"/>
        <v>createdby</v>
      </c>
      <c r="Y64" s="3" t="str">
        <f t="shared" si="4"/>
        <v>updated</v>
      </c>
      <c r="Z64" s="3" t="str">
        <f t="shared" si="4"/>
        <v>updatedby</v>
      </c>
      <c r="AD64" s="3" t="str">
        <f t="shared" ref="AD64:AW64" si="5">IF(LEN(VLOOKUP(AD63,$B$38:$C$60,2,0))=0,"",VLOOKUP(AD63,$B$38:$C$60,2,0))</f>
        <v>manual_group</v>
      </c>
      <c r="AE64" s="3" t="str">
        <f t="shared" si="5"/>
        <v>qualificationsID</v>
      </c>
      <c r="AF64" s="3" t="str">
        <f t="shared" si="5"/>
        <v>tmiorder</v>
      </c>
      <c r="AG64" s="3" t="str">
        <f t="shared" si="5"/>
        <v/>
      </c>
      <c r="AH64" s="3" t="str">
        <f t="shared" si="5"/>
        <v/>
      </c>
      <c r="AI64" s="3" t="str">
        <f t="shared" si="5"/>
        <v/>
      </c>
      <c r="AJ64" s="3" t="str">
        <f t="shared" si="5"/>
        <v/>
      </c>
      <c r="AK64" s="3" t="str">
        <f t="shared" si="5"/>
        <v/>
      </c>
      <c r="AL64" s="3" t="str">
        <f t="shared" si="5"/>
        <v/>
      </c>
      <c r="AM64" s="3" t="str">
        <f t="shared" si="5"/>
        <v/>
      </c>
      <c r="AN64" s="3" t="str">
        <f t="shared" si="5"/>
        <v/>
      </c>
      <c r="AO64" s="3" t="str">
        <f t="shared" si="5"/>
        <v/>
      </c>
      <c r="AP64" s="3" t="str">
        <f t="shared" si="5"/>
        <v/>
      </c>
      <c r="AQ64" s="3" t="str">
        <f t="shared" si="5"/>
        <v/>
      </c>
      <c r="AR64" s="3" t="str">
        <f t="shared" si="5"/>
        <v/>
      </c>
      <c r="AS64" s="3" t="str">
        <f t="shared" si="5"/>
        <v/>
      </c>
      <c r="AT64" s="3" t="str">
        <f t="shared" si="5"/>
        <v>created</v>
      </c>
      <c r="AU64" s="3" t="str">
        <f t="shared" si="5"/>
        <v>createdby</v>
      </c>
      <c r="AV64" s="3" t="str">
        <f t="shared" si="5"/>
        <v>updated</v>
      </c>
      <c r="AW64" s="3" t="str">
        <f t="shared" si="5"/>
        <v>updatedby</v>
      </c>
      <c r="BA64" s="3" t="str">
        <f t="shared" ref="BA64:BT64" si="6">IF(LEN(VLOOKUP(BA63,$B$38:$C$60,2,0))=0,"",VLOOKUP(BA63,$B$38:$C$60,2,0))</f>
        <v>manual_group</v>
      </c>
      <c r="BB64" s="3" t="str">
        <f t="shared" si="6"/>
        <v>qualificationsID</v>
      </c>
      <c r="BC64" s="3" t="str">
        <f t="shared" si="6"/>
        <v>tmiorder</v>
      </c>
      <c r="BD64" s="3" t="str">
        <f t="shared" si="6"/>
        <v/>
      </c>
      <c r="BE64" s="3" t="str">
        <f t="shared" si="6"/>
        <v/>
      </c>
      <c r="BF64" s="3" t="str">
        <f t="shared" si="6"/>
        <v/>
      </c>
      <c r="BG64" s="3" t="str">
        <f t="shared" si="6"/>
        <v/>
      </c>
      <c r="BH64" s="3" t="str">
        <f t="shared" si="6"/>
        <v/>
      </c>
      <c r="BI64" s="3" t="str">
        <f t="shared" si="6"/>
        <v/>
      </c>
      <c r="BJ64" s="3" t="str">
        <f t="shared" si="6"/>
        <v/>
      </c>
      <c r="BK64" s="3" t="str">
        <f t="shared" si="6"/>
        <v/>
      </c>
      <c r="BL64" s="3" t="str">
        <f t="shared" si="6"/>
        <v/>
      </c>
      <c r="BM64" s="3" t="str">
        <f t="shared" si="6"/>
        <v/>
      </c>
      <c r="BN64" s="3" t="str">
        <f t="shared" si="6"/>
        <v/>
      </c>
      <c r="BO64" s="3" t="str">
        <f t="shared" si="6"/>
        <v/>
      </c>
      <c r="BP64" s="3" t="str">
        <f t="shared" si="6"/>
        <v/>
      </c>
      <c r="BQ64" s="3" t="str">
        <f t="shared" si="6"/>
        <v>created</v>
      </c>
      <c r="BR64" s="3" t="str">
        <f t="shared" si="6"/>
        <v>createdby</v>
      </c>
      <c r="BS64" s="3" t="str">
        <f t="shared" si="6"/>
        <v>updated</v>
      </c>
      <c r="BT64" s="3" t="str">
        <f t="shared" si="6"/>
        <v>updatedby</v>
      </c>
    </row>
    <row r="65" spans="2:73">
      <c r="B65"/>
      <c r="F65" s="16" t="s">
        <v>27</v>
      </c>
      <c r="G65" s="12">
        <f t="shared" ref="G65:V65" si="7">IF(COUNTA(G66:G2000)&gt;0,1,0)</f>
        <v>1</v>
      </c>
      <c r="H65" s="12">
        <f t="shared" si="7"/>
        <v>1</v>
      </c>
      <c r="I65" s="12">
        <f t="shared" si="7"/>
        <v>1</v>
      </c>
      <c r="J65" s="12">
        <f t="shared" si="7"/>
        <v>0</v>
      </c>
      <c r="K65" s="12">
        <f t="shared" si="7"/>
        <v>0</v>
      </c>
      <c r="L65" s="12">
        <f t="shared" si="7"/>
        <v>0</v>
      </c>
      <c r="M65" s="12">
        <f t="shared" si="7"/>
        <v>0</v>
      </c>
      <c r="N65" s="12">
        <f t="shared" si="7"/>
        <v>0</v>
      </c>
      <c r="O65" s="12">
        <f t="shared" si="7"/>
        <v>0</v>
      </c>
      <c r="P65" s="12">
        <f t="shared" si="7"/>
        <v>0</v>
      </c>
      <c r="Q65" s="12">
        <f t="shared" si="7"/>
        <v>0</v>
      </c>
      <c r="R65" s="12">
        <f t="shared" si="7"/>
        <v>0</v>
      </c>
      <c r="S65" s="12">
        <f t="shared" si="7"/>
        <v>0</v>
      </c>
      <c r="T65" s="12">
        <f t="shared" si="7"/>
        <v>0</v>
      </c>
      <c r="U65" s="12">
        <f t="shared" si="7"/>
        <v>0</v>
      </c>
      <c r="V65" s="12">
        <f t="shared" si="7"/>
        <v>0</v>
      </c>
      <c r="W65" s="12">
        <f>IF(COUNTA(W66:W2000)&gt;0,1,0)</f>
        <v>0</v>
      </c>
      <c r="X65" s="12">
        <f t="shared" ref="X65:Z65" si="8">IF(COUNTA(X66:X2000)&gt;0,1,0)</f>
        <v>1</v>
      </c>
      <c r="Y65" s="12">
        <f t="shared" si="8"/>
        <v>0</v>
      </c>
      <c r="Z65" s="12">
        <f t="shared" si="8"/>
        <v>0</v>
      </c>
    </row>
    <row r="66" spans="2:73">
      <c r="F66">
        <v>1</v>
      </c>
      <c r="G66" s="4" t="s">
        <v>37</v>
      </c>
      <c r="H66" s="4">
        <v>1</v>
      </c>
      <c r="I66" s="4">
        <v>1</v>
      </c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 t="s">
        <v>29</v>
      </c>
      <c r="Y66" s="4"/>
      <c r="Z66" s="4"/>
      <c r="AC66" s="1" t="str">
        <f>$D$5&amp;" "&amp;$D$3&amp;" ( "</f>
        <v xml:space="preserve">INSERT INTO TMI_MANUAL_GROUPS ( </v>
      </c>
      <c r="AD66" s="12" t="str">
        <f>IF(LEN(G66)=0,AC66,AC66&amp;AD$64)</f>
        <v>INSERT INTO TMI_MANUAL_GROUPS ( manual_group</v>
      </c>
      <c r="AE66" s="12" t="str">
        <f>IF(LEN(H66)=0,AD66,IF(COUNTA($G66:H66)&gt;1,AD66&amp;" , "&amp;AE$64,AD66&amp;AE$64))</f>
        <v>INSERT INTO TMI_MANUAL_GROUPS ( manual_group , qualificationsID</v>
      </c>
      <c r="AF66" s="12" t="str">
        <f>IF(LEN(I66)=0,AE66,IF(COUNTA($G66:I66)&gt;1,AE66&amp;" , "&amp;AF$64,AE66&amp;AF$64))</f>
        <v>INSERT INTO TMI_MANUAL_GROUPS ( manual_group , qualificationsID , tmiorder</v>
      </c>
      <c r="AG66" s="12" t="str">
        <f>IF(LEN(J66)=0,AF66,IF(COUNTA($G66:J66)&gt;1,AF66&amp;" , "&amp;AG$64,AF66&amp;AG$64))</f>
        <v>INSERT INTO TMI_MANUAL_GROUPS ( manual_group , qualificationsID , tmiorder</v>
      </c>
      <c r="AH66" s="12" t="str">
        <f>IF(LEN(K66)=0,AG66,IF(COUNTA($G66:K66)&gt;1,AG66&amp;" , "&amp;AH$64,AG66&amp;AH$64))</f>
        <v>INSERT INTO TMI_MANUAL_GROUPS ( manual_group , qualificationsID , tmiorder</v>
      </c>
      <c r="AI66" s="12" t="str">
        <f>IF(LEN(L66)=0,AH66,IF(COUNTA($G66:L66)&gt;1,AH66&amp;" , "&amp;AI$64,AH66&amp;AI$64))</f>
        <v>INSERT INTO TMI_MANUAL_GROUPS ( manual_group , qualificationsID , tmiorder</v>
      </c>
      <c r="AJ66" s="12" t="str">
        <f>IF(LEN(M66)=0,AI66,IF(COUNTA($G66:M66)&gt;1,AI66&amp;" , "&amp;AJ$64,AI66&amp;AJ$64))</f>
        <v>INSERT INTO TMI_MANUAL_GROUPS ( manual_group , qualificationsID , tmiorder</v>
      </c>
      <c r="AK66" s="12" t="str">
        <f>IF(LEN(N66)=0,AJ66,IF(COUNTA($G66:N66)&gt;1,AJ66&amp;" , "&amp;AK$64,AJ66&amp;AK$64))</f>
        <v>INSERT INTO TMI_MANUAL_GROUPS ( manual_group , qualificationsID , tmiorder</v>
      </c>
      <c r="AL66" s="12" t="str">
        <f>IF(LEN(O66)=0,AK66,IF(COUNTA($G66:O66)&gt;1,AK66&amp;" , "&amp;AL$64,AK66&amp;AL$64))</f>
        <v>INSERT INTO TMI_MANUAL_GROUPS ( manual_group , qualificationsID , tmiorder</v>
      </c>
      <c r="AM66" s="12" t="str">
        <f>IF(LEN(P66)=0,AL66,IF(COUNTA($G66:P66)&gt;1,AL66&amp;" , "&amp;AM$64,AL66&amp;AM$64))</f>
        <v>INSERT INTO TMI_MANUAL_GROUPS ( manual_group , qualificationsID , tmiorder</v>
      </c>
      <c r="AN66" s="12" t="str">
        <f>IF(LEN(Q66)=0,AM66,IF(COUNTA($G66:Q66)&gt;1,AM66&amp;" , "&amp;AN$64,AM66&amp;AN$64))</f>
        <v>INSERT INTO TMI_MANUAL_GROUPS ( manual_group , qualificationsID , tmiorder</v>
      </c>
      <c r="AO66" s="12" t="str">
        <f>IF(LEN(R66)=0,AN66,IF(COUNTA($G66:R66)&gt;1,AN66&amp;" , "&amp;AO$64,AN66&amp;AO$64))</f>
        <v>INSERT INTO TMI_MANUAL_GROUPS ( manual_group , qualificationsID , tmiorder</v>
      </c>
      <c r="AP66" s="12" t="str">
        <f>IF(LEN(S66)=0,AO66,IF(COUNTA($G66:S66)&gt;1,AO66&amp;" , "&amp;AP$64,AO66&amp;AP$64))</f>
        <v>INSERT INTO TMI_MANUAL_GROUPS ( manual_group , qualificationsID , tmiorder</v>
      </c>
      <c r="AQ66" s="12" t="str">
        <f>IF(LEN(T66)=0,AP66,IF(COUNTA($G66:T66)&gt;1,AP66&amp;" , "&amp;AQ$64,AP66&amp;AQ$64))</f>
        <v>INSERT INTO TMI_MANUAL_GROUPS ( manual_group , qualificationsID , tmiorder</v>
      </c>
      <c r="AR66" s="12" t="str">
        <f>IF(LEN(U66)=0,AQ66,IF(COUNTA($G66:U66)&gt;1,AQ66&amp;" , "&amp;AR$64,AQ66&amp;AR$64))</f>
        <v>INSERT INTO TMI_MANUAL_GROUPS ( manual_group , qualificationsID , tmiorder</v>
      </c>
      <c r="AS66" s="12" t="str">
        <f>IF(LEN(V66)=0,AR66,IF(COUNTA($G66:V66)&gt;1,AR66&amp;" , "&amp;AS$64,AR66&amp;AS$64))</f>
        <v>INSERT INTO TMI_MANUAL_GROUPS ( manual_group , qualificationsID , tmiorder</v>
      </c>
      <c r="AT66" s="12" t="str">
        <f>IF(LEN(W66)=0,AS66,IF(COUNTA($G66:W66)&gt;1,AS66&amp;" , "&amp;AT$64,AS66&amp;AT$64))</f>
        <v>INSERT INTO TMI_MANUAL_GROUPS ( manual_group , qualificationsID , tmiorder</v>
      </c>
      <c r="AU66" s="12" t="str">
        <f>IF(LEN(X66)=0,AT66,IF(COUNTA($G66:X66)&gt;1,AT66&amp;" , "&amp;AU$64,AT66&amp;AU$64))</f>
        <v>INSERT INTO TMI_MANUAL_GROUPS ( manual_group , qualificationsID , tmiorder , createdby</v>
      </c>
      <c r="AV66" s="12" t="str">
        <f>IF(LEN(Y66)=0,AU66,IF(COUNTA($G66:Y66)&gt;1,AU66&amp;" , "&amp;AV$64,AU66&amp;AV$64))</f>
        <v>INSERT INTO TMI_MANUAL_GROUPS ( manual_group , qualificationsID , tmiorder , createdby</v>
      </c>
      <c r="AW66" s="12" t="str">
        <f>IF(LEN(Z66)=0,AV66,IF(COUNTA($G66:Z66)&gt;1,AV66&amp;" , "&amp;AW$64,AV66&amp;AW$64))</f>
        <v>INSERT INTO TMI_MANUAL_GROUPS ( manual_group , qualificationsID , tmiorder , createdby</v>
      </c>
      <c r="AZ66" t="s">
        <v>30</v>
      </c>
      <c r="BA66" s="12" t="str">
        <f t="shared" ref="BA66:BA76" si="9">IF(LEN(G66)=0,"",$AZ66&amp;" '"&amp;G66&amp;"' ")</f>
        <v xml:space="preserve"> ) VALUES ( 'Competent Communicator' </v>
      </c>
      <c r="BB66" s="12" t="str">
        <f t="shared" ref="BB66:BB76" si="10">IF(LEN(H66)=0,BA66,IF(LEN(BA66)&gt;0,BA66&amp;" , '"&amp;H66&amp;"'",$AZ66&amp;" '"&amp;H66&amp;"'"))</f>
        <v xml:space="preserve"> ) VALUES ( 'Competent Communicator'  , '1'</v>
      </c>
      <c r="BC66" s="12" t="str">
        <f t="shared" ref="BC66:BC76" si="11">IF(LEN(I66)=0,BB66,IF(LEN(BB66)&gt;0,BB66&amp;" , '"&amp;I66&amp;"'",$AZ66&amp;" '"&amp;I66&amp;"'"))</f>
        <v xml:space="preserve"> ) VALUES ( 'Competent Communicator'  , '1' , '1'</v>
      </c>
      <c r="BD66" s="12" t="str">
        <f t="shared" ref="BD66:BD76" si="12">IF(LEN(J66)=0,BC66,IF(LEN(BC66)&gt;0,BC66&amp;" , '"&amp;J66&amp;"'",$AZ66&amp;" '"&amp;J66&amp;"'"))</f>
        <v xml:space="preserve"> ) VALUES ( 'Competent Communicator'  , '1' , '1'</v>
      </c>
      <c r="BE66" s="12" t="str">
        <f t="shared" ref="BE66:BE76" si="13">IF(LEN(K66)=0,BD66,IF(LEN(BD66)&gt;0,BD66&amp;" , '"&amp;K66&amp;"'",$AZ66&amp;" '"&amp;K66&amp;"'"))</f>
        <v xml:space="preserve"> ) VALUES ( 'Competent Communicator'  , '1' , '1'</v>
      </c>
      <c r="BF66" s="12" t="str">
        <f t="shared" ref="BF66:BF76" si="14">IF(LEN(L66)=0,BE66,IF(LEN(BE66)&gt;0,BE66&amp;" , '"&amp;L66&amp;"'",$AZ66&amp;" '"&amp;L66&amp;"'"))</f>
        <v xml:space="preserve"> ) VALUES ( 'Competent Communicator'  , '1' , '1'</v>
      </c>
      <c r="BG66" s="12" t="str">
        <f t="shared" ref="BG66:BG76" si="15">IF(LEN(M66)=0,BF66,IF(LEN(BF66)&gt;0,BF66&amp;" , '"&amp;M66&amp;"'",$AZ66&amp;" '"&amp;M66&amp;"'"))</f>
        <v xml:space="preserve"> ) VALUES ( 'Competent Communicator'  , '1' , '1'</v>
      </c>
      <c r="BH66" s="12" t="str">
        <f t="shared" ref="BH66:BH76" si="16">IF(LEN(N66)=0,BG66,IF(LEN(BG66)&gt;0,BG66&amp;" , '"&amp;N66&amp;"'",$AZ66&amp;" '"&amp;N66&amp;"'"))</f>
        <v xml:space="preserve"> ) VALUES ( 'Competent Communicator'  , '1' , '1'</v>
      </c>
      <c r="BI66" s="12" t="str">
        <f t="shared" ref="BI66:BI76" si="17">IF(LEN(O66)=0,BH66,IF(LEN(BH66)&gt;0,BH66&amp;" , '"&amp;O66&amp;"'",$AZ66&amp;" '"&amp;O66&amp;"'"))</f>
        <v xml:space="preserve"> ) VALUES ( 'Competent Communicator'  , '1' , '1'</v>
      </c>
      <c r="BJ66" s="12" t="str">
        <f t="shared" ref="BJ66:BJ76" si="18">IF(LEN(P66)=0,BI66,IF(LEN(BI66)&gt;0,BI66&amp;" , '"&amp;P66&amp;"'",$AZ66&amp;" '"&amp;P66&amp;"'"))</f>
        <v xml:space="preserve"> ) VALUES ( 'Competent Communicator'  , '1' , '1'</v>
      </c>
      <c r="BK66" s="12" t="str">
        <f t="shared" ref="BK66:BK76" si="19">IF(LEN(Q66)=0,BJ66,IF(LEN(BJ66)&gt;0,BJ66&amp;" , '"&amp;Q66&amp;"'",$AZ66&amp;" '"&amp;Q66&amp;"'"))</f>
        <v xml:space="preserve"> ) VALUES ( 'Competent Communicator'  , '1' , '1'</v>
      </c>
      <c r="BL66" s="12" t="str">
        <f t="shared" ref="BL66:BL76" si="20">IF(LEN(R66)=0,BK66,IF(LEN(BK66)&gt;0,BK66&amp;" , '"&amp;R66&amp;"'",$AZ66&amp;" '"&amp;R66&amp;"'"))</f>
        <v xml:space="preserve"> ) VALUES ( 'Competent Communicator'  , '1' , '1'</v>
      </c>
      <c r="BM66" s="12" t="str">
        <f t="shared" ref="BM66:BM76" si="21">IF(LEN(S66)=0,BL66,IF(LEN(BL66)&gt;0,BL66&amp;" , '"&amp;S66&amp;"'",$AZ66&amp;" '"&amp;S66&amp;"'"))</f>
        <v xml:space="preserve"> ) VALUES ( 'Competent Communicator'  , '1' , '1'</v>
      </c>
      <c r="BN66" s="12" t="str">
        <f t="shared" ref="BN66:BN76" si="22">IF(LEN(T66)=0,BM66,IF(LEN(BM66)&gt;0,BM66&amp;" , '"&amp;T66&amp;"'",$AZ66&amp;" '"&amp;T66&amp;"'"))</f>
        <v xml:space="preserve"> ) VALUES ( 'Competent Communicator'  , '1' , '1'</v>
      </c>
      <c r="BO66" s="12" t="str">
        <f t="shared" ref="BO66:BO76" si="23">IF(LEN(U66)=0,BN66,IF(LEN(BN66)&gt;0,BN66&amp;" , '"&amp;U66&amp;"'",$AZ66&amp;" '"&amp;U66&amp;"'"))</f>
        <v xml:space="preserve"> ) VALUES ( 'Competent Communicator'  , '1' , '1'</v>
      </c>
      <c r="BP66" s="12" t="str">
        <f t="shared" ref="BP66:BP76" si="24">IF(LEN(V66)=0,BO66,IF(LEN(BO66)&gt;0,BO66&amp;" , '"&amp;V66&amp;"'",$AZ66&amp;" '"&amp;V66&amp;"'"))</f>
        <v xml:space="preserve"> ) VALUES ( 'Competent Communicator'  , '1' , '1'</v>
      </c>
      <c r="BQ66" s="12" t="str">
        <f t="shared" ref="BQ66:BQ76" si="25">IF(LEN(W66)=0,BP66,IF(LEN(BP66)&gt;0,BP66&amp;" , '"&amp;W66&amp;"'",$AZ66&amp;" '"&amp;W66&amp;"'"))</f>
        <v xml:space="preserve"> ) VALUES ( 'Competent Communicator'  , '1' , '1'</v>
      </c>
      <c r="BR66" s="12" t="str">
        <f t="shared" ref="BR66:BR76" si="26">IF(LEN(X66)=0,BQ66,IF(LEN(BQ66)&gt;0,BQ66&amp;" , '"&amp;X66&amp;"'",$AZ66&amp;" '"&amp;X66&amp;"'"))</f>
        <v xml:space="preserve"> ) VALUES ( 'Competent Communicator'  , '1' , '1' , 'bulk'</v>
      </c>
      <c r="BS66" s="12" t="str">
        <f t="shared" ref="BS66:BS76" si="27">IF(LEN(Y66)=0,BR66,IF(LEN(BR66)&gt;0,BR66&amp;" , '"&amp;Y66&amp;"'",$AZ66&amp;" '"&amp;Y66&amp;"'"))</f>
        <v xml:space="preserve"> ) VALUES ( 'Competent Communicator'  , '1' , '1' , 'bulk'</v>
      </c>
      <c r="BT66" s="12" t="str">
        <f t="shared" ref="BT66:BT76" si="28">IF(LEN(Z66)=0,BS66,IF(LEN(BS66)&gt;0,BS66&amp;" , '"&amp;Z66&amp;"'",$AZ66&amp;" '"&amp;Z66&amp;"'"))</f>
        <v xml:space="preserve"> ) VALUES ( 'Competent Communicator'  , '1' , '1' , 'bulk'</v>
      </c>
      <c r="BU66" s="15" t="str">
        <f t="shared" ref="BU66:BU76" si="29">IF(LEN(BT66)=0,"",AW66&amp;BT66&amp;" );")</f>
        <v>INSERT INTO TMI_MANUAL_GROUPS ( manual_group , qualificationsID , tmiorder , createdby ) VALUES ( 'Competent Communicator'  , '1' , '1' , 'bulk' );</v>
      </c>
    </row>
    <row r="67" spans="2:73">
      <c r="F67">
        <v>2</v>
      </c>
      <c r="G67" s="4" t="s">
        <v>52</v>
      </c>
      <c r="H67" s="4">
        <v>2</v>
      </c>
      <c r="I67" s="4">
        <v>2</v>
      </c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 t="s">
        <v>29</v>
      </c>
      <c r="Y67" s="4"/>
      <c r="Z67" s="4"/>
      <c r="AC67" s="1" t="str">
        <f t="shared" ref="AC67:AC76" si="30">$D$5&amp;" "&amp;$D$3&amp;" ( "</f>
        <v xml:space="preserve">INSERT INTO TMI_MANUAL_GROUPS ( </v>
      </c>
      <c r="AD67" s="12" t="str">
        <f t="shared" ref="AD67:AD76" si="31">IF(LEN(G67)=0,AC67,AC67&amp;AD$64)</f>
        <v>INSERT INTO TMI_MANUAL_GROUPS ( manual_group</v>
      </c>
      <c r="AE67" s="12" t="str">
        <f>IF(LEN(H67)=0,AD67,IF(COUNTA($G67:H67)&gt;1,AD67&amp;" , "&amp;AE$64,AD67&amp;AE$64))</f>
        <v>INSERT INTO TMI_MANUAL_GROUPS ( manual_group , qualificationsID</v>
      </c>
      <c r="AF67" s="12" t="str">
        <f>IF(LEN(I67)=0,AE67,IF(COUNTA($G67:I67)&gt;1,AE67&amp;" , "&amp;AF$64,AE67&amp;AF$64))</f>
        <v>INSERT INTO TMI_MANUAL_GROUPS ( manual_group , qualificationsID , tmiorder</v>
      </c>
      <c r="AG67" s="12" t="str">
        <f>IF(LEN(J67)=0,AF67,IF(COUNTA($G67:J67)&gt;1,AF67&amp;" , "&amp;AG$64,AF67&amp;AG$64))</f>
        <v>INSERT INTO TMI_MANUAL_GROUPS ( manual_group , qualificationsID , tmiorder</v>
      </c>
      <c r="AH67" s="12" t="str">
        <f>IF(LEN(K67)=0,AG67,IF(COUNTA($G67:K67)&gt;1,AG67&amp;" , "&amp;AH$64,AG67&amp;AH$64))</f>
        <v>INSERT INTO TMI_MANUAL_GROUPS ( manual_group , qualificationsID , tmiorder</v>
      </c>
      <c r="AI67" s="12" t="str">
        <f>IF(LEN(L67)=0,AH67,IF(COUNTA($G67:L67)&gt;1,AH67&amp;" , "&amp;AI$64,AH67&amp;AI$64))</f>
        <v>INSERT INTO TMI_MANUAL_GROUPS ( manual_group , qualificationsID , tmiorder</v>
      </c>
      <c r="AJ67" s="12" t="str">
        <f>IF(LEN(M67)=0,AI67,IF(COUNTA($G67:M67)&gt;1,AI67&amp;" , "&amp;AJ$64,AI67&amp;AJ$64))</f>
        <v>INSERT INTO TMI_MANUAL_GROUPS ( manual_group , qualificationsID , tmiorder</v>
      </c>
      <c r="AK67" s="12" t="str">
        <f>IF(LEN(N67)=0,AJ67,IF(COUNTA($G67:N67)&gt;1,AJ67&amp;" , "&amp;AK$64,AJ67&amp;AK$64))</f>
        <v>INSERT INTO TMI_MANUAL_GROUPS ( manual_group , qualificationsID , tmiorder</v>
      </c>
      <c r="AL67" s="12" t="str">
        <f>IF(LEN(O67)=0,AK67,IF(COUNTA($G67:O67)&gt;1,AK67&amp;" , "&amp;AL$64,AK67&amp;AL$64))</f>
        <v>INSERT INTO TMI_MANUAL_GROUPS ( manual_group , qualificationsID , tmiorder</v>
      </c>
      <c r="AM67" s="12" t="str">
        <f>IF(LEN(P67)=0,AL67,IF(COUNTA($G67:P67)&gt;1,AL67&amp;" , "&amp;AM$64,AL67&amp;AM$64))</f>
        <v>INSERT INTO TMI_MANUAL_GROUPS ( manual_group , qualificationsID , tmiorder</v>
      </c>
      <c r="AN67" s="12" t="str">
        <f>IF(LEN(Q67)=0,AM67,IF(COUNTA($G67:Q67)&gt;1,AM67&amp;" , "&amp;AN$64,AM67&amp;AN$64))</f>
        <v>INSERT INTO TMI_MANUAL_GROUPS ( manual_group , qualificationsID , tmiorder</v>
      </c>
      <c r="AO67" s="12" t="str">
        <f>IF(LEN(R67)=0,AN67,IF(COUNTA($G67:R67)&gt;1,AN67&amp;" , "&amp;AO$64,AN67&amp;AO$64))</f>
        <v>INSERT INTO TMI_MANUAL_GROUPS ( manual_group , qualificationsID , tmiorder</v>
      </c>
      <c r="AP67" s="12" t="str">
        <f>IF(LEN(S67)=0,AO67,IF(COUNTA($G67:S67)&gt;1,AO67&amp;" , "&amp;AP$64,AO67&amp;AP$64))</f>
        <v>INSERT INTO TMI_MANUAL_GROUPS ( manual_group , qualificationsID , tmiorder</v>
      </c>
      <c r="AQ67" s="12" t="str">
        <f>IF(LEN(T67)=0,AP67,IF(COUNTA($G67:T67)&gt;1,AP67&amp;" , "&amp;AQ$64,AP67&amp;AQ$64))</f>
        <v>INSERT INTO TMI_MANUAL_GROUPS ( manual_group , qualificationsID , tmiorder</v>
      </c>
      <c r="AR67" s="12" t="str">
        <f>IF(LEN(U67)=0,AQ67,IF(COUNTA($G67:U67)&gt;1,AQ67&amp;" , "&amp;AR$64,AQ67&amp;AR$64))</f>
        <v>INSERT INTO TMI_MANUAL_GROUPS ( manual_group , qualificationsID , tmiorder</v>
      </c>
      <c r="AS67" s="12" t="str">
        <f>IF(LEN(V67)=0,AR67,IF(COUNTA($G67:V67)&gt;1,AR67&amp;" , "&amp;AS$64,AR67&amp;AS$64))</f>
        <v>INSERT INTO TMI_MANUAL_GROUPS ( manual_group , qualificationsID , tmiorder</v>
      </c>
      <c r="AT67" s="12" t="str">
        <f>IF(LEN(W67)=0,AS67,IF(COUNTA($G67:W67)&gt;1,AS67&amp;" , "&amp;AT$64,AS67&amp;AT$64))</f>
        <v>INSERT INTO TMI_MANUAL_GROUPS ( manual_group , qualificationsID , tmiorder</v>
      </c>
      <c r="AU67" s="12" t="str">
        <f>IF(LEN(X67)=0,AT67,IF(COUNTA($G67:X67)&gt;1,AT67&amp;" , "&amp;AU$64,AT67&amp;AU$64))</f>
        <v>INSERT INTO TMI_MANUAL_GROUPS ( manual_group , qualificationsID , tmiorder , createdby</v>
      </c>
      <c r="AV67" s="12" t="str">
        <f>IF(LEN(Y67)=0,AU67,IF(COUNTA($G67:Y67)&gt;1,AU67&amp;" , "&amp;AV$64,AU67&amp;AV$64))</f>
        <v>INSERT INTO TMI_MANUAL_GROUPS ( manual_group , qualificationsID , tmiorder , createdby</v>
      </c>
      <c r="AW67" s="12" t="str">
        <f>IF(LEN(Z67)=0,AV67,IF(COUNTA($G67:Z67)&gt;1,AV67&amp;" , "&amp;AW$64,AV67&amp;AW$64))</f>
        <v>INSERT INTO TMI_MANUAL_GROUPS ( manual_group , qualificationsID , tmiorder , createdby</v>
      </c>
      <c r="AZ67" t="s">
        <v>30</v>
      </c>
      <c r="BA67" s="12" t="str">
        <f t="shared" si="9"/>
        <v xml:space="preserve"> ) VALUES ( 'Advanced Communicator' </v>
      </c>
      <c r="BB67" s="12" t="str">
        <f t="shared" si="10"/>
        <v xml:space="preserve"> ) VALUES ( 'Advanced Communicator'  , '2'</v>
      </c>
      <c r="BC67" s="12" t="str">
        <f t="shared" si="11"/>
        <v xml:space="preserve"> ) VALUES ( 'Advanced Communicator'  , '2' , '2'</v>
      </c>
      <c r="BD67" s="12" t="str">
        <f t="shared" si="12"/>
        <v xml:space="preserve"> ) VALUES ( 'Advanced Communicator'  , '2' , '2'</v>
      </c>
      <c r="BE67" s="12" t="str">
        <f t="shared" si="13"/>
        <v xml:space="preserve"> ) VALUES ( 'Advanced Communicator'  , '2' , '2'</v>
      </c>
      <c r="BF67" s="12" t="str">
        <f t="shared" si="14"/>
        <v xml:space="preserve"> ) VALUES ( 'Advanced Communicator'  , '2' , '2'</v>
      </c>
      <c r="BG67" s="12" t="str">
        <f t="shared" si="15"/>
        <v xml:space="preserve"> ) VALUES ( 'Advanced Communicator'  , '2' , '2'</v>
      </c>
      <c r="BH67" s="12" t="str">
        <f t="shared" si="16"/>
        <v xml:space="preserve"> ) VALUES ( 'Advanced Communicator'  , '2' , '2'</v>
      </c>
      <c r="BI67" s="12" t="str">
        <f t="shared" si="17"/>
        <v xml:space="preserve"> ) VALUES ( 'Advanced Communicator'  , '2' , '2'</v>
      </c>
      <c r="BJ67" s="12" t="str">
        <f t="shared" si="18"/>
        <v xml:space="preserve"> ) VALUES ( 'Advanced Communicator'  , '2' , '2'</v>
      </c>
      <c r="BK67" s="12" t="str">
        <f t="shared" si="19"/>
        <v xml:space="preserve"> ) VALUES ( 'Advanced Communicator'  , '2' , '2'</v>
      </c>
      <c r="BL67" s="12" t="str">
        <f t="shared" si="20"/>
        <v xml:space="preserve"> ) VALUES ( 'Advanced Communicator'  , '2' , '2'</v>
      </c>
      <c r="BM67" s="12" t="str">
        <f t="shared" si="21"/>
        <v xml:space="preserve"> ) VALUES ( 'Advanced Communicator'  , '2' , '2'</v>
      </c>
      <c r="BN67" s="12" t="str">
        <f t="shared" si="22"/>
        <v xml:space="preserve"> ) VALUES ( 'Advanced Communicator'  , '2' , '2'</v>
      </c>
      <c r="BO67" s="12" t="str">
        <f t="shared" si="23"/>
        <v xml:space="preserve"> ) VALUES ( 'Advanced Communicator'  , '2' , '2'</v>
      </c>
      <c r="BP67" s="12" t="str">
        <f t="shared" si="24"/>
        <v xml:space="preserve"> ) VALUES ( 'Advanced Communicator'  , '2' , '2'</v>
      </c>
      <c r="BQ67" s="12" t="str">
        <f t="shared" si="25"/>
        <v xml:space="preserve"> ) VALUES ( 'Advanced Communicator'  , '2' , '2'</v>
      </c>
      <c r="BR67" s="12" t="str">
        <f t="shared" si="26"/>
        <v xml:space="preserve"> ) VALUES ( 'Advanced Communicator'  , '2' , '2' , 'bulk'</v>
      </c>
      <c r="BS67" s="12" t="str">
        <f t="shared" si="27"/>
        <v xml:space="preserve"> ) VALUES ( 'Advanced Communicator'  , '2' , '2' , 'bulk'</v>
      </c>
      <c r="BT67" s="12" t="str">
        <f t="shared" si="28"/>
        <v xml:space="preserve"> ) VALUES ( 'Advanced Communicator'  , '2' , '2' , 'bulk'</v>
      </c>
      <c r="BU67" s="15" t="str">
        <f t="shared" si="29"/>
        <v>INSERT INTO TMI_MANUAL_GROUPS ( manual_group , qualificationsID , tmiorder , createdby ) VALUES ( 'Advanced Communicator'  , '2' , '2' , 'bulk' );</v>
      </c>
    </row>
    <row r="68" spans="2:73">
      <c r="F68">
        <v>3</v>
      </c>
      <c r="G68" s="4" t="s">
        <v>53</v>
      </c>
      <c r="H68" s="4">
        <v>3</v>
      </c>
      <c r="I68" s="4">
        <v>3</v>
      </c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 t="s">
        <v>29</v>
      </c>
      <c r="Y68" s="4"/>
      <c r="Z68" s="4"/>
      <c r="AC68" s="1" t="str">
        <f t="shared" si="30"/>
        <v xml:space="preserve">INSERT INTO TMI_MANUAL_GROUPS ( </v>
      </c>
      <c r="AD68" s="12" t="str">
        <f t="shared" si="31"/>
        <v>INSERT INTO TMI_MANUAL_GROUPS ( manual_group</v>
      </c>
      <c r="AE68" s="12" t="str">
        <f>IF(LEN(H68)=0,AD68,IF(COUNTA($G68:H68)&gt;1,AD68&amp;" , "&amp;AE$64,AD68&amp;AE$64))</f>
        <v>INSERT INTO TMI_MANUAL_GROUPS ( manual_group , qualificationsID</v>
      </c>
      <c r="AF68" s="12" t="str">
        <f>IF(LEN(I68)=0,AE68,IF(COUNTA($G68:I68)&gt;1,AE68&amp;" , "&amp;AF$64,AE68&amp;AF$64))</f>
        <v>INSERT INTO TMI_MANUAL_GROUPS ( manual_group , qualificationsID , tmiorder</v>
      </c>
      <c r="AG68" s="12" t="str">
        <f>IF(LEN(J68)=0,AF68,IF(COUNTA($G68:J68)&gt;1,AF68&amp;" , "&amp;AG$64,AF68&amp;AG$64))</f>
        <v>INSERT INTO TMI_MANUAL_GROUPS ( manual_group , qualificationsID , tmiorder</v>
      </c>
      <c r="AH68" s="12" t="str">
        <f>IF(LEN(K68)=0,AG68,IF(COUNTA($G68:K68)&gt;1,AG68&amp;" , "&amp;AH$64,AG68&amp;AH$64))</f>
        <v>INSERT INTO TMI_MANUAL_GROUPS ( manual_group , qualificationsID , tmiorder</v>
      </c>
      <c r="AI68" s="12" t="str">
        <f>IF(LEN(L68)=0,AH68,IF(COUNTA($G68:L68)&gt;1,AH68&amp;" , "&amp;AI$64,AH68&amp;AI$64))</f>
        <v>INSERT INTO TMI_MANUAL_GROUPS ( manual_group , qualificationsID , tmiorder</v>
      </c>
      <c r="AJ68" s="12" t="str">
        <f>IF(LEN(M68)=0,AI68,IF(COUNTA($G68:M68)&gt;1,AI68&amp;" , "&amp;AJ$64,AI68&amp;AJ$64))</f>
        <v>INSERT INTO TMI_MANUAL_GROUPS ( manual_group , qualificationsID , tmiorder</v>
      </c>
      <c r="AK68" s="12" t="str">
        <f>IF(LEN(N68)=0,AJ68,IF(COUNTA($G68:N68)&gt;1,AJ68&amp;" , "&amp;AK$64,AJ68&amp;AK$64))</f>
        <v>INSERT INTO TMI_MANUAL_GROUPS ( manual_group , qualificationsID , tmiorder</v>
      </c>
      <c r="AL68" s="12" t="str">
        <f>IF(LEN(O68)=0,AK68,IF(COUNTA($G68:O68)&gt;1,AK68&amp;" , "&amp;AL$64,AK68&amp;AL$64))</f>
        <v>INSERT INTO TMI_MANUAL_GROUPS ( manual_group , qualificationsID , tmiorder</v>
      </c>
      <c r="AM68" s="12" t="str">
        <f>IF(LEN(P68)=0,AL68,IF(COUNTA($G68:P68)&gt;1,AL68&amp;" , "&amp;AM$64,AL68&amp;AM$64))</f>
        <v>INSERT INTO TMI_MANUAL_GROUPS ( manual_group , qualificationsID , tmiorder</v>
      </c>
      <c r="AN68" s="12" t="str">
        <f>IF(LEN(Q68)=0,AM68,IF(COUNTA($G68:Q68)&gt;1,AM68&amp;" , "&amp;AN$64,AM68&amp;AN$64))</f>
        <v>INSERT INTO TMI_MANUAL_GROUPS ( manual_group , qualificationsID , tmiorder</v>
      </c>
      <c r="AO68" s="12" t="str">
        <f>IF(LEN(R68)=0,AN68,IF(COUNTA($G68:R68)&gt;1,AN68&amp;" , "&amp;AO$64,AN68&amp;AO$64))</f>
        <v>INSERT INTO TMI_MANUAL_GROUPS ( manual_group , qualificationsID , tmiorder</v>
      </c>
      <c r="AP68" s="12" t="str">
        <f>IF(LEN(S68)=0,AO68,IF(COUNTA($G68:S68)&gt;1,AO68&amp;" , "&amp;AP$64,AO68&amp;AP$64))</f>
        <v>INSERT INTO TMI_MANUAL_GROUPS ( manual_group , qualificationsID , tmiorder</v>
      </c>
      <c r="AQ68" s="12" t="str">
        <f>IF(LEN(T68)=0,AP68,IF(COUNTA($G68:T68)&gt;1,AP68&amp;" , "&amp;AQ$64,AP68&amp;AQ$64))</f>
        <v>INSERT INTO TMI_MANUAL_GROUPS ( manual_group , qualificationsID , tmiorder</v>
      </c>
      <c r="AR68" s="12" t="str">
        <f>IF(LEN(U68)=0,AQ68,IF(COUNTA($G68:U68)&gt;1,AQ68&amp;" , "&amp;AR$64,AQ68&amp;AR$64))</f>
        <v>INSERT INTO TMI_MANUAL_GROUPS ( manual_group , qualificationsID , tmiorder</v>
      </c>
      <c r="AS68" s="12" t="str">
        <f>IF(LEN(V68)=0,AR68,IF(COUNTA($G68:V68)&gt;1,AR68&amp;" , "&amp;AS$64,AR68&amp;AS$64))</f>
        <v>INSERT INTO TMI_MANUAL_GROUPS ( manual_group , qualificationsID , tmiorder</v>
      </c>
      <c r="AT68" s="12" t="str">
        <f>IF(LEN(W68)=0,AS68,IF(COUNTA($G68:W68)&gt;1,AS68&amp;" , "&amp;AT$64,AS68&amp;AT$64))</f>
        <v>INSERT INTO TMI_MANUAL_GROUPS ( manual_group , qualificationsID , tmiorder</v>
      </c>
      <c r="AU68" s="12" t="str">
        <f>IF(LEN(X68)=0,AT68,IF(COUNTA($G68:X68)&gt;1,AT68&amp;" , "&amp;AU$64,AT68&amp;AU$64))</f>
        <v>INSERT INTO TMI_MANUAL_GROUPS ( manual_group , qualificationsID , tmiorder , createdby</v>
      </c>
      <c r="AV68" s="12" t="str">
        <f>IF(LEN(Y68)=0,AU68,IF(COUNTA($G68:Y68)&gt;1,AU68&amp;" , "&amp;AV$64,AU68&amp;AV$64))</f>
        <v>INSERT INTO TMI_MANUAL_GROUPS ( manual_group , qualificationsID , tmiorder , createdby</v>
      </c>
      <c r="AW68" s="12" t="str">
        <f>IF(LEN(Z68)=0,AV68,IF(COUNTA($G68:Z68)&gt;1,AV68&amp;" , "&amp;AW$64,AV68&amp;AW$64))</f>
        <v>INSERT INTO TMI_MANUAL_GROUPS ( manual_group , qualificationsID , tmiorder , createdby</v>
      </c>
      <c r="AZ68" t="s">
        <v>30</v>
      </c>
      <c r="BA68" s="12" t="str">
        <f t="shared" si="9"/>
        <v xml:space="preserve"> ) VALUES ( 'Better Speaker Series' </v>
      </c>
      <c r="BB68" s="12" t="str">
        <f t="shared" si="10"/>
        <v xml:space="preserve"> ) VALUES ( 'Better Speaker Series'  , '3'</v>
      </c>
      <c r="BC68" s="12" t="str">
        <f t="shared" si="11"/>
        <v xml:space="preserve"> ) VALUES ( 'Better Speaker Series'  , '3' , '3'</v>
      </c>
      <c r="BD68" s="12" t="str">
        <f t="shared" si="12"/>
        <v xml:space="preserve"> ) VALUES ( 'Better Speaker Series'  , '3' , '3'</v>
      </c>
      <c r="BE68" s="12" t="str">
        <f t="shared" si="13"/>
        <v xml:space="preserve"> ) VALUES ( 'Better Speaker Series'  , '3' , '3'</v>
      </c>
      <c r="BF68" s="12" t="str">
        <f t="shared" si="14"/>
        <v xml:space="preserve"> ) VALUES ( 'Better Speaker Series'  , '3' , '3'</v>
      </c>
      <c r="BG68" s="12" t="str">
        <f t="shared" si="15"/>
        <v xml:space="preserve"> ) VALUES ( 'Better Speaker Series'  , '3' , '3'</v>
      </c>
      <c r="BH68" s="12" t="str">
        <f t="shared" si="16"/>
        <v xml:space="preserve"> ) VALUES ( 'Better Speaker Series'  , '3' , '3'</v>
      </c>
      <c r="BI68" s="12" t="str">
        <f t="shared" si="17"/>
        <v xml:space="preserve"> ) VALUES ( 'Better Speaker Series'  , '3' , '3'</v>
      </c>
      <c r="BJ68" s="12" t="str">
        <f t="shared" si="18"/>
        <v xml:space="preserve"> ) VALUES ( 'Better Speaker Series'  , '3' , '3'</v>
      </c>
      <c r="BK68" s="12" t="str">
        <f t="shared" si="19"/>
        <v xml:space="preserve"> ) VALUES ( 'Better Speaker Series'  , '3' , '3'</v>
      </c>
      <c r="BL68" s="12" t="str">
        <f t="shared" si="20"/>
        <v xml:space="preserve"> ) VALUES ( 'Better Speaker Series'  , '3' , '3'</v>
      </c>
      <c r="BM68" s="12" t="str">
        <f t="shared" si="21"/>
        <v xml:space="preserve"> ) VALUES ( 'Better Speaker Series'  , '3' , '3'</v>
      </c>
      <c r="BN68" s="12" t="str">
        <f t="shared" si="22"/>
        <v xml:space="preserve"> ) VALUES ( 'Better Speaker Series'  , '3' , '3'</v>
      </c>
      <c r="BO68" s="12" t="str">
        <f t="shared" si="23"/>
        <v xml:space="preserve"> ) VALUES ( 'Better Speaker Series'  , '3' , '3'</v>
      </c>
      <c r="BP68" s="12" t="str">
        <f t="shared" si="24"/>
        <v xml:space="preserve"> ) VALUES ( 'Better Speaker Series'  , '3' , '3'</v>
      </c>
      <c r="BQ68" s="12" t="str">
        <f t="shared" si="25"/>
        <v xml:space="preserve"> ) VALUES ( 'Better Speaker Series'  , '3' , '3'</v>
      </c>
      <c r="BR68" s="12" t="str">
        <f t="shared" si="26"/>
        <v xml:space="preserve"> ) VALUES ( 'Better Speaker Series'  , '3' , '3' , 'bulk'</v>
      </c>
      <c r="BS68" s="12" t="str">
        <f t="shared" si="27"/>
        <v xml:space="preserve"> ) VALUES ( 'Better Speaker Series'  , '3' , '3' , 'bulk'</v>
      </c>
      <c r="BT68" s="12" t="str">
        <f t="shared" si="28"/>
        <v xml:space="preserve"> ) VALUES ( 'Better Speaker Series'  , '3' , '3' , 'bulk'</v>
      </c>
      <c r="BU68" s="15" t="str">
        <f t="shared" si="29"/>
        <v>INSERT INTO TMI_MANUAL_GROUPS ( manual_group , qualificationsID , tmiorder , createdby ) VALUES ( 'Better Speaker Series'  , '3' , '3' , 'bulk' );</v>
      </c>
    </row>
    <row r="69" spans="2:73">
      <c r="F69">
        <v>4</v>
      </c>
      <c r="G69" s="4" t="s">
        <v>54</v>
      </c>
      <c r="H69" s="4">
        <v>3</v>
      </c>
      <c r="I69" s="4">
        <v>4</v>
      </c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 t="s">
        <v>29</v>
      </c>
      <c r="Y69" s="4"/>
      <c r="Z69" s="4"/>
      <c r="AC69" s="1" t="str">
        <f t="shared" si="30"/>
        <v xml:space="preserve">INSERT INTO TMI_MANUAL_GROUPS ( </v>
      </c>
      <c r="AD69" s="12" t="str">
        <f t="shared" si="31"/>
        <v>INSERT INTO TMI_MANUAL_GROUPS ( manual_group</v>
      </c>
      <c r="AE69" s="12" t="str">
        <f>IF(LEN(H69)=0,AD69,IF(COUNTA($G69:H69)&gt;1,AD69&amp;" , "&amp;AE$64,AD69&amp;AE$64))</f>
        <v>INSERT INTO TMI_MANUAL_GROUPS ( manual_group , qualificationsID</v>
      </c>
      <c r="AF69" s="12" t="str">
        <f>IF(LEN(I69)=0,AE69,IF(COUNTA($G69:I69)&gt;1,AE69&amp;" , "&amp;AF$64,AE69&amp;AF$64))</f>
        <v>INSERT INTO TMI_MANUAL_GROUPS ( manual_group , qualificationsID , tmiorder</v>
      </c>
      <c r="AG69" s="12" t="str">
        <f>IF(LEN(J69)=0,AF69,IF(COUNTA($G69:J69)&gt;1,AF69&amp;" , "&amp;AG$64,AF69&amp;AG$64))</f>
        <v>INSERT INTO TMI_MANUAL_GROUPS ( manual_group , qualificationsID , tmiorder</v>
      </c>
      <c r="AH69" s="12" t="str">
        <f>IF(LEN(K69)=0,AG69,IF(COUNTA($G69:K69)&gt;1,AG69&amp;" , "&amp;AH$64,AG69&amp;AH$64))</f>
        <v>INSERT INTO TMI_MANUAL_GROUPS ( manual_group , qualificationsID , tmiorder</v>
      </c>
      <c r="AI69" s="12" t="str">
        <f>IF(LEN(L69)=0,AH69,IF(COUNTA($G69:L69)&gt;1,AH69&amp;" , "&amp;AI$64,AH69&amp;AI$64))</f>
        <v>INSERT INTO TMI_MANUAL_GROUPS ( manual_group , qualificationsID , tmiorder</v>
      </c>
      <c r="AJ69" s="12" t="str">
        <f>IF(LEN(M69)=0,AI69,IF(COUNTA($G69:M69)&gt;1,AI69&amp;" , "&amp;AJ$64,AI69&amp;AJ$64))</f>
        <v>INSERT INTO TMI_MANUAL_GROUPS ( manual_group , qualificationsID , tmiorder</v>
      </c>
      <c r="AK69" s="12" t="str">
        <f>IF(LEN(N69)=0,AJ69,IF(COUNTA($G69:N69)&gt;1,AJ69&amp;" , "&amp;AK$64,AJ69&amp;AK$64))</f>
        <v>INSERT INTO TMI_MANUAL_GROUPS ( manual_group , qualificationsID , tmiorder</v>
      </c>
      <c r="AL69" s="12" t="str">
        <f>IF(LEN(O69)=0,AK69,IF(COUNTA($G69:O69)&gt;1,AK69&amp;" , "&amp;AL$64,AK69&amp;AL$64))</f>
        <v>INSERT INTO TMI_MANUAL_GROUPS ( manual_group , qualificationsID , tmiorder</v>
      </c>
      <c r="AM69" s="12" t="str">
        <f>IF(LEN(P69)=0,AL69,IF(COUNTA($G69:P69)&gt;1,AL69&amp;" , "&amp;AM$64,AL69&amp;AM$64))</f>
        <v>INSERT INTO TMI_MANUAL_GROUPS ( manual_group , qualificationsID , tmiorder</v>
      </c>
      <c r="AN69" s="12" t="str">
        <f>IF(LEN(Q69)=0,AM69,IF(COUNTA($G69:Q69)&gt;1,AM69&amp;" , "&amp;AN$64,AM69&amp;AN$64))</f>
        <v>INSERT INTO TMI_MANUAL_GROUPS ( manual_group , qualificationsID , tmiorder</v>
      </c>
      <c r="AO69" s="12" t="str">
        <f>IF(LEN(R69)=0,AN69,IF(COUNTA($G69:R69)&gt;1,AN69&amp;" , "&amp;AO$64,AN69&amp;AO$64))</f>
        <v>INSERT INTO TMI_MANUAL_GROUPS ( manual_group , qualificationsID , tmiorder</v>
      </c>
      <c r="AP69" s="12" t="str">
        <f>IF(LEN(S69)=0,AO69,IF(COUNTA($G69:S69)&gt;1,AO69&amp;" , "&amp;AP$64,AO69&amp;AP$64))</f>
        <v>INSERT INTO TMI_MANUAL_GROUPS ( manual_group , qualificationsID , tmiorder</v>
      </c>
      <c r="AQ69" s="12" t="str">
        <f>IF(LEN(T69)=0,AP69,IF(COUNTA($G69:T69)&gt;1,AP69&amp;" , "&amp;AQ$64,AP69&amp;AQ$64))</f>
        <v>INSERT INTO TMI_MANUAL_GROUPS ( manual_group , qualificationsID , tmiorder</v>
      </c>
      <c r="AR69" s="12" t="str">
        <f>IF(LEN(U69)=0,AQ69,IF(COUNTA($G69:U69)&gt;1,AQ69&amp;" , "&amp;AR$64,AQ69&amp;AR$64))</f>
        <v>INSERT INTO TMI_MANUAL_GROUPS ( manual_group , qualificationsID , tmiorder</v>
      </c>
      <c r="AS69" s="12" t="str">
        <f>IF(LEN(V69)=0,AR69,IF(COUNTA($G69:V69)&gt;1,AR69&amp;" , "&amp;AS$64,AR69&amp;AS$64))</f>
        <v>INSERT INTO TMI_MANUAL_GROUPS ( manual_group , qualificationsID , tmiorder</v>
      </c>
      <c r="AT69" s="12" t="str">
        <f>IF(LEN(W69)=0,AS69,IF(COUNTA($G69:W69)&gt;1,AS69&amp;" , "&amp;AT$64,AS69&amp;AT$64))</f>
        <v>INSERT INTO TMI_MANUAL_GROUPS ( manual_group , qualificationsID , tmiorder</v>
      </c>
      <c r="AU69" s="12" t="str">
        <f>IF(LEN(X69)=0,AT69,IF(COUNTA($G69:X69)&gt;1,AT69&amp;" , "&amp;AU$64,AT69&amp;AU$64))</f>
        <v>INSERT INTO TMI_MANUAL_GROUPS ( manual_group , qualificationsID , tmiorder , createdby</v>
      </c>
      <c r="AV69" s="12" t="str">
        <f>IF(LEN(Y69)=0,AU69,IF(COUNTA($G69:Y69)&gt;1,AU69&amp;" , "&amp;AV$64,AU69&amp;AV$64))</f>
        <v>INSERT INTO TMI_MANUAL_GROUPS ( manual_group , qualificationsID , tmiorder , createdby</v>
      </c>
      <c r="AW69" s="12" t="str">
        <f>IF(LEN(Z69)=0,AV69,IF(COUNTA($G69:Z69)&gt;1,AV69&amp;" , "&amp;AW$64,AV69&amp;AW$64))</f>
        <v>INSERT INTO TMI_MANUAL_GROUPS ( manual_group , qualificationsID , tmiorder , createdby</v>
      </c>
      <c r="AZ69" t="s">
        <v>30</v>
      </c>
      <c r="BA69" s="12" t="str">
        <f t="shared" si="9"/>
        <v xml:space="preserve"> ) VALUES ( 'Successful Club Series' </v>
      </c>
      <c r="BB69" s="12" t="str">
        <f t="shared" si="10"/>
        <v xml:space="preserve"> ) VALUES ( 'Successful Club Series'  , '3'</v>
      </c>
      <c r="BC69" s="12" t="str">
        <f t="shared" si="11"/>
        <v xml:space="preserve"> ) VALUES ( 'Successful Club Series'  , '3' , '4'</v>
      </c>
      <c r="BD69" s="12" t="str">
        <f t="shared" si="12"/>
        <v xml:space="preserve"> ) VALUES ( 'Successful Club Series'  , '3' , '4'</v>
      </c>
      <c r="BE69" s="12" t="str">
        <f t="shared" si="13"/>
        <v xml:space="preserve"> ) VALUES ( 'Successful Club Series'  , '3' , '4'</v>
      </c>
      <c r="BF69" s="12" t="str">
        <f t="shared" si="14"/>
        <v xml:space="preserve"> ) VALUES ( 'Successful Club Series'  , '3' , '4'</v>
      </c>
      <c r="BG69" s="12" t="str">
        <f t="shared" si="15"/>
        <v xml:space="preserve"> ) VALUES ( 'Successful Club Series'  , '3' , '4'</v>
      </c>
      <c r="BH69" s="12" t="str">
        <f t="shared" si="16"/>
        <v xml:space="preserve"> ) VALUES ( 'Successful Club Series'  , '3' , '4'</v>
      </c>
      <c r="BI69" s="12" t="str">
        <f t="shared" si="17"/>
        <v xml:space="preserve"> ) VALUES ( 'Successful Club Series'  , '3' , '4'</v>
      </c>
      <c r="BJ69" s="12" t="str">
        <f t="shared" si="18"/>
        <v xml:space="preserve"> ) VALUES ( 'Successful Club Series'  , '3' , '4'</v>
      </c>
      <c r="BK69" s="12" t="str">
        <f t="shared" si="19"/>
        <v xml:space="preserve"> ) VALUES ( 'Successful Club Series'  , '3' , '4'</v>
      </c>
      <c r="BL69" s="12" t="str">
        <f t="shared" si="20"/>
        <v xml:space="preserve"> ) VALUES ( 'Successful Club Series'  , '3' , '4'</v>
      </c>
      <c r="BM69" s="12" t="str">
        <f t="shared" si="21"/>
        <v xml:space="preserve"> ) VALUES ( 'Successful Club Series'  , '3' , '4'</v>
      </c>
      <c r="BN69" s="12" t="str">
        <f t="shared" si="22"/>
        <v xml:space="preserve"> ) VALUES ( 'Successful Club Series'  , '3' , '4'</v>
      </c>
      <c r="BO69" s="12" t="str">
        <f t="shared" si="23"/>
        <v xml:space="preserve"> ) VALUES ( 'Successful Club Series'  , '3' , '4'</v>
      </c>
      <c r="BP69" s="12" t="str">
        <f t="shared" si="24"/>
        <v xml:space="preserve"> ) VALUES ( 'Successful Club Series'  , '3' , '4'</v>
      </c>
      <c r="BQ69" s="12" t="str">
        <f t="shared" si="25"/>
        <v xml:space="preserve"> ) VALUES ( 'Successful Club Series'  , '3' , '4'</v>
      </c>
      <c r="BR69" s="12" t="str">
        <f t="shared" si="26"/>
        <v xml:space="preserve"> ) VALUES ( 'Successful Club Series'  , '3' , '4' , 'bulk'</v>
      </c>
      <c r="BS69" s="12" t="str">
        <f t="shared" si="27"/>
        <v xml:space="preserve"> ) VALUES ( 'Successful Club Series'  , '3' , '4' , 'bulk'</v>
      </c>
      <c r="BT69" s="12" t="str">
        <f t="shared" si="28"/>
        <v xml:space="preserve"> ) VALUES ( 'Successful Club Series'  , '3' , '4' , 'bulk'</v>
      </c>
      <c r="BU69" s="15" t="str">
        <f t="shared" si="29"/>
        <v>INSERT INTO TMI_MANUAL_GROUPS ( manual_group , qualificationsID , tmiorder , createdby ) VALUES ( 'Successful Club Series'  , '3' , '4' , 'bulk' );</v>
      </c>
    </row>
    <row r="70" spans="2:73">
      <c r="F70">
        <v>5</v>
      </c>
      <c r="G70" s="4" t="s">
        <v>55</v>
      </c>
      <c r="H70" s="4">
        <v>4</v>
      </c>
      <c r="I70" s="4">
        <v>5</v>
      </c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 t="s">
        <v>29</v>
      </c>
      <c r="Y70" s="4"/>
      <c r="Z70" s="4"/>
      <c r="AC70" s="1" t="str">
        <f t="shared" si="30"/>
        <v xml:space="preserve">INSERT INTO TMI_MANUAL_GROUPS ( </v>
      </c>
      <c r="AD70" s="12" t="str">
        <f t="shared" si="31"/>
        <v>INSERT INTO TMI_MANUAL_GROUPS ( manual_group</v>
      </c>
      <c r="AE70" s="12" t="str">
        <f>IF(LEN(H70)=0,AD70,IF(COUNTA($G70:H70)&gt;1,AD70&amp;" , "&amp;AE$64,AD70&amp;AE$64))</f>
        <v>INSERT INTO TMI_MANUAL_GROUPS ( manual_group , qualificationsID</v>
      </c>
      <c r="AF70" s="12" t="str">
        <f>IF(LEN(I70)=0,AE70,IF(COUNTA($G70:I70)&gt;1,AE70&amp;" , "&amp;AF$64,AE70&amp;AF$64))</f>
        <v>INSERT INTO TMI_MANUAL_GROUPS ( manual_group , qualificationsID , tmiorder</v>
      </c>
      <c r="AG70" s="12" t="str">
        <f>IF(LEN(J70)=0,AF70,IF(COUNTA($G70:J70)&gt;1,AF70&amp;" , "&amp;AG$64,AF70&amp;AG$64))</f>
        <v>INSERT INTO TMI_MANUAL_GROUPS ( manual_group , qualificationsID , tmiorder</v>
      </c>
      <c r="AH70" s="12" t="str">
        <f>IF(LEN(K70)=0,AG70,IF(COUNTA($G70:K70)&gt;1,AG70&amp;" , "&amp;AH$64,AG70&amp;AH$64))</f>
        <v>INSERT INTO TMI_MANUAL_GROUPS ( manual_group , qualificationsID , tmiorder</v>
      </c>
      <c r="AI70" s="12" t="str">
        <f>IF(LEN(L70)=0,AH70,IF(COUNTA($G70:L70)&gt;1,AH70&amp;" , "&amp;AI$64,AH70&amp;AI$64))</f>
        <v>INSERT INTO TMI_MANUAL_GROUPS ( manual_group , qualificationsID , tmiorder</v>
      </c>
      <c r="AJ70" s="12" t="str">
        <f>IF(LEN(M70)=0,AI70,IF(COUNTA($G70:M70)&gt;1,AI70&amp;" , "&amp;AJ$64,AI70&amp;AJ$64))</f>
        <v>INSERT INTO TMI_MANUAL_GROUPS ( manual_group , qualificationsID , tmiorder</v>
      </c>
      <c r="AK70" s="12" t="str">
        <f>IF(LEN(N70)=0,AJ70,IF(COUNTA($G70:N70)&gt;1,AJ70&amp;" , "&amp;AK$64,AJ70&amp;AK$64))</f>
        <v>INSERT INTO TMI_MANUAL_GROUPS ( manual_group , qualificationsID , tmiorder</v>
      </c>
      <c r="AL70" s="12" t="str">
        <f>IF(LEN(O70)=0,AK70,IF(COUNTA($G70:O70)&gt;1,AK70&amp;" , "&amp;AL$64,AK70&amp;AL$64))</f>
        <v>INSERT INTO TMI_MANUAL_GROUPS ( manual_group , qualificationsID , tmiorder</v>
      </c>
      <c r="AM70" s="12" t="str">
        <f>IF(LEN(P70)=0,AL70,IF(COUNTA($G70:P70)&gt;1,AL70&amp;" , "&amp;AM$64,AL70&amp;AM$64))</f>
        <v>INSERT INTO TMI_MANUAL_GROUPS ( manual_group , qualificationsID , tmiorder</v>
      </c>
      <c r="AN70" s="12" t="str">
        <f>IF(LEN(Q70)=0,AM70,IF(COUNTA($G70:Q70)&gt;1,AM70&amp;" , "&amp;AN$64,AM70&amp;AN$64))</f>
        <v>INSERT INTO TMI_MANUAL_GROUPS ( manual_group , qualificationsID , tmiorder</v>
      </c>
      <c r="AO70" s="12" t="str">
        <f>IF(LEN(R70)=0,AN70,IF(COUNTA($G70:R70)&gt;1,AN70&amp;" , "&amp;AO$64,AN70&amp;AO$64))</f>
        <v>INSERT INTO TMI_MANUAL_GROUPS ( manual_group , qualificationsID , tmiorder</v>
      </c>
      <c r="AP70" s="12" t="str">
        <f>IF(LEN(S70)=0,AO70,IF(COUNTA($G70:S70)&gt;1,AO70&amp;" , "&amp;AP$64,AO70&amp;AP$64))</f>
        <v>INSERT INTO TMI_MANUAL_GROUPS ( manual_group , qualificationsID , tmiorder</v>
      </c>
      <c r="AQ70" s="12" t="str">
        <f>IF(LEN(T70)=0,AP70,IF(COUNTA($G70:T70)&gt;1,AP70&amp;" , "&amp;AQ$64,AP70&amp;AQ$64))</f>
        <v>INSERT INTO TMI_MANUAL_GROUPS ( manual_group , qualificationsID , tmiorder</v>
      </c>
      <c r="AR70" s="12" t="str">
        <f>IF(LEN(U70)=0,AQ70,IF(COUNTA($G70:U70)&gt;1,AQ70&amp;" , "&amp;AR$64,AQ70&amp;AR$64))</f>
        <v>INSERT INTO TMI_MANUAL_GROUPS ( manual_group , qualificationsID , tmiorder</v>
      </c>
      <c r="AS70" s="12" t="str">
        <f>IF(LEN(V70)=0,AR70,IF(COUNTA($G70:V70)&gt;1,AR70&amp;" , "&amp;AS$64,AR70&amp;AS$64))</f>
        <v>INSERT INTO TMI_MANUAL_GROUPS ( manual_group , qualificationsID , tmiorder</v>
      </c>
      <c r="AT70" s="12" t="str">
        <f>IF(LEN(W70)=0,AS70,IF(COUNTA($G70:W70)&gt;1,AS70&amp;" , "&amp;AT$64,AS70&amp;AT$64))</f>
        <v>INSERT INTO TMI_MANUAL_GROUPS ( manual_group , qualificationsID , tmiorder</v>
      </c>
      <c r="AU70" s="12" t="str">
        <f>IF(LEN(X70)=0,AT70,IF(COUNTA($G70:X70)&gt;1,AT70&amp;" , "&amp;AU$64,AT70&amp;AU$64))</f>
        <v>INSERT INTO TMI_MANUAL_GROUPS ( manual_group , qualificationsID , tmiorder , createdby</v>
      </c>
      <c r="AV70" s="12" t="str">
        <f>IF(LEN(Y70)=0,AU70,IF(COUNTA($G70:Y70)&gt;1,AU70&amp;" , "&amp;AV$64,AU70&amp;AV$64))</f>
        <v>INSERT INTO TMI_MANUAL_GROUPS ( manual_group , qualificationsID , tmiorder , createdby</v>
      </c>
      <c r="AW70" s="12" t="str">
        <f>IF(LEN(Z70)=0,AV70,IF(COUNTA($G70:Z70)&gt;1,AV70&amp;" , "&amp;AW$64,AV70&amp;AW$64))</f>
        <v>INSERT INTO TMI_MANUAL_GROUPS ( manual_group , qualificationsID , tmiorder , createdby</v>
      </c>
      <c r="AZ70" t="s">
        <v>30</v>
      </c>
      <c r="BA70" s="12" t="str">
        <f t="shared" si="9"/>
        <v xml:space="preserve"> ) VALUES ( 'Success Communication' </v>
      </c>
      <c r="BB70" s="12" t="str">
        <f t="shared" si="10"/>
        <v xml:space="preserve"> ) VALUES ( 'Success Communication'  , '4'</v>
      </c>
      <c r="BC70" s="12" t="str">
        <f t="shared" si="11"/>
        <v xml:space="preserve"> ) VALUES ( 'Success Communication'  , '4' , '5'</v>
      </c>
      <c r="BD70" s="12" t="str">
        <f t="shared" si="12"/>
        <v xml:space="preserve"> ) VALUES ( 'Success Communication'  , '4' , '5'</v>
      </c>
      <c r="BE70" s="12" t="str">
        <f t="shared" si="13"/>
        <v xml:space="preserve"> ) VALUES ( 'Success Communication'  , '4' , '5'</v>
      </c>
      <c r="BF70" s="12" t="str">
        <f t="shared" si="14"/>
        <v xml:space="preserve"> ) VALUES ( 'Success Communication'  , '4' , '5'</v>
      </c>
      <c r="BG70" s="12" t="str">
        <f t="shared" si="15"/>
        <v xml:space="preserve"> ) VALUES ( 'Success Communication'  , '4' , '5'</v>
      </c>
      <c r="BH70" s="12" t="str">
        <f t="shared" si="16"/>
        <v xml:space="preserve"> ) VALUES ( 'Success Communication'  , '4' , '5'</v>
      </c>
      <c r="BI70" s="12" t="str">
        <f t="shared" si="17"/>
        <v xml:space="preserve"> ) VALUES ( 'Success Communication'  , '4' , '5'</v>
      </c>
      <c r="BJ70" s="12" t="str">
        <f t="shared" si="18"/>
        <v xml:space="preserve"> ) VALUES ( 'Success Communication'  , '4' , '5'</v>
      </c>
      <c r="BK70" s="12" t="str">
        <f t="shared" si="19"/>
        <v xml:space="preserve"> ) VALUES ( 'Success Communication'  , '4' , '5'</v>
      </c>
      <c r="BL70" s="12" t="str">
        <f t="shared" si="20"/>
        <v xml:space="preserve"> ) VALUES ( 'Success Communication'  , '4' , '5'</v>
      </c>
      <c r="BM70" s="12" t="str">
        <f t="shared" si="21"/>
        <v xml:space="preserve"> ) VALUES ( 'Success Communication'  , '4' , '5'</v>
      </c>
      <c r="BN70" s="12" t="str">
        <f t="shared" si="22"/>
        <v xml:space="preserve"> ) VALUES ( 'Success Communication'  , '4' , '5'</v>
      </c>
      <c r="BO70" s="12" t="str">
        <f t="shared" si="23"/>
        <v xml:space="preserve"> ) VALUES ( 'Success Communication'  , '4' , '5'</v>
      </c>
      <c r="BP70" s="12" t="str">
        <f t="shared" si="24"/>
        <v xml:space="preserve"> ) VALUES ( 'Success Communication'  , '4' , '5'</v>
      </c>
      <c r="BQ70" s="12" t="str">
        <f t="shared" si="25"/>
        <v xml:space="preserve"> ) VALUES ( 'Success Communication'  , '4' , '5'</v>
      </c>
      <c r="BR70" s="12" t="str">
        <f t="shared" si="26"/>
        <v xml:space="preserve"> ) VALUES ( 'Success Communication'  , '4' , '5' , 'bulk'</v>
      </c>
      <c r="BS70" s="12" t="str">
        <f t="shared" si="27"/>
        <v xml:space="preserve"> ) VALUES ( 'Success Communication'  , '4' , '5' , 'bulk'</v>
      </c>
      <c r="BT70" s="12" t="str">
        <f t="shared" si="28"/>
        <v xml:space="preserve"> ) VALUES ( 'Success Communication'  , '4' , '5' , 'bulk'</v>
      </c>
      <c r="BU70" s="15" t="str">
        <f t="shared" si="29"/>
        <v>INSERT INTO TMI_MANUAL_GROUPS ( manual_group , qualificationsID , tmiorder , createdby ) VALUES ( 'Success Communication'  , '4' , '5' , 'bulk' );</v>
      </c>
    </row>
    <row r="71" spans="2:73">
      <c r="F71">
        <v>6</v>
      </c>
      <c r="G71" s="4" t="s">
        <v>56</v>
      </c>
      <c r="H71" s="4">
        <v>4</v>
      </c>
      <c r="I71" s="4">
        <v>6</v>
      </c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 t="s">
        <v>29</v>
      </c>
      <c r="Y71" s="4"/>
      <c r="Z71" s="4"/>
      <c r="AC71" s="1" t="str">
        <f t="shared" si="30"/>
        <v xml:space="preserve">INSERT INTO TMI_MANUAL_GROUPS ( </v>
      </c>
      <c r="AD71" s="12" t="str">
        <f t="shared" si="31"/>
        <v>INSERT INTO TMI_MANUAL_GROUPS ( manual_group</v>
      </c>
      <c r="AE71" s="12" t="str">
        <f>IF(LEN(H71)=0,AD71,IF(COUNTA($G71:H71)&gt;1,AD71&amp;" , "&amp;AE$64,AD71&amp;AE$64))</f>
        <v>INSERT INTO TMI_MANUAL_GROUPS ( manual_group , qualificationsID</v>
      </c>
      <c r="AF71" s="12" t="str">
        <f>IF(LEN(I71)=0,AE71,IF(COUNTA($G71:I71)&gt;1,AE71&amp;" , "&amp;AF$64,AE71&amp;AF$64))</f>
        <v>INSERT INTO TMI_MANUAL_GROUPS ( manual_group , qualificationsID , tmiorder</v>
      </c>
      <c r="AG71" s="12" t="str">
        <f>IF(LEN(J71)=0,AF71,IF(COUNTA($G71:J71)&gt;1,AF71&amp;" , "&amp;AG$64,AF71&amp;AG$64))</f>
        <v>INSERT INTO TMI_MANUAL_GROUPS ( manual_group , qualificationsID , tmiorder</v>
      </c>
      <c r="AH71" s="12" t="str">
        <f>IF(LEN(K71)=0,AG71,IF(COUNTA($G71:K71)&gt;1,AG71&amp;" , "&amp;AH$64,AG71&amp;AH$64))</f>
        <v>INSERT INTO TMI_MANUAL_GROUPS ( manual_group , qualificationsID , tmiorder</v>
      </c>
      <c r="AI71" s="12" t="str">
        <f>IF(LEN(L71)=0,AH71,IF(COUNTA($G71:L71)&gt;1,AH71&amp;" , "&amp;AI$64,AH71&amp;AI$64))</f>
        <v>INSERT INTO TMI_MANUAL_GROUPS ( manual_group , qualificationsID , tmiorder</v>
      </c>
      <c r="AJ71" s="12" t="str">
        <f>IF(LEN(M71)=0,AI71,IF(COUNTA($G71:M71)&gt;1,AI71&amp;" , "&amp;AJ$64,AI71&amp;AJ$64))</f>
        <v>INSERT INTO TMI_MANUAL_GROUPS ( manual_group , qualificationsID , tmiorder</v>
      </c>
      <c r="AK71" s="12" t="str">
        <f>IF(LEN(N71)=0,AJ71,IF(COUNTA($G71:N71)&gt;1,AJ71&amp;" , "&amp;AK$64,AJ71&amp;AK$64))</f>
        <v>INSERT INTO TMI_MANUAL_GROUPS ( manual_group , qualificationsID , tmiorder</v>
      </c>
      <c r="AL71" s="12" t="str">
        <f>IF(LEN(O71)=0,AK71,IF(COUNTA($G71:O71)&gt;1,AK71&amp;" , "&amp;AL$64,AK71&amp;AL$64))</f>
        <v>INSERT INTO TMI_MANUAL_GROUPS ( manual_group , qualificationsID , tmiorder</v>
      </c>
      <c r="AM71" s="12" t="str">
        <f>IF(LEN(P71)=0,AL71,IF(COUNTA($G71:P71)&gt;1,AL71&amp;" , "&amp;AM$64,AL71&amp;AM$64))</f>
        <v>INSERT INTO TMI_MANUAL_GROUPS ( manual_group , qualificationsID , tmiorder</v>
      </c>
      <c r="AN71" s="12" t="str">
        <f>IF(LEN(Q71)=0,AM71,IF(COUNTA($G71:Q71)&gt;1,AM71&amp;" , "&amp;AN$64,AM71&amp;AN$64))</f>
        <v>INSERT INTO TMI_MANUAL_GROUPS ( manual_group , qualificationsID , tmiorder</v>
      </c>
      <c r="AO71" s="12" t="str">
        <f>IF(LEN(R71)=0,AN71,IF(COUNTA($G71:R71)&gt;1,AN71&amp;" , "&amp;AO$64,AN71&amp;AO$64))</f>
        <v>INSERT INTO TMI_MANUAL_GROUPS ( manual_group , qualificationsID , tmiorder</v>
      </c>
      <c r="AP71" s="12" t="str">
        <f>IF(LEN(S71)=0,AO71,IF(COUNTA($G71:S71)&gt;1,AO71&amp;" , "&amp;AP$64,AO71&amp;AP$64))</f>
        <v>INSERT INTO TMI_MANUAL_GROUPS ( manual_group , qualificationsID , tmiorder</v>
      </c>
      <c r="AQ71" s="12" t="str">
        <f>IF(LEN(T71)=0,AP71,IF(COUNTA($G71:T71)&gt;1,AP71&amp;" , "&amp;AQ$64,AP71&amp;AQ$64))</f>
        <v>INSERT INTO TMI_MANUAL_GROUPS ( manual_group , qualificationsID , tmiorder</v>
      </c>
      <c r="AR71" s="12" t="str">
        <f>IF(LEN(U71)=0,AQ71,IF(COUNTA($G71:U71)&gt;1,AQ71&amp;" , "&amp;AR$64,AQ71&amp;AR$64))</f>
        <v>INSERT INTO TMI_MANUAL_GROUPS ( manual_group , qualificationsID , tmiorder</v>
      </c>
      <c r="AS71" s="12" t="str">
        <f>IF(LEN(V71)=0,AR71,IF(COUNTA($G71:V71)&gt;1,AR71&amp;" , "&amp;AS$64,AR71&amp;AS$64))</f>
        <v>INSERT INTO TMI_MANUAL_GROUPS ( manual_group , qualificationsID , tmiorder</v>
      </c>
      <c r="AT71" s="12" t="str">
        <f>IF(LEN(W71)=0,AS71,IF(COUNTA($G71:W71)&gt;1,AS71&amp;" , "&amp;AT$64,AS71&amp;AT$64))</f>
        <v>INSERT INTO TMI_MANUAL_GROUPS ( manual_group , qualificationsID , tmiorder</v>
      </c>
      <c r="AU71" s="12" t="str">
        <f>IF(LEN(X71)=0,AT71,IF(COUNTA($G71:X71)&gt;1,AT71&amp;" , "&amp;AU$64,AT71&amp;AU$64))</f>
        <v>INSERT INTO TMI_MANUAL_GROUPS ( manual_group , qualificationsID , tmiorder , createdby</v>
      </c>
      <c r="AV71" s="12" t="str">
        <f>IF(LEN(Y71)=0,AU71,IF(COUNTA($G71:Y71)&gt;1,AU71&amp;" , "&amp;AV$64,AU71&amp;AV$64))</f>
        <v>INSERT INTO TMI_MANUAL_GROUPS ( manual_group , qualificationsID , tmiorder , createdby</v>
      </c>
      <c r="AW71" s="12" t="str">
        <f>IF(LEN(Z71)=0,AV71,IF(COUNTA($G71:Z71)&gt;1,AV71&amp;" , "&amp;AW$64,AV71&amp;AW$64))</f>
        <v>INSERT INTO TMI_MANUAL_GROUPS ( manual_group , qualificationsID , tmiorder , createdby</v>
      </c>
      <c r="AZ71" t="s">
        <v>30</v>
      </c>
      <c r="BA71" s="12" t="str">
        <f t="shared" si="9"/>
        <v xml:space="preserve"> ) VALUES ( 'Success Leadership' </v>
      </c>
      <c r="BB71" s="12" t="str">
        <f t="shared" si="10"/>
        <v xml:space="preserve"> ) VALUES ( 'Success Leadership'  , '4'</v>
      </c>
      <c r="BC71" s="12" t="str">
        <f t="shared" si="11"/>
        <v xml:space="preserve"> ) VALUES ( 'Success Leadership'  , '4' , '6'</v>
      </c>
      <c r="BD71" s="12" t="str">
        <f t="shared" si="12"/>
        <v xml:space="preserve"> ) VALUES ( 'Success Leadership'  , '4' , '6'</v>
      </c>
      <c r="BE71" s="12" t="str">
        <f t="shared" si="13"/>
        <v xml:space="preserve"> ) VALUES ( 'Success Leadership'  , '4' , '6'</v>
      </c>
      <c r="BF71" s="12" t="str">
        <f t="shared" si="14"/>
        <v xml:space="preserve"> ) VALUES ( 'Success Leadership'  , '4' , '6'</v>
      </c>
      <c r="BG71" s="12" t="str">
        <f t="shared" si="15"/>
        <v xml:space="preserve"> ) VALUES ( 'Success Leadership'  , '4' , '6'</v>
      </c>
      <c r="BH71" s="12" t="str">
        <f t="shared" si="16"/>
        <v xml:space="preserve"> ) VALUES ( 'Success Leadership'  , '4' , '6'</v>
      </c>
      <c r="BI71" s="12" t="str">
        <f t="shared" si="17"/>
        <v xml:space="preserve"> ) VALUES ( 'Success Leadership'  , '4' , '6'</v>
      </c>
      <c r="BJ71" s="12" t="str">
        <f t="shared" si="18"/>
        <v xml:space="preserve"> ) VALUES ( 'Success Leadership'  , '4' , '6'</v>
      </c>
      <c r="BK71" s="12" t="str">
        <f t="shared" si="19"/>
        <v xml:space="preserve"> ) VALUES ( 'Success Leadership'  , '4' , '6'</v>
      </c>
      <c r="BL71" s="12" t="str">
        <f t="shared" si="20"/>
        <v xml:space="preserve"> ) VALUES ( 'Success Leadership'  , '4' , '6'</v>
      </c>
      <c r="BM71" s="12" t="str">
        <f t="shared" si="21"/>
        <v xml:space="preserve"> ) VALUES ( 'Success Leadership'  , '4' , '6'</v>
      </c>
      <c r="BN71" s="12" t="str">
        <f t="shared" si="22"/>
        <v xml:space="preserve"> ) VALUES ( 'Success Leadership'  , '4' , '6'</v>
      </c>
      <c r="BO71" s="12" t="str">
        <f t="shared" si="23"/>
        <v xml:space="preserve"> ) VALUES ( 'Success Leadership'  , '4' , '6'</v>
      </c>
      <c r="BP71" s="12" t="str">
        <f t="shared" si="24"/>
        <v xml:space="preserve"> ) VALUES ( 'Success Leadership'  , '4' , '6'</v>
      </c>
      <c r="BQ71" s="12" t="str">
        <f t="shared" si="25"/>
        <v xml:space="preserve"> ) VALUES ( 'Success Leadership'  , '4' , '6'</v>
      </c>
      <c r="BR71" s="12" t="str">
        <f t="shared" si="26"/>
        <v xml:space="preserve"> ) VALUES ( 'Success Leadership'  , '4' , '6' , 'bulk'</v>
      </c>
      <c r="BS71" s="12" t="str">
        <f t="shared" si="27"/>
        <v xml:space="preserve"> ) VALUES ( 'Success Leadership'  , '4' , '6' , 'bulk'</v>
      </c>
      <c r="BT71" s="12" t="str">
        <f t="shared" si="28"/>
        <v xml:space="preserve"> ) VALUES ( 'Success Leadership'  , '4' , '6' , 'bulk'</v>
      </c>
      <c r="BU71" s="15" t="str">
        <f t="shared" si="29"/>
        <v>INSERT INTO TMI_MANUAL_GROUPS ( manual_group , qualificationsID , tmiorder , createdby ) VALUES ( 'Success Leadership'  , '4' , '6' , 'bulk' );</v>
      </c>
    </row>
    <row r="72" spans="2:73">
      <c r="F72">
        <v>7</v>
      </c>
      <c r="G72" s="4" t="s">
        <v>41</v>
      </c>
      <c r="H72" s="4">
        <v>5</v>
      </c>
      <c r="I72" s="4">
        <v>7</v>
      </c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 t="s">
        <v>29</v>
      </c>
      <c r="Y72" s="4"/>
      <c r="Z72" s="4"/>
      <c r="AC72" s="1" t="str">
        <f t="shared" si="30"/>
        <v xml:space="preserve">INSERT INTO TMI_MANUAL_GROUPS ( </v>
      </c>
      <c r="AD72" s="12" t="str">
        <f t="shared" si="31"/>
        <v>INSERT INTO TMI_MANUAL_GROUPS ( manual_group</v>
      </c>
      <c r="AE72" s="12" t="str">
        <f>IF(LEN(H72)=0,AD72,IF(COUNTA($G72:H72)&gt;1,AD72&amp;" , "&amp;AE$64,AD72&amp;AE$64))</f>
        <v>INSERT INTO TMI_MANUAL_GROUPS ( manual_group , qualificationsID</v>
      </c>
      <c r="AF72" s="12" t="str">
        <f>IF(LEN(I72)=0,AE72,IF(COUNTA($G72:I72)&gt;1,AE72&amp;" , "&amp;AF$64,AE72&amp;AF$64))</f>
        <v>INSERT INTO TMI_MANUAL_GROUPS ( manual_group , qualificationsID , tmiorder</v>
      </c>
      <c r="AG72" s="12" t="str">
        <f>IF(LEN(J72)=0,AF72,IF(COUNTA($G72:J72)&gt;1,AF72&amp;" , "&amp;AG$64,AF72&amp;AG$64))</f>
        <v>INSERT INTO TMI_MANUAL_GROUPS ( manual_group , qualificationsID , tmiorder</v>
      </c>
      <c r="AH72" s="12" t="str">
        <f>IF(LEN(K72)=0,AG72,IF(COUNTA($G72:K72)&gt;1,AG72&amp;" , "&amp;AH$64,AG72&amp;AH$64))</f>
        <v>INSERT INTO TMI_MANUAL_GROUPS ( manual_group , qualificationsID , tmiorder</v>
      </c>
      <c r="AI72" s="12" t="str">
        <f>IF(LEN(L72)=0,AH72,IF(COUNTA($G72:L72)&gt;1,AH72&amp;" , "&amp;AI$64,AH72&amp;AI$64))</f>
        <v>INSERT INTO TMI_MANUAL_GROUPS ( manual_group , qualificationsID , tmiorder</v>
      </c>
      <c r="AJ72" s="12" t="str">
        <f>IF(LEN(M72)=0,AI72,IF(COUNTA($G72:M72)&gt;1,AI72&amp;" , "&amp;AJ$64,AI72&amp;AJ$64))</f>
        <v>INSERT INTO TMI_MANUAL_GROUPS ( manual_group , qualificationsID , tmiorder</v>
      </c>
      <c r="AK72" s="12" t="str">
        <f>IF(LEN(N72)=0,AJ72,IF(COUNTA($G72:N72)&gt;1,AJ72&amp;" , "&amp;AK$64,AJ72&amp;AK$64))</f>
        <v>INSERT INTO TMI_MANUAL_GROUPS ( manual_group , qualificationsID , tmiorder</v>
      </c>
      <c r="AL72" s="12" t="str">
        <f>IF(LEN(O72)=0,AK72,IF(COUNTA($G72:O72)&gt;1,AK72&amp;" , "&amp;AL$64,AK72&amp;AL$64))</f>
        <v>INSERT INTO TMI_MANUAL_GROUPS ( manual_group , qualificationsID , tmiorder</v>
      </c>
      <c r="AM72" s="12" t="str">
        <f>IF(LEN(P72)=0,AL72,IF(COUNTA($G72:P72)&gt;1,AL72&amp;" , "&amp;AM$64,AL72&amp;AM$64))</f>
        <v>INSERT INTO TMI_MANUAL_GROUPS ( manual_group , qualificationsID , tmiorder</v>
      </c>
      <c r="AN72" s="12" t="str">
        <f>IF(LEN(Q72)=0,AM72,IF(COUNTA($G72:Q72)&gt;1,AM72&amp;" , "&amp;AN$64,AM72&amp;AN$64))</f>
        <v>INSERT INTO TMI_MANUAL_GROUPS ( manual_group , qualificationsID , tmiorder</v>
      </c>
      <c r="AO72" s="12" t="str">
        <f>IF(LEN(R72)=0,AN72,IF(COUNTA($G72:R72)&gt;1,AN72&amp;" , "&amp;AO$64,AN72&amp;AO$64))</f>
        <v>INSERT INTO TMI_MANUAL_GROUPS ( manual_group , qualificationsID , tmiorder</v>
      </c>
      <c r="AP72" s="12" t="str">
        <f>IF(LEN(S72)=0,AO72,IF(COUNTA($G72:S72)&gt;1,AO72&amp;" , "&amp;AP$64,AO72&amp;AP$64))</f>
        <v>INSERT INTO TMI_MANUAL_GROUPS ( manual_group , qualificationsID , tmiorder</v>
      </c>
      <c r="AQ72" s="12" t="str">
        <f>IF(LEN(T72)=0,AP72,IF(COUNTA($G72:T72)&gt;1,AP72&amp;" , "&amp;AQ$64,AP72&amp;AQ$64))</f>
        <v>INSERT INTO TMI_MANUAL_GROUPS ( manual_group , qualificationsID , tmiorder</v>
      </c>
      <c r="AR72" s="12" t="str">
        <f>IF(LEN(U72)=0,AQ72,IF(COUNTA($G72:U72)&gt;1,AQ72&amp;" , "&amp;AR$64,AQ72&amp;AR$64))</f>
        <v>INSERT INTO TMI_MANUAL_GROUPS ( manual_group , qualificationsID , tmiorder</v>
      </c>
      <c r="AS72" s="12" t="str">
        <f>IF(LEN(V72)=0,AR72,IF(COUNTA($G72:V72)&gt;1,AR72&amp;" , "&amp;AS$64,AR72&amp;AS$64))</f>
        <v>INSERT INTO TMI_MANUAL_GROUPS ( manual_group , qualificationsID , tmiorder</v>
      </c>
      <c r="AT72" s="12" t="str">
        <f>IF(LEN(W72)=0,AS72,IF(COUNTA($G72:W72)&gt;1,AS72&amp;" , "&amp;AT$64,AS72&amp;AT$64))</f>
        <v>INSERT INTO TMI_MANUAL_GROUPS ( manual_group , qualificationsID , tmiorder</v>
      </c>
      <c r="AU72" s="12" t="str">
        <f>IF(LEN(X72)=0,AT72,IF(COUNTA($G72:X72)&gt;1,AT72&amp;" , "&amp;AU$64,AT72&amp;AU$64))</f>
        <v>INSERT INTO TMI_MANUAL_GROUPS ( manual_group , qualificationsID , tmiorder , createdby</v>
      </c>
      <c r="AV72" s="12" t="str">
        <f>IF(LEN(Y72)=0,AU72,IF(COUNTA($G72:Y72)&gt;1,AU72&amp;" , "&amp;AV$64,AU72&amp;AV$64))</f>
        <v>INSERT INTO TMI_MANUAL_GROUPS ( manual_group , qualificationsID , tmiorder , createdby</v>
      </c>
      <c r="AW72" s="12" t="str">
        <f>IF(LEN(Z72)=0,AV72,IF(COUNTA($G72:Z72)&gt;1,AV72&amp;" , "&amp;AW$64,AV72&amp;AW$64))</f>
        <v>INSERT INTO TMI_MANUAL_GROUPS ( manual_group , qualificationsID , tmiorder , createdby</v>
      </c>
      <c r="AZ72" t="s">
        <v>30</v>
      </c>
      <c r="BA72" s="12" t="str">
        <f t="shared" si="9"/>
        <v xml:space="preserve"> ) VALUES ( 'Competent Leader' </v>
      </c>
      <c r="BB72" s="12" t="str">
        <f t="shared" si="10"/>
        <v xml:space="preserve"> ) VALUES ( 'Competent Leader'  , '5'</v>
      </c>
      <c r="BC72" s="12" t="str">
        <f t="shared" si="11"/>
        <v xml:space="preserve"> ) VALUES ( 'Competent Leader'  , '5' , '7'</v>
      </c>
      <c r="BD72" s="12" t="str">
        <f t="shared" si="12"/>
        <v xml:space="preserve"> ) VALUES ( 'Competent Leader'  , '5' , '7'</v>
      </c>
      <c r="BE72" s="12" t="str">
        <f t="shared" si="13"/>
        <v xml:space="preserve"> ) VALUES ( 'Competent Leader'  , '5' , '7'</v>
      </c>
      <c r="BF72" s="12" t="str">
        <f t="shared" si="14"/>
        <v xml:space="preserve"> ) VALUES ( 'Competent Leader'  , '5' , '7'</v>
      </c>
      <c r="BG72" s="12" t="str">
        <f t="shared" si="15"/>
        <v xml:space="preserve"> ) VALUES ( 'Competent Leader'  , '5' , '7'</v>
      </c>
      <c r="BH72" s="12" t="str">
        <f t="shared" si="16"/>
        <v xml:space="preserve"> ) VALUES ( 'Competent Leader'  , '5' , '7'</v>
      </c>
      <c r="BI72" s="12" t="str">
        <f t="shared" si="17"/>
        <v xml:space="preserve"> ) VALUES ( 'Competent Leader'  , '5' , '7'</v>
      </c>
      <c r="BJ72" s="12" t="str">
        <f t="shared" si="18"/>
        <v xml:space="preserve"> ) VALUES ( 'Competent Leader'  , '5' , '7'</v>
      </c>
      <c r="BK72" s="12" t="str">
        <f t="shared" si="19"/>
        <v xml:space="preserve"> ) VALUES ( 'Competent Leader'  , '5' , '7'</v>
      </c>
      <c r="BL72" s="12" t="str">
        <f t="shared" si="20"/>
        <v xml:space="preserve"> ) VALUES ( 'Competent Leader'  , '5' , '7'</v>
      </c>
      <c r="BM72" s="12" t="str">
        <f t="shared" si="21"/>
        <v xml:space="preserve"> ) VALUES ( 'Competent Leader'  , '5' , '7'</v>
      </c>
      <c r="BN72" s="12" t="str">
        <f t="shared" si="22"/>
        <v xml:space="preserve"> ) VALUES ( 'Competent Leader'  , '5' , '7'</v>
      </c>
      <c r="BO72" s="12" t="str">
        <f t="shared" si="23"/>
        <v xml:space="preserve"> ) VALUES ( 'Competent Leader'  , '5' , '7'</v>
      </c>
      <c r="BP72" s="12" t="str">
        <f t="shared" si="24"/>
        <v xml:space="preserve"> ) VALUES ( 'Competent Leader'  , '5' , '7'</v>
      </c>
      <c r="BQ72" s="12" t="str">
        <f t="shared" si="25"/>
        <v xml:space="preserve"> ) VALUES ( 'Competent Leader'  , '5' , '7'</v>
      </c>
      <c r="BR72" s="12" t="str">
        <f t="shared" si="26"/>
        <v xml:space="preserve"> ) VALUES ( 'Competent Leader'  , '5' , '7' , 'bulk'</v>
      </c>
      <c r="BS72" s="12" t="str">
        <f t="shared" si="27"/>
        <v xml:space="preserve"> ) VALUES ( 'Competent Leader'  , '5' , '7' , 'bulk'</v>
      </c>
      <c r="BT72" s="12" t="str">
        <f t="shared" si="28"/>
        <v xml:space="preserve"> ) VALUES ( 'Competent Leader'  , '5' , '7' , 'bulk'</v>
      </c>
      <c r="BU72" s="15" t="str">
        <f t="shared" si="29"/>
        <v>INSERT INTO TMI_MANUAL_GROUPS ( manual_group , qualificationsID , tmiorder , createdby ) VALUES ( 'Competent Leader'  , '5' , '7' , 'bulk' );</v>
      </c>
    </row>
    <row r="73" spans="2:73">
      <c r="F73">
        <v>8</v>
      </c>
      <c r="G73" s="4" t="s">
        <v>57</v>
      </c>
      <c r="H73" s="4">
        <v>6</v>
      </c>
      <c r="I73" s="4">
        <v>8</v>
      </c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 t="s">
        <v>29</v>
      </c>
      <c r="Y73" s="4"/>
      <c r="Z73" s="4"/>
      <c r="AC73" s="1" t="str">
        <f t="shared" si="30"/>
        <v xml:space="preserve">INSERT INTO TMI_MANUAL_GROUPS ( </v>
      </c>
      <c r="AD73" s="12" t="str">
        <f t="shared" si="31"/>
        <v>INSERT INTO TMI_MANUAL_GROUPS ( manual_group</v>
      </c>
      <c r="AE73" s="12" t="str">
        <f>IF(LEN(H73)=0,AD73,IF(COUNTA($G73:H73)&gt;1,AD73&amp;" , "&amp;AE$64,AD73&amp;AE$64))</f>
        <v>INSERT INTO TMI_MANUAL_GROUPS ( manual_group , qualificationsID</v>
      </c>
      <c r="AF73" s="12" t="str">
        <f>IF(LEN(I73)=0,AE73,IF(COUNTA($G73:I73)&gt;1,AE73&amp;" , "&amp;AF$64,AE73&amp;AF$64))</f>
        <v>INSERT INTO TMI_MANUAL_GROUPS ( manual_group , qualificationsID , tmiorder</v>
      </c>
      <c r="AG73" s="12" t="str">
        <f>IF(LEN(J73)=0,AF73,IF(COUNTA($G73:J73)&gt;1,AF73&amp;" , "&amp;AG$64,AF73&amp;AG$64))</f>
        <v>INSERT INTO TMI_MANUAL_GROUPS ( manual_group , qualificationsID , tmiorder</v>
      </c>
      <c r="AH73" s="12" t="str">
        <f>IF(LEN(K73)=0,AG73,IF(COUNTA($G73:K73)&gt;1,AG73&amp;" , "&amp;AH$64,AG73&amp;AH$64))</f>
        <v>INSERT INTO TMI_MANUAL_GROUPS ( manual_group , qualificationsID , tmiorder</v>
      </c>
      <c r="AI73" s="12" t="str">
        <f>IF(LEN(L73)=0,AH73,IF(COUNTA($G73:L73)&gt;1,AH73&amp;" , "&amp;AI$64,AH73&amp;AI$64))</f>
        <v>INSERT INTO TMI_MANUAL_GROUPS ( manual_group , qualificationsID , tmiorder</v>
      </c>
      <c r="AJ73" s="12" t="str">
        <f>IF(LEN(M73)=0,AI73,IF(COUNTA($G73:M73)&gt;1,AI73&amp;" , "&amp;AJ$64,AI73&amp;AJ$64))</f>
        <v>INSERT INTO TMI_MANUAL_GROUPS ( manual_group , qualificationsID , tmiorder</v>
      </c>
      <c r="AK73" s="12" t="str">
        <f>IF(LEN(N73)=0,AJ73,IF(COUNTA($G73:N73)&gt;1,AJ73&amp;" , "&amp;AK$64,AJ73&amp;AK$64))</f>
        <v>INSERT INTO TMI_MANUAL_GROUPS ( manual_group , qualificationsID , tmiorder</v>
      </c>
      <c r="AL73" s="12" t="str">
        <f>IF(LEN(O73)=0,AK73,IF(COUNTA($G73:O73)&gt;1,AK73&amp;" , "&amp;AL$64,AK73&amp;AL$64))</f>
        <v>INSERT INTO TMI_MANUAL_GROUPS ( manual_group , qualificationsID , tmiorder</v>
      </c>
      <c r="AM73" s="12" t="str">
        <f>IF(LEN(P73)=0,AL73,IF(COUNTA($G73:P73)&gt;1,AL73&amp;" , "&amp;AM$64,AL73&amp;AM$64))</f>
        <v>INSERT INTO TMI_MANUAL_GROUPS ( manual_group , qualificationsID , tmiorder</v>
      </c>
      <c r="AN73" s="12" t="str">
        <f>IF(LEN(Q73)=0,AM73,IF(COUNTA($G73:Q73)&gt;1,AM73&amp;" , "&amp;AN$64,AM73&amp;AN$64))</f>
        <v>INSERT INTO TMI_MANUAL_GROUPS ( manual_group , qualificationsID , tmiorder</v>
      </c>
      <c r="AO73" s="12" t="str">
        <f>IF(LEN(R73)=0,AN73,IF(COUNTA($G73:R73)&gt;1,AN73&amp;" , "&amp;AO$64,AN73&amp;AO$64))</f>
        <v>INSERT INTO TMI_MANUAL_GROUPS ( manual_group , qualificationsID , tmiorder</v>
      </c>
      <c r="AP73" s="12" t="str">
        <f>IF(LEN(S73)=0,AO73,IF(COUNTA($G73:S73)&gt;1,AO73&amp;" , "&amp;AP$64,AO73&amp;AP$64))</f>
        <v>INSERT INTO TMI_MANUAL_GROUPS ( manual_group , qualificationsID , tmiorder</v>
      </c>
      <c r="AQ73" s="12" t="str">
        <f>IF(LEN(T73)=0,AP73,IF(COUNTA($G73:T73)&gt;1,AP73&amp;" , "&amp;AQ$64,AP73&amp;AQ$64))</f>
        <v>INSERT INTO TMI_MANUAL_GROUPS ( manual_group , qualificationsID , tmiorder</v>
      </c>
      <c r="AR73" s="12" t="str">
        <f>IF(LEN(U73)=0,AQ73,IF(COUNTA($G73:U73)&gt;1,AQ73&amp;" , "&amp;AR$64,AQ73&amp;AR$64))</f>
        <v>INSERT INTO TMI_MANUAL_GROUPS ( manual_group , qualificationsID , tmiorder</v>
      </c>
      <c r="AS73" s="12" t="str">
        <f>IF(LEN(V73)=0,AR73,IF(COUNTA($G73:V73)&gt;1,AR73&amp;" , "&amp;AS$64,AR73&amp;AS$64))</f>
        <v>INSERT INTO TMI_MANUAL_GROUPS ( manual_group , qualificationsID , tmiorder</v>
      </c>
      <c r="AT73" s="12" t="str">
        <f>IF(LEN(W73)=0,AS73,IF(COUNTA($G73:W73)&gt;1,AS73&amp;" , "&amp;AT$64,AS73&amp;AT$64))</f>
        <v>INSERT INTO TMI_MANUAL_GROUPS ( manual_group , qualificationsID , tmiorder</v>
      </c>
      <c r="AU73" s="12" t="str">
        <f>IF(LEN(X73)=0,AT73,IF(COUNTA($G73:X73)&gt;1,AT73&amp;" , "&amp;AU$64,AT73&amp;AU$64))</f>
        <v>INSERT INTO TMI_MANUAL_GROUPS ( manual_group , qualificationsID , tmiorder , createdby</v>
      </c>
      <c r="AV73" s="12" t="str">
        <f>IF(LEN(Y73)=0,AU73,IF(COUNTA($G73:Y73)&gt;1,AU73&amp;" , "&amp;AV$64,AU73&amp;AV$64))</f>
        <v>INSERT INTO TMI_MANUAL_GROUPS ( manual_group , qualificationsID , tmiorder , createdby</v>
      </c>
      <c r="AW73" s="12" t="str">
        <f>IF(LEN(Z73)=0,AV73,IF(COUNTA($G73:Z73)&gt;1,AV73&amp;" , "&amp;AW$64,AV73&amp;AW$64))</f>
        <v>INSERT INTO TMI_MANUAL_GROUPS ( manual_group , qualificationsID , tmiorder , createdby</v>
      </c>
      <c r="AZ73" t="s">
        <v>30</v>
      </c>
      <c r="BA73" s="12" t="str">
        <f t="shared" si="9"/>
        <v xml:space="preserve"> ) VALUES ( 'Leadership Excellence Series' </v>
      </c>
      <c r="BB73" s="12" t="str">
        <f t="shared" si="10"/>
        <v xml:space="preserve"> ) VALUES ( 'Leadership Excellence Series'  , '6'</v>
      </c>
      <c r="BC73" s="12" t="str">
        <f t="shared" si="11"/>
        <v xml:space="preserve"> ) VALUES ( 'Leadership Excellence Series'  , '6' , '8'</v>
      </c>
      <c r="BD73" s="12" t="str">
        <f t="shared" si="12"/>
        <v xml:space="preserve"> ) VALUES ( 'Leadership Excellence Series'  , '6' , '8'</v>
      </c>
      <c r="BE73" s="12" t="str">
        <f t="shared" si="13"/>
        <v xml:space="preserve"> ) VALUES ( 'Leadership Excellence Series'  , '6' , '8'</v>
      </c>
      <c r="BF73" s="12" t="str">
        <f t="shared" si="14"/>
        <v xml:space="preserve"> ) VALUES ( 'Leadership Excellence Series'  , '6' , '8'</v>
      </c>
      <c r="BG73" s="12" t="str">
        <f t="shared" si="15"/>
        <v xml:space="preserve"> ) VALUES ( 'Leadership Excellence Series'  , '6' , '8'</v>
      </c>
      <c r="BH73" s="12" t="str">
        <f t="shared" si="16"/>
        <v xml:space="preserve"> ) VALUES ( 'Leadership Excellence Series'  , '6' , '8'</v>
      </c>
      <c r="BI73" s="12" t="str">
        <f t="shared" si="17"/>
        <v xml:space="preserve"> ) VALUES ( 'Leadership Excellence Series'  , '6' , '8'</v>
      </c>
      <c r="BJ73" s="12" t="str">
        <f t="shared" si="18"/>
        <v xml:space="preserve"> ) VALUES ( 'Leadership Excellence Series'  , '6' , '8'</v>
      </c>
      <c r="BK73" s="12" t="str">
        <f t="shared" si="19"/>
        <v xml:space="preserve"> ) VALUES ( 'Leadership Excellence Series'  , '6' , '8'</v>
      </c>
      <c r="BL73" s="12" t="str">
        <f t="shared" si="20"/>
        <v xml:space="preserve"> ) VALUES ( 'Leadership Excellence Series'  , '6' , '8'</v>
      </c>
      <c r="BM73" s="12" t="str">
        <f t="shared" si="21"/>
        <v xml:space="preserve"> ) VALUES ( 'Leadership Excellence Series'  , '6' , '8'</v>
      </c>
      <c r="BN73" s="12" t="str">
        <f t="shared" si="22"/>
        <v xml:space="preserve"> ) VALUES ( 'Leadership Excellence Series'  , '6' , '8'</v>
      </c>
      <c r="BO73" s="12" t="str">
        <f t="shared" si="23"/>
        <v xml:space="preserve"> ) VALUES ( 'Leadership Excellence Series'  , '6' , '8'</v>
      </c>
      <c r="BP73" s="12" t="str">
        <f t="shared" si="24"/>
        <v xml:space="preserve"> ) VALUES ( 'Leadership Excellence Series'  , '6' , '8'</v>
      </c>
      <c r="BQ73" s="12" t="str">
        <f t="shared" si="25"/>
        <v xml:space="preserve"> ) VALUES ( 'Leadership Excellence Series'  , '6' , '8'</v>
      </c>
      <c r="BR73" s="12" t="str">
        <f t="shared" si="26"/>
        <v xml:space="preserve"> ) VALUES ( 'Leadership Excellence Series'  , '6' , '8' , 'bulk'</v>
      </c>
      <c r="BS73" s="12" t="str">
        <f t="shared" si="27"/>
        <v xml:space="preserve"> ) VALUES ( 'Leadership Excellence Series'  , '6' , '8' , 'bulk'</v>
      </c>
      <c r="BT73" s="12" t="str">
        <f t="shared" si="28"/>
        <v xml:space="preserve"> ) VALUES ( 'Leadership Excellence Series'  , '6' , '8' , 'bulk'</v>
      </c>
      <c r="BU73" s="15" t="str">
        <f t="shared" si="29"/>
        <v>INSERT INTO TMI_MANUAL_GROUPS ( manual_group , qualificationsID , tmiorder , createdby ) VALUES ( 'Leadership Excellence Series'  , '6' , '8' , 'bulk' );</v>
      </c>
    </row>
    <row r="74" spans="2:73">
      <c r="F74">
        <v>9</v>
      </c>
      <c r="G74" s="4" t="s">
        <v>58</v>
      </c>
      <c r="H74" s="4">
        <v>7</v>
      </c>
      <c r="I74" s="4">
        <v>9</v>
      </c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 t="s">
        <v>29</v>
      </c>
      <c r="Y74" s="4"/>
      <c r="Z74" s="4"/>
      <c r="AC74" s="1" t="str">
        <f t="shared" si="30"/>
        <v xml:space="preserve">INSERT INTO TMI_MANUAL_GROUPS ( </v>
      </c>
      <c r="AD74" s="12" t="str">
        <f t="shared" si="31"/>
        <v>INSERT INTO TMI_MANUAL_GROUPS ( manual_group</v>
      </c>
      <c r="AE74" s="12" t="str">
        <f>IF(LEN(H74)=0,AD74,IF(COUNTA($G74:H74)&gt;1,AD74&amp;" , "&amp;AE$64,AD74&amp;AE$64))</f>
        <v>INSERT INTO TMI_MANUAL_GROUPS ( manual_group , qualificationsID</v>
      </c>
      <c r="AF74" s="12" t="str">
        <f>IF(LEN(I74)=0,AE74,IF(COUNTA($G74:I74)&gt;1,AE74&amp;" , "&amp;AF$64,AE74&amp;AF$64))</f>
        <v>INSERT INTO TMI_MANUAL_GROUPS ( manual_group , qualificationsID , tmiorder</v>
      </c>
      <c r="AG74" s="12" t="str">
        <f>IF(LEN(J74)=0,AF74,IF(COUNTA($G74:J74)&gt;1,AF74&amp;" , "&amp;AG$64,AF74&amp;AG$64))</f>
        <v>INSERT INTO TMI_MANUAL_GROUPS ( manual_group , qualificationsID , tmiorder</v>
      </c>
      <c r="AH74" s="12" t="str">
        <f>IF(LEN(K74)=0,AG74,IF(COUNTA($G74:K74)&gt;1,AG74&amp;" , "&amp;AH$64,AG74&amp;AH$64))</f>
        <v>INSERT INTO TMI_MANUAL_GROUPS ( manual_group , qualificationsID , tmiorder</v>
      </c>
      <c r="AI74" s="12" t="str">
        <f>IF(LEN(L74)=0,AH74,IF(COUNTA($G74:L74)&gt;1,AH74&amp;" , "&amp;AI$64,AH74&amp;AI$64))</f>
        <v>INSERT INTO TMI_MANUAL_GROUPS ( manual_group , qualificationsID , tmiorder</v>
      </c>
      <c r="AJ74" s="12" t="str">
        <f>IF(LEN(M74)=0,AI74,IF(COUNTA($G74:M74)&gt;1,AI74&amp;" , "&amp;AJ$64,AI74&amp;AJ$64))</f>
        <v>INSERT INTO TMI_MANUAL_GROUPS ( manual_group , qualificationsID , tmiorder</v>
      </c>
      <c r="AK74" s="12" t="str">
        <f>IF(LEN(N74)=0,AJ74,IF(COUNTA($G74:N74)&gt;1,AJ74&amp;" , "&amp;AK$64,AJ74&amp;AK$64))</f>
        <v>INSERT INTO TMI_MANUAL_GROUPS ( manual_group , qualificationsID , tmiorder</v>
      </c>
      <c r="AL74" s="12" t="str">
        <f>IF(LEN(O74)=0,AK74,IF(COUNTA($G74:O74)&gt;1,AK74&amp;" , "&amp;AL$64,AK74&amp;AL$64))</f>
        <v>INSERT INTO TMI_MANUAL_GROUPS ( manual_group , qualificationsID , tmiorder</v>
      </c>
      <c r="AM74" s="12" t="str">
        <f>IF(LEN(P74)=0,AL74,IF(COUNTA($G74:P74)&gt;1,AL74&amp;" , "&amp;AM$64,AL74&amp;AM$64))</f>
        <v>INSERT INTO TMI_MANUAL_GROUPS ( manual_group , qualificationsID , tmiorder</v>
      </c>
      <c r="AN74" s="12" t="str">
        <f>IF(LEN(Q74)=0,AM74,IF(COUNTA($G74:Q74)&gt;1,AM74&amp;" , "&amp;AN$64,AM74&amp;AN$64))</f>
        <v>INSERT INTO TMI_MANUAL_GROUPS ( manual_group , qualificationsID , tmiorder</v>
      </c>
      <c r="AO74" s="12" t="str">
        <f>IF(LEN(R74)=0,AN74,IF(COUNTA($G74:R74)&gt;1,AN74&amp;" , "&amp;AO$64,AN74&amp;AO$64))</f>
        <v>INSERT INTO TMI_MANUAL_GROUPS ( manual_group , qualificationsID , tmiorder</v>
      </c>
      <c r="AP74" s="12" t="str">
        <f>IF(LEN(S74)=0,AO74,IF(COUNTA($G74:S74)&gt;1,AO74&amp;" , "&amp;AP$64,AO74&amp;AP$64))</f>
        <v>INSERT INTO TMI_MANUAL_GROUPS ( manual_group , qualificationsID , tmiorder</v>
      </c>
      <c r="AQ74" s="12" t="str">
        <f>IF(LEN(T74)=0,AP74,IF(COUNTA($G74:T74)&gt;1,AP74&amp;" , "&amp;AQ$64,AP74&amp;AQ$64))</f>
        <v>INSERT INTO TMI_MANUAL_GROUPS ( manual_group , qualificationsID , tmiorder</v>
      </c>
      <c r="AR74" s="12" t="str">
        <f>IF(LEN(U74)=0,AQ74,IF(COUNTA($G74:U74)&gt;1,AQ74&amp;" , "&amp;AR$64,AQ74&amp;AR$64))</f>
        <v>INSERT INTO TMI_MANUAL_GROUPS ( manual_group , qualificationsID , tmiorder</v>
      </c>
      <c r="AS74" s="12" t="str">
        <f>IF(LEN(V74)=0,AR74,IF(COUNTA($G74:V74)&gt;1,AR74&amp;" , "&amp;AS$64,AR74&amp;AS$64))</f>
        <v>INSERT INTO TMI_MANUAL_GROUPS ( manual_group , qualificationsID , tmiorder</v>
      </c>
      <c r="AT74" s="12" t="str">
        <f>IF(LEN(W74)=0,AS74,IF(COUNTA($G74:W74)&gt;1,AS74&amp;" , "&amp;AT$64,AS74&amp;AT$64))</f>
        <v>INSERT INTO TMI_MANUAL_GROUPS ( manual_group , qualificationsID , tmiorder</v>
      </c>
      <c r="AU74" s="12" t="str">
        <f>IF(LEN(X74)=0,AT74,IF(COUNTA($G74:X74)&gt;1,AT74&amp;" , "&amp;AU$64,AT74&amp;AU$64))</f>
        <v>INSERT INTO TMI_MANUAL_GROUPS ( manual_group , qualificationsID , tmiorder , createdby</v>
      </c>
      <c r="AV74" s="12" t="str">
        <f>IF(LEN(Y74)=0,AU74,IF(COUNTA($G74:Y74)&gt;1,AU74&amp;" , "&amp;AV$64,AU74&amp;AV$64))</f>
        <v>INSERT INTO TMI_MANUAL_GROUPS ( manual_group , qualificationsID , tmiorder , createdby</v>
      </c>
      <c r="AW74" s="12" t="str">
        <f>IF(LEN(Z74)=0,AV74,IF(COUNTA($G74:Z74)&gt;1,AV74&amp;" , "&amp;AW$64,AV74&amp;AW$64))</f>
        <v>INSERT INTO TMI_MANUAL_GROUPS ( manual_group , qualificationsID , tmiorder , createdby</v>
      </c>
      <c r="AZ74" t="s">
        <v>30</v>
      </c>
      <c r="BA74" s="12" t="str">
        <f t="shared" si="9"/>
        <v xml:space="preserve"> ) VALUES ( 'High Performance Leadership Program' </v>
      </c>
      <c r="BB74" s="12" t="str">
        <f t="shared" si="10"/>
        <v xml:space="preserve"> ) VALUES ( 'High Performance Leadership Program'  , '7'</v>
      </c>
      <c r="BC74" s="12" t="str">
        <f t="shared" si="11"/>
        <v xml:space="preserve"> ) VALUES ( 'High Performance Leadership Program'  , '7' , '9'</v>
      </c>
      <c r="BD74" s="12" t="str">
        <f t="shared" si="12"/>
        <v xml:space="preserve"> ) VALUES ( 'High Performance Leadership Program'  , '7' , '9'</v>
      </c>
      <c r="BE74" s="12" t="str">
        <f t="shared" si="13"/>
        <v xml:space="preserve"> ) VALUES ( 'High Performance Leadership Program'  , '7' , '9'</v>
      </c>
      <c r="BF74" s="12" t="str">
        <f t="shared" si="14"/>
        <v xml:space="preserve"> ) VALUES ( 'High Performance Leadership Program'  , '7' , '9'</v>
      </c>
      <c r="BG74" s="12" t="str">
        <f t="shared" si="15"/>
        <v xml:space="preserve"> ) VALUES ( 'High Performance Leadership Program'  , '7' , '9'</v>
      </c>
      <c r="BH74" s="12" t="str">
        <f t="shared" si="16"/>
        <v xml:space="preserve"> ) VALUES ( 'High Performance Leadership Program'  , '7' , '9'</v>
      </c>
      <c r="BI74" s="12" t="str">
        <f t="shared" si="17"/>
        <v xml:space="preserve"> ) VALUES ( 'High Performance Leadership Program'  , '7' , '9'</v>
      </c>
      <c r="BJ74" s="12" t="str">
        <f t="shared" si="18"/>
        <v xml:space="preserve"> ) VALUES ( 'High Performance Leadership Program'  , '7' , '9'</v>
      </c>
      <c r="BK74" s="12" t="str">
        <f t="shared" si="19"/>
        <v xml:space="preserve"> ) VALUES ( 'High Performance Leadership Program'  , '7' , '9'</v>
      </c>
      <c r="BL74" s="12" t="str">
        <f t="shared" si="20"/>
        <v xml:space="preserve"> ) VALUES ( 'High Performance Leadership Program'  , '7' , '9'</v>
      </c>
      <c r="BM74" s="12" t="str">
        <f t="shared" si="21"/>
        <v xml:space="preserve"> ) VALUES ( 'High Performance Leadership Program'  , '7' , '9'</v>
      </c>
      <c r="BN74" s="12" t="str">
        <f t="shared" si="22"/>
        <v xml:space="preserve"> ) VALUES ( 'High Performance Leadership Program'  , '7' , '9'</v>
      </c>
      <c r="BO74" s="12" t="str">
        <f t="shared" si="23"/>
        <v xml:space="preserve"> ) VALUES ( 'High Performance Leadership Program'  , '7' , '9'</v>
      </c>
      <c r="BP74" s="12" t="str">
        <f t="shared" si="24"/>
        <v xml:space="preserve"> ) VALUES ( 'High Performance Leadership Program'  , '7' , '9'</v>
      </c>
      <c r="BQ74" s="12" t="str">
        <f t="shared" si="25"/>
        <v xml:space="preserve"> ) VALUES ( 'High Performance Leadership Program'  , '7' , '9'</v>
      </c>
      <c r="BR74" s="12" t="str">
        <f t="shared" si="26"/>
        <v xml:space="preserve"> ) VALUES ( 'High Performance Leadership Program'  , '7' , '9' , 'bulk'</v>
      </c>
      <c r="BS74" s="12" t="str">
        <f t="shared" si="27"/>
        <v xml:space="preserve"> ) VALUES ( 'High Performance Leadership Program'  , '7' , '9' , 'bulk'</v>
      </c>
      <c r="BT74" s="12" t="str">
        <f t="shared" si="28"/>
        <v xml:space="preserve"> ) VALUES ( 'High Performance Leadership Program'  , '7' , '9' , 'bulk'</v>
      </c>
      <c r="BU74" s="15" t="str">
        <f t="shared" si="29"/>
        <v>INSERT INTO TMI_MANUAL_GROUPS ( manual_group , qualificationsID , tmiorder , createdby ) VALUES ( 'High Performance Leadership Program'  , '7' , '9' , 'bulk' );</v>
      </c>
    </row>
    <row r="75" spans="2:73">
      <c r="F75">
        <v>10</v>
      </c>
      <c r="G75" s="4" t="s">
        <v>62</v>
      </c>
      <c r="H75" s="4">
        <v>9</v>
      </c>
      <c r="I75" s="4">
        <v>10</v>
      </c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 t="s">
        <v>29</v>
      </c>
      <c r="Y75" s="4"/>
      <c r="Z75" s="4"/>
      <c r="AC75" s="1" t="str">
        <f t="shared" si="30"/>
        <v xml:space="preserve">INSERT INTO TMI_MANUAL_GROUPS ( </v>
      </c>
      <c r="AD75" s="12" t="str">
        <f t="shared" si="31"/>
        <v>INSERT INTO TMI_MANUAL_GROUPS ( manual_group</v>
      </c>
      <c r="AE75" s="12" t="str">
        <f>IF(LEN(H75)=0,AD75,IF(COUNTA($G75:H75)&gt;1,AD75&amp;" , "&amp;AE$64,AD75&amp;AE$64))</f>
        <v>INSERT INTO TMI_MANUAL_GROUPS ( manual_group , qualificationsID</v>
      </c>
      <c r="AF75" s="12" t="str">
        <f>IF(LEN(I75)=0,AE75,IF(COUNTA($G75:I75)&gt;1,AE75&amp;" , "&amp;AF$64,AE75&amp;AF$64))</f>
        <v>INSERT INTO TMI_MANUAL_GROUPS ( manual_group , qualificationsID , tmiorder</v>
      </c>
      <c r="AG75" s="12" t="str">
        <f>IF(LEN(J75)=0,AF75,IF(COUNTA($G75:J75)&gt;1,AF75&amp;" , "&amp;AG$64,AF75&amp;AG$64))</f>
        <v>INSERT INTO TMI_MANUAL_GROUPS ( manual_group , qualificationsID , tmiorder</v>
      </c>
      <c r="AH75" s="12" t="str">
        <f>IF(LEN(K75)=0,AG75,IF(COUNTA($G75:K75)&gt;1,AG75&amp;" , "&amp;AH$64,AG75&amp;AH$64))</f>
        <v>INSERT INTO TMI_MANUAL_GROUPS ( manual_group , qualificationsID , tmiorder</v>
      </c>
      <c r="AI75" s="12" t="str">
        <f>IF(LEN(L75)=0,AH75,IF(COUNTA($G75:L75)&gt;1,AH75&amp;" , "&amp;AI$64,AH75&amp;AI$64))</f>
        <v>INSERT INTO TMI_MANUAL_GROUPS ( manual_group , qualificationsID , tmiorder</v>
      </c>
      <c r="AJ75" s="12" t="str">
        <f>IF(LEN(M75)=0,AI75,IF(COUNTA($G75:M75)&gt;1,AI75&amp;" , "&amp;AJ$64,AI75&amp;AJ$64))</f>
        <v>INSERT INTO TMI_MANUAL_GROUPS ( manual_group , qualificationsID , tmiorder</v>
      </c>
      <c r="AK75" s="12" t="str">
        <f>IF(LEN(N75)=0,AJ75,IF(COUNTA($G75:N75)&gt;1,AJ75&amp;" , "&amp;AK$64,AJ75&amp;AK$64))</f>
        <v>INSERT INTO TMI_MANUAL_GROUPS ( manual_group , qualificationsID , tmiorder</v>
      </c>
      <c r="AL75" s="12" t="str">
        <f>IF(LEN(O75)=0,AK75,IF(COUNTA($G75:O75)&gt;1,AK75&amp;" , "&amp;AL$64,AK75&amp;AL$64))</f>
        <v>INSERT INTO TMI_MANUAL_GROUPS ( manual_group , qualificationsID , tmiorder</v>
      </c>
      <c r="AM75" s="12" t="str">
        <f>IF(LEN(P75)=0,AL75,IF(COUNTA($G75:P75)&gt;1,AL75&amp;" , "&amp;AM$64,AL75&amp;AM$64))</f>
        <v>INSERT INTO TMI_MANUAL_GROUPS ( manual_group , qualificationsID , tmiorder</v>
      </c>
      <c r="AN75" s="12" t="str">
        <f>IF(LEN(Q75)=0,AM75,IF(COUNTA($G75:Q75)&gt;1,AM75&amp;" , "&amp;AN$64,AM75&amp;AN$64))</f>
        <v>INSERT INTO TMI_MANUAL_GROUPS ( manual_group , qualificationsID , tmiorder</v>
      </c>
      <c r="AO75" s="12" t="str">
        <f>IF(LEN(R75)=0,AN75,IF(COUNTA($G75:R75)&gt;1,AN75&amp;" , "&amp;AO$64,AN75&amp;AO$64))</f>
        <v>INSERT INTO TMI_MANUAL_GROUPS ( manual_group , qualificationsID , tmiorder</v>
      </c>
      <c r="AP75" s="12" t="str">
        <f>IF(LEN(S75)=0,AO75,IF(COUNTA($G75:S75)&gt;1,AO75&amp;" , "&amp;AP$64,AO75&amp;AP$64))</f>
        <v>INSERT INTO TMI_MANUAL_GROUPS ( manual_group , qualificationsID , tmiorder</v>
      </c>
      <c r="AQ75" s="12" t="str">
        <f>IF(LEN(T75)=0,AP75,IF(COUNTA($G75:T75)&gt;1,AP75&amp;" , "&amp;AQ$64,AP75&amp;AQ$64))</f>
        <v>INSERT INTO TMI_MANUAL_GROUPS ( manual_group , qualificationsID , tmiorder</v>
      </c>
      <c r="AR75" s="12" t="str">
        <f>IF(LEN(U75)=0,AQ75,IF(COUNTA($G75:U75)&gt;1,AQ75&amp;" , "&amp;AR$64,AQ75&amp;AR$64))</f>
        <v>INSERT INTO TMI_MANUAL_GROUPS ( manual_group , qualificationsID , tmiorder</v>
      </c>
      <c r="AS75" s="12" t="str">
        <f>IF(LEN(V75)=0,AR75,IF(COUNTA($G75:V75)&gt;1,AR75&amp;" , "&amp;AS$64,AR75&amp;AS$64))</f>
        <v>INSERT INTO TMI_MANUAL_GROUPS ( manual_group , qualificationsID , tmiorder</v>
      </c>
      <c r="AT75" s="12" t="str">
        <f>IF(LEN(W75)=0,AS75,IF(COUNTA($G75:W75)&gt;1,AS75&amp;" , "&amp;AT$64,AS75&amp;AT$64))</f>
        <v>INSERT INTO TMI_MANUAL_GROUPS ( manual_group , qualificationsID , tmiorder</v>
      </c>
      <c r="AU75" s="12" t="str">
        <f>IF(LEN(X75)=0,AT75,IF(COUNTA($G75:X75)&gt;1,AT75&amp;" , "&amp;AU$64,AT75&amp;AU$64))</f>
        <v>INSERT INTO TMI_MANUAL_GROUPS ( manual_group , qualificationsID , tmiorder , createdby</v>
      </c>
      <c r="AV75" s="12" t="str">
        <f>IF(LEN(Y75)=0,AU75,IF(COUNTA($G75:Y75)&gt;1,AU75&amp;" , "&amp;AV$64,AU75&amp;AV$64))</f>
        <v>INSERT INTO TMI_MANUAL_GROUPS ( manual_group , qualificationsID , tmiorder , createdby</v>
      </c>
      <c r="AW75" s="12" t="str">
        <f>IF(LEN(Z75)=0,AV75,IF(COUNTA($G75:Z75)&gt;1,AV75&amp;" , "&amp;AW$64,AV75&amp;AW$64))</f>
        <v>INSERT INTO TMI_MANUAL_GROUPS ( manual_group , qualificationsID , tmiorder , createdby</v>
      </c>
      <c r="AZ75" t="s">
        <v>30</v>
      </c>
      <c r="BA75" s="12" t="str">
        <f t="shared" si="9"/>
        <v xml:space="preserve"> ) VALUES ( 'No Manual Group' </v>
      </c>
      <c r="BB75" s="12" t="str">
        <f t="shared" si="10"/>
        <v xml:space="preserve"> ) VALUES ( 'No Manual Group'  , '9'</v>
      </c>
      <c r="BC75" s="12" t="str">
        <f t="shared" si="11"/>
        <v xml:space="preserve"> ) VALUES ( 'No Manual Group'  , '9' , '10'</v>
      </c>
      <c r="BD75" s="12" t="str">
        <f t="shared" si="12"/>
        <v xml:space="preserve"> ) VALUES ( 'No Manual Group'  , '9' , '10'</v>
      </c>
      <c r="BE75" s="12" t="str">
        <f t="shared" si="13"/>
        <v xml:space="preserve"> ) VALUES ( 'No Manual Group'  , '9' , '10'</v>
      </c>
      <c r="BF75" s="12" t="str">
        <f t="shared" si="14"/>
        <v xml:space="preserve"> ) VALUES ( 'No Manual Group'  , '9' , '10'</v>
      </c>
      <c r="BG75" s="12" t="str">
        <f t="shared" si="15"/>
        <v xml:space="preserve"> ) VALUES ( 'No Manual Group'  , '9' , '10'</v>
      </c>
      <c r="BH75" s="12" t="str">
        <f t="shared" si="16"/>
        <v xml:space="preserve"> ) VALUES ( 'No Manual Group'  , '9' , '10'</v>
      </c>
      <c r="BI75" s="12" t="str">
        <f t="shared" si="17"/>
        <v xml:space="preserve"> ) VALUES ( 'No Manual Group'  , '9' , '10'</v>
      </c>
      <c r="BJ75" s="12" t="str">
        <f t="shared" si="18"/>
        <v xml:space="preserve"> ) VALUES ( 'No Manual Group'  , '9' , '10'</v>
      </c>
      <c r="BK75" s="12" t="str">
        <f t="shared" si="19"/>
        <v xml:space="preserve"> ) VALUES ( 'No Manual Group'  , '9' , '10'</v>
      </c>
      <c r="BL75" s="12" t="str">
        <f t="shared" si="20"/>
        <v xml:space="preserve"> ) VALUES ( 'No Manual Group'  , '9' , '10'</v>
      </c>
      <c r="BM75" s="12" t="str">
        <f t="shared" si="21"/>
        <v xml:space="preserve"> ) VALUES ( 'No Manual Group'  , '9' , '10'</v>
      </c>
      <c r="BN75" s="12" t="str">
        <f t="shared" si="22"/>
        <v xml:space="preserve"> ) VALUES ( 'No Manual Group'  , '9' , '10'</v>
      </c>
      <c r="BO75" s="12" t="str">
        <f t="shared" si="23"/>
        <v xml:space="preserve"> ) VALUES ( 'No Manual Group'  , '9' , '10'</v>
      </c>
      <c r="BP75" s="12" t="str">
        <f t="shared" si="24"/>
        <v xml:space="preserve"> ) VALUES ( 'No Manual Group'  , '9' , '10'</v>
      </c>
      <c r="BQ75" s="12" t="str">
        <f t="shared" si="25"/>
        <v xml:space="preserve"> ) VALUES ( 'No Manual Group'  , '9' , '10'</v>
      </c>
      <c r="BR75" s="12" t="str">
        <f t="shared" si="26"/>
        <v xml:space="preserve"> ) VALUES ( 'No Manual Group'  , '9' , '10' , 'bulk'</v>
      </c>
      <c r="BS75" s="12" t="str">
        <f t="shared" si="27"/>
        <v xml:space="preserve"> ) VALUES ( 'No Manual Group'  , '9' , '10' , 'bulk'</v>
      </c>
      <c r="BT75" s="12" t="str">
        <f t="shared" si="28"/>
        <v xml:space="preserve"> ) VALUES ( 'No Manual Group'  , '9' , '10' , 'bulk'</v>
      </c>
      <c r="BU75" s="15" t="str">
        <f t="shared" si="29"/>
        <v>INSERT INTO TMI_MANUAL_GROUPS ( manual_group , qualificationsID , tmiorder , createdby ) VALUES ( 'No Manual Group'  , '9' , '10' , 'bulk' );</v>
      </c>
    </row>
    <row r="76" spans="2:73"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C76" s="1" t="str">
        <f t="shared" si="30"/>
        <v xml:space="preserve">INSERT INTO TMI_MANUAL_GROUPS ( </v>
      </c>
      <c r="AD76" s="12" t="str">
        <f t="shared" si="31"/>
        <v xml:space="preserve">INSERT INTO TMI_MANUAL_GROUPS ( </v>
      </c>
      <c r="AE76" s="12" t="str">
        <f>IF(LEN(H76)=0,AD76,IF(COUNTA($G76:H76)&gt;1,AD76&amp;" , "&amp;AE$64,AD76&amp;AE$64))</f>
        <v xml:space="preserve">INSERT INTO TMI_MANUAL_GROUPS ( </v>
      </c>
      <c r="AF76" s="12" t="str">
        <f>IF(LEN(I76)=0,AE76,IF(COUNTA($G76:I76)&gt;1,AE76&amp;" , "&amp;AF$64,AE76&amp;AF$64))</f>
        <v xml:space="preserve">INSERT INTO TMI_MANUAL_GROUPS ( </v>
      </c>
      <c r="AG76" s="12" t="str">
        <f>IF(LEN(J76)=0,AF76,IF(COUNTA($G76:J76)&gt;1,AF76&amp;" , "&amp;AG$64,AF76&amp;AG$64))</f>
        <v xml:space="preserve">INSERT INTO TMI_MANUAL_GROUPS ( </v>
      </c>
      <c r="AH76" s="12" t="str">
        <f>IF(LEN(K76)=0,AG76,IF(COUNTA($G76:K76)&gt;1,AG76&amp;" , "&amp;AH$64,AG76&amp;AH$64))</f>
        <v xml:space="preserve">INSERT INTO TMI_MANUAL_GROUPS ( </v>
      </c>
      <c r="AI76" s="12" t="str">
        <f>IF(LEN(L76)=0,AH76,IF(COUNTA($G76:L76)&gt;1,AH76&amp;" , "&amp;AI$64,AH76&amp;AI$64))</f>
        <v xml:space="preserve">INSERT INTO TMI_MANUAL_GROUPS ( </v>
      </c>
      <c r="AJ76" s="12" t="str">
        <f>IF(LEN(M76)=0,AI76,IF(COUNTA($G76:M76)&gt;1,AI76&amp;" , "&amp;AJ$64,AI76&amp;AJ$64))</f>
        <v xml:space="preserve">INSERT INTO TMI_MANUAL_GROUPS ( </v>
      </c>
      <c r="AK76" s="12" t="str">
        <f>IF(LEN(N76)=0,AJ76,IF(COUNTA($G76:N76)&gt;1,AJ76&amp;" , "&amp;AK$64,AJ76&amp;AK$64))</f>
        <v xml:space="preserve">INSERT INTO TMI_MANUAL_GROUPS ( </v>
      </c>
      <c r="AL76" s="12" t="str">
        <f>IF(LEN(O76)=0,AK76,IF(COUNTA($G76:O76)&gt;1,AK76&amp;" , "&amp;AL$64,AK76&amp;AL$64))</f>
        <v xml:space="preserve">INSERT INTO TMI_MANUAL_GROUPS ( </v>
      </c>
      <c r="AM76" s="12" t="str">
        <f>IF(LEN(P76)=0,AL76,IF(COUNTA($G76:P76)&gt;1,AL76&amp;" , "&amp;AM$64,AL76&amp;AM$64))</f>
        <v xml:space="preserve">INSERT INTO TMI_MANUAL_GROUPS ( </v>
      </c>
      <c r="AN76" s="12" t="str">
        <f>IF(LEN(Q76)=0,AM76,IF(COUNTA($G76:Q76)&gt;1,AM76&amp;" , "&amp;AN$64,AM76&amp;AN$64))</f>
        <v xml:space="preserve">INSERT INTO TMI_MANUAL_GROUPS ( </v>
      </c>
      <c r="AO76" s="12" t="str">
        <f>IF(LEN(R76)=0,AN76,IF(COUNTA($G76:R76)&gt;1,AN76&amp;" , "&amp;AO$64,AN76&amp;AO$64))</f>
        <v xml:space="preserve">INSERT INTO TMI_MANUAL_GROUPS ( </v>
      </c>
      <c r="AP76" s="12" t="str">
        <f>IF(LEN(S76)=0,AO76,IF(COUNTA($G76:S76)&gt;1,AO76&amp;" , "&amp;AP$64,AO76&amp;AP$64))</f>
        <v xml:space="preserve">INSERT INTO TMI_MANUAL_GROUPS ( </v>
      </c>
      <c r="AQ76" s="12" t="str">
        <f>IF(LEN(T76)=0,AP76,IF(COUNTA($G76:T76)&gt;1,AP76&amp;" , "&amp;AQ$64,AP76&amp;AQ$64))</f>
        <v xml:space="preserve">INSERT INTO TMI_MANUAL_GROUPS ( </v>
      </c>
      <c r="AR76" s="12" t="str">
        <f>IF(LEN(U76)=0,AQ76,IF(COUNTA($G76:U76)&gt;1,AQ76&amp;" , "&amp;AR$64,AQ76&amp;AR$64))</f>
        <v xml:space="preserve">INSERT INTO TMI_MANUAL_GROUPS ( </v>
      </c>
      <c r="AS76" s="12" t="str">
        <f>IF(LEN(V76)=0,AR76,IF(COUNTA($G76:V76)&gt;1,AR76&amp;" , "&amp;AS$64,AR76&amp;AS$64))</f>
        <v xml:space="preserve">INSERT INTO TMI_MANUAL_GROUPS ( </v>
      </c>
      <c r="AT76" s="12" t="str">
        <f>IF(LEN(W76)=0,AS76,IF(COUNTA($G76:W76)&gt;1,AS76&amp;" , "&amp;AT$64,AS76&amp;AT$64))</f>
        <v xml:space="preserve">INSERT INTO TMI_MANUAL_GROUPS ( </v>
      </c>
      <c r="AU76" s="12" t="str">
        <f>IF(LEN(X76)=0,AT76,IF(COUNTA($G76:X76)&gt;1,AT76&amp;" , "&amp;AU$64,AT76&amp;AU$64))</f>
        <v xml:space="preserve">INSERT INTO TMI_MANUAL_GROUPS ( </v>
      </c>
      <c r="AV76" s="12" t="str">
        <f>IF(LEN(Y76)=0,AU76,IF(COUNTA($G76:Y76)&gt;1,AU76&amp;" , "&amp;AV$64,AU76&amp;AV$64))</f>
        <v xml:space="preserve">INSERT INTO TMI_MANUAL_GROUPS ( </v>
      </c>
      <c r="AW76" s="12" t="str">
        <f>IF(LEN(Z76)=0,AV76,IF(COUNTA($G76:Z76)&gt;1,AV76&amp;" , "&amp;AW$64,AV76&amp;AW$64))</f>
        <v xml:space="preserve">INSERT INTO TMI_MANUAL_GROUPS ( </v>
      </c>
      <c r="AZ76" t="s">
        <v>30</v>
      </c>
      <c r="BA76" s="12" t="str">
        <f t="shared" si="9"/>
        <v/>
      </c>
      <c r="BB76" s="12" t="str">
        <f t="shared" si="10"/>
        <v/>
      </c>
      <c r="BC76" s="12" t="str">
        <f t="shared" si="11"/>
        <v/>
      </c>
      <c r="BD76" s="12" t="str">
        <f t="shared" si="12"/>
        <v/>
      </c>
      <c r="BE76" s="12" t="str">
        <f t="shared" si="13"/>
        <v/>
      </c>
      <c r="BF76" s="12" t="str">
        <f t="shared" si="14"/>
        <v/>
      </c>
      <c r="BG76" s="12" t="str">
        <f t="shared" si="15"/>
        <v/>
      </c>
      <c r="BH76" s="12" t="str">
        <f t="shared" si="16"/>
        <v/>
      </c>
      <c r="BI76" s="12" t="str">
        <f t="shared" si="17"/>
        <v/>
      </c>
      <c r="BJ76" s="12" t="str">
        <f t="shared" si="18"/>
        <v/>
      </c>
      <c r="BK76" s="12" t="str">
        <f t="shared" si="19"/>
        <v/>
      </c>
      <c r="BL76" s="12" t="str">
        <f t="shared" si="20"/>
        <v/>
      </c>
      <c r="BM76" s="12" t="str">
        <f t="shared" si="21"/>
        <v/>
      </c>
      <c r="BN76" s="12" t="str">
        <f t="shared" si="22"/>
        <v/>
      </c>
      <c r="BO76" s="12" t="str">
        <f t="shared" si="23"/>
        <v/>
      </c>
      <c r="BP76" s="12" t="str">
        <f t="shared" si="24"/>
        <v/>
      </c>
      <c r="BQ76" s="12" t="str">
        <f t="shared" si="25"/>
        <v/>
      </c>
      <c r="BR76" s="12" t="str">
        <f t="shared" si="26"/>
        <v/>
      </c>
      <c r="BS76" s="12" t="str">
        <f t="shared" si="27"/>
        <v/>
      </c>
      <c r="BT76" s="12" t="str">
        <f t="shared" si="28"/>
        <v/>
      </c>
      <c r="BU76" s="15" t="str">
        <f t="shared" si="29"/>
        <v/>
      </c>
    </row>
    <row r="80" spans="2:73">
      <c r="C80" s="13" t="str">
        <f>"DROP TABLE IF EXISTS "&amp;$D$3&amp;" ;"</f>
        <v>DROP TABLE IF EXISTS TMI_MANUAL_GROUPS ;</v>
      </c>
    </row>
    <row r="81" spans="3:3">
      <c r="C81" s="13" t="str">
        <f>E33</f>
        <v>CREATE TABLE TMI_MANUAL_GROUPS ( id Serial , manual_group VARCHAR(255) , qualificationsID bigint(40) unsigned , tmiorder INT , created TIMESTAMP DEFAULT CURRENT_TIMESTAMP , createdby VARCHAR(255) , updated TIMESTAMP DEFAULT CURRENT_TIMESTAMP ON UPDATE CURRENT_TIMESTAMP , updatedby VARCHAR(255) );</v>
      </c>
    </row>
    <row r="82" spans="3:3">
      <c r="C82" s="14" t="str">
        <f>BU66</f>
        <v>INSERT INTO TMI_MANUAL_GROUPS ( manual_group , qualificationsID , tmiorder , createdby ) VALUES ( 'Competent Communicator'  , '1' , '1' , 'bulk' );</v>
      </c>
    </row>
    <row r="83" spans="3:3">
      <c r="C83" s="14" t="str">
        <f t="shared" ref="C83:C93" si="32">BU67</f>
        <v>INSERT INTO TMI_MANUAL_GROUPS ( manual_group , qualificationsID , tmiorder , createdby ) VALUES ( 'Advanced Communicator'  , '2' , '2' , 'bulk' );</v>
      </c>
    </row>
    <row r="84" spans="3:3">
      <c r="C84" s="14" t="str">
        <f t="shared" si="32"/>
        <v>INSERT INTO TMI_MANUAL_GROUPS ( manual_group , qualificationsID , tmiorder , createdby ) VALUES ( 'Better Speaker Series'  , '3' , '3' , 'bulk' );</v>
      </c>
    </row>
    <row r="85" spans="3:3">
      <c r="C85" s="14" t="str">
        <f t="shared" si="32"/>
        <v>INSERT INTO TMI_MANUAL_GROUPS ( manual_group , qualificationsID , tmiorder , createdby ) VALUES ( 'Successful Club Series'  , '3' , '4' , 'bulk' );</v>
      </c>
    </row>
    <row r="86" spans="3:3">
      <c r="C86" s="14" t="str">
        <f t="shared" si="32"/>
        <v>INSERT INTO TMI_MANUAL_GROUPS ( manual_group , qualificationsID , tmiorder , createdby ) VALUES ( 'Success Communication'  , '4' , '5' , 'bulk' );</v>
      </c>
    </row>
    <row r="87" spans="3:3">
      <c r="C87" s="14" t="str">
        <f t="shared" si="32"/>
        <v>INSERT INTO TMI_MANUAL_GROUPS ( manual_group , qualificationsID , tmiorder , createdby ) VALUES ( 'Success Leadership'  , '4' , '6' , 'bulk' );</v>
      </c>
    </row>
    <row r="88" spans="3:3">
      <c r="C88" s="14" t="str">
        <f t="shared" si="32"/>
        <v>INSERT INTO TMI_MANUAL_GROUPS ( manual_group , qualificationsID , tmiorder , createdby ) VALUES ( 'Competent Leader'  , '5' , '7' , 'bulk' );</v>
      </c>
    </row>
    <row r="89" spans="3:3">
      <c r="C89" s="14" t="str">
        <f t="shared" si="32"/>
        <v>INSERT INTO TMI_MANUAL_GROUPS ( manual_group , qualificationsID , tmiorder , createdby ) VALUES ( 'Leadership Excellence Series'  , '6' , '8' , 'bulk' );</v>
      </c>
    </row>
    <row r="90" spans="3:3">
      <c r="C90" s="14" t="str">
        <f t="shared" si="32"/>
        <v>INSERT INTO TMI_MANUAL_GROUPS ( manual_group , qualificationsID , tmiorder , createdby ) VALUES ( 'High Performance Leadership Program'  , '7' , '9' , 'bulk' );</v>
      </c>
    </row>
    <row r="91" spans="3:3">
      <c r="C91" s="14" t="str">
        <f t="shared" si="32"/>
        <v>INSERT INTO TMI_MANUAL_GROUPS ( manual_group , qualificationsID , tmiorder , createdby ) VALUES ( 'No Manual Group'  , '9' , '10' , 'bulk' );</v>
      </c>
    </row>
    <row r="92" spans="3:3">
      <c r="C92" s="14" t="str">
        <f t="shared" si="32"/>
        <v/>
      </c>
    </row>
    <row r="93" spans="3:3">
      <c r="C93" s="14">
        <f t="shared" si="32"/>
        <v>0</v>
      </c>
    </row>
    <row r="94" spans="3:3">
      <c r="C94" s="13" t="str">
        <f>"SELECT * FROM "&amp;$D$3&amp;" ;"</f>
        <v>SELECT * FROM TMI_MANUAL_GROUPS 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BU201"/>
  <sheetViews>
    <sheetView showGridLines="0" zoomScale="80" zoomScaleNormal="80" zoomScalePageLayoutView="80" workbookViewId="0" xr3:uid="{F9CF3CF3-643B-5BE6-8B46-32C596A47465}">
      <selection activeCell="E3" sqref="E3"/>
    </sheetView>
  </sheetViews>
  <sheetFormatPr defaultColWidth="11" defaultRowHeight="15.95"/>
  <cols>
    <col min="1" max="1" width="8.5" customWidth="1"/>
    <col min="2" max="2" width="4.125" style="9" bestFit="1" customWidth="1"/>
    <col min="3" max="3" width="24.125" customWidth="1"/>
    <col min="4" max="4" width="14.375" customWidth="1"/>
    <col min="5" max="5" width="14.125" customWidth="1"/>
    <col min="6" max="6" width="4.125" bestFit="1" customWidth="1"/>
    <col min="7" max="7" width="28" customWidth="1"/>
    <col min="8" max="8" width="7.875" customWidth="1"/>
    <col min="9" max="9" width="16.125" customWidth="1"/>
    <col min="10" max="10" width="10.125" customWidth="1"/>
    <col min="11" max="26" width="3.625" customWidth="1"/>
    <col min="27" max="27" width="3.5" customWidth="1"/>
    <col min="28" max="28" width="4.375" customWidth="1"/>
    <col min="29" max="29" width="12.5" customWidth="1"/>
    <col min="30" max="48" width="3.125" customWidth="1"/>
    <col min="49" max="49" width="3.875" customWidth="1"/>
    <col min="51" max="52" width="4.375" customWidth="1"/>
    <col min="53" max="72" width="2.625" customWidth="1"/>
  </cols>
  <sheetData>
    <row r="1" spans="1:5">
      <c r="A1" s="2" t="s">
        <v>0</v>
      </c>
      <c r="B1" s="10"/>
    </row>
    <row r="3" spans="1:5">
      <c r="C3" s="3" t="s">
        <v>1</v>
      </c>
      <c r="D3" s="4" t="s">
        <v>63</v>
      </c>
    </row>
    <row r="4" spans="1:5">
      <c r="C4" s="3" t="s">
        <v>3</v>
      </c>
      <c r="D4" s="12" t="s">
        <v>4</v>
      </c>
    </row>
    <row r="5" spans="1:5">
      <c r="A5" s="9"/>
      <c r="C5" s="3" t="s">
        <v>3</v>
      </c>
      <c r="D5" s="12" t="s">
        <v>5</v>
      </c>
    </row>
    <row r="6" spans="1:5">
      <c r="A6" s="9"/>
      <c r="C6" s="3" t="s">
        <v>3</v>
      </c>
      <c r="D6" s="12" t="s">
        <v>6</v>
      </c>
    </row>
    <row r="8" spans="1:5">
      <c r="C8" s="2" t="s">
        <v>7</v>
      </c>
    </row>
    <row r="10" spans="1:5">
      <c r="B10" s="11" t="s">
        <v>8</v>
      </c>
      <c r="C10" s="3" t="s">
        <v>9</v>
      </c>
      <c r="D10" s="3" t="s">
        <v>10</v>
      </c>
      <c r="E10" s="3" t="s">
        <v>11</v>
      </c>
    </row>
    <row r="11" spans="1:5">
      <c r="C11" s="12" t="s">
        <v>12</v>
      </c>
      <c r="D11" s="12"/>
      <c r="E11" s="12" t="str">
        <f>$D$4&amp;" "&amp;$D$3&amp;" "&amp;"( "</f>
        <v xml:space="preserve">CREATE TABLE TMI_MANUALS ( </v>
      </c>
    </row>
    <row r="12" spans="1:5">
      <c r="C12" s="12" t="s">
        <v>13</v>
      </c>
      <c r="D12" s="12" t="s">
        <v>14</v>
      </c>
      <c r="E12" s="12" t="str">
        <f>E11&amp;C12&amp;" "&amp;D12</f>
        <v>CREATE TABLE TMI_MANUALS ( id Serial</v>
      </c>
    </row>
    <row r="13" spans="1:5">
      <c r="B13" s="8">
        <v>1</v>
      </c>
      <c r="C13" s="4" t="s">
        <v>64</v>
      </c>
      <c r="D13" s="4" t="s">
        <v>16</v>
      </c>
      <c r="E13" s="5" t="str">
        <f>IF(LEN(C13)=0,E12,E12&amp;" , "&amp;C13&amp;" "&amp;D13)</f>
        <v>CREATE TABLE TMI_MANUALS ( id Serial , manual VARCHAR(255)</v>
      </c>
    </row>
    <row r="14" spans="1:5">
      <c r="B14" s="8">
        <v>2</v>
      </c>
      <c r="C14" s="6" t="s">
        <v>65</v>
      </c>
      <c r="D14" s="4" t="s">
        <v>16</v>
      </c>
      <c r="E14" s="5" t="str">
        <f t="shared" ref="E14:E32" si="0">IF(LEN(C14)=0,E13,E13&amp;" , "&amp;C14&amp;" "&amp;D14)</f>
        <v>CREATE TABLE TMI_MANUALS ( id Serial , manual VARCHAR(255) , manual_code VARCHAR(255)</v>
      </c>
    </row>
    <row r="15" spans="1:5">
      <c r="B15" s="8">
        <v>3</v>
      </c>
      <c r="C15" s="4" t="s">
        <v>66</v>
      </c>
      <c r="D15" s="6" t="s">
        <v>36</v>
      </c>
      <c r="E15" s="5" t="str">
        <f t="shared" si="0"/>
        <v>CREATE TABLE TMI_MANUALS ( id Serial , manual VARCHAR(255) , manual_code VARCHAR(255) , manual_groupsID bigint(40) unsigned</v>
      </c>
    </row>
    <row r="16" spans="1:5">
      <c r="B16" s="8">
        <v>4</v>
      </c>
      <c r="C16" s="4" t="s">
        <v>17</v>
      </c>
      <c r="D16" s="4" t="s">
        <v>18</v>
      </c>
      <c r="E16" s="5" t="str">
        <f t="shared" si="0"/>
        <v>CREATE TABLE TMI_MANUALS ( id Serial , manual VARCHAR(255) , manual_code VARCHAR(255) , manual_groupsID bigint(40) unsigned , tmiorder INT</v>
      </c>
    </row>
    <row r="17" spans="2:5">
      <c r="B17" s="8">
        <v>5</v>
      </c>
      <c r="C17" s="4"/>
      <c r="D17" s="4"/>
      <c r="E17" s="5" t="str">
        <f t="shared" si="0"/>
        <v>CREATE TABLE TMI_MANUALS ( id Serial , manual VARCHAR(255) , manual_code VARCHAR(255) , manual_groupsID bigint(40) unsigned , tmiorder INT</v>
      </c>
    </row>
    <row r="18" spans="2:5">
      <c r="B18" s="8">
        <v>6</v>
      </c>
      <c r="C18" s="4"/>
      <c r="D18" s="4"/>
      <c r="E18" s="5" t="str">
        <f t="shared" si="0"/>
        <v>CREATE TABLE TMI_MANUALS ( id Serial , manual VARCHAR(255) , manual_code VARCHAR(255) , manual_groupsID bigint(40) unsigned , tmiorder INT</v>
      </c>
    </row>
    <row r="19" spans="2:5">
      <c r="B19" s="8">
        <v>7</v>
      </c>
      <c r="C19" s="4"/>
      <c r="D19" s="4"/>
      <c r="E19" s="5" t="str">
        <f t="shared" si="0"/>
        <v>CREATE TABLE TMI_MANUALS ( id Serial , manual VARCHAR(255) , manual_code VARCHAR(255) , manual_groupsID bigint(40) unsigned , tmiorder INT</v>
      </c>
    </row>
    <row r="20" spans="2:5">
      <c r="B20" s="8">
        <v>8</v>
      </c>
      <c r="C20" s="4"/>
      <c r="D20" s="4"/>
      <c r="E20" s="5" t="str">
        <f t="shared" si="0"/>
        <v>CREATE TABLE TMI_MANUALS ( id Serial , manual VARCHAR(255) , manual_code VARCHAR(255) , manual_groupsID bigint(40) unsigned , tmiorder INT</v>
      </c>
    </row>
    <row r="21" spans="2:5">
      <c r="B21" s="8">
        <v>9</v>
      </c>
      <c r="C21" s="4"/>
      <c r="D21" s="4"/>
      <c r="E21" s="5" t="str">
        <f t="shared" si="0"/>
        <v>CREATE TABLE TMI_MANUALS ( id Serial , manual VARCHAR(255) , manual_code VARCHAR(255) , manual_groupsID bigint(40) unsigned , tmiorder INT</v>
      </c>
    </row>
    <row r="22" spans="2:5">
      <c r="B22" s="8">
        <v>10</v>
      </c>
      <c r="C22" s="4"/>
      <c r="D22" s="4"/>
      <c r="E22" s="5" t="str">
        <f t="shared" si="0"/>
        <v>CREATE TABLE TMI_MANUALS ( id Serial , manual VARCHAR(255) , manual_code VARCHAR(255) , manual_groupsID bigint(40) unsigned , tmiorder INT</v>
      </c>
    </row>
    <row r="23" spans="2:5">
      <c r="B23" s="8">
        <v>11</v>
      </c>
      <c r="C23" s="4"/>
      <c r="D23" s="4"/>
      <c r="E23" s="5" t="str">
        <f t="shared" si="0"/>
        <v>CREATE TABLE TMI_MANUALS ( id Serial , manual VARCHAR(255) , manual_code VARCHAR(255) , manual_groupsID bigint(40) unsigned , tmiorder INT</v>
      </c>
    </row>
    <row r="24" spans="2:5">
      <c r="B24" s="8">
        <v>12</v>
      </c>
      <c r="C24" s="4"/>
      <c r="D24" s="4"/>
      <c r="E24" s="5" t="str">
        <f t="shared" si="0"/>
        <v>CREATE TABLE TMI_MANUALS ( id Serial , manual VARCHAR(255) , manual_code VARCHAR(255) , manual_groupsID bigint(40) unsigned , tmiorder INT</v>
      </c>
    </row>
    <row r="25" spans="2:5">
      <c r="B25" s="8">
        <v>13</v>
      </c>
      <c r="C25" s="4"/>
      <c r="D25" s="4"/>
      <c r="E25" s="5" t="str">
        <f t="shared" si="0"/>
        <v>CREATE TABLE TMI_MANUALS ( id Serial , manual VARCHAR(255) , manual_code VARCHAR(255) , manual_groupsID bigint(40) unsigned , tmiorder INT</v>
      </c>
    </row>
    <row r="26" spans="2:5">
      <c r="B26" s="8">
        <v>14</v>
      </c>
      <c r="C26" s="4"/>
      <c r="D26" s="4"/>
      <c r="E26" s="5" t="str">
        <f t="shared" si="0"/>
        <v>CREATE TABLE TMI_MANUALS ( id Serial , manual VARCHAR(255) , manual_code VARCHAR(255) , manual_groupsID bigint(40) unsigned , tmiorder INT</v>
      </c>
    </row>
    <row r="27" spans="2:5">
      <c r="B27" s="8">
        <v>15</v>
      </c>
      <c r="C27" s="4"/>
      <c r="D27" s="4"/>
      <c r="E27" s="5" t="str">
        <f t="shared" si="0"/>
        <v>CREATE TABLE TMI_MANUALS ( id Serial , manual VARCHAR(255) , manual_code VARCHAR(255) , manual_groupsID bigint(40) unsigned , tmiorder INT</v>
      </c>
    </row>
    <row r="28" spans="2:5">
      <c r="B28" s="8">
        <v>16</v>
      </c>
      <c r="C28" s="4"/>
      <c r="D28" s="4"/>
      <c r="E28" s="5" t="str">
        <f t="shared" si="0"/>
        <v>CREATE TABLE TMI_MANUALS ( id Serial , manual VARCHAR(255) , manual_code VARCHAR(255) , manual_groupsID bigint(40) unsigned , tmiorder INT</v>
      </c>
    </row>
    <row r="29" spans="2:5">
      <c r="B29" s="8">
        <v>17</v>
      </c>
      <c r="C29" s="4" t="s">
        <v>19</v>
      </c>
      <c r="D29" s="4" t="s">
        <v>20</v>
      </c>
      <c r="E29" s="5" t="str">
        <f t="shared" si="0"/>
        <v>CREATE TABLE TMI_MANUALS ( id Serial , manual VARCHAR(255) , manual_code VARCHAR(255) , manual_groupsID bigint(40) unsigned , tmiorder INT , created TIMESTAMP DEFAULT CURRENT_TIMESTAMP</v>
      </c>
    </row>
    <row r="30" spans="2:5">
      <c r="B30" s="8">
        <v>18</v>
      </c>
      <c r="C30" s="4" t="s">
        <v>21</v>
      </c>
      <c r="D30" s="4" t="s">
        <v>16</v>
      </c>
      <c r="E30" s="5" t="str">
        <f t="shared" si="0"/>
        <v>CREATE TABLE TMI_MANUALS ( id Serial , manual VARCHAR(255) , manual_code VARCHAR(255) , manual_groupsID bigint(40) unsigned , tmiorder INT , created TIMESTAMP DEFAULT CURRENT_TIMESTAMP , createdby VARCHAR(255)</v>
      </c>
    </row>
    <row r="31" spans="2:5">
      <c r="B31" s="8">
        <v>19</v>
      </c>
      <c r="C31" s="4" t="s">
        <v>22</v>
      </c>
      <c r="D31" s="4" t="s">
        <v>23</v>
      </c>
      <c r="E31" s="5" t="str">
        <f t="shared" si="0"/>
        <v>CREATE TABLE TMI_MANUALS ( id Serial , manual VARCHAR(255) , manual_code VARCHAR(255) , manual_groupsID bigint(40) unsigned , tmiorder INT , created TIMESTAMP DEFAULT CURRENT_TIMESTAMP , createdby VARCHAR(255) , updated TIMESTAMP DEFAULT CURRENT_TIMESTAMP ON UPDATE CURRENT_TIMESTAMP</v>
      </c>
    </row>
    <row r="32" spans="2:5">
      <c r="B32" s="8">
        <v>20</v>
      </c>
      <c r="C32" s="4" t="s">
        <v>24</v>
      </c>
      <c r="D32" s="4" t="s">
        <v>16</v>
      </c>
      <c r="E32" s="5" t="str">
        <f t="shared" si="0"/>
        <v>CREATE TABLE TMI_MANUALS ( id Serial , manual VARCHAR(255) , manual_code VARCHAR(255) , manual_groupsID bigint(40) unsigned , tmiorder INT , created TIMESTAMP DEFAULT CURRENT_TIMESTAMP , createdby VARCHAR(255) , updated TIMESTAMP DEFAULT CURRENT_TIMESTAMP ON UPDATE CURRENT_TIMESTAMP , updatedby VARCHAR(255)</v>
      </c>
    </row>
    <row r="33" spans="1:5">
      <c r="C33" s="12" t="s">
        <v>25</v>
      </c>
      <c r="D33" s="12"/>
      <c r="E33" s="7" t="str">
        <f>E32&amp;" );"</f>
        <v>CREATE TABLE TMI_MANUALS ( id Serial , manual VARCHAR(255) , manual_code VARCHAR(255) , manual_groupsID bigint(40) unsigned , tmiorder INT , created TIMESTAMP DEFAULT CURRENT_TIMESTAMP , createdby VARCHAR(255) , updated TIMESTAMP DEFAULT CURRENT_TIMESTAMP ON UPDATE CURRENT_TIMESTAMP , updatedby VARCHAR(255) );</v>
      </c>
    </row>
    <row r="34" spans="1:5">
      <c r="A34" s="9"/>
    </row>
    <row r="35" spans="1:5">
      <c r="A35" s="9"/>
    </row>
    <row r="36" spans="1:5">
      <c r="A36" s="9"/>
    </row>
    <row r="37" spans="1:5">
      <c r="A37" s="9"/>
    </row>
    <row r="38" spans="1:5">
      <c r="A38" s="9"/>
      <c r="B38" s="11" t="s">
        <v>8</v>
      </c>
      <c r="C38" s="3" t="s">
        <v>9</v>
      </c>
      <c r="D38" s="3" t="s">
        <v>26</v>
      </c>
      <c r="E38" s="3" t="s">
        <v>11</v>
      </c>
    </row>
    <row r="39" spans="1:5">
      <c r="A39" s="9"/>
      <c r="C39" s="12" t="s">
        <v>12</v>
      </c>
      <c r="D39" s="8"/>
      <c r="E39" s="12" t="str">
        <f>$D$5&amp;" "&amp;$D$3&amp;" "&amp;"( "</f>
        <v xml:space="preserve">INSERT INTO TMI_MANUALS ( </v>
      </c>
    </row>
    <row r="40" spans="1:5">
      <c r="A40" s="9"/>
      <c r="B40" s="8">
        <v>1</v>
      </c>
      <c r="C40" s="12" t="str">
        <f>IF(LEN(VLOOKUP(B40,$B$10:$C$32,2,0))=0,"",VLOOKUP(B40,$B$10:$C$32,2,0))</f>
        <v>manual</v>
      </c>
      <c r="D40" s="8">
        <f>HLOOKUP($C40,$G$64:$Z$65,2,0)</f>
        <v>1</v>
      </c>
      <c r="E40" s="12" t="str">
        <f>E39&amp;C40</f>
        <v>INSERT INTO TMI_MANUALS ( manual</v>
      </c>
    </row>
    <row r="41" spans="1:5">
      <c r="A41" s="9"/>
      <c r="B41" s="8">
        <v>2</v>
      </c>
      <c r="C41" s="12" t="str">
        <f t="shared" ref="C41:C59" si="1">IF(LEN(VLOOKUP(B41,$B$10:$C$32,2,0))=0,"",VLOOKUP(B41,$B$10:$C$32,2,0))</f>
        <v>manual_code</v>
      </c>
      <c r="D41" s="8">
        <f t="shared" ref="D41:D59" si="2">HLOOKUP($C41,$G$64:$Z$65,2,0)</f>
        <v>1</v>
      </c>
      <c r="E41" s="12" t="str">
        <f>IF(D41=0,E40,IF(LEN(C41)=0,E40,E40&amp;" , "&amp;C41))</f>
        <v>INSERT INTO TMI_MANUALS ( manual , manual_code</v>
      </c>
    </row>
    <row r="42" spans="1:5">
      <c r="A42" s="9"/>
      <c r="B42" s="8">
        <v>3</v>
      </c>
      <c r="C42" s="12" t="str">
        <f t="shared" si="1"/>
        <v>manual_groupsID</v>
      </c>
      <c r="D42" s="8">
        <f t="shared" si="2"/>
        <v>1</v>
      </c>
      <c r="E42" s="12" t="str">
        <f t="shared" ref="E42:E59" si="3">IF(D42=0,E41,IF(LEN(C42)=0,E41,E41&amp;" , "&amp;C42))</f>
        <v>INSERT INTO TMI_MANUALS ( manual , manual_code , manual_groupsID</v>
      </c>
    </row>
    <row r="43" spans="1:5">
      <c r="A43" s="9"/>
      <c r="B43" s="8">
        <v>4</v>
      </c>
      <c r="C43" s="12" t="str">
        <f t="shared" si="1"/>
        <v>tmiorder</v>
      </c>
      <c r="D43" s="8">
        <f t="shared" si="2"/>
        <v>1</v>
      </c>
      <c r="E43" s="12" t="str">
        <f t="shared" si="3"/>
        <v>INSERT INTO TMI_MANUALS ( manual , manual_code , manual_groupsID , tmiorder</v>
      </c>
    </row>
    <row r="44" spans="1:5">
      <c r="A44" s="9"/>
      <c r="B44" s="8">
        <v>5</v>
      </c>
      <c r="C44" s="12" t="str">
        <f t="shared" si="1"/>
        <v/>
      </c>
      <c r="D44" s="8">
        <f t="shared" si="2"/>
        <v>0</v>
      </c>
      <c r="E44" s="12" t="str">
        <f t="shared" si="3"/>
        <v>INSERT INTO TMI_MANUALS ( manual , manual_code , manual_groupsID , tmiorder</v>
      </c>
    </row>
    <row r="45" spans="1:5">
      <c r="A45" s="9"/>
      <c r="B45" s="8">
        <v>6</v>
      </c>
      <c r="C45" s="12" t="str">
        <f t="shared" si="1"/>
        <v/>
      </c>
      <c r="D45" s="8">
        <f t="shared" si="2"/>
        <v>0</v>
      </c>
      <c r="E45" s="12" t="str">
        <f t="shared" si="3"/>
        <v>INSERT INTO TMI_MANUALS ( manual , manual_code , manual_groupsID , tmiorder</v>
      </c>
    </row>
    <row r="46" spans="1:5">
      <c r="A46" s="9"/>
      <c r="B46" s="8">
        <v>7</v>
      </c>
      <c r="C46" s="12" t="str">
        <f t="shared" si="1"/>
        <v/>
      </c>
      <c r="D46" s="8">
        <f t="shared" si="2"/>
        <v>0</v>
      </c>
      <c r="E46" s="12" t="str">
        <f t="shared" si="3"/>
        <v>INSERT INTO TMI_MANUALS ( manual , manual_code , manual_groupsID , tmiorder</v>
      </c>
    </row>
    <row r="47" spans="1:5">
      <c r="A47" s="9"/>
      <c r="B47" s="8">
        <v>8</v>
      </c>
      <c r="C47" s="12" t="str">
        <f t="shared" si="1"/>
        <v/>
      </c>
      <c r="D47" s="8">
        <f t="shared" si="2"/>
        <v>0</v>
      </c>
      <c r="E47" s="12" t="str">
        <f t="shared" si="3"/>
        <v>INSERT INTO TMI_MANUALS ( manual , manual_code , manual_groupsID , tmiorder</v>
      </c>
    </row>
    <row r="48" spans="1:5">
      <c r="A48" s="9"/>
      <c r="B48" s="8">
        <v>9</v>
      </c>
      <c r="C48" s="12" t="str">
        <f t="shared" si="1"/>
        <v/>
      </c>
      <c r="D48" s="8">
        <f t="shared" si="2"/>
        <v>0</v>
      </c>
      <c r="E48" s="12" t="str">
        <f t="shared" si="3"/>
        <v>INSERT INTO TMI_MANUALS ( manual , manual_code , manual_groupsID , tmiorder</v>
      </c>
    </row>
    <row r="49" spans="1:72">
      <c r="A49" s="9"/>
      <c r="B49" s="8">
        <v>10</v>
      </c>
      <c r="C49" s="12" t="str">
        <f t="shared" si="1"/>
        <v/>
      </c>
      <c r="D49" s="8">
        <f t="shared" si="2"/>
        <v>0</v>
      </c>
      <c r="E49" s="12" t="str">
        <f t="shared" si="3"/>
        <v>INSERT INTO TMI_MANUALS ( manual , manual_code , manual_groupsID , tmiorder</v>
      </c>
    </row>
    <row r="50" spans="1:72">
      <c r="A50" s="9"/>
      <c r="B50" s="8">
        <v>11</v>
      </c>
      <c r="C50" s="12" t="str">
        <f t="shared" si="1"/>
        <v/>
      </c>
      <c r="D50" s="8">
        <f t="shared" si="2"/>
        <v>0</v>
      </c>
      <c r="E50" s="12" t="str">
        <f t="shared" si="3"/>
        <v>INSERT INTO TMI_MANUALS ( manual , manual_code , manual_groupsID , tmiorder</v>
      </c>
    </row>
    <row r="51" spans="1:72">
      <c r="A51" s="9"/>
      <c r="B51" s="8">
        <v>12</v>
      </c>
      <c r="C51" s="12" t="str">
        <f t="shared" si="1"/>
        <v/>
      </c>
      <c r="D51" s="8">
        <f t="shared" si="2"/>
        <v>0</v>
      </c>
      <c r="E51" s="12" t="str">
        <f t="shared" si="3"/>
        <v>INSERT INTO TMI_MANUALS ( manual , manual_code , manual_groupsID , tmiorder</v>
      </c>
    </row>
    <row r="52" spans="1:72">
      <c r="A52" s="9"/>
      <c r="B52" s="8">
        <v>13</v>
      </c>
      <c r="C52" s="12" t="str">
        <f t="shared" si="1"/>
        <v/>
      </c>
      <c r="D52" s="8">
        <f t="shared" si="2"/>
        <v>0</v>
      </c>
      <c r="E52" s="12" t="str">
        <f t="shared" si="3"/>
        <v>INSERT INTO TMI_MANUALS ( manual , manual_code , manual_groupsID , tmiorder</v>
      </c>
    </row>
    <row r="53" spans="1:72">
      <c r="A53" s="9"/>
      <c r="B53" s="8">
        <v>14</v>
      </c>
      <c r="C53" s="12" t="str">
        <f t="shared" si="1"/>
        <v/>
      </c>
      <c r="D53" s="8">
        <f t="shared" si="2"/>
        <v>0</v>
      </c>
      <c r="E53" s="12" t="str">
        <f t="shared" si="3"/>
        <v>INSERT INTO TMI_MANUALS ( manual , manual_code , manual_groupsID , tmiorder</v>
      </c>
    </row>
    <row r="54" spans="1:72">
      <c r="A54" s="9"/>
      <c r="B54" s="8">
        <v>15</v>
      </c>
      <c r="C54" s="12" t="str">
        <f t="shared" si="1"/>
        <v/>
      </c>
      <c r="D54" s="8">
        <f t="shared" si="2"/>
        <v>0</v>
      </c>
      <c r="E54" s="12" t="str">
        <f t="shared" si="3"/>
        <v>INSERT INTO TMI_MANUALS ( manual , manual_code , manual_groupsID , tmiorder</v>
      </c>
    </row>
    <row r="55" spans="1:72">
      <c r="A55" s="9"/>
      <c r="B55" s="8">
        <v>16</v>
      </c>
      <c r="C55" s="12" t="str">
        <f t="shared" si="1"/>
        <v/>
      </c>
      <c r="D55" s="8">
        <f t="shared" si="2"/>
        <v>0</v>
      </c>
      <c r="E55" s="12" t="str">
        <f t="shared" si="3"/>
        <v>INSERT INTO TMI_MANUALS ( manual , manual_code , manual_groupsID , tmiorder</v>
      </c>
    </row>
    <row r="56" spans="1:72">
      <c r="A56" s="9"/>
      <c r="B56" s="8">
        <v>17</v>
      </c>
      <c r="C56" s="12" t="str">
        <f t="shared" si="1"/>
        <v>created</v>
      </c>
      <c r="D56" s="8">
        <f t="shared" si="2"/>
        <v>0</v>
      </c>
      <c r="E56" s="12" t="str">
        <f t="shared" si="3"/>
        <v>INSERT INTO TMI_MANUALS ( manual , manual_code , manual_groupsID , tmiorder</v>
      </c>
    </row>
    <row r="57" spans="1:72">
      <c r="A57" s="9"/>
      <c r="B57" s="8">
        <v>18</v>
      </c>
      <c r="C57" s="12" t="str">
        <f t="shared" si="1"/>
        <v>createdby</v>
      </c>
      <c r="D57" s="8">
        <f t="shared" si="2"/>
        <v>1</v>
      </c>
      <c r="E57" s="12" t="str">
        <f t="shared" si="3"/>
        <v>INSERT INTO TMI_MANUALS ( manual , manual_code , manual_groupsID , tmiorder , createdby</v>
      </c>
    </row>
    <row r="58" spans="1:72">
      <c r="A58" s="9"/>
      <c r="B58" s="8">
        <v>19</v>
      </c>
      <c r="C58" s="12" t="str">
        <f t="shared" si="1"/>
        <v>updated</v>
      </c>
      <c r="D58" s="8">
        <f t="shared" si="2"/>
        <v>0</v>
      </c>
      <c r="E58" s="12" t="str">
        <f t="shared" si="3"/>
        <v>INSERT INTO TMI_MANUALS ( manual , manual_code , manual_groupsID , tmiorder , createdby</v>
      </c>
    </row>
    <row r="59" spans="1:72">
      <c r="A59" s="9"/>
      <c r="B59" s="8">
        <v>20</v>
      </c>
      <c r="C59" s="12" t="str">
        <f t="shared" si="1"/>
        <v>updatedby</v>
      </c>
      <c r="D59" s="8">
        <f t="shared" si="2"/>
        <v>0</v>
      </c>
      <c r="E59" s="12" t="str">
        <f t="shared" si="3"/>
        <v>INSERT INTO TMI_MANUALS ( manual , manual_code , manual_groupsID , tmiorder , createdby</v>
      </c>
    </row>
    <row r="60" spans="1:72">
      <c r="A60" s="9"/>
      <c r="C60" s="12" t="s">
        <v>25</v>
      </c>
      <c r="D60" s="8"/>
      <c r="E60" s="12" t="str">
        <f>E59&amp;" )"</f>
        <v>INSERT INTO TMI_MANUALS ( manual , manual_code , manual_groupsID , tmiorder , createdby )</v>
      </c>
    </row>
    <row r="63" spans="1:72">
      <c r="F63" s="3" t="s">
        <v>8</v>
      </c>
      <c r="G63" s="8">
        <v>1</v>
      </c>
      <c r="H63" s="1">
        <v>2</v>
      </c>
      <c r="I63" s="8">
        <v>3</v>
      </c>
      <c r="J63" s="1">
        <v>4</v>
      </c>
      <c r="K63" s="8">
        <v>5</v>
      </c>
      <c r="L63" s="1">
        <v>6</v>
      </c>
      <c r="M63" s="8">
        <v>7</v>
      </c>
      <c r="N63" s="1">
        <v>8</v>
      </c>
      <c r="O63" s="8">
        <v>9</v>
      </c>
      <c r="P63" s="1">
        <v>10</v>
      </c>
      <c r="Q63" s="8">
        <v>11</v>
      </c>
      <c r="R63" s="1">
        <v>12</v>
      </c>
      <c r="S63" s="8">
        <v>13</v>
      </c>
      <c r="T63" s="1">
        <v>14</v>
      </c>
      <c r="U63" s="8">
        <v>15</v>
      </c>
      <c r="V63" s="1">
        <v>16</v>
      </c>
      <c r="W63" s="8">
        <v>17</v>
      </c>
      <c r="X63" s="1">
        <v>18</v>
      </c>
      <c r="Y63" s="8">
        <v>19</v>
      </c>
      <c r="Z63" s="1">
        <v>20</v>
      </c>
      <c r="AB63" s="3" t="s">
        <v>8</v>
      </c>
      <c r="AC63" s="3"/>
      <c r="AD63" s="8">
        <v>1</v>
      </c>
      <c r="AE63" s="1">
        <v>2</v>
      </c>
      <c r="AF63" s="8">
        <v>3</v>
      </c>
      <c r="AG63" s="1">
        <v>4</v>
      </c>
      <c r="AH63" s="8">
        <v>5</v>
      </c>
      <c r="AI63" s="1">
        <v>6</v>
      </c>
      <c r="AJ63" s="8">
        <v>7</v>
      </c>
      <c r="AK63" s="1">
        <v>8</v>
      </c>
      <c r="AL63" s="8">
        <v>9</v>
      </c>
      <c r="AM63" s="1">
        <v>10</v>
      </c>
      <c r="AN63" s="8">
        <v>11</v>
      </c>
      <c r="AO63" s="1">
        <v>12</v>
      </c>
      <c r="AP63" s="8">
        <v>13</v>
      </c>
      <c r="AQ63" s="1">
        <v>14</v>
      </c>
      <c r="AR63" s="8">
        <v>15</v>
      </c>
      <c r="AS63" s="1">
        <v>16</v>
      </c>
      <c r="AT63" s="8">
        <v>17</v>
      </c>
      <c r="AU63" s="1">
        <v>18</v>
      </c>
      <c r="AV63" s="8">
        <v>19</v>
      </c>
      <c r="AW63" s="1">
        <v>20</v>
      </c>
      <c r="AY63" s="3" t="s">
        <v>8</v>
      </c>
      <c r="AZ63" s="3"/>
      <c r="BA63" s="8">
        <v>1</v>
      </c>
      <c r="BB63" s="1">
        <v>2</v>
      </c>
      <c r="BC63" s="8">
        <v>3</v>
      </c>
      <c r="BD63" s="1">
        <v>4</v>
      </c>
      <c r="BE63" s="8">
        <v>5</v>
      </c>
      <c r="BF63" s="1">
        <v>6</v>
      </c>
      <c r="BG63" s="8">
        <v>7</v>
      </c>
      <c r="BH63" s="1">
        <v>8</v>
      </c>
      <c r="BI63" s="8">
        <v>9</v>
      </c>
      <c r="BJ63" s="1">
        <v>10</v>
      </c>
      <c r="BK63" s="8">
        <v>11</v>
      </c>
      <c r="BL63" s="1">
        <v>12</v>
      </c>
      <c r="BM63" s="8">
        <v>13</v>
      </c>
      <c r="BN63" s="1">
        <v>14</v>
      </c>
      <c r="BO63" s="8">
        <v>15</v>
      </c>
      <c r="BP63" s="1">
        <v>16</v>
      </c>
      <c r="BQ63" s="8">
        <v>17</v>
      </c>
      <c r="BR63" s="1">
        <v>18</v>
      </c>
      <c r="BS63" s="8">
        <v>19</v>
      </c>
      <c r="BT63" s="1">
        <v>20</v>
      </c>
    </row>
    <row r="64" spans="1:72">
      <c r="G64" s="3" t="str">
        <f t="shared" ref="G64:Z64" si="4">IF(LEN(VLOOKUP(G63,$B$38:$C$60,2,0))=0,"",VLOOKUP(G63,$B$38:$C$60,2,0))</f>
        <v>manual</v>
      </c>
      <c r="H64" s="3" t="str">
        <f t="shared" si="4"/>
        <v>manual_code</v>
      </c>
      <c r="I64" s="3" t="str">
        <f t="shared" si="4"/>
        <v>manual_groupsID</v>
      </c>
      <c r="J64" s="3" t="str">
        <f t="shared" si="4"/>
        <v>tmiorder</v>
      </c>
      <c r="K64" s="3" t="str">
        <f t="shared" si="4"/>
        <v/>
      </c>
      <c r="L64" s="3" t="str">
        <f t="shared" si="4"/>
        <v/>
      </c>
      <c r="M64" s="3" t="str">
        <f t="shared" si="4"/>
        <v/>
      </c>
      <c r="N64" s="3" t="str">
        <f t="shared" si="4"/>
        <v/>
      </c>
      <c r="O64" s="3" t="str">
        <f t="shared" si="4"/>
        <v/>
      </c>
      <c r="P64" s="3" t="str">
        <f t="shared" si="4"/>
        <v/>
      </c>
      <c r="Q64" s="3" t="str">
        <f t="shared" si="4"/>
        <v/>
      </c>
      <c r="R64" s="3" t="str">
        <f t="shared" si="4"/>
        <v/>
      </c>
      <c r="S64" s="3" t="str">
        <f t="shared" si="4"/>
        <v/>
      </c>
      <c r="T64" s="3" t="str">
        <f t="shared" si="4"/>
        <v/>
      </c>
      <c r="U64" s="3" t="str">
        <f t="shared" si="4"/>
        <v/>
      </c>
      <c r="V64" s="3" t="str">
        <f t="shared" si="4"/>
        <v/>
      </c>
      <c r="W64" s="3" t="str">
        <f t="shared" si="4"/>
        <v>created</v>
      </c>
      <c r="X64" s="3" t="str">
        <f t="shared" si="4"/>
        <v>createdby</v>
      </c>
      <c r="Y64" s="3" t="str">
        <f t="shared" si="4"/>
        <v>updated</v>
      </c>
      <c r="Z64" s="3" t="str">
        <f t="shared" si="4"/>
        <v>updatedby</v>
      </c>
      <c r="AD64" s="3" t="str">
        <f t="shared" ref="AD64:AW64" si="5">IF(LEN(VLOOKUP(AD63,$B$38:$C$60,2,0))=0,"",VLOOKUP(AD63,$B$38:$C$60,2,0))</f>
        <v>manual</v>
      </c>
      <c r="AE64" s="3" t="str">
        <f t="shared" si="5"/>
        <v>manual_code</v>
      </c>
      <c r="AF64" s="3" t="str">
        <f t="shared" si="5"/>
        <v>manual_groupsID</v>
      </c>
      <c r="AG64" s="3" t="str">
        <f t="shared" si="5"/>
        <v>tmiorder</v>
      </c>
      <c r="AH64" s="3" t="str">
        <f t="shared" si="5"/>
        <v/>
      </c>
      <c r="AI64" s="3" t="str">
        <f t="shared" si="5"/>
        <v/>
      </c>
      <c r="AJ64" s="3" t="str">
        <f t="shared" si="5"/>
        <v/>
      </c>
      <c r="AK64" s="3" t="str">
        <f t="shared" si="5"/>
        <v/>
      </c>
      <c r="AL64" s="3" t="str">
        <f t="shared" si="5"/>
        <v/>
      </c>
      <c r="AM64" s="3" t="str">
        <f t="shared" si="5"/>
        <v/>
      </c>
      <c r="AN64" s="3" t="str">
        <f t="shared" si="5"/>
        <v/>
      </c>
      <c r="AO64" s="3" t="str">
        <f t="shared" si="5"/>
        <v/>
      </c>
      <c r="AP64" s="3" t="str">
        <f t="shared" si="5"/>
        <v/>
      </c>
      <c r="AQ64" s="3" t="str">
        <f t="shared" si="5"/>
        <v/>
      </c>
      <c r="AR64" s="3" t="str">
        <f t="shared" si="5"/>
        <v/>
      </c>
      <c r="AS64" s="3" t="str">
        <f t="shared" si="5"/>
        <v/>
      </c>
      <c r="AT64" s="3" t="str">
        <f t="shared" si="5"/>
        <v>created</v>
      </c>
      <c r="AU64" s="3" t="str">
        <f t="shared" si="5"/>
        <v>createdby</v>
      </c>
      <c r="AV64" s="3" t="str">
        <f t="shared" si="5"/>
        <v>updated</v>
      </c>
      <c r="AW64" s="3" t="str">
        <f t="shared" si="5"/>
        <v>updatedby</v>
      </c>
      <c r="BA64" s="3" t="str">
        <f t="shared" ref="BA64:BT64" si="6">IF(LEN(VLOOKUP(BA63,$B$38:$C$60,2,0))=0,"",VLOOKUP(BA63,$B$38:$C$60,2,0))</f>
        <v>manual</v>
      </c>
      <c r="BB64" s="3" t="str">
        <f t="shared" si="6"/>
        <v>manual_code</v>
      </c>
      <c r="BC64" s="3" t="str">
        <f t="shared" si="6"/>
        <v>manual_groupsID</v>
      </c>
      <c r="BD64" s="3" t="str">
        <f t="shared" si="6"/>
        <v>tmiorder</v>
      </c>
      <c r="BE64" s="3" t="str">
        <f t="shared" si="6"/>
        <v/>
      </c>
      <c r="BF64" s="3" t="str">
        <f t="shared" si="6"/>
        <v/>
      </c>
      <c r="BG64" s="3" t="str">
        <f t="shared" si="6"/>
        <v/>
      </c>
      <c r="BH64" s="3" t="str">
        <f t="shared" si="6"/>
        <v/>
      </c>
      <c r="BI64" s="3" t="str">
        <f t="shared" si="6"/>
        <v/>
      </c>
      <c r="BJ64" s="3" t="str">
        <f t="shared" si="6"/>
        <v/>
      </c>
      <c r="BK64" s="3" t="str">
        <f t="shared" si="6"/>
        <v/>
      </c>
      <c r="BL64" s="3" t="str">
        <f t="shared" si="6"/>
        <v/>
      </c>
      <c r="BM64" s="3" t="str">
        <f t="shared" si="6"/>
        <v/>
      </c>
      <c r="BN64" s="3" t="str">
        <f t="shared" si="6"/>
        <v/>
      </c>
      <c r="BO64" s="3" t="str">
        <f t="shared" si="6"/>
        <v/>
      </c>
      <c r="BP64" s="3" t="str">
        <f t="shared" si="6"/>
        <v/>
      </c>
      <c r="BQ64" s="3" t="str">
        <f t="shared" si="6"/>
        <v>created</v>
      </c>
      <c r="BR64" s="3" t="str">
        <f t="shared" si="6"/>
        <v>createdby</v>
      </c>
      <c r="BS64" s="3" t="str">
        <f t="shared" si="6"/>
        <v>updated</v>
      </c>
      <c r="BT64" s="3" t="str">
        <f t="shared" si="6"/>
        <v>updatedby</v>
      </c>
    </row>
    <row r="65" spans="2:73">
      <c r="B65"/>
      <c r="F65" s="16" t="s">
        <v>27</v>
      </c>
      <c r="G65" s="12">
        <f t="shared" ref="G65:Z65" si="7">IF(COUNTA(G66:G2000)&gt;0,1,0)</f>
        <v>1</v>
      </c>
      <c r="H65" s="12">
        <f t="shared" si="7"/>
        <v>1</v>
      </c>
      <c r="I65" s="12">
        <f t="shared" si="7"/>
        <v>1</v>
      </c>
      <c r="J65" s="12">
        <f t="shared" si="7"/>
        <v>1</v>
      </c>
      <c r="K65" s="12">
        <f t="shared" si="7"/>
        <v>0</v>
      </c>
      <c r="L65" s="12">
        <f t="shared" si="7"/>
        <v>0</v>
      </c>
      <c r="M65" s="12">
        <f t="shared" si="7"/>
        <v>0</v>
      </c>
      <c r="N65" s="12">
        <f t="shared" si="7"/>
        <v>0</v>
      </c>
      <c r="O65" s="12">
        <f t="shared" si="7"/>
        <v>0</v>
      </c>
      <c r="P65" s="12">
        <f t="shared" si="7"/>
        <v>0</v>
      </c>
      <c r="Q65" s="12">
        <f t="shared" si="7"/>
        <v>0</v>
      </c>
      <c r="R65" s="12">
        <f t="shared" si="7"/>
        <v>0</v>
      </c>
      <c r="S65" s="12">
        <f t="shared" si="7"/>
        <v>0</v>
      </c>
      <c r="T65" s="12">
        <f t="shared" si="7"/>
        <v>0</v>
      </c>
      <c r="U65" s="12">
        <f t="shared" si="7"/>
        <v>0</v>
      </c>
      <c r="V65" s="12">
        <f t="shared" si="7"/>
        <v>0</v>
      </c>
      <c r="W65" s="12">
        <f t="shared" si="7"/>
        <v>0</v>
      </c>
      <c r="X65" s="12">
        <f t="shared" si="7"/>
        <v>1</v>
      </c>
      <c r="Y65" s="12">
        <f t="shared" si="7"/>
        <v>0</v>
      </c>
      <c r="Z65" s="12">
        <f t="shared" si="7"/>
        <v>0</v>
      </c>
    </row>
    <row r="66" spans="2:73">
      <c r="G66" s="4" t="s">
        <v>37</v>
      </c>
      <c r="H66" s="17">
        <v>225</v>
      </c>
      <c r="I66" s="4">
        <v>1</v>
      </c>
      <c r="J66" s="4">
        <v>1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 t="s">
        <v>29</v>
      </c>
      <c r="Y66" s="4"/>
      <c r="Z66" s="4"/>
      <c r="AC66" s="1" t="str">
        <f>$D$5&amp;" "&amp;$D$3&amp;" ( "</f>
        <v xml:space="preserve">INSERT INTO TMI_MANUALS ( </v>
      </c>
      <c r="AD66" s="12" t="str">
        <f>IF(LEN(G66)=0,AC66,AC66&amp;AD$64)</f>
        <v>INSERT INTO TMI_MANUALS ( manual</v>
      </c>
      <c r="AE66" s="12" t="str">
        <f>IF(LEN(H66)=0,AD66,IF(COUNTA($G66:H66)&gt;1,AD66&amp;" , "&amp;AE$64,AD66&amp;AE$64))</f>
        <v>INSERT INTO TMI_MANUALS ( manual , manual_code</v>
      </c>
      <c r="AF66" s="12" t="str">
        <f>IF(LEN(I66)=0,AE66,IF(COUNTA($G66:I66)&gt;1,AE66&amp;" , "&amp;AF$64,AE66&amp;AF$64))</f>
        <v>INSERT INTO TMI_MANUALS ( manual , manual_code , manual_groupsID</v>
      </c>
      <c r="AG66" s="12" t="str">
        <f>IF(LEN(J66)=0,AF66,IF(COUNTA($G66:J66)&gt;1,AF66&amp;" , "&amp;AG$64,AF66&amp;AG$64))</f>
        <v>INSERT INTO TMI_MANUALS ( manual , manual_code , manual_groupsID , tmiorder</v>
      </c>
      <c r="AH66" s="12" t="str">
        <f>IF(LEN(K66)=0,AG66,IF(COUNTA($G66:K66)&gt;1,AG66&amp;" , "&amp;AH$64,AG66&amp;AH$64))</f>
        <v>INSERT INTO TMI_MANUALS ( manual , manual_code , manual_groupsID , tmiorder</v>
      </c>
      <c r="AI66" s="12" t="str">
        <f>IF(LEN(L66)=0,AH66,IF(COUNTA($G66:L66)&gt;1,AH66&amp;" , "&amp;AI$64,AH66&amp;AI$64))</f>
        <v>INSERT INTO TMI_MANUALS ( manual , manual_code , manual_groupsID , tmiorder</v>
      </c>
      <c r="AJ66" s="12" t="str">
        <f>IF(LEN(M66)=0,AI66,IF(COUNTA($G66:M66)&gt;1,AI66&amp;" , "&amp;AJ$64,AI66&amp;AJ$64))</f>
        <v>INSERT INTO TMI_MANUALS ( manual , manual_code , manual_groupsID , tmiorder</v>
      </c>
      <c r="AK66" s="12" t="str">
        <f>IF(LEN(N66)=0,AJ66,IF(COUNTA($G66:N66)&gt;1,AJ66&amp;" , "&amp;AK$64,AJ66&amp;AK$64))</f>
        <v>INSERT INTO TMI_MANUALS ( manual , manual_code , manual_groupsID , tmiorder</v>
      </c>
      <c r="AL66" s="12" t="str">
        <f>IF(LEN(O66)=0,AK66,IF(COUNTA($G66:O66)&gt;1,AK66&amp;" , "&amp;AL$64,AK66&amp;AL$64))</f>
        <v>INSERT INTO TMI_MANUALS ( manual , manual_code , manual_groupsID , tmiorder</v>
      </c>
      <c r="AM66" s="12" t="str">
        <f>IF(LEN(P66)=0,AL66,IF(COUNTA($G66:P66)&gt;1,AL66&amp;" , "&amp;AM$64,AL66&amp;AM$64))</f>
        <v>INSERT INTO TMI_MANUALS ( manual , manual_code , manual_groupsID , tmiorder</v>
      </c>
      <c r="AN66" s="12" t="str">
        <f>IF(LEN(Q66)=0,AM66,IF(COUNTA($G66:Q66)&gt;1,AM66&amp;" , "&amp;AN$64,AM66&amp;AN$64))</f>
        <v>INSERT INTO TMI_MANUALS ( manual , manual_code , manual_groupsID , tmiorder</v>
      </c>
      <c r="AO66" s="12" t="str">
        <f>IF(LEN(R66)=0,AN66,IF(COUNTA($G66:R66)&gt;1,AN66&amp;" , "&amp;AO$64,AN66&amp;AO$64))</f>
        <v>INSERT INTO TMI_MANUALS ( manual , manual_code , manual_groupsID , tmiorder</v>
      </c>
      <c r="AP66" s="12" t="str">
        <f>IF(LEN(S66)=0,AO66,IF(COUNTA($G66:S66)&gt;1,AO66&amp;" , "&amp;AP$64,AO66&amp;AP$64))</f>
        <v>INSERT INTO TMI_MANUALS ( manual , manual_code , manual_groupsID , tmiorder</v>
      </c>
      <c r="AQ66" s="12" t="str">
        <f>IF(LEN(T66)=0,AP66,IF(COUNTA($G66:T66)&gt;1,AP66&amp;" , "&amp;AQ$64,AP66&amp;AQ$64))</f>
        <v>INSERT INTO TMI_MANUALS ( manual , manual_code , manual_groupsID , tmiorder</v>
      </c>
      <c r="AR66" s="12" t="str">
        <f>IF(LEN(U66)=0,AQ66,IF(COUNTA($G66:U66)&gt;1,AQ66&amp;" , "&amp;AR$64,AQ66&amp;AR$64))</f>
        <v>INSERT INTO TMI_MANUALS ( manual , manual_code , manual_groupsID , tmiorder</v>
      </c>
      <c r="AS66" s="12" t="str">
        <f>IF(LEN(V66)=0,AR66,IF(COUNTA($G66:V66)&gt;1,AR66&amp;" , "&amp;AS$64,AR66&amp;AS$64))</f>
        <v>INSERT INTO TMI_MANUALS ( manual , manual_code , manual_groupsID , tmiorder</v>
      </c>
      <c r="AT66" s="12" t="str">
        <f>IF(LEN(W66)=0,AS66,IF(COUNTA($G66:W66)&gt;1,AS66&amp;" , "&amp;AT$64,AS66&amp;AT$64))</f>
        <v>INSERT INTO TMI_MANUALS ( manual , manual_code , manual_groupsID , tmiorder</v>
      </c>
      <c r="AU66" s="12" t="str">
        <f>IF(LEN(X66)=0,AT66,IF(COUNTA($G66:X66)&gt;1,AT66&amp;" , "&amp;AU$64,AT66&amp;AU$64))</f>
        <v>INSERT INTO TMI_MANUALS ( manual , manual_code , manual_groupsID , tmiorder , createdby</v>
      </c>
      <c r="AV66" s="12" t="str">
        <f>IF(LEN(Y66)=0,AU66,IF(COUNTA($G66:Y66)&gt;1,AU66&amp;" , "&amp;AV$64,AU66&amp;AV$64))</f>
        <v>INSERT INTO TMI_MANUALS ( manual , manual_code , manual_groupsID , tmiorder , createdby</v>
      </c>
      <c r="AW66" s="12" t="str">
        <f>IF(LEN(Z66)=0,AV66,IF(COUNTA($G66:Z66)&gt;1,AV66&amp;" , "&amp;AW$64,AV66&amp;AW$64))</f>
        <v>INSERT INTO TMI_MANUALS ( manual , manual_code , manual_groupsID , tmiorder , createdby</v>
      </c>
      <c r="AZ66" t="s">
        <v>30</v>
      </c>
      <c r="BA66" s="12" t="str">
        <f t="shared" ref="BA66:BA97" si="8">IF(LEN(G66)=0,"",$AZ66&amp;" '"&amp;G66&amp;"' ")</f>
        <v xml:space="preserve"> ) VALUES ( 'Competent Communicator' </v>
      </c>
      <c r="BB66" s="12" t="str">
        <f t="shared" ref="BB66:BB97" si="9">IF(LEN(H66)=0,BA66,IF(LEN(BA66)&gt;0,BA66&amp;" , '"&amp;H66&amp;"'",$AZ66&amp;" '"&amp;H66&amp;"'"))</f>
        <v xml:space="preserve"> ) VALUES ( 'Competent Communicator'  , '225'</v>
      </c>
      <c r="BC66" s="12" t="str">
        <f t="shared" ref="BC66:BC97" si="10">IF(LEN(I66)=0,BB66,IF(LEN(BB66)&gt;0,BB66&amp;" , '"&amp;I66&amp;"'",$AZ66&amp;" '"&amp;I66&amp;"'"))</f>
        <v xml:space="preserve"> ) VALUES ( 'Competent Communicator'  , '225' , '1'</v>
      </c>
      <c r="BD66" s="12" t="str">
        <f t="shared" ref="BD66:BD97" si="11">IF(LEN(J66)=0,BC66,IF(LEN(BC66)&gt;0,BC66&amp;" , '"&amp;J66&amp;"'",$AZ66&amp;" '"&amp;J66&amp;"'"))</f>
        <v xml:space="preserve"> ) VALUES ( 'Competent Communicator'  , '225' , '1' , '1'</v>
      </c>
      <c r="BE66" s="12" t="str">
        <f t="shared" ref="BE66:BE97" si="12">IF(LEN(K66)=0,BD66,IF(LEN(BD66)&gt;0,BD66&amp;" , '"&amp;K66&amp;"'",$AZ66&amp;" '"&amp;K66&amp;"'"))</f>
        <v xml:space="preserve"> ) VALUES ( 'Competent Communicator'  , '225' , '1' , '1'</v>
      </c>
      <c r="BF66" s="12" t="str">
        <f t="shared" ref="BF66:BF97" si="13">IF(LEN(L66)=0,BE66,IF(LEN(BE66)&gt;0,BE66&amp;" , '"&amp;L66&amp;"'",$AZ66&amp;" '"&amp;L66&amp;"'"))</f>
        <v xml:space="preserve"> ) VALUES ( 'Competent Communicator'  , '225' , '1' , '1'</v>
      </c>
      <c r="BG66" s="12" t="str">
        <f t="shared" ref="BG66:BG97" si="14">IF(LEN(M66)=0,BF66,IF(LEN(BF66)&gt;0,BF66&amp;" , '"&amp;M66&amp;"'",$AZ66&amp;" '"&amp;M66&amp;"'"))</f>
        <v xml:space="preserve"> ) VALUES ( 'Competent Communicator'  , '225' , '1' , '1'</v>
      </c>
      <c r="BH66" s="12" t="str">
        <f t="shared" ref="BH66:BH97" si="15">IF(LEN(N66)=0,BG66,IF(LEN(BG66)&gt;0,BG66&amp;" , '"&amp;N66&amp;"'",$AZ66&amp;" '"&amp;N66&amp;"'"))</f>
        <v xml:space="preserve"> ) VALUES ( 'Competent Communicator'  , '225' , '1' , '1'</v>
      </c>
      <c r="BI66" s="12" t="str">
        <f t="shared" ref="BI66:BI97" si="16">IF(LEN(O66)=0,BH66,IF(LEN(BH66)&gt;0,BH66&amp;" , '"&amp;O66&amp;"'",$AZ66&amp;" '"&amp;O66&amp;"'"))</f>
        <v xml:space="preserve"> ) VALUES ( 'Competent Communicator'  , '225' , '1' , '1'</v>
      </c>
      <c r="BJ66" s="12" t="str">
        <f t="shared" ref="BJ66:BJ97" si="17">IF(LEN(P66)=0,BI66,IF(LEN(BI66)&gt;0,BI66&amp;" , '"&amp;P66&amp;"'",$AZ66&amp;" '"&amp;P66&amp;"'"))</f>
        <v xml:space="preserve"> ) VALUES ( 'Competent Communicator'  , '225' , '1' , '1'</v>
      </c>
      <c r="BK66" s="12" t="str">
        <f t="shared" ref="BK66:BK97" si="18">IF(LEN(Q66)=0,BJ66,IF(LEN(BJ66)&gt;0,BJ66&amp;" , '"&amp;Q66&amp;"'",$AZ66&amp;" '"&amp;Q66&amp;"'"))</f>
        <v xml:space="preserve"> ) VALUES ( 'Competent Communicator'  , '225' , '1' , '1'</v>
      </c>
      <c r="BL66" s="12" t="str">
        <f t="shared" ref="BL66:BL97" si="19">IF(LEN(R66)=0,BK66,IF(LEN(BK66)&gt;0,BK66&amp;" , '"&amp;R66&amp;"'",$AZ66&amp;" '"&amp;R66&amp;"'"))</f>
        <v xml:space="preserve"> ) VALUES ( 'Competent Communicator'  , '225' , '1' , '1'</v>
      </c>
      <c r="BM66" s="12" t="str">
        <f t="shared" ref="BM66:BM97" si="20">IF(LEN(S66)=0,BL66,IF(LEN(BL66)&gt;0,BL66&amp;" , '"&amp;S66&amp;"'",$AZ66&amp;" '"&amp;S66&amp;"'"))</f>
        <v xml:space="preserve"> ) VALUES ( 'Competent Communicator'  , '225' , '1' , '1'</v>
      </c>
      <c r="BN66" s="12" t="str">
        <f t="shared" ref="BN66:BN97" si="21">IF(LEN(T66)=0,BM66,IF(LEN(BM66)&gt;0,BM66&amp;" , '"&amp;T66&amp;"'",$AZ66&amp;" '"&amp;T66&amp;"'"))</f>
        <v xml:space="preserve"> ) VALUES ( 'Competent Communicator'  , '225' , '1' , '1'</v>
      </c>
      <c r="BO66" s="12" t="str">
        <f t="shared" ref="BO66:BO97" si="22">IF(LEN(U66)=0,BN66,IF(LEN(BN66)&gt;0,BN66&amp;" , '"&amp;U66&amp;"'",$AZ66&amp;" '"&amp;U66&amp;"'"))</f>
        <v xml:space="preserve"> ) VALUES ( 'Competent Communicator'  , '225' , '1' , '1'</v>
      </c>
      <c r="BP66" s="12" t="str">
        <f t="shared" ref="BP66:BP97" si="23">IF(LEN(V66)=0,BO66,IF(LEN(BO66)&gt;0,BO66&amp;" , '"&amp;V66&amp;"'",$AZ66&amp;" '"&amp;V66&amp;"'"))</f>
        <v xml:space="preserve"> ) VALUES ( 'Competent Communicator'  , '225' , '1' , '1'</v>
      </c>
      <c r="BQ66" s="12" t="str">
        <f t="shared" ref="BQ66:BQ97" si="24">IF(LEN(W66)=0,BP66,IF(LEN(BP66)&gt;0,BP66&amp;" , '"&amp;W66&amp;"'",$AZ66&amp;" '"&amp;W66&amp;"'"))</f>
        <v xml:space="preserve"> ) VALUES ( 'Competent Communicator'  , '225' , '1' , '1'</v>
      </c>
      <c r="BR66" s="12" t="str">
        <f t="shared" ref="BR66:BR97" si="25">IF(LEN(X66)=0,BQ66,IF(LEN(BQ66)&gt;0,BQ66&amp;" , '"&amp;X66&amp;"'",$AZ66&amp;" '"&amp;X66&amp;"'"))</f>
        <v xml:space="preserve"> ) VALUES ( 'Competent Communicator'  , '225' , '1' , '1' , 'bulk'</v>
      </c>
      <c r="BS66" s="12" t="str">
        <f t="shared" ref="BS66:BS97" si="26">IF(LEN(Y66)=0,BR66,IF(LEN(BR66)&gt;0,BR66&amp;" , '"&amp;Y66&amp;"'",$AZ66&amp;" '"&amp;Y66&amp;"'"))</f>
        <v xml:space="preserve"> ) VALUES ( 'Competent Communicator'  , '225' , '1' , '1' , 'bulk'</v>
      </c>
      <c r="BT66" s="12" t="str">
        <f t="shared" ref="BT66:BT97" si="27">IF(LEN(Z66)=0,BS66,IF(LEN(BS66)&gt;0,BS66&amp;" , '"&amp;Z66&amp;"'",$AZ66&amp;" '"&amp;Z66&amp;"'"))</f>
        <v xml:space="preserve"> ) VALUES ( 'Competent Communicator'  , '225' , '1' , '1' , 'bulk'</v>
      </c>
      <c r="BU66" s="15" t="str">
        <f t="shared" ref="BU66:BU97" si="28">IF(LEN(BT66)=0,"",AW66&amp;BT66&amp;" );")</f>
        <v>INSERT INTO TMI_MANUALS ( manual , manual_code , manual_groupsID , tmiorder , createdby ) VALUES ( 'Competent Communicator'  , '225' , '1' , '1' , 'bulk' );</v>
      </c>
    </row>
    <row r="67" spans="2:73">
      <c r="G67" s="4" t="s">
        <v>67</v>
      </c>
      <c r="H67" s="17" t="s">
        <v>68</v>
      </c>
      <c r="I67" s="4">
        <v>2</v>
      </c>
      <c r="J67" s="4">
        <v>11</v>
      </c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 t="s">
        <v>29</v>
      </c>
      <c r="Y67" s="4"/>
      <c r="Z67" s="4"/>
      <c r="AC67" s="1" t="str">
        <f t="shared" ref="AC67:AC128" si="29">$D$5&amp;" "&amp;$D$3&amp;" ( "</f>
        <v xml:space="preserve">INSERT INTO TMI_MANUALS ( </v>
      </c>
      <c r="AD67" s="12" t="str">
        <f t="shared" ref="AD67:AD127" si="30">IF(LEN(G67)=0,AC67,AC67&amp;AD$64)</f>
        <v>INSERT INTO TMI_MANUALS ( manual</v>
      </c>
      <c r="AE67" s="12" t="str">
        <f>IF(LEN(H67)=0,AD67,IF(COUNTA($G67:H67)&gt;1,AD67&amp;" , "&amp;AE$64,AD67&amp;AE$64))</f>
        <v>INSERT INTO TMI_MANUALS ( manual , manual_code</v>
      </c>
      <c r="AF67" s="12" t="str">
        <f>IF(LEN(I67)=0,AE67,IF(COUNTA($G67:I67)&gt;1,AE67&amp;" , "&amp;AF$64,AE67&amp;AF$64))</f>
        <v>INSERT INTO TMI_MANUALS ( manual , manual_code , manual_groupsID</v>
      </c>
      <c r="AG67" s="12" t="str">
        <f>IF(LEN(J67)=0,AF67,IF(COUNTA($G67:J67)&gt;1,AF67&amp;" , "&amp;AG$64,AF67&amp;AG$64))</f>
        <v>INSERT INTO TMI_MANUALS ( manual , manual_code , manual_groupsID , tmiorder</v>
      </c>
      <c r="AH67" s="12" t="str">
        <f>IF(LEN(K67)=0,AG67,IF(COUNTA($G67:K67)&gt;1,AG67&amp;" , "&amp;AH$64,AG67&amp;AH$64))</f>
        <v>INSERT INTO TMI_MANUALS ( manual , manual_code , manual_groupsID , tmiorder</v>
      </c>
      <c r="AI67" s="12" t="str">
        <f>IF(LEN(L67)=0,AH67,IF(COUNTA($G67:L67)&gt;1,AH67&amp;" , "&amp;AI$64,AH67&amp;AI$64))</f>
        <v>INSERT INTO TMI_MANUALS ( manual , manual_code , manual_groupsID , tmiorder</v>
      </c>
      <c r="AJ67" s="12" t="str">
        <f>IF(LEN(M67)=0,AI67,IF(COUNTA($G67:M67)&gt;1,AI67&amp;" , "&amp;AJ$64,AI67&amp;AJ$64))</f>
        <v>INSERT INTO TMI_MANUALS ( manual , manual_code , manual_groupsID , tmiorder</v>
      </c>
      <c r="AK67" s="12" t="str">
        <f>IF(LEN(N67)=0,AJ67,IF(COUNTA($G67:N67)&gt;1,AJ67&amp;" , "&amp;AK$64,AJ67&amp;AK$64))</f>
        <v>INSERT INTO TMI_MANUALS ( manual , manual_code , manual_groupsID , tmiorder</v>
      </c>
      <c r="AL67" s="12" t="str">
        <f>IF(LEN(O67)=0,AK67,IF(COUNTA($G67:O67)&gt;1,AK67&amp;" , "&amp;AL$64,AK67&amp;AL$64))</f>
        <v>INSERT INTO TMI_MANUALS ( manual , manual_code , manual_groupsID , tmiorder</v>
      </c>
      <c r="AM67" s="12" t="str">
        <f>IF(LEN(P67)=0,AL67,IF(COUNTA($G67:P67)&gt;1,AL67&amp;" , "&amp;AM$64,AL67&amp;AM$64))</f>
        <v>INSERT INTO TMI_MANUALS ( manual , manual_code , manual_groupsID , tmiorder</v>
      </c>
      <c r="AN67" s="12" t="str">
        <f>IF(LEN(Q67)=0,AM67,IF(COUNTA($G67:Q67)&gt;1,AM67&amp;" , "&amp;AN$64,AM67&amp;AN$64))</f>
        <v>INSERT INTO TMI_MANUALS ( manual , manual_code , manual_groupsID , tmiorder</v>
      </c>
      <c r="AO67" s="12" t="str">
        <f>IF(LEN(R67)=0,AN67,IF(COUNTA($G67:R67)&gt;1,AN67&amp;" , "&amp;AO$64,AN67&amp;AO$64))</f>
        <v>INSERT INTO TMI_MANUALS ( manual , manual_code , manual_groupsID , tmiorder</v>
      </c>
      <c r="AP67" s="12" t="str">
        <f>IF(LEN(S67)=0,AO67,IF(COUNTA($G67:S67)&gt;1,AO67&amp;" , "&amp;AP$64,AO67&amp;AP$64))</f>
        <v>INSERT INTO TMI_MANUALS ( manual , manual_code , manual_groupsID , tmiorder</v>
      </c>
      <c r="AQ67" s="12" t="str">
        <f>IF(LEN(T67)=0,AP67,IF(COUNTA($G67:T67)&gt;1,AP67&amp;" , "&amp;AQ$64,AP67&amp;AQ$64))</f>
        <v>INSERT INTO TMI_MANUALS ( manual , manual_code , manual_groupsID , tmiorder</v>
      </c>
      <c r="AR67" s="12" t="str">
        <f>IF(LEN(U67)=0,AQ67,IF(COUNTA($G67:U67)&gt;1,AQ67&amp;" , "&amp;AR$64,AQ67&amp;AR$64))</f>
        <v>INSERT INTO TMI_MANUALS ( manual , manual_code , manual_groupsID , tmiorder</v>
      </c>
      <c r="AS67" s="12" t="str">
        <f>IF(LEN(V67)=0,AR67,IF(COUNTA($G67:V67)&gt;1,AR67&amp;" , "&amp;AS$64,AR67&amp;AS$64))</f>
        <v>INSERT INTO TMI_MANUALS ( manual , manual_code , manual_groupsID , tmiorder</v>
      </c>
      <c r="AT67" s="12" t="str">
        <f>IF(LEN(W67)=0,AS67,IF(COUNTA($G67:W67)&gt;1,AS67&amp;" , "&amp;AT$64,AS67&amp;AT$64))</f>
        <v>INSERT INTO TMI_MANUALS ( manual , manual_code , manual_groupsID , tmiorder</v>
      </c>
      <c r="AU67" s="12" t="str">
        <f>IF(LEN(X67)=0,AT67,IF(COUNTA($G67:X67)&gt;1,AT67&amp;" , "&amp;AU$64,AT67&amp;AU$64))</f>
        <v>INSERT INTO TMI_MANUALS ( manual , manual_code , manual_groupsID , tmiorder , createdby</v>
      </c>
      <c r="AV67" s="12" t="str">
        <f>IF(LEN(Y67)=0,AU67,IF(COUNTA($G67:Y67)&gt;1,AU67&amp;" , "&amp;AV$64,AU67&amp;AV$64))</f>
        <v>INSERT INTO TMI_MANUALS ( manual , manual_code , manual_groupsID , tmiorder , createdby</v>
      </c>
      <c r="AW67" s="12" t="str">
        <f>IF(LEN(Z67)=0,AV67,IF(COUNTA($G67:Z67)&gt;1,AV67&amp;" , "&amp;AW$64,AV67&amp;AW$64))</f>
        <v>INSERT INTO TMI_MANUALS ( manual , manual_code , manual_groupsID , tmiorder , createdby</v>
      </c>
      <c r="AZ67" t="s">
        <v>30</v>
      </c>
      <c r="BA67" s="12" t="str">
        <f t="shared" si="8"/>
        <v xml:space="preserve"> ) VALUES ( 'Communicating On Video' </v>
      </c>
      <c r="BB67" s="12" t="str">
        <f t="shared" si="9"/>
        <v xml:space="preserve"> ) VALUES ( 'Communicating On Video'  , '226J'</v>
      </c>
      <c r="BC67" s="12" t="str">
        <f t="shared" si="10"/>
        <v xml:space="preserve"> ) VALUES ( 'Communicating On Video'  , '226J' , '2'</v>
      </c>
      <c r="BD67" s="12" t="str">
        <f t="shared" si="11"/>
        <v xml:space="preserve"> ) VALUES ( 'Communicating On Video'  , '226J' , '2' , '11'</v>
      </c>
      <c r="BE67" s="12" t="str">
        <f t="shared" si="12"/>
        <v xml:space="preserve"> ) VALUES ( 'Communicating On Video'  , '226J' , '2' , '11'</v>
      </c>
      <c r="BF67" s="12" t="str">
        <f t="shared" si="13"/>
        <v xml:space="preserve"> ) VALUES ( 'Communicating On Video'  , '226J' , '2' , '11'</v>
      </c>
      <c r="BG67" s="12" t="str">
        <f t="shared" si="14"/>
        <v xml:space="preserve"> ) VALUES ( 'Communicating On Video'  , '226J' , '2' , '11'</v>
      </c>
      <c r="BH67" s="12" t="str">
        <f t="shared" si="15"/>
        <v xml:space="preserve"> ) VALUES ( 'Communicating On Video'  , '226J' , '2' , '11'</v>
      </c>
      <c r="BI67" s="12" t="str">
        <f t="shared" si="16"/>
        <v xml:space="preserve"> ) VALUES ( 'Communicating On Video'  , '226J' , '2' , '11'</v>
      </c>
      <c r="BJ67" s="12" t="str">
        <f t="shared" si="17"/>
        <v xml:space="preserve"> ) VALUES ( 'Communicating On Video'  , '226J' , '2' , '11'</v>
      </c>
      <c r="BK67" s="12" t="str">
        <f t="shared" si="18"/>
        <v xml:space="preserve"> ) VALUES ( 'Communicating On Video'  , '226J' , '2' , '11'</v>
      </c>
      <c r="BL67" s="12" t="str">
        <f t="shared" si="19"/>
        <v xml:space="preserve"> ) VALUES ( 'Communicating On Video'  , '226J' , '2' , '11'</v>
      </c>
      <c r="BM67" s="12" t="str">
        <f t="shared" si="20"/>
        <v xml:space="preserve"> ) VALUES ( 'Communicating On Video'  , '226J' , '2' , '11'</v>
      </c>
      <c r="BN67" s="12" t="str">
        <f t="shared" si="21"/>
        <v xml:space="preserve"> ) VALUES ( 'Communicating On Video'  , '226J' , '2' , '11'</v>
      </c>
      <c r="BO67" s="12" t="str">
        <f t="shared" si="22"/>
        <v xml:space="preserve"> ) VALUES ( 'Communicating On Video'  , '226J' , '2' , '11'</v>
      </c>
      <c r="BP67" s="12" t="str">
        <f t="shared" si="23"/>
        <v xml:space="preserve"> ) VALUES ( 'Communicating On Video'  , '226J' , '2' , '11'</v>
      </c>
      <c r="BQ67" s="12" t="str">
        <f t="shared" si="24"/>
        <v xml:space="preserve"> ) VALUES ( 'Communicating On Video'  , '226J' , '2' , '11'</v>
      </c>
      <c r="BR67" s="12" t="str">
        <f t="shared" si="25"/>
        <v xml:space="preserve"> ) VALUES ( 'Communicating On Video'  , '226J' , '2' , '11' , 'bulk'</v>
      </c>
      <c r="BS67" s="12" t="str">
        <f t="shared" si="26"/>
        <v xml:space="preserve"> ) VALUES ( 'Communicating On Video'  , '226J' , '2' , '11' , 'bulk'</v>
      </c>
      <c r="BT67" s="12" t="str">
        <f t="shared" si="27"/>
        <v xml:space="preserve"> ) VALUES ( 'Communicating On Video'  , '226J' , '2' , '11' , 'bulk'</v>
      </c>
      <c r="BU67" s="15" t="str">
        <f t="shared" si="28"/>
        <v>INSERT INTO TMI_MANUALS ( manual , manual_code , manual_groupsID , tmiorder , createdby ) VALUES ( 'Communicating On Video'  , '226J' , '2' , '11' , 'bulk' );</v>
      </c>
    </row>
    <row r="68" spans="2:73">
      <c r="G68" s="4" t="s">
        <v>69</v>
      </c>
      <c r="H68" s="17" t="s">
        <v>70</v>
      </c>
      <c r="I68" s="4">
        <v>2</v>
      </c>
      <c r="J68" s="4">
        <v>5</v>
      </c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 t="s">
        <v>29</v>
      </c>
      <c r="Y68" s="4"/>
      <c r="Z68" s="4"/>
      <c r="AC68" s="1" t="str">
        <f t="shared" si="29"/>
        <v xml:space="preserve">INSERT INTO TMI_MANUALS ( </v>
      </c>
      <c r="AD68" s="12" t="str">
        <f t="shared" si="30"/>
        <v>INSERT INTO TMI_MANUALS ( manual</v>
      </c>
      <c r="AE68" s="12" t="str">
        <f>IF(LEN(H68)=0,AD68,IF(COUNTA($G68:H68)&gt;1,AD68&amp;" , "&amp;AE$64,AD68&amp;AE$64))</f>
        <v>INSERT INTO TMI_MANUALS ( manual , manual_code</v>
      </c>
      <c r="AF68" s="12" t="str">
        <f>IF(LEN(I68)=0,AE68,IF(COUNTA($G68:I68)&gt;1,AE68&amp;" , "&amp;AF$64,AE68&amp;AF$64))</f>
        <v>INSERT INTO TMI_MANUALS ( manual , manual_code , manual_groupsID</v>
      </c>
      <c r="AG68" s="12" t="str">
        <f>IF(LEN(J68)=0,AF68,IF(COUNTA($G68:J68)&gt;1,AF68&amp;" , "&amp;AG$64,AF68&amp;AG$64))</f>
        <v>INSERT INTO TMI_MANUALS ( manual , manual_code , manual_groupsID , tmiorder</v>
      </c>
      <c r="AH68" s="12" t="str">
        <f>IF(LEN(K68)=0,AG68,IF(COUNTA($G68:K68)&gt;1,AG68&amp;" , "&amp;AH$64,AG68&amp;AH$64))</f>
        <v>INSERT INTO TMI_MANUALS ( manual , manual_code , manual_groupsID , tmiorder</v>
      </c>
      <c r="AI68" s="12" t="str">
        <f>IF(LEN(L68)=0,AH68,IF(COUNTA($G68:L68)&gt;1,AH68&amp;" , "&amp;AI$64,AH68&amp;AI$64))</f>
        <v>INSERT INTO TMI_MANUALS ( manual , manual_code , manual_groupsID , tmiorder</v>
      </c>
      <c r="AJ68" s="12" t="str">
        <f>IF(LEN(M68)=0,AI68,IF(COUNTA($G68:M68)&gt;1,AI68&amp;" , "&amp;AJ$64,AI68&amp;AJ$64))</f>
        <v>INSERT INTO TMI_MANUALS ( manual , manual_code , manual_groupsID , tmiorder</v>
      </c>
      <c r="AK68" s="12" t="str">
        <f>IF(LEN(N68)=0,AJ68,IF(COUNTA($G68:N68)&gt;1,AJ68&amp;" , "&amp;AK$64,AJ68&amp;AK$64))</f>
        <v>INSERT INTO TMI_MANUALS ( manual , manual_code , manual_groupsID , tmiorder</v>
      </c>
      <c r="AL68" s="12" t="str">
        <f>IF(LEN(O68)=0,AK68,IF(COUNTA($G68:O68)&gt;1,AK68&amp;" , "&amp;AL$64,AK68&amp;AL$64))</f>
        <v>INSERT INTO TMI_MANUALS ( manual , manual_code , manual_groupsID , tmiorder</v>
      </c>
      <c r="AM68" s="12" t="str">
        <f>IF(LEN(P68)=0,AL68,IF(COUNTA($G68:P68)&gt;1,AL68&amp;" , "&amp;AM$64,AL68&amp;AM$64))</f>
        <v>INSERT INTO TMI_MANUALS ( manual , manual_code , manual_groupsID , tmiorder</v>
      </c>
      <c r="AN68" s="12" t="str">
        <f>IF(LEN(Q68)=0,AM68,IF(COUNTA($G68:Q68)&gt;1,AM68&amp;" , "&amp;AN$64,AM68&amp;AN$64))</f>
        <v>INSERT INTO TMI_MANUALS ( manual , manual_code , manual_groupsID , tmiorder</v>
      </c>
      <c r="AO68" s="12" t="str">
        <f>IF(LEN(R68)=0,AN68,IF(COUNTA($G68:R68)&gt;1,AN68&amp;" , "&amp;AO$64,AN68&amp;AO$64))</f>
        <v>INSERT INTO TMI_MANUALS ( manual , manual_code , manual_groupsID , tmiorder</v>
      </c>
      <c r="AP68" s="12" t="str">
        <f>IF(LEN(S68)=0,AO68,IF(COUNTA($G68:S68)&gt;1,AO68&amp;" , "&amp;AP$64,AO68&amp;AP$64))</f>
        <v>INSERT INTO TMI_MANUALS ( manual , manual_code , manual_groupsID , tmiorder</v>
      </c>
      <c r="AQ68" s="12" t="str">
        <f>IF(LEN(T68)=0,AP68,IF(COUNTA($G68:T68)&gt;1,AP68&amp;" , "&amp;AQ$64,AP68&amp;AQ$64))</f>
        <v>INSERT INTO TMI_MANUALS ( manual , manual_code , manual_groupsID , tmiorder</v>
      </c>
      <c r="AR68" s="12" t="str">
        <f>IF(LEN(U68)=0,AQ68,IF(COUNTA($G68:U68)&gt;1,AQ68&amp;" , "&amp;AR$64,AQ68&amp;AR$64))</f>
        <v>INSERT INTO TMI_MANUALS ( manual , manual_code , manual_groupsID , tmiorder</v>
      </c>
      <c r="AS68" s="12" t="str">
        <f>IF(LEN(V68)=0,AR68,IF(COUNTA($G68:V68)&gt;1,AR68&amp;" , "&amp;AS$64,AR68&amp;AS$64))</f>
        <v>INSERT INTO TMI_MANUALS ( manual , manual_code , manual_groupsID , tmiorder</v>
      </c>
      <c r="AT68" s="12" t="str">
        <f>IF(LEN(W68)=0,AS68,IF(COUNTA($G68:W68)&gt;1,AS68&amp;" , "&amp;AT$64,AS68&amp;AT$64))</f>
        <v>INSERT INTO TMI_MANUALS ( manual , manual_code , manual_groupsID , tmiorder</v>
      </c>
      <c r="AU68" s="12" t="str">
        <f>IF(LEN(X68)=0,AT68,IF(COUNTA($G68:X68)&gt;1,AT68&amp;" , "&amp;AU$64,AT68&amp;AU$64))</f>
        <v>INSERT INTO TMI_MANUALS ( manual , manual_code , manual_groupsID , tmiorder , createdby</v>
      </c>
      <c r="AV68" s="12" t="str">
        <f>IF(LEN(Y68)=0,AU68,IF(COUNTA($G68:Y68)&gt;1,AU68&amp;" , "&amp;AV$64,AU68&amp;AV$64))</f>
        <v>INSERT INTO TMI_MANUALS ( manual , manual_code , manual_groupsID , tmiorder , createdby</v>
      </c>
      <c r="AW68" s="12" t="str">
        <f>IF(LEN(Z68)=0,AV68,IF(COUNTA($G68:Z68)&gt;1,AV68&amp;" , "&amp;AW$64,AV68&amp;AW$64))</f>
        <v>INSERT INTO TMI_MANUALS ( manual , manual_code , manual_groupsID , tmiorder , createdby</v>
      </c>
      <c r="AZ68" t="s">
        <v>30</v>
      </c>
      <c r="BA68" s="12" t="str">
        <f t="shared" si="8"/>
        <v xml:space="preserve"> ) VALUES ( 'Facilitating Discussion' </v>
      </c>
      <c r="BB68" s="12" t="str">
        <f t="shared" si="9"/>
        <v xml:space="preserve"> ) VALUES ( 'Facilitating Discussion'  , '226D'</v>
      </c>
      <c r="BC68" s="12" t="str">
        <f t="shared" si="10"/>
        <v xml:space="preserve"> ) VALUES ( 'Facilitating Discussion'  , '226D' , '2'</v>
      </c>
      <c r="BD68" s="12" t="str">
        <f t="shared" si="11"/>
        <v xml:space="preserve"> ) VALUES ( 'Facilitating Discussion'  , '226D' , '2' , '5'</v>
      </c>
      <c r="BE68" s="12" t="str">
        <f t="shared" si="12"/>
        <v xml:space="preserve"> ) VALUES ( 'Facilitating Discussion'  , '226D' , '2' , '5'</v>
      </c>
      <c r="BF68" s="12" t="str">
        <f t="shared" si="13"/>
        <v xml:space="preserve"> ) VALUES ( 'Facilitating Discussion'  , '226D' , '2' , '5'</v>
      </c>
      <c r="BG68" s="12" t="str">
        <f t="shared" si="14"/>
        <v xml:space="preserve"> ) VALUES ( 'Facilitating Discussion'  , '226D' , '2' , '5'</v>
      </c>
      <c r="BH68" s="12" t="str">
        <f t="shared" si="15"/>
        <v xml:space="preserve"> ) VALUES ( 'Facilitating Discussion'  , '226D' , '2' , '5'</v>
      </c>
      <c r="BI68" s="12" t="str">
        <f t="shared" si="16"/>
        <v xml:space="preserve"> ) VALUES ( 'Facilitating Discussion'  , '226D' , '2' , '5'</v>
      </c>
      <c r="BJ68" s="12" t="str">
        <f t="shared" si="17"/>
        <v xml:space="preserve"> ) VALUES ( 'Facilitating Discussion'  , '226D' , '2' , '5'</v>
      </c>
      <c r="BK68" s="12" t="str">
        <f t="shared" si="18"/>
        <v xml:space="preserve"> ) VALUES ( 'Facilitating Discussion'  , '226D' , '2' , '5'</v>
      </c>
      <c r="BL68" s="12" t="str">
        <f t="shared" si="19"/>
        <v xml:space="preserve"> ) VALUES ( 'Facilitating Discussion'  , '226D' , '2' , '5'</v>
      </c>
      <c r="BM68" s="12" t="str">
        <f t="shared" si="20"/>
        <v xml:space="preserve"> ) VALUES ( 'Facilitating Discussion'  , '226D' , '2' , '5'</v>
      </c>
      <c r="BN68" s="12" t="str">
        <f t="shared" si="21"/>
        <v xml:space="preserve"> ) VALUES ( 'Facilitating Discussion'  , '226D' , '2' , '5'</v>
      </c>
      <c r="BO68" s="12" t="str">
        <f t="shared" si="22"/>
        <v xml:space="preserve"> ) VALUES ( 'Facilitating Discussion'  , '226D' , '2' , '5'</v>
      </c>
      <c r="BP68" s="12" t="str">
        <f t="shared" si="23"/>
        <v xml:space="preserve"> ) VALUES ( 'Facilitating Discussion'  , '226D' , '2' , '5'</v>
      </c>
      <c r="BQ68" s="12" t="str">
        <f t="shared" si="24"/>
        <v xml:space="preserve"> ) VALUES ( 'Facilitating Discussion'  , '226D' , '2' , '5'</v>
      </c>
      <c r="BR68" s="12" t="str">
        <f t="shared" si="25"/>
        <v xml:space="preserve"> ) VALUES ( 'Facilitating Discussion'  , '226D' , '2' , '5' , 'bulk'</v>
      </c>
      <c r="BS68" s="12" t="str">
        <f t="shared" si="26"/>
        <v xml:space="preserve"> ) VALUES ( 'Facilitating Discussion'  , '226D' , '2' , '5' , 'bulk'</v>
      </c>
      <c r="BT68" s="12" t="str">
        <f t="shared" si="27"/>
        <v xml:space="preserve"> ) VALUES ( 'Facilitating Discussion'  , '226D' , '2' , '5' , 'bulk'</v>
      </c>
      <c r="BU68" s="15" t="str">
        <f t="shared" si="28"/>
        <v>INSERT INTO TMI_MANUALS ( manual , manual_code , manual_groupsID , tmiorder , createdby ) VALUES ( 'Facilitating Discussion'  , '226D' , '2' , '5' , 'bulk' );</v>
      </c>
    </row>
    <row r="69" spans="2:73">
      <c r="G69" s="4" t="s">
        <v>71</v>
      </c>
      <c r="H69" s="17" t="s">
        <v>72</v>
      </c>
      <c r="I69" s="4">
        <v>2</v>
      </c>
      <c r="J69" s="4">
        <v>16</v>
      </c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 t="s">
        <v>29</v>
      </c>
      <c r="Y69" s="4"/>
      <c r="Z69" s="4"/>
      <c r="AC69" s="1" t="str">
        <f t="shared" si="29"/>
        <v xml:space="preserve">INSERT INTO TMI_MANUALS ( </v>
      </c>
      <c r="AD69" s="12" t="str">
        <f t="shared" si="30"/>
        <v>INSERT INTO TMI_MANUALS ( manual</v>
      </c>
      <c r="AE69" s="12" t="str">
        <f>IF(LEN(H69)=0,AD69,IF(COUNTA($G69:H69)&gt;1,AD69&amp;" , "&amp;AE$64,AD69&amp;AE$64))</f>
        <v>INSERT INTO TMI_MANUALS ( manual , manual_code</v>
      </c>
      <c r="AF69" s="12" t="str">
        <f>IF(LEN(I69)=0,AE69,IF(COUNTA($G69:I69)&gt;1,AE69&amp;" , "&amp;AF$64,AE69&amp;AF$64))</f>
        <v>INSERT INTO TMI_MANUALS ( manual , manual_code , manual_groupsID</v>
      </c>
      <c r="AG69" s="12" t="str">
        <f>IF(LEN(J69)=0,AF69,IF(COUNTA($G69:J69)&gt;1,AF69&amp;" , "&amp;AG$64,AF69&amp;AG$64))</f>
        <v>INSERT INTO TMI_MANUALS ( manual , manual_code , manual_groupsID , tmiorder</v>
      </c>
      <c r="AH69" s="12" t="str">
        <f>IF(LEN(K69)=0,AG69,IF(COUNTA($G69:K69)&gt;1,AG69&amp;" , "&amp;AH$64,AG69&amp;AH$64))</f>
        <v>INSERT INTO TMI_MANUALS ( manual , manual_code , manual_groupsID , tmiorder</v>
      </c>
      <c r="AI69" s="12" t="str">
        <f>IF(LEN(L69)=0,AH69,IF(COUNTA($G69:L69)&gt;1,AH69&amp;" , "&amp;AI$64,AH69&amp;AI$64))</f>
        <v>INSERT INTO TMI_MANUALS ( manual , manual_code , manual_groupsID , tmiorder</v>
      </c>
      <c r="AJ69" s="12" t="str">
        <f>IF(LEN(M69)=0,AI69,IF(COUNTA($G69:M69)&gt;1,AI69&amp;" , "&amp;AJ$64,AI69&amp;AJ$64))</f>
        <v>INSERT INTO TMI_MANUALS ( manual , manual_code , manual_groupsID , tmiorder</v>
      </c>
      <c r="AK69" s="12" t="str">
        <f>IF(LEN(N69)=0,AJ69,IF(COUNTA($G69:N69)&gt;1,AJ69&amp;" , "&amp;AK$64,AJ69&amp;AK$64))</f>
        <v>INSERT INTO TMI_MANUALS ( manual , manual_code , manual_groupsID , tmiorder</v>
      </c>
      <c r="AL69" s="12" t="str">
        <f>IF(LEN(O69)=0,AK69,IF(COUNTA($G69:O69)&gt;1,AK69&amp;" , "&amp;AL$64,AK69&amp;AL$64))</f>
        <v>INSERT INTO TMI_MANUALS ( manual , manual_code , manual_groupsID , tmiorder</v>
      </c>
      <c r="AM69" s="12" t="str">
        <f>IF(LEN(P69)=0,AL69,IF(COUNTA($G69:P69)&gt;1,AL69&amp;" , "&amp;AM$64,AL69&amp;AM$64))</f>
        <v>INSERT INTO TMI_MANUALS ( manual , manual_code , manual_groupsID , tmiorder</v>
      </c>
      <c r="AN69" s="12" t="str">
        <f>IF(LEN(Q69)=0,AM69,IF(COUNTA($G69:Q69)&gt;1,AM69&amp;" , "&amp;AN$64,AM69&amp;AN$64))</f>
        <v>INSERT INTO TMI_MANUALS ( manual , manual_code , manual_groupsID , tmiorder</v>
      </c>
      <c r="AO69" s="12" t="str">
        <f>IF(LEN(R69)=0,AN69,IF(COUNTA($G69:R69)&gt;1,AN69&amp;" , "&amp;AO$64,AN69&amp;AO$64))</f>
        <v>INSERT INTO TMI_MANUALS ( manual , manual_code , manual_groupsID , tmiorder</v>
      </c>
      <c r="AP69" s="12" t="str">
        <f>IF(LEN(S69)=0,AO69,IF(COUNTA($G69:S69)&gt;1,AO69&amp;" , "&amp;AP$64,AO69&amp;AP$64))</f>
        <v>INSERT INTO TMI_MANUALS ( manual , manual_code , manual_groupsID , tmiorder</v>
      </c>
      <c r="AQ69" s="12" t="str">
        <f>IF(LEN(T69)=0,AP69,IF(COUNTA($G69:T69)&gt;1,AP69&amp;" , "&amp;AQ$64,AP69&amp;AQ$64))</f>
        <v>INSERT INTO TMI_MANUALS ( manual , manual_code , manual_groupsID , tmiorder</v>
      </c>
      <c r="AR69" s="12" t="str">
        <f>IF(LEN(U69)=0,AQ69,IF(COUNTA($G69:U69)&gt;1,AQ69&amp;" , "&amp;AR$64,AQ69&amp;AR$64))</f>
        <v>INSERT INTO TMI_MANUALS ( manual , manual_code , manual_groupsID , tmiorder</v>
      </c>
      <c r="AS69" s="12" t="str">
        <f>IF(LEN(V69)=0,AR69,IF(COUNTA($G69:V69)&gt;1,AR69&amp;" , "&amp;AS$64,AR69&amp;AS$64))</f>
        <v>INSERT INTO TMI_MANUALS ( manual , manual_code , manual_groupsID , tmiorder</v>
      </c>
      <c r="AT69" s="12" t="str">
        <f>IF(LEN(W69)=0,AS69,IF(COUNTA($G69:W69)&gt;1,AS69&amp;" , "&amp;AT$64,AS69&amp;AT$64))</f>
        <v>INSERT INTO TMI_MANUALS ( manual , manual_code , manual_groupsID , tmiorder</v>
      </c>
      <c r="AU69" s="12" t="str">
        <f>IF(LEN(X69)=0,AT69,IF(COUNTA($G69:X69)&gt;1,AT69&amp;" , "&amp;AU$64,AT69&amp;AU$64))</f>
        <v>INSERT INTO TMI_MANUALS ( manual , manual_code , manual_groupsID , tmiorder , createdby</v>
      </c>
      <c r="AV69" s="12" t="str">
        <f>IF(LEN(Y69)=0,AU69,IF(COUNTA($G69:Y69)&gt;1,AU69&amp;" , "&amp;AV$64,AU69&amp;AV$64))</f>
        <v>INSERT INTO TMI_MANUALS ( manual , manual_code , manual_groupsID , tmiorder , createdby</v>
      </c>
      <c r="AW69" s="12" t="str">
        <f>IF(LEN(Z69)=0,AV69,IF(COUNTA($G69:Z69)&gt;1,AV69&amp;" , "&amp;AW$64,AV69&amp;AW$64))</f>
        <v>INSERT INTO TMI_MANUALS ( manual , manual_code , manual_groupsID , tmiorder , createdby</v>
      </c>
      <c r="AZ69" t="s">
        <v>30</v>
      </c>
      <c r="BA69" s="12" t="str">
        <f t="shared" si="8"/>
        <v xml:space="preserve"> ) VALUES ( 'Humorous Speeches' </v>
      </c>
      <c r="BB69" s="12" t="str">
        <f t="shared" si="9"/>
        <v xml:space="preserve"> ) VALUES ( 'Humorous Speeches'  , '226O'</v>
      </c>
      <c r="BC69" s="12" t="str">
        <f t="shared" si="10"/>
        <v xml:space="preserve"> ) VALUES ( 'Humorous Speeches'  , '226O' , '2'</v>
      </c>
      <c r="BD69" s="12" t="str">
        <f t="shared" si="11"/>
        <v xml:space="preserve"> ) VALUES ( 'Humorous Speeches'  , '226O' , '2' , '16'</v>
      </c>
      <c r="BE69" s="12" t="str">
        <f t="shared" si="12"/>
        <v xml:space="preserve"> ) VALUES ( 'Humorous Speeches'  , '226O' , '2' , '16'</v>
      </c>
      <c r="BF69" s="12" t="str">
        <f t="shared" si="13"/>
        <v xml:space="preserve"> ) VALUES ( 'Humorous Speeches'  , '226O' , '2' , '16'</v>
      </c>
      <c r="BG69" s="12" t="str">
        <f t="shared" si="14"/>
        <v xml:space="preserve"> ) VALUES ( 'Humorous Speeches'  , '226O' , '2' , '16'</v>
      </c>
      <c r="BH69" s="12" t="str">
        <f t="shared" si="15"/>
        <v xml:space="preserve"> ) VALUES ( 'Humorous Speeches'  , '226O' , '2' , '16'</v>
      </c>
      <c r="BI69" s="12" t="str">
        <f t="shared" si="16"/>
        <v xml:space="preserve"> ) VALUES ( 'Humorous Speeches'  , '226O' , '2' , '16'</v>
      </c>
      <c r="BJ69" s="12" t="str">
        <f t="shared" si="17"/>
        <v xml:space="preserve"> ) VALUES ( 'Humorous Speeches'  , '226O' , '2' , '16'</v>
      </c>
      <c r="BK69" s="12" t="str">
        <f t="shared" si="18"/>
        <v xml:space="preserve"> ) VALUES ( 'Humorous Speeches'  , '226O' , '2' , '16'</v>
      </c>
      <c r="BL69" s="12" t="str">
        <f t="shared" si="19"/>
        <v xml:space="preserve"> ) VALUES ( 'Humorous Speeches'  , '226O' , '2' , '16'</v>
      </c>
      <c r="BM69" s="12" t="str">
        <f t="shared" si="20"/>
        <v xml:space="preserve"> ) VALUES ( 'Humorous Speeches'  , '226O' , '2' , '16'</v>
      </c>
      <c r="BN69" s="12" t="str">
        <f t="shared" si="21"/>
        <v xml:space="preserve"> ) VALUES ( 'Humorous Speeches'  , '226O' , '2' , '16'</v>
      </c>
      <c r="BO69" s="12" t="str">
        <f t="shared" si="22"/>
        <v xml:space="preserve"> ) VALUES ( 'Humorous Speeches'  , '226O' , '2' , '16'</v>
      </c>
      <c r="BP69" s="12" t="str">
        <f t="shared" si="23"/>
        <v xml:space="preserve"> ) VALUES ( 'Humorous Speeches'  , '226O' , '2' , '16'</v>
      </c>
      <c r="BQ69" s="12" t="str">
        <f t="shared" si="24"/>
        <v xml:space="preserve"> ) VALUES ( 'Humorous Speeches'  , '226O' , '2' , '16'</v>
      </c>
      <c r="BR69" s="12" t="str">
        <f t="shared" si="25"/>
        <v xml:space="preserve"> ) VALUES ( 'Humorous Speeches'  , '226O' , '2' , '16' , 'bulk'</v>
      </c>
      <c r="BS69" s="12" t="str">
        <f t="shared" si="26"/>
        <v xml:space="preserve"> ) VALUES ( 'Humorous Speeches'  , '226O' , '2' , '16' , 'bulk'</v>
      </c>
      <c r="BT69" s="12" t="str">
        <f t="shared" si="27"/>
        <v xml:space="preserve"> ) VALUES ( 'Humorous Speeches'  , '226O' , '2' , '16' , 'bulk'</v>
      </c>
      <c r="BU69" s="15" t="str">
        <f t="shared" si="28"/>
        <v>INSERT INTO TMI_MANUALS ( manual , manual_code , manual_groupsID , tmiorder , createdby ) VALUES ( 'Humorous Speeches'  , '226O' , '2' , '16' , 'bulk' );</v>
      </c>
    </row>
    <row r="70" spans="2:73">
      <c r="G70" s="4" t="s">
        <v>73</v>
      </c>
      <c r="H70" s="17" t="s">
        <v>74</v>
      </c>
      <c r="I70" s="4">
        <v>2</v>
      </c>
      <c r="J70" s="4">
        <v>14</v>
      </c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 t="s">
        <v>29</v>
      </c>
      <c r="Y70" s="4"/>
      <c r="Z70" s="4"/>
      <c r="AC70" s="1" t="str">
        <f t="shared" si="29"/>
        <v xml:space="preserve">INSERT INTO TMI_MANUALS ( </v>
      </c>
      <c r="AD70" s="12" t="str">
        <f t="shared" si="30"/>
        <v>INSERT INTO TMI_MANUALS ( manual</v>
      </c>
      <c r="AE70" s="12" t="str">
        <f>IF(LEN(H70)=0,AD70,IF(COUNTA($G70:H70)&gt;1,AD70&amp;" , "&amp;AE$64,AD70&amp;AE$64))</f>
        <v>INSERT INTO TMI_MANUALS ( manual , manual_code</v>
      </c>
      <c r="AF70" s="12" t="str">
        <f>IF(LEN(I70)=0,AE70,IF(COUNTA($G70:I70)&gt;1,AE70&amp;" , "&amp;AF$64,AE70&amp;AF$64))</f>
        <v>INSERT INTO TMI_MANUALS ( manual , manual_code , manual_groupsID</v>
      </c>
      <c r="AG70" s="12" t="str">
        <f>IF(LEN(J70)=0,AF70,IF(COUNTA($G70:J70)&gt;1,AF70&amp;" , "&amp;AG$64,AF70&amp;AG$64))</f>
        <v>INSERT INTO TMI_MANUALS ( manual , manual_code , manual_groupsID , tmiorder</v>
      </c>
      <c r="AH70" s="12" t="str">
        <f>IF(LEN(K70)=0,AG70,IF(COUNTA($G70:K70)&gt;1,AG70&amp;" , "&amp;AH$64,AG70&amp;AH$64))</f>
        <v>INSERT INTO TMI_MANUALS ( manual , manual_code , manual_groupsID , tmiorder</v>
      </c>
      <c r="AI70" s="12" t="str">
        <f>IF(LEN(L70)=0,AH70,IF(COUNTA($G70:L70)&gt;1,AH70&amp;" , "&amp;AI$64,AH70&amp;AI$64))</f>
        <v>INSERT INTO TMI_MANUALS ( manual , manual_code , manual_groupsID , tmiorder</v>
      </c>
      <c r="AJ70" s="12" t="str">
        <f>IF(LEN(M70)=0,AI70,IF(COUNTA($G70:M70)&gt;1,AI70&amp;" , "&amp;AJ$64,AI70&amp;AJ$64))</f>
        <v>INSERT INTO TMI_MANUALS ( manual , manual_code , manual_groupsID , tmiorder</v>
      </c>
      <c r="AK70" s="12" t="str">
        <f>IF(LEN(N70)=0,AJ70,IF(COUNTA($G70:N70)&gt;1,AJ70&amp;" , "&amp;AK$64,AJ70&amp;AK$64))</f>
        <v>INSERT INTO TMI_MANUALS ( manual , manual_code , manual_groupsID , tmiorder</v>
      </c>
      <c r="AL70" s="12" t="str">
        <f>IF(LEN(O70)=0,AK70,IF(COUNTA($G70:O70)&gt;1,AK70&amp;" , "&amp;AL$64,AK70&amp;AL$64))</f>
        <v>INSERT INTO TMI_MANUALS ( manual , manual_code , manual_groupsID , tmiorder</v>
      </c>
      <c r="AM70" s="12" t="str">
        <f>IF(LEN(P70)=0,AL70,IF(COUNTA($G70:P70)&gt;1,AL70&amp;" , "&amp;AM$64,AL70&amp;AM$64))</f>
        <v>INSERT INTO TMI_MANUALS ( manual , manual_code , manual_groupsID , tmiorder</v>
      </c>
      <c r="AN70" s="12" t="str">
        <f>IF(LEN(Q70)=0,AM70,IF(COUNTA($G70:Q70)&gt;1,AM70&amp;" , "&amp;AN$64,AM70&amp;AN$64))</f>
        <v>INSERT INTO TMI_MANUALS ( manual , manual_code , manual_groupsID , tmiorder</v>
      </c>
      <c r="AO70" s="12" t="str">
        <f>IF(LEN(R70)=0,AN70,IF(COUNTA($G70:R70)&gt;1,AN70&amp;" , "&amp;AO$64,AN70&amp;AO$64))</f>
        <v>INSERT INTO TMI_MANUALS ( manual , manual_code , manual_groupsID , tmiorder</v>
      </c>
      <c r="AP70" s="12" t="str">
        <f>IF(LEN(S70)=0,AO70,IF(COUNTA($G70:S70)&gt;1,AO70&amp;" , "&amp;AP$64,AO70&amp;AP$64))</f>
        <v>INSERT INTO TMI_MANUALS ( manual , manual_code , manual_groupsID , tmiorder</v>
      </c>
      <c r="AQ70" s="12" t="str">
        <f>IF(LEN(T70)=0,AP70,IF(COUNTA($G70:T70)&gt;1,AP70&amp;" , "&amp;AQ$64,AP70&amp;AQ$64))</f>
        <v>INSERT INTO TMI_MANUALS ( manual , manual_code , manual_groupsID , tmiorder</v>
      </c>
      <c r="AR70" s="12" t="str">
        <f>IF(LEN(U70)=0,AQ70,IF(COUNTA($G70:U70)&gt;1,AQ70&amp;" , "&amp;AR$64,AQ70&amp;AR$64))</f>
        <v>INSERT INTO TMI_MANUALS ( manual , manual_code , manual_groupsID , tmiorder</v>
      </c>
      <c r="AS70" s="12" t="str">
        <f>IF(LEN(V70)=0,AR70,IF(COUNTA($G70:V70)&gt;1,AR70&amp;" , "&amp;AS$64,AR70&amp;AS$64))</f>
        <v>INSERT INTO TMI_MANUALS ( manual , manual_code , manual_groupsID , tmiorder</v>
      </c>
      <c r="AT70" s="12" t="str">
        <f>IF(LEN(W70)=0,AS70,IF(COUNTA($G70:W70)&gt;1,AS70&amp;" , "&amp;AT$64,AS70&amp;AT$64))</f>
        <v>INSERT INTO TMI_MANUALS ( manual , manual_code , manual_groupsID , tmiorder</v>
      </c>
      <c r="AU70" s="12" t="str">
        <f>IF(LEN(X70)=0,AT70,IF(COUNTA($G70:X70)&gt;1,AT70&amp;" , "&amp;AU$64,AT70&amp;AU$64))</f>
        <v>INSERT INTO TMI_MANUALS ( manual , manual_code , manual_groupsID , tmiorder , createdby</v>
      </c>
      <c r="AV70" s="12" t="str">
        <f>IF(LEN(Y70)=0,AU70,IF(COUNTA($G70:Y70)&gt;1,AU70&amp;" , "&amp;AV$64,AU70&amp;AV$64))</f>
        <v>INSERT INTO TMI_MANUALS ( manual , manual_code , manual_groupsID , tmiorder , createdby</v>
      </c>
      <c r="AW70" s="12" t="str">
        <f>IF(LEN(Z70)=0,AV70,IF(COUNTA($G70:Z70)&gt;1,AV70&amp;" , "&amp;AW$64,AV70&amp;AW$64))</f>
        <v>INSERT INTO TMI_MANUALS ( manual , manual_code , manual_groupsID , tmiorder , createdby</v>
      </c>
      <c r="AZ70" t="s">
        <v>30</v>
      </c>
      <c r="BA70" s="12" t="str">
        <f t="shared" si="8"/>
        <v xml:space="preserve"> ) VALUES ( 'Interpersonal Communication' </v>
      </c>
      <c r="BB70" s="12" t="str">
        <f t="shared" si="9"/>
        <v xml:space="preserve"> ) VALUES ( 'Interpersonal Communication'  , '226M'</v>
      </c>
      <c r="BC70" s="12" t="str">
        <f t="shared" si="10"/>
        <v xml:space="preserve"> ) VALUES ( 'Interpersonal Communication'  , '226M' , '2'</v>
      </c>
      <c r="BD70" s="12" t="str">
        <f t="shared" si="11"/>
        <v xml:space="preserve"> ) VALUES ( 'Interpersonal Communication'  , '226M' , '2' , '14'</v>
      </c>
      <c r="BE70" s="12" t="str">
        <f t="shared" si="12"/>
        <v xml:space="preserve"> ) VALUES ( 'Interpersonal Communication'  , '226M' , '2' , '14'</v>
      </c>
      <c r="BF70" s="12" t="str">
        <f t="shared" si="13"/>
        <v xml:space="preserve"> ) VALUES ( 'Interpersonal Communication'  , '226M' , '2' , '14'</v>
      </c>
      <c r="BG70" s="12" t="str">
        <f t="shared" si="14"/>
        <v xml:space="preserve"> ) VALUES ( 'Interpersonal Communication'  , '226M' , '2' , '14'</v>
      </c>
      <c r="BH70" s="12" t="str">
        <f t="shared" si="15"/>
        <v xml:space="preserve"> ) VALUES ( 'Interpersonal Communication'  , '226M' , '2' , '14'</v>
      </c>
      <c r="BI70" s="12" t="str">
        <f t="shared" si="16"/>
        <v xml:space="preserve"> ) VALUES ( 'Interpersonal Communication'  , '226M' , '2' , '14'</v>
      </c>
      <c r="BJ70" s="12" t="str">
        <f t="shared" si="17"/>
        <v xml:space="preserve"> ) VALUES ( 'Interpersonal Communication'  , '226M' , '2' , '14'</v>
      </c>
      <c r="BK70" s="12" t="str">
        <f t="shared" si="18"/>
        <v xml:space="preserve"> ) VALUES ( 'Interpersonal Communication'  , '226M' , '2' , '14'</v>
      </c>
      <c r="BL70" s="12" t="str">
        <f t="shared" si="19"/>
        <v xml:space="preserve"> ) VALUES ( 'Interpersonal Communication'  , '226M' , '2' , '14'</v>
      </c>
      <c r="BM70" s="12" t="str">
        <f t="shared" si="20"/>
        <v xml:space="preserve"> ) VALUES ( 'Interpersonal Communication'  , '226M' , '2' , '14'</v>
      </c>
      <c r="BN70" s="12" t="str">
        <f t="shared" si="21"/>
        <v xml:space="preserve"> ) VALUES ( 'Interpersonal Communication'  , '226M' , '2' , '14'</v>
      </c>
      <c r="BO70" s="12" t="str">
        <f t="shared" si="22"/>
        <v xml:space="preserve"> ) VALUES ( 'Interpersonal Communication'  , '226M' , '2' , '14'</v>
      </c>
      <c r="BP70" s="12" t="str">
        <f t="shared" si="23"/>
        <v xml:space="preserve"> ) VALUES ( 'Interpersonal Communication'  , '226M' , '2' , '14'</v>
      </c>
      <c r="BQ70" s="12" t="str">
        <f t="shared" si="24"/>
        <v xml:space="preserve"> ) VALUES ( 'Interpersonal Communication'  , '226M' , '2' , '14'</v>
      </c>
      <c r="BR70" s="12" t="str">
        <f t="shared" si="25"/>
        <v xml:space="preserve"> ) VALUES ( 'Interpersonal Communication'  , '226M' , '2' , '14' , 'bulk'</v>
      </c>
      <c r="BS70" s="12" t="str">
        <f t="shared" si="26"/>
        <v xml:space="preserve"> ) VALUES ( 'Interpersonal Communication'  , '226M' , '2' , '14' , 'bulk'</v>
      </c>
      <c r="BT70" s="12" t="str">
        <f t="shared" si="27"/>
        <v xml:space="preserve"> ) VALUES ( 'Interpersonal Communication'  , '226M' , '2' , '14' , 'bulk'</v>
      </c>
      <c r="BU70" s="15" t="str">
        <f t="shared" si="28"/>
        <v>INSERT INTO TMI_MANUALS ( manual , manual_code , manual_groupsID , tmiorder , createdby ) VALUES ( 'Interpersonal Communication'  , '226M' , '2' , '14' , 'bulk' );</v>
      </c>
    </row>
    <row r="71" spans="2:73">
      <c r="G71" s="4" t="s">
        <v>75</v>
      </c>
      <c r="H71" s="17" t="s">
        <v>76</v>
      </c>
      <c r="I71" s="4">
        <v>2</v>
      </c>
      <c r="J71" s="4">
        <v>13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 t="s">
        <v>29</v>
      </c>
      <c r="Y71" s="4"/>
      <c r="Z71" s="4"/>
      <c r="AC71" s="1" t="str">
        <f t="shared" si="29"/>
        <v xml:space="preserve">INSERT INTO TMI_MANUALS ( </v>
      </c>
      <c r="AD71" s="12" t="str">
        <f t="shared" si="30"/>
        <v>INSERT INTO TMI_MANUALS ( manual</v>
      </c>
      <c r="AE71" s="12" t="str">
        <f>IF(LEN(H71)=0,AD71,IF(COUNTA($G71:H71)&gt;1,AD71&amp;" , "&amp;AE$64,AD71&amp;AE$64))</f>
        <v>INSERT INTO TMI_MANUALS ( manual , manual_code</v>
      </c>
      <c r="AF71" s="12" t="str">
        <f>IF(LEN(I71)=0,AE71,IF(COUNTA($G71:I71)&gt;1,AE71&amp;" , "&amp;AF$64,AE71&amp;AF$64))</f>
        <v>INSERT INTO TMI_MANUALS ( manual , manual_code , manual_groupsID</v>
      </c>
      <c r="AG71" s="12" t="str">
        <f>IF(LEN(J71)=0,AF71,IF(COUNTA($G71:J71)&gt;1,AF71&amp;" , "&amp;AG$64,AF71&amp;AG$64))</f>
        <v>INSERT INTO TMI_MANUALS ( manual , manual_code , manual_groupsID , tmiorder</v>
      </c>
      <c r="AH71" s="12" t="str">
        <f>IF(LEN(K71)=0,AG71,IF(COUNTA($G71:K71)&gt;1,AG71&amp;" , "&amp;AH$64,AG71&amp;AH$64))</f>
        <v>INSERT INTO TMI_MANUALS ( manual , manual_code , manual_groupsID , tmiorder</v>
      </c>
      <c r="AI71" s="12" t="str">
        <f>IF(LEN(L71)=0,AH71,IF(COUNTA($G71:L71)&gt;1,AH71&amp;" , "&amp;AI$64,AH71&amp;AI$64))</f>
        <v>INSERT INTO TMI_MANUALS ( manual , manual_code , manual_groupsID , tmiorder</v>
      </c>
      <c r="AJ71" s="12" t="str">
        <f>IF(LEN(M71)=0,AI71,IF(COUNTA($G71:M71)&gt;1,AI71&amp;" , "&amp;AJ$64,AI71&amp;AJ$64))</f>
        <v>INSERT INTO TMI_MANUALS ( manual , manual_code , manual_groupsID , tmiorder</v>
      </c>
      <c r="AK71" s="12" t="str">
        <f>IF(LEN(N71)=0,AJ71,IF(COUNTA($G71:N71)&gt;1,AJ71&amp;" , "&amp;AK$64,AJ71&amp;AK$64))</f>
        <v>INSERT INTO TMI_MANUALS ( manual , manual_code , manual_groupsID , tmiorder</v>
      </c>
      <c r="AL71" s="12" t="str">
        <f>IF(LEN(O71)=0,AK71,IF(COUNTA($G71:O71)&gt;1,AK71&amp;" , "&amp;AL$64,AK71&amp;AL$64))</f>
        <v>INSERT INTO TMI_MANUALS ( manual , manual_code , manual_groupsID , tmiorder</v>
      </c>
      <c r="AM71" s="12" t="str">
        <f>IF(LEN(P71)=0,AL71,IF(COUNTA($G71:P71)&gt;1,AL71&amp;" , "&amp;AM$64,AL71&amp;AM$64))</f>
        <v>INSERT INTO TMI_MANUALS ( manual , manual_code , manual_groupsID , tmiorder</v>
      </c>
      <c r="AN71" s="12" t="str">
        <f>IF(LEN(Q71)=0,AM71,IF(COUNTA($G71:Q71)&gt;1,AM71&amp;" , "&amp;AN$64,AM71&amp;AN$64))</f>
        <v>INSERT INTO TMI_MANUALS ( manual , manual_code , manual_groupsID , tmiorder</v>
      </c>
      <c r="AO71" s="12" t="str">
        <f>IF(LEN(R71)=0,AN71,IF(COUNTA($G71:R71)&gt;1,AN71&amp;" , "&amp;AO$64,AN71&amp;AO$64))</f>
        <v>INSERT INTO TMI_MANUALS ( manual , manual_code , manual_groupsID , tmiorder</v>
      </c>
      <c r="AP71" s="12" t="str">
        <f>IF(LEN(S71)=0,AO71,IF(COUNTA($G71:S71)&gt;1,AO71&amp;" , "&amp;AP$64,AO71&amp;AP$64))</f>
        <v>INSERT INTO TMI_MANUALS ( manual , manual_code , manual_groupsID , tmiorder</v>
      </c>
      <c r="AQ71" s="12" t="str">
        <f>IF(LEN(T71)=0,AP71,IF(COUNTA($G71:T71)&gt;1,AP71&amp;" , "&amp;AQ$64,AP71&amp;AQ$64))</f>
        <v>INSERT INTO TMI_MANUALS ( manual , manual_code , manual_groupsID , tmiorder</v>
      </c>
      <c r="AR71" s="12" t="str">
        <f>IF(LEN(U71)=0,AQ71,IF(COUNTA($G71:U71)&gt;1,AQ71&amp;" , "&amp;AR$64,AQ71&amp;AR$64))</f>
        <v>INSERT INTO TMI_MANUALS ( manual , manual_code , manual_groupsID , tmiorder</v>
      </c>
      <c r="AS71" s="12" t="str">
        <f>IF(LEN(V71)=0,AR71,IF(COUNTA($G71:V71)&gt;1,AR71&amp;" , "&amp;AS$64,AR71&amp;AS$64))</f>
        <v>INSERT INTO TMI_MANUALS ( manual , manual_code , manual_groupsID , tmiorder</v>
      </c>
      <c r="AT71" s="12" t="str">
        <f>IF(LEN(W71)=0,AS71,IF(COUNTA($G71:W71)&gt;1,AS71&amp;" , "&amp;AT$64,AS71&amp;AT$64))</f>
        <v>INSERT INTO TMI_MANUALS ( manual , manual_code , manual_groupsID , tmiorder</v>
      </c>
      <c r="AU71" s="12" t="str">
        <f>IF(LEN(X71)=0,AT71,IF(COUNTA($G71:X71)&gt;1,AT71&amp;" , "&amp;AU$64,AT71&amp;AU$64))</f>
        <v>INSERT INTO TMI_MANUALS ( manual , manual_code , manual_groupsID , tmiorder , createdby</v>
      </c>
      <c r="AV71" s="12" t="str">
        <f>IF(LEN(Y71)=0,AU71,IF(COUNTA($G71:Y71)&gt;1,AU71&amp;" , "&amp;AV$64,AU71&amp;AV$64))</f>
        <v>INSERT INTO TMI_MANUALS ( manual , manual_code , manual_groupsID , tmiorder , createdby</v>
      </c>
      <c r="AW71" s="12" t="str">
        <f>IF(LEN(Z71)=0,AV71,IF(COUNTA($G71:Z71)&gt;1,AV71&amp;" , "&amp;AW$64,AV71&amp;AW$64))</f>
        <v>INSERT INTO TMI_MANUALS ( manual , manual_code , manual_groupsID , tmiorder , createdby</v>
      </c>
      <c r="AZ71" t="s">
        <v>30</v>
      </c>
      <c r="BA71" s="12" t="str">
        <f t="shared" si="8"/>
        <v xml:space="preserve"> ) VALUES ( 'Interpretive Reading' </v>
      </c>
      <c r="BB71" s="12" t="str">
        <f t="shared" si="9"/>
        <v xml:space="preserve"> ) VALUES ( 'Interpretive Reading'  , '226L'</v>
      </c>
      <c r="BC71" s="12" t="str">
        <f t="shared" si="10"/>
        <v xml:space="preserve"> ) VALUES ( 'Interpretive Reading'  , '226L' , '2'</v>
      </c>
      <c r="BD71" s="12" t="str">
        <f t="shared" si="11"/>
        <v xml:space="preserve"> ) VALUES ( 'Interpretive Reading'  , '226L' , '2' , '13'</v>
      </c>
      <c r="BE71" s="12" t="str">
        <f t="shared" si="12"/>
        <v xml:space="preserve"> ) VALUES ( 'Interpretive Reading'  , '226L' , '2' , '13'</v>
      </c>
      <c r="BF71" s="12" t="str">
        <f t="shared" si="13"/>
        <v xml:space="preserve"> ) VALUES ( 'Interpretive Reading'  , '226L' , '2' , '13'</v>
      </c>
      <c r="BG71" s="12" t="str">
        <f t="shared" si="14"/>
        <v xml:space="preserve"> ) VALUES ( 'Interpretive Reading'  , '226L' , '2' , '13'</v>
      </c>
      <c r="BH71" s="12" t="str">
        <f t="shared" si="15"/>
        <v xml:space="preserve"> ) VALUES ( 'Interpretive Reading'  , '226L' , '2' , '13'</v>
      </c>
      <c r="BI71" s="12" t="str">
        <f t="shared" si="16"/>
        <v xml:space="preserve"> ) VALUES ( 'Interpretive Reading'  , '226L' , '2' , '13'</v>
      </c>
      <c r="BJ71" s="12" t="str">
        <f t="shared" si="17"/>
        <v xml:space="preserve"> ) VALUES ( 'Interpretive Reading'  , '226L' , '2' , '13'</v>
      </c>
      <c r="BK71" s="12" t="str">
        <f t="shared" si="18"/>
        <v xml:space="preserve"> ) VALUES ( 'Interpretive Reading'  , '226L' , '2' , '13'</v>
      </c>
      <c r="BL71" s="12" t="str">
        <f t="shared" si="19"/>
        <v xml:space="preserve"> ) VALUES ( 'Interpretive Reading'  , '226L' , '2' , '13'</v>
      </c>
      <c r="BM71" s="12" t="str">
        <f t="shared" si="20"/>
        <v xml:space="preserve"> ) VALUES ( 'Interpretive Reading'  , '226L' , '2' , '13'</v>
      </c>
      <c r="BN71" s="12" t="str">
        <f t="shared" si="21"/>
        <v xml:space="preserve"> ) VALUES ( 'Interpretive Reading'  , '226L' , '2' , '13'</v>
      </c>
      <c r="BO71" s="12" t="str">
        <f t="shared" si="22"/>
        <v xml:space="preserve"> ) VALUES ( 'Interpretive Reading'  , '226L' , '2' , '13'</v>
      </c>
      <c r="BP71" s="12" t="str">
        <f t="shared" si="23"/>
        <v xml:space="preserve"> ) VALUES ( 'Interpretive Reading'  , '226L' , '2' , '13'</v>
      </c>
      <c r="BQ71" s="12" t="str">
        <f t="shared" si="24"/>
        <v xml:space="preserve"> ) VALUES ( 'Interpretive Reading'  , '226L' , '2' , '13'</v>
      </c>
      <c r="BR71" s="12" t="str">
        <f t="shared" si="25"/>
        <v xml:space="preserve"> ) VALUES ( 'Interpretive Reading'  , '226L' , '2' , '13' , 'bulk'</v>
      </c>
      <c r="BS71" s="12" t="str">
        <f t="shared" si="26"/>
        <v xml:space="preserve"> ) VALUES ( 'Interpretive Reading'  , '226L' , '2' , '13' , 'bulk'</v>
      </c>
      <c r="BT71" s="12" t="str">
        <f t="shared" si="27"/>
        <v xml:space="preserve"> ) VALUES ( 'Interpretive Reading'  , '226L' , '2' , '13' , 'bulk'</v>
      </c>
      <c r="BU71" s="15" t="str">
        <f t="shared" si="28"/>
        <v>INSERT INTO TMI_MANUALS ( manual , manual_code , manual_groupsID , tmiorder , createdby ) VALUES ( 'Interpretive Reading'  , '226L' , '2' , '13' , 'bulk' );</v>
      </c>
    </row>
    <row r="72" spans="2:73">
      <c r="G72" s="4" t="s">
        <v>77</v>
      </c>
      <c r="H72" s="17" t="s">
        <v>78</v>
      </c>
      <c r="I72" s="4">
        <v>2</v>
      </c>
      <c r="J72" s="4">
        <v>10</v>
      </c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 t="s">
        <v>29</v>
      </c>
      <c r="Y72" s="4"/>
      <c r="Z72" s="4"/>
      <c r="AC72" s="1" t="str">
        <f t="shared" si="29"/>
        <v xml:space="preserve">INSERT INTO TMI_MANUALS ( </v>
      </c>
      <c r="AD72" s="12" t="str">
        <f t="shared" si="30"/>
        <v>INSERT INTO TMI_MANUALS ( manual</v>
      </c>
      <c r="AE72" s="12" t="str">
        <f>IF(LEN(H72)=0,AD72,IF(COUNTA($G72:H72)&gt;1,AD72&amp;" , "&amp;AE$64,AD72&amp;AE$64))</f>
        <v>INSERT INTO TMI_MANUALS ( manual , manual_code</v>
      </c>
      <c r="AF72" s="12" t="str">
        <f>IF(LEN(I72)=0,AE72,IF(COUNTA($G72:I72)&gt;1,AE72&amp;" , "&amp;AF$64,AE72&amp;AF$64))</f>
        <v>INSERT INTO TMI_MANUALS ( manual , manual_code , manual_groupsID</v>
      </c>
      <c r="AG72" s="12" t="str">
        <f>IF(LEN(J72)=0,AF72,IF(COUNTA($G72:J72)&gt;1,AF72&amp;" , "&amp;AG$64,AF72&amp;AG$64))</f>
        <v>INSERT INTO TMI_MANUALS ( manual , manual_code , manual_groupsID , tmiorder</v>
      </c>
      <c r="AH72" s="12" t="str">
        <f>IF(LEN(K72)=0,AG72,IF(COUNTA($G72:K72)&gt;1,AG72&amp;" , "&amp;AH$64,AG72&amp;AH$64))</f>
        <v>INSERT INTO TMI_MANUALS ( manual , manual_code , manual_groupsID , tmiorder</v>
      </c>
      <c r="AI72" s="12" t="str">
        <f>IF(LEN(L72)=0,AH72,IF(COUNTA($G72:L72)&gt;1,AH72&amp;" , "&amp;AI$64,AH72&amp;AI$64))</f>
        <v>INSERT INTO TMI_MANUALS ( manual , manual_code , manual_groupsID , tmiorder</v>
      </c>
      <c r="AJ72" s="12" t="str">
        <f>IF(LEN(M72)=0,AI72,IF(COUNTA($G72:M72)&gt;1,AI72&amp;" , "&amp;AJ$64,AI72&amp;AJ$64))</f>
        <v>INSERT INTO TMI_MANUALS ( manual , manual_code , manual_groupsID , tmiorder</v>
      </c>
      <c r="AK72" s="12" t="str">
        <f>IF(LEN(N72)=0,AJ72,IF(COUNTA($G72:N72)&gt;1,AJ72&amp;" , "&amp;AK$64,AJ72&amp;AK$64))</f>
        <v>INSERT INTO TMI_MANUALS ( manual , manual_code , manual_groupsID , tmiorder</v>
      </c>
      <c r="AL72" s="12" t="str">
        <f>IF(LEN(O72)=0,AK72,IF(COUNTA($G72:O72)&gt;1,AK72&amp;" , "&amp;AL$64,AK72&amp;AL$64))</f>
        <v>INSERT INTO TMI_MANUALS ( manual , manual_code , manual_groupsID , tmiorder</v>
      </c>
      <c r="AM72" s="12" t="str">
        <f>IF(LEN(P72)=0,AL72,IF(COUNTA($G72:P72)&gt;1,AL72&amp;" , "&amp;AM$64,AL72&amp;AM$64))</f>
        <v>INSERT INTO TMI_MANUALS ( manual , manual_code , manual_groupsID , tmiorder</v>
      </c>
      <c r="AN72" s="12" t="str">
        <f>IF(LEN(Q72)=0,AM72,IF(COUNTA($G72:Q72)&gt;1,AM72&amp;" , "&amp;AN$64,AM72&amp;AN$64))</f>
        <v>INSERT INTO TMI_MANUALS ( manual , manual_code , manual_groupsID , tmiorder</v>
      </c>
      <c r="AO72" s="12" t="str">
        <f>IF(LEN(R72)=0,AN72,IF(COUNTA($G72:R72)&gt;1,AN72&amp;" , "&amp;AO$64,AN72&amp;AO$64))</f>
        <v>INSERT INTO TMI_MANUALS ( manual , manual_code , manual_groupsID , tmiorder</v>
      </c>
      <c r="AP72" s="12" t="str">
        <f>IF(LEN(S72)=0,AO72,IF(COUNTA($G72:S72)&gt;1,AO72&amp;" , "&amp;AP$64,AO72&amp;AP$64))</f>
        <v>INSERT INTO TMI_MANUALS ( manual , manual_code , manual_groupsID , tmiorder</v>
      </c>
      <c r="AQ72" s="12" t="str">
        <f>IF(LEN(T72)=0,AP72,IF(COUNTA($G72:T72)&gt;1,AP72&amp;" , "&amp;AQ$64,AP72&amp;AQ$64))</f>
        <v>INSERT INTO TMI_MANUALS ( manual , manual_code , manual_groupsID , tmiorder</v>
      </c>
      <c r="AR72" s="12" t="str">
        <f>IF(LEN(U72)=0,AQ72,IF(COUNTA($G72:U72)&gt;1,AQ72&amp;" , "&amp;AR$64,AQ72&amp;AR$64))</f>
        <v>INSERT INTO TMI_MANUALS ( manual , manual_code , manual_groupsID , tmiorder</v>
      </c>
      <c r="AS72" s="12" t="str">
        <f>IF(LEN(V72)=0,AR72,IF(COUNTA($G72:V72)&gt;1,AR72&amp;" , "&amp;AS$64,AR72&amp;AS$64))</f>
        <v>INSERT INTO TMI_MANUALS ( manual , manual_code , manual_groupsID , tmiorder</v>
      </c>
      <c r="AT72" s="12" t="str">
        <f>IF(LEN(W72)=0,AS72,IF(COUNTA($G72:W72)&gt;1,AS72&amp;" , "&amp;AT$64,AS72&amp;AT$64))</f>
        <v>INSERT INTO TMI_MANUALS ( manual , manual_code , manual_groupsID , tmiorder</v>
      </c>
      <c r="AU72" s="12" t="str">
        <f>IF(LEN(X72)=0,AT72,IF(COUNTA($G72:X72)&gt;1,AT72&amp;" , "&amp;AU$64,AT72&amp;AU$64))</f>
        <v>INSERT INTO TMI_MANUALS ( manual , manual_code , manual_groupsID , tmiorder , createdby</v>
      </c>
      <c r="AV72" s="12" t="str">
        <f>IF(LEN(Y72)=0,AU72,IF(COUNTA($G72:Y72)&gt;1,AU72&amp;" , "&amp;AV$64,AU72&amp;AV$64))</f>
        <v>INSERT INTO TMI_MANUALS ( manual , manual_code , manual_groupsID , tmiorder , createdby</v>
      </c>
      <c r="AW72" s="12" t="str">
        <f>IF(LEN(Z72)=0,AV72,IF(COUNTA($G72:Z72)&gt;1,AV72&amp;" , "&amp;AW$64,AV72&amp;AW$64))</f>
        <v>INSERT INTO TMI_MANUALS ( manual , manual_code , manual_groupsID , tmiorder , createdby</v>
      </c>
      <c r="AZ72" t="s">
        <v>30</v>
      </c>
      <c r="BA72" s="12" t="str">
        <f t="shared" si="8"/>
        <v xml:space="preserve"> ) VALUES ( 'Persuasive Speaking' </v>
      </c>
      <c r="BB72" s="12" t="str">
        <f t="shared" si="9"/>
        <v xml:space="preserve"> ) VALUES ( 'Persuasive Speaking'  , '226I'</v>
      </c>
      <c r="BC72" s="12" t="str">
        <f t="shared" si="10"/>
        <v xml:space="preserve"> ) VALUES ( 'Persuasive Speaking'  , '226I' , '2'</v>
      </c>
      <c r="BD72" s="12" t="str">
        <f t="shared" si="11"/>
        <v xml:space="preserve"> ) VALUES ( 'Persuasive Speaking'  , '226I' , '2' , '10'</v>
      </c>
      <c r="BE72" s="12" t="str">
        <f t="shared" si="12"/>
        <v xml:space="preserve"> ) VALUES ( 'Persuasive Speaking'  , '226I' , '2' , '10'</v>
      </c>
      <c r="BF72" s="12" t="str">
        <f t="shared" si="13"/>
        <v xml:space="preserve"> ) VALUES ( 'Persuasive Speaking'  , '226I' , '2' , '10'</v>
      </c>
      <c r="BG72" s="12" t="str">
        <f t="shared" si="14"/>
        <v xml:space="preserve"> ) VALUES ( 'Persuasive Speaking'  , '226I' , '2' , '10'</v>
      </c>
      <c r="BH72" s="12" t="str">
        <f t="shared" si="15"/>
        <v xml:space="preserve"> ) VALUES ( 'Persuasive Speaking'  , '226I' , '2' , '10'</v>
      </c>
      <c r="BI72" s="12" t="str">
        <f t="shared" si="16"/>
        <v xml:space="preserve"> ) VALUES ( 'Persuasive Speaking'  , '226I' , '2' , '10'</v>
      </c>
      <c r="BJ72" s="12" t="str">
        <f t="shared" si="17"/>
        <v xml:space="preserve"> ) VALUES ( 'Persuasive Speaking'  , '226I' , '2' , '10'</v>
      </c>
      <c r="BK72" s="12" t="str">
        <f t="shared" si="18"/>
        <v xml:space="preserve"> ) VALUES ( 'Persuasive Speaking'  , '226I' , '2' , '10'</v>
      </c>
      <c r="BL72" s="12" t="str">
        <f t="shared" si="19"/>
        <v xml:space="preserve"> ) VALUES ( 'Persuasive Speaking'  , '226I' , '2' , '10'</v>
      </c>
      <c r="BM72" s="12" t="str">
        <f t="shared" si="20"/>
        <v xml:space="preserve"> ) VALUES ( 'Persuasive Speaking'  , '226I' , '2' , '10'</v>
      </c>
      <c r="BN72" s="12" t="str">
        <f t="shared" si="21"/>
        <v xml:space="preserve"> ) VALUES ( 'Persuasive Speaking'  , '226I' , '2' , '10'</v>
      </c>
      <c r="BO72" s="12" t="str">
        <f t="shared" si="22"/>
        <v xml:space="preserve"> ) VALUES ( 'Persuasive Speaking'  , '226I' , '2' , '10'</v>
      </c>
      <c r="BP72" s="12" t="str">
        <f t="shared" si="23"/>
        <v xml:space="preserve"> ) VALUES ( 'Persuasive Speaking'  , '226I' , '2' , '10'</v>
      </c>
      <c r="BQ72" s="12" t="str">
        <f t="shared" si="24"/>
        <v xml:space="preserve"> ) VALUES ( 'Persuasive Speaking'  , '226I' , '2' , '10'</v>
      </c>
      <c r="BR72" s="12" t="str">
        <f t="shared" si="25"/>
        <v xml:space="preserve"> ) VALUES ( 'Persuasive Speaking'  , '226I' , '2' , '10' , 'bulk'</v>
      </c>
      <c r="BS72" s="12" t="str">
        <f t="shared" si="26"/>
        <v xml:space="preserve"> ) VALUES ( 'Persuasive Speaking'  , '226I' , '2' , '10' , 'bulk'</v>
      </c>
      <c r="BT72" s="12" t="str">
        <f t="shared" si="27"/>
        <v xml:space="preserve"> ) VALUES ( 'Persuasive Speaking'  , '226I' , '2' , '10' , 'bulk'</v>
      </c>
      <c r="BU72" s="15" t="str">
        <f t="shared" si="28"/>
        <v>INSERT INTO TMI_MANUALS ( manual , manual_code , manual_groupsID , tmiorder , createdby ) VALUES ( 'Persuasive Speaking'  , '226I' , '2' , '10' , 'bulk' );</v>
      </c>
    </row>
    <row r="73" spans="2:73">
      <c r="G73" s="4" t="s">
        <v>79</v>
      </c>
      <c r="H73" s="17" t="s">
        <v>80</v>
      </c>
      <c r="I73" s="4">
        <v>2</v>
      </c>
      <c r="J73" s="4">
        <v>4</v>
      </c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 t="s">
        <v>29</v>
      </c>
      <c r="Y73" s="4"/>
      <c r="Z73" s="4"/>
      <c r="AC73" s="1" t="str">
        <f t="shared" si="29"/>
        <v xml:space="preserve">INSERT INTO TMI_MANUALS ( </v>
      </c>
      <c r="AD73" s="12" t="str">
        <f t="shared" si="30"/>
        <v>INSERT INTO TMI_MANUALS ( manual</v>
      </c>
      <c r="AE73" s="12" t="str">
        <f>IF(LEN(H73)=0,AD73,IF(COUNTA($G73:H73)&gt;1,AD73&amp;" , "&amp;AE$64,AD73&amp;AE$64))</f>
        <v>INSERT INTO TMI_MANUALS ( manual , manual_code</v>
      </c>
      <c r="AF73" s="12" t="str">
        <f>IF(LEN(I73)=0,AE73,IF(COUNTA($G73:I73)&gt;1,AE73&amp;" , "&amp;AF$64,AE73&amp;AF$64))</f>
        <v>INSERT INTO TMI_MANUALS ( manual , manual_code , manual_groupsID</v>
      </c>
      <c r="AG73" s="12" t="str">
        <f>IF(LEN(J73)=0,AF73,IF(COUNTA($G73:J73)&gt;1,AF73&amp;" , "&amp;AG$64,AF73&amp;AG$64))</f>
        <v>INSERT INTO TMI_MANUALS ( manual , manual_code , manual_groupsID , tmiorder</v>
      </c>
      <c r="AH73" s="12" t="str">
        <f>IF(LEN(K73)=0,AG73,IF(COUNTA($G73:K73)&gt;1,AG73&amp;" , "&amp;AH$64,AG73&amp;AH$64))</f>
        <v>INSERT INTO TMI_MANUALS ( manual , manual_code , manual_groupsID , tmiorder</v>
      </c>
      <c r="AI73" s="12" t="str">
        <f>IF(LEN(L73)=0,AH73,IF(COUNTA($G73:L73)&gt;1,AH73&amp;" , "&amp;AI$64,AH73&amp;AI$64))</f>
        <v>INSERT INTO TMI_MANUALS ( manual , manual_code , manual_groupsID , tmiorder</v>
      </c>
      <c r="AJ73" s="12" t="str">
        <f>IF(LEN(M73)=0,AI73,IF(COUNTA($G73:M73)&gt;1,AI73&amp;" , "&amp;AJ$64,AI73&amp;AJ$64))</f>
        <v>INSERT INTO TMI_MANUALS ( manual , manual_code , manual_groupsID , tmiorder</v>
      </c>
      <c r="AK73" s="12" t="str">
        <f>IF(LEN(N73)=0,AJ73,IF(COUNTA($G73:N73)&gt;1,AJ73&amp;" , "&amp;AK$64,AJ73&amp;AK$64))</f>
        <v>INSERT INTO TMI_MANUALS ( manual , manual_code , manual_groupsID , tmiorder</v>
      </c>
      <c r="AL73" s="12" t="str">
        <f>IF(LEN(O73)=0,AK73,IF(COUNTA($G73:O73)&gt;1,AK73&amp;" , "&amp;AL$64,AK73&amp;AL$64))</f>
        <v>INSERT INTO TMI_MANUALS ( manual , manual_code , manual_groupsID , tmiorder</v>
      </c>
      <c r="AM73" s="12" t="str">
        <f>IF(LEN(P73)=0,AL73,IF(COUNTA($G73:P73)&gt;1,AL73&amp;" , "&amp;AM$64,AL73&amp;AM$64))</f>
        <v>INSERT INTO TMI_MANUALS ( manual , manual_code , manual_groupsID , tmiorder</v>
      </c>
      <c r="AN73" s="12" t="str">
        <f>IF(LEN(Q73)=0,AM73,IF(COUNTA($G73:Q73)&gt;1,AM73&amp;" , "&amp;AN$64,AM73&amp;AN$64))</f>
        <v>INSERT INTO TMI_MANUALS ( manual , manual_code , manual_groupsID , tmiorder</v>
      </c>
      <c r="AO73" s="12" t="str">
        <f>IF(LEN(R73)=0,AN73,IF(COUNTA($G73:R73)&gt;1,AN73&amp;" , "&amp;AO$64,AN73&amp;AO$64))</f>
        <v>INSERT INTO TMI_MANUALS ( manual , manual_code , manual_groupsID , tmiorder</v>
      </c>
      <c r="AP73" s="12" t="str">
        <f>IF(LEN(S73)=0,AO73,IF(COUNTA($G73:S73)&gt;1,AO73&amp;" , "&amp;AP$64,AO73&amp;AP$64))</f>
        <v>INSERT INTO TMI_MANUALS ( manual , manual_code , manual_groupsID , tmiorder</v>
      </c>
      <c r="AQ73" s="12" t="str">
        <f>IF(LEN(T73)=0,AP73,IF(COUNTA($G73:T73)&gt;1,AP73&amp;" , "&amp;AQ$64,AP73&amp;AQ$64))</f>
        <v>INSERT INTO TMI_MANUALS ( manual , manual_code , manual_groupsID , tmiorder</v>
      </c>
      <c r="AR73" s="12" t="str">
        <f>IF(LEN(U73)=0,AQ73,IF(COUNTA($G73:U73)&gt;1,AQ73&amp;" , "&amp;AR$64,AQ73&amp;AR$64))</f>
        <v>INSERT INTO TMI_MANUALS ( manual , manual_code , manual_groupsID , tmiorder</v>
      </c>
      <c r="AS73" s="12" t="str">
        <f>IF(LEN(V73)=0,AR73,IF(COUNTA($G73:V73)&gt;1,AR73&amp;" , "&amp;AS$64,AR73&amp;AS$64))</f>
        <v>INSERT INTO TMI_MANUALS ( manual , manual_code , manual_groupsID , tmiorder</v>
      </c>
      <c r="AT73" s="12" t="str">
        <f>IF(LEN(W73)=0,AS73,IF(COUNTA($G73:W73)&gt;1,AS73&amp;" , "&amp;AT$64,AS73&amp;AT$64))</f>
        <v>INSERT INTO TMI_MANUALS ( manual , manual_code , manual_groupsID , tmiorder</v>
      </c>
      <c r="AU73" s="12" t="str">
        <f>IF(LEN(X73)=0,AT73,IF(COUNTA($G73:X73)&gt;1,AT73&amp;" , "&amp;AU$64,AT73&amp;AU$64))</f>
        <v>INSERT INTO TMI_MANUALS ( manual , manual_code , manual_groupsID , tmiorder , createdby</v>
      </c>
      <c r="AV73" s="12" t="str">
        <f>IF(LEN(Y73)=0,AU73,IF(COUNTA($G73:Y73)&gt;1,AU73&amp;" , "&amp;AV$64,AU73&amp;AV$64))</f>
        <v>INSERT INTO TMI_MANUALS ( manual , manual_code , manual_groupsID , tmiorder , createdby</v>
      </c>
      <c r="AW73" s="12" t="str">
        <f>IF(LEN(Z73)=0,AV73,IF(COUNTA($G73:Z73)&gt;1,AV73&amp;" , "&amp;AW$64,AV73&amp;AW$64))</f>
        <v>INSERT INTO TMI_MANUALS ( manual , manual_code , manual_groupsID , tmiorder , createdby</v>
      </c>
      <c r="AZ73" t="s">
        <v>30</v>
      </c>
      <c r="BA73" s="12" t="str">
        <f t="shared" si="8"/>
        <v xml:space="preserve"> ) VALUES ( 'Public Relations' </v>
      </c>
      <c r="BB73" s="12" t="str">
        <f t="shared" si="9"/>
        <v xml:space="preserve"> ) VALUES ( 'Public Relations'  , '226C'</v>
      </c>
      <c r="BC73" s="12" t="str">
        <f t="shared" si="10"/>
        <v xml:space="preserve"> ) VALUES ( 'Public Relations'  , '226C' , '2'</v>
      </c>
      <c r="BD73" s="12" t="str">
        <f t="shared" si="11"/>
        <v xml:space="preserve"> ) VALUES ( 'Public Relations'  , '226C' , '2' , '4'</v>
      </c>
      <c r="BE73" s="12" t="str">
        <f t="shared" si="12"/>
        <v xml:space="preserve"> ) VALUES ( 'Public Relations'  , '226C' , '2' , '4'</v>
      </c>
      <c r="BF73" s="12" t="str">
        <f t="shared" si="13"/>
        <v xml:space="preserve"> ) VALUES ( 'Public Relations'  , '226C' , '2' , '4'</v>
      </c>
      <c r="BG73" s="12" t="str">
        <f t="shared" si="14"/>
        <v xml:space="preserve"> ) VALUES ( 'Public Relations'  , '226C' , '2' , '4'</v>
      </c>
      <c r="BH73" s="12" t="str">
        <f t="shared" si="15"/>
        <v xml:space="preserve"> ) VALUES ( 'Public Relations'  , '226C' , '2' , '4'</v>
      </c>
      <c r="BI73" s="12" t="str">
        <f t="shared" si="16"/>
        <v xml:space="preserve"> ) VALUES ( 'Public Relations'  , '226C' , '2' , '4'</v>
      </c>
      <c r="BJ73" s="12" t="str">
        <f t="shared" si="17"/>
        <v xml:space="preserve"> ) VALUES ( 'Public Relations'  , '226C' , '2' , '4'</v>
      </c>
      <c r="BK73" s="12" t="str">
        <f t="shared" si="18"/>
        <v xml:space="preserve"> ) VALUES ( 'Public Relations'  , '226C' , '2' , '4'</v>
      </c>
      <c r="BL73" s="12" t="str">
        <f t="shared" si="19"/>
        <v xml:space="preserve"> ) VALUES ( 'Public Relations'  , '226C' , '2' , '4'</v>
      </c>
      <c r="BM73" s="12" t="str">
        <f t="shared" si="20"/>
        <v xml:space="preserve"> ) VALUES ( 'Public Relations'  , '226C' , '2' , '4'</v>
      </c>
      <c r="BN73" s="12" t="str">
        <f t="shared" si="21"/>
        <v xml:space="preserve"> ) VALUES ( 'Public Relations'  , '226C' , '2' , '4'</v>
      </c>
      <c r="BO73" s="12" t="str">
        <f t="shared" si="22"/>
        <v xml:space="preserve"> ) VALUES ( 'Public Relations'  , '226C' , '2' , '4'</v>
      </c>
      <c r="BP73" s="12" t="str">
        <f t="shared" si="23"/>
        <v xml:space="preserve"> ) VALUES ( 'Public Relations'  , '226C' , '2' , '4'</v>
      </c>
      <c r="BQ73" s="12" t="str">
        <f t="shared" si="24"/>
        <v xml:space="preserve"> ) VALUES ( 'Public Relations'  , '226C' , '2' , '4'</v>
      </c>
      <c r="BR73" s="12" t="str">
        <f t="shared" si="25"/>
        <v xml:space="preserve"> ) VALUES ( 'Public Relations'  , '226C' , '2' , '4' , 'bulk'</v>
      </c>
      <c r="BS73" s="12" t="str">
        <f t="shared" si="26"/>
        <v xml:space="preserve"> ) VALUES ( 'Public Relations'  , '226C' , '2' , '4' , 'bulk'</v>
      </c>
      <c r="BT73" s="12" t="str">
        <f t="shared" si="27"/>
        <v xml:space="preserve"> ) VALUES ( 'Public Relations'  , '226C' , '2' , '4' , 'bulk'</v>
      </c>
      <c r="BU73" s="15" t="str">
        <f t="shared" si="28"/>
        <v>INSERT INTO TMI_MANUALS ( manual , manual_code , manual_groupsID , tmiorder , createdby ) VALUES ( 'Public Relations'  , '226C' , '2' , '4' , 'bulk' );</v>
      </c>
    </row>
    <row r="74" spans="2:73">
      <c r="G74" s="4" t="s">
        <v>81</v>
      </c>
      <c r="H74" s="17" t="s">
        <v>82</v>
      </c>
      <c r="I74" s="4">
        <v>2</v>
      </c>
      <c r="J74" s="4">
        <v>3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 t="s">
        <v>29</v>
      </c>
      <c r="Y74" s="4"/>
      <c r="Z74" s="4"/>
      <c r="AC74" s="1" t="str">
        <f t="shared" si="29"/>
        <v xml:space="preserve">INSERT INTO TMI_MANUALS ( </v>
      </c>
      <c r="AD74" s="12" t="str">
        <f t="shared" si="30"/>
        <v>INSERT INTO TMI_MANUALS ( manual</v>
      </c>
      <c r="AE74" s="12" t="str">
        <f>IF(LEN(H74)=0,AD74,IF(COUNTA($G74:H74)&gt;1,AD74&amp;" , "&amp;AE$64,AD74&amp;AE$64))</f>
        <v>INSERT INTO TMI_MANUALS ( manual , manual_code</v>
      </c>
      <c r="AF74" s="12" t="str">
        <f>IF(LEN(I74)=0,AE74,IF(COUNTA($G74:I74)&gt;1,AE74&amp;" , "&amp;AF$64,AE74&amp;AF$64))</f>
        <v>INSERT INTO TMI_MANUALS ( manual , manual_code , manual_groupsID</v>
      </c>
      <c r="AG74" s="12" t="str">
        <f>IF(LEN(J74)=0,AF74,IF(COUNTA($G74:J74)&gt;1,AF74&amp;" , "&amp;AG$64,AF74&amp;AG$64))</f>
        <v>INSERT INTO TMI_MANUALS ( manual , manual_code , manual_groupsID , tmiorder</v>
      </c>
      <c r="AH74" s="12" t="str">
        <f>IF(LEN(K74)=0,AG74,IF(COUNTA($G74:K74)&gt;1,AG74&amp;" , "&amp;AH$64,AG74&amp;AH$64))</f>
        <v>INSERT INTO TMI_MANUALS ( manual , manual_code , manual_groupsID , tmiorder</v>
      </c>
      <c r="AI74" s="12" t="str">
        <f>IF(LEN(L74)=0,AH74,IF(COUNTA($G74:L74)&gt;1,AH74&amp;" , "&amp;AI$64,AH74&amp;AI$64))</f>
        <v>INSERT INTO TMI_MANUALS ( manual , manual_code , manual_groupsID , tmiorder</v>
      </c>
      <c r="AJ74" s="12" t="str">
        <f>IF(LEN(M74)=0,AI74,IF(COUNTA($G74:M74)&gt;1,AI74&amp;" , "&amp;AJ$64,AI74&amp;AJ$64))</f>
        <v>INSERT INTO TMI_MANUALS ( manual , manual_code , manual_groupsID , tmiorder</v>
      </c>
      <c r="AK74" s="12" t="str">
        <f>IF(LEN(N74)=0,AJ74,IF(COUNTA($G74:N74)&gt;1,AJ74&amp;" , "&amp;AK$64,AJ74&amp;AK$64))</f>
        <v>INSERT INTO TMI_MANUALS ( manual , manual_code , manual_groupsID , tmiorder</v>
      </c>
      <c r="AL74" s="12" t="str">
        <f>IF(LEN(O74)=0,AK74,IF(COUNTA($G74:O74)&gt;1,AK74&amp;" , "&amp;AL$64,AK74&amp;AL$64))</f>
        <v>INSERT INTO TMI_MANUALS ( manual , manual_code , manual_groupsID , tmiorder</v>
      </c>
      <c r="AM74" s="12" t="str">
        <f>IF(LEN(P74)=0,AL74,IF(COUNTA($G74:P74)&gt;1,AL74&amp;" , "&amp;AM$64,AL74&amp;AM$64))</f>
        <v>INSERT INTO TMI_MANUALS ( manual , manual_code , manual_groupsID , tmiorder</v>
      </c>
      <c r="AN74" s="12" t="str">
        <f>IF(LEN(Q74)=0,AM74,IF(COUNTA($G74:Q74)&gt;1,AM74&amp;" , "&amp;AN$64,AM74&amp;AN$64))</f>
        <v>INSERT INTO TMI_MANUALS ( manual , manual_code , manual_groupsID , tmiorder</v>
      </c>
      <c r="AO74" s="12" t="str">
        <f>IF(LEN(R74)=0,AN74,IF(COUNTA($G74:R74)&gt;1,AN74&amp;" , "&amp;AO$64,AN74&amp;AO$64))</f>
        <v>INSERT INTO TMI_MANUALS ( manual , manual_code , manual_groupsID , tmiorder</v>
      </c>
      <c r="AP74" s="12" t="str">
        <f>IF(LEN(S74)=0,AO74,IF(COUNTA($G74:S74)&gt;1,AO74&amp;" , "&amp;AP$64,AO74&amp;AP$64))</f>
        <v>INSERT INTO TMI_MANUALS ( manual , manual_code , manual_groupsID , tmiorder</v>
      </c>
      <c r="AQ74" s="12" t="str">
        <f>IF(LEN(T74)=0,AP74,IF(COUNTA($G74:T74)&gt;1,AP74&amp;" , "&amp;AQ$64,AP74&amp;AQ$64))</f>
        <v>INSERT INTO TMI_MANUALS ( manual , manual_code , manual_groupsID , tmiorder</v>
      </c>
      <c r="AR74" s="12" t="str">
        <f>IF(LEN(U74)=0,AQ74,IF(COUNTA($G74:U74)&gt;1,AQ74&amp;" , "&amp;AR$64,AQ74&amp;AR$64))</f>
        <v>INSERT INTO TMI_MANUALS ( manual , manual_code , manual_groupsID , tmiorder</v>
      </c>
      <c r="AS74" s="12" t="str">
        <f>IF(LEN(V74)=0,AR74,IF(COUNTA($G74:V74)&gt;1,AR74&amp;" , "&amp;AS$64,AR74&amp;AS$64))</f>
        <v>INSERT INTO TMI_MANUALS ( manual , manual_code , manual_groupsID , tmiorder</v>
      </c>
      <c r="AT74" s="12" t="str">
        <f>IF(LEN(W74)=0,AS74,IF(COUNTA($G74:W74)&gt;1,AS74&amp;" , "&amp;AT$64,AS74&amp;AT$64))</f>
        <v>INSERT INTO TMI_MANUALS ( manual , manual_code , manual_groupsID , tmiorder</v>
      </c>
      <c r="AU74" s="12" t="str">
        <f>IF(LEN(X74)=0,AT74,IF(COUNTA($G74:X74)&gt;1,AT74&amp;" , "&amp;AU$64,AT74&amp;AU$64))</f>
        <v>INSERT INTO TMI_MANUALS ( manual , manual_code , manual_groupsID , tmiorder , createdby</v>
      </c>
      <c r="AV74" s="12" t="str">
        <f>IF(LEN(Y74)=0,AU74,IF(COUNTA($G74:Y74)&gt;1,AU74&amp;" , "&amp;AV$64,AU74&amp;AV$64))</f>
        <v>INSERT INTO TMI_MANUALS ( manual , manual_code , manual_groupsID , tmiorder , createdby</v>
      </c>
      <c r="AW74" s="12" t="str">
        <f>IF(LEN(Z74)=0,AV74,IF(COUNTA($G74:Z74)&gt;1,AV74&amp;" , "&amp;AW$64,AV74&amp;AW$64))</f>
        <v>INSERT INTO TMI_MANUALS ( manual , manual_code , manual_groupsID , tmiorder , createdby</v>
      </c>
      <c r="AZ74" t="s">
        <v>30</v>
      </c>
      <c r="BA74" s="12" t="str">
        <f t="shared" si="8"/>
        <v xml:space="preserve"> ) VALUES ( 'Speaking to Inform' </v>
      </c>
      <c r="BB74" s="12" t="str">
        <f t="shared" si="9"/>
        <v xml:space="preserve"> ) VALUES ( 'Speaking to Inform'  , '226B'</v>
      </c>
      <c r="BC74" s="12" t="str">
        <f t="shared" si="10"/>
        <v xml:space="preserve"> ) VALUES ( 'Speaking to Inform'  , '226B' , '2'</v>
      </c>
      <c r="BD74" s="12" t="str">
        <f t="shared" si="11"/>
        <v xml:space="preserve"> ) VALUES ( 'Speaking to Inform'  , '226B' , '2' , '3'</v>
      </c>
      <c r="BE74" s="12" t="str">
        <f t="shared" si="12"/>
        <v xml:space="preserve"> ) VALUES ( 'Speaking to Inform'  , '226B' , '2' , '3'</v>
      </c>
      <c r="BF74" s="12" t="str">
        <f t="shared" si="13"/>
        <v xml:space="preserve"> ) VALUES ( 'Speaking to Inform'  , '226B' , '2' , '3'</v>
      </c>
      <c r="BG74" s="12" t="str">
        <f t="shared" si="14"/>
        <v xml:space="preserve"> ) VALUES ( 'Speaking to Inform'  , '226B' , '2' , '3'</v>
      </c>
      <c r="BH74" s="12" t="str">
        <f t="shared" si="15"/>
        <v xml:space="preserve"> ) VALUES ( 'Speaking to Inform'  , '226B' , '2' , '3'</v>
      </c>
      <c r="BI74" s="12" t="str">
        <f t="shared" si="16"/>
        <v xml:space="preserve"> ) VALUES ( 'Speaking to Inform'  , '226B' , '2' , '3'</v>
      </c>
      <c r="BJ74" s="12" t="str">
        <f t="shared" si="17"/>
        <v xml:space="preserve"> ) VALUES ( 'Speaking to Inform'  , '226B' , '2' , '3'</v>
      </c>
      <c r="BK74" s="12" t="str">
        <f t="shared" si="18"/>
        <v xml:space="preserve"> ) VALUES ( 'Speaking to Inform'  , '226B' , '2' , '3'</v>
      </c>
      <c r="BL74" s="12" t="str">
        <f t="shared" si="19"/>
        <v xml:space="preserve"> ) VALUES ( 'Speaking to Inform'  , '226B' , '2' , '3'</v>
      </c>
      <c r="BM74" s="12" t="str">
        <f t="shared" si="20"/>
        <v xml:space="preserve"> ) VALUES ( 'Speaking to Inform'  , '226B' , '2' , '3'</v>
      </c>
      <c r="BN74" s="12" t="str">
        <f t="shared" si="21"/>
        <v xml:space="preserve"> ) VALUES ( 'Speaking to Inform'  , '226B' , '2' , '3'</v>
      </c>
      <c r="BO74" s="12" t="str">
        <f t="shared" si="22"/>
        <v xml:space="preserve"> ) VALUES ( 'Speaking to Inform'  , '226B' , '2' , '3'</v>
      </c>
      <c r="BP74" s="12" t="str">
        <f t="shared" si="23"/>
        <v xml:space="preserve"> ) VALUES ( 'Speaking to Inform'  , '226B' , '2' , '3'</v>
      </c>
      <c r="BQ74" s="12" t="str">
        <f t="shared" si="24"/>
        <v xml:space="preserve"> ) VALUES ( 'Speaking to Inform'  , '226B' , '2' , '3'</v>
      </c>
      <c r="BR74" s="12" t="str">
        <f t="shared" si="25"/>
        <v xml:space="preserve"> ) VALUES ( 'Speaking to Inform'  , '226B' , '2' , '3' , 'bulk'</v>
      </c>
      <c r="BS74" s="12" t="str">
        <f t="shared" si="26"/>
        <v xml:space="preserve"> ) VALUES ( 'Speaking to Inform'  , '226B' , '2' , '3' , 'bulk'</v>
      </c>
      <c r="BT74" s="12" t="str">
        <f t="shared" si="27"/>
        <v xml:space="preserve"> ) VALUES ( 'Speaking to Inform'  , '226B' , '2' , '3' , 'bulk'</v>
      </c>
      <c r="BU74" s="15" t="str">
        <f t="shared" si="28"/>
        <v>INSERT INTO TMI_MANUALS ( manual , manual_code , manual_groupsID , tmiorder , createdby ) VALUES ( 'Speaking to Inform'  , '226B' , '2' , '3' , 'bulk' );</v>
      </c>
    </row>
    <row r="75" spans="2:73">
      <c r="G75" s="4" t="s">
        <v>83</v>
      </c>
      <c r="H75" s="17" t="s">
        <v>84</v>
      </c>
      <c r="I75" s="4">
        <v>2</v>
      </c>
      <c r="J75" s="4">
        <v>15</v>
      </c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 t="s">
        <v>29</v>
      </c>
      <c r="Y75" s="4"/>
      <c r="Z75" s="4"/>
      <c r="AC75" s="1" t="str">
        <f t="shared" si="29"/>
        <v xml:space="preserve">INSERT INTO TMI_MANUALS ( </v>
      </c>
      <c r="AD75" s="12" t="str">
        <f t="shared" si="30"/>
        <v>INSERT INTO TMI_MANUALS ( manual</v>
      </c>
      <c r="AE75" s="12" t="str">
        <f>IF(LEN(H75)=0,AD75,IF(COUNTA($G75:H75)&gt;1,AD75&amp;" , "&amp;AE$64,AD75&amp;AE$64))</f>
        <v>INSERT INTO TMI_MANUALS ( manual , manual_code</v>
      </c>
      <c r="AF75" s="12" t="str">
        <f>IF(LEN(I75)=0,AE75,IF(COUNTA($G75:I75)&gt;1,AE75&amp;" , "&amp;AF$64,AE75&amp;AF$64))</f>
        <v>INSERT INTO TMI_MANUALS ( manual , manual_code , manual_groupsID</v>
      </c>
      <c r="AG75" s="12" t="str">
        <f>IF(LEN(J75)=0,AF75,IF(COUNTA($G75:J75)&gt;1,AF75&amp;" , "&amp;AG$64,AF75&amp;AG$64))</f>
        <v>INSERT INTO TMI_MANUALS ( manual , manual_code , manual_groupsID , tmiorder</v>
      </c>
      <c r="AH75" s="12" t="str">
        <f>IF(LEN(K75)=0,AG75,IF(COUNTA($G75:K75)&gt;1,AG75&amp;" , "&amp;AH$64,AG75&amp;AH$64))</f>
        <v>INSERT INTO TMI_MANUALS ( manual , manual_code , manual_groupsID , tmiorder</v>
      </c>
      <c r="AI75" s="12" t="str">
        <f>IF(LEN(L75)=0,AH75,IF(COUNTA($G75:L75)&gt;1,AH75&amp;" , "&amp;AI$64,AH75&amp;AI$64))</f>
        <v>INSERT INTO TMI_MANUALS ( manual , manual_code , manual_groupsID , tmiorder</v>
      </c>
      <c r="AJ75" s="12" t="str">
        <f>IF(LEN(M75)=0,AI75,IF(COUNTA($G75:M75)&gt;1,AI75&amp;" , "&amp;AJ$64,AI75&amp;AJ$64))</f>
        <v>INSERT INTO TMI_MANUALS ( manual , manual_code , manual_groupsID , tmiorder</v>
      </c>
      <c r="AK75" s="12" t="str">
        <f>IF(LEN(N75)=0,AJ75,IF(COUNTA($G75:N75)&gt;1,AJ75&amp;" , "&amp;AK$64,AJ75&amp;AK$64))</f>
        <v>INSERT INTO TMI_MANUALS ( manual , manual_code , manual_groupsID , tmiorder</v>
      </c>
      <c r="AL75" s="12" t="str">
        <f>IF(LEN(O75)=0,AK75,IF(COUNTA($G75:O75)&gt;1,AK75&amp;" , "&amp;AL$64,AK75&amp;AL$64))</f>
        <v>INSERT INTO TMI_MANUALS ( manual , manual_code , manual_groupsID , tmiorder</v>
      </c>
      <c r="AM75" s="12" t="str">
        <f>IF(LEN(P75)=0,AL75,IF(COUNTA($G75:P75)&gt;1,AL75&amp;" , "&amp;AM$64,AL75&amp;AM$64))</f>
        <v>INSERT INTO TMI_MANUALS ( manual , manual_code , manual_groupsID , tmiorder</v>
      </c>
      <c r="AN75" s="12" t="str">
        <f>IF(LEN(Q75)=0,AM75,IF(COUNTA($G75:Q75)&gt;1,AM75&amp;" , "&amp;AN$64,AM75&amp;AN$64))</f>
        <v>INSERT INTO TMI_MANUALS ( manual , manual_code , manual_groupsID , tmiorder</v>
      </c>
      <c r="AO75" s="12" t="str">
        <f>IF(LEN(R75)=0,AN75,IF(COUNTA($G75:R75)&gt;1,AN75&amp;" , "&amp;AO$64,AN75&amp;AO$64))</f>
        <v>INSERT INTO TMI_MANUALS ( manual , manual_code , manual_groupsID , tmiorder</v>
      </c>
      <c r="AP75" s="12" t="str">
        <f>IF(LEN(S75)=0,AO75,IF(COUNTA($G75:S75)&gt;1,AO75&amp;" , "&amp;AP$64,AO75&amp;AP$64))</f>
        <v>INSERT INTO TMI_MANUALS ( manual , manual_code , manual_groupsID , tmiorder</v>
      </c>
      <c r="AQ75" s="12" t="str">
        <f>IF(LEN(T75)=0,AP75,IF(COUNTA($G75:T75)&gt;1,AP75&amp;" , "&amp;AQ$64,AP75&amp;AQ$64))</f>
        <v>INSERT INTO TMI_MANUALS ( manual , manual_code , manual_groupsID , tmiorder</v>
      </c>
      <c r="AR75" s="12" t="str">
        <f>IF(LEN(U75)=0,AQ75,IF(COUNTA($G75:U75)&gt;1,AQ75&amp;" , "&amp;AR$64,AQ75&amp;AR$64))</f>
        <v>INSERT INTO TMI_MANUALS ( manual , manual_code , manual_groupsID , tmiorder</v>
      </c>
      <c r="AS75" s="12" t="str">
        <f>IF(LEN(V75)=0,AR75,IF(COUNTA($G75:V75)&gt;1,AR75&amp;" , "&amp;AS$64,AR75&amp;AS$64))</f>
        <v>INSERT INTO TMI_MANUALS ( manual , manual_code , manual_groupsID , tmiorder</v>
      </c>
      <c r="AT75" s="12" t="str">
        <f>IF(LEN(W75)=0,AS75,IF(COUNTA($G75:W75)&gt;1,AS75&amp;" , "&amp;AT$64,AS75&amp;AT$64))</f>
        <v>INSERT INTO TMI_MANUALS ( manual , manual_code , manual_groupsID , tmiorder</v>
      </c>
      <c r="AU75" s="12" t="str">
        <f>IF(LEN(X75)=0,AT75,IF(COUNTA($G75:X75)&gt;1,AT75&amp;" , "&amp;AU$64,AT75&amp;AU$64))</f>
        <v>INSERT INTO TMI_MANUALS ( manual , manual_code , manual_groupsID , tmiorder , createdby</v>
      </c>
      <c r="AV75" s="12" t="str">
        <f>IF(LEN(Y75)=0,AU75,IF(COUNTA($G75:Y75)&gt;1,AU75&amp;" , "&amp;AV$64,AU75&amp;AV$64))</f>
        <v>INSERT INTO TMI_MANUALS ( manual , manual_code , manual_groupsID , tmiorder , createdby</v>
      </c>
      <c r="AW75" s="12" t="str">
        <f>IF(LEN(Z75)=0,AV75,IF(COUNTA($G75:Z75)&gt;1,AV75&amp;" , "&amp;AW$64,AV75&amp;AW$64))</f>
        <v>INSERT INTO TMI_MANUALS ( manual , manual_code , manual_groupsID , tmiorder , createdby</v>
      </c>
      <c r="AZ75" t="s">
        <v>30</v>
      </c>
      <c r="BA75" s="12" t="str">
        <f t="shared" si="8"/>
        <v xml:space="preserve"> ) VALUES ( 'Special Occasion Speeches' </v>
      </c>
      <c r="BB75" s="12" t="str">
        <f t="shared" si="9"/>
        <v xml:space="preserve"> ) VALUES ( 'Special Occasion Speeches'  , '226N'</v>
      </c>
      <c r="BC75" s="12" t="str">
        <f t="shared" si="10"/>
        <v xml:space="preserve"> ) VALUES ( 'Special Occasion Speeches'  , '226N' , '2'</v>
      </c>
      <c r="BD75" s="12" t="str">
        <f t="shared" si="11"/>
        <v xml:space="preserve"> ) VALUES ( 'Special Occasion Speeches'  , '226N' , '2' , '15'</v>
      </c>
      <c r="BE75" s="12" t="str">
        <f t="shared" si="12"/>
        <v xml:space="preserve"> ) VALUES ( 'Special Occasion Speeches'  , '226N' , '2' , '15'</v>
      </c>
      <c r="BF75" s="12" t="str">
        <f t="shared" si="13"/>
        <v xml:space="preserve"> ) VALUES ( 'Special Occasion Speeches'  , '226N' , '2' , '15'</v>
      </c>
      <c r="BG75" s="12" t="str">
        <f t="shared" si="14"/>
        <v xml:space="preserve"> ) VALUES ( 'Special Occasion Speeches'  , '226N' , '2' , '15'</v>
      </c>
      <c r="BH75" s="12" t="str">
        <f t="shared" si="15"/>
        <v xml:space="preserve"> ) VALUES ( 'Special Occasion Speeches'  , '226N' , '2' , '15'</v>
      </c>
      <c r="BI75" s="12" t="str">
        <f t="shared" si="16"/>
        <v xml:space="preserve"> ) VALUES ( 'Special Occasion Speeches'  , '226N' , '2' , '15'</v>
      </c>
      <c r="BJ75" s="12" t="str">
        <f t="shared" si="17"/>
        <v xml:space="preserve"> ) VALUES ( 'Special Occasion Speeches'  , '226N' , '2' , '15'</v>
      </c>
      <c r="BK75" s="12" t="str">
        <f t="shared" si="18"/>
        <v xml:space="preserve"> ) VALUES ( 'Special Occasion Speeches'  , '226N' , '2' , '15'</v>
      </c>
      <c r="BL75" s="12" t="str">
        <f t="shared" si="19"/>
        <v xml:space="preserve"> ) VALUES ( 'Special Occasion Speeches'  , '226N' , '2' , '15'</v>
      </c>
      <c r="BM75" s="12" t="str">
        <f t="shared" si="20"/>
        <v xml:space="preserve"> ) VALUES ( 'Special Occasion Speeches'  , '226N' , '2' , '15'</v>
      </c>
      <c r="BN75" s="12" t="str">
        <f t="shared" si="21"/>
        <v xml:space="preserve"> ) VALUES ( 'Special Occasion Speeches'  , '226N' , '2' , '15'</v>
      </c>
      <c r="BO75" s="12" t="str">
        <f t="shared" si="22"/>
        <v xml:space="preserve"> ) VALUES ( 'Special Occasion Speeches'  , '226N' , '2' , '15'</v>
      </c>
      <c r="BP75" s="12" t="str">
        <f t="shared" si="23"/>
        <v xml:space="preserve"> ) VALUES ( 'Special Occasion Speeches'  , '226N' , '2' , '15'</v>
      </c>
      <c r="BQ75" s="12" t="str">
        <f t="shared" si="24"/>
        <v xml:space="preserve"> ) VALUES ( 'Special Occasion Speeches'  , '226N' , '2' , '15'</v>
      </c>
      <c r="BR75" s="12" t="str">
        <f t="shared" si="25"/>
        <v xml:space="preserve"> ) VALUES ( 'Special Occasion Speeches'  , '226N' , '2' , '15' , 'bulk'</v>
      </c>
      <c r="BS75" s="12" t="str">
        <f t="shared" si="26"/>
        <v xml:space="preserve"> ) VALUES ( 'Special Occasion Speeches'  , '226N' , '2' , '15' , 'bulk'</v>
      </c>
      <c r="BT75" s="12" t="str">
        <f t="shared" si="27"/>
        <v xml:space="preserve"> ) VALUES ( 'Special Occasion Speeches'  , '226N' , '2' , '15' , 'bulk'</v>
      </c>
      <c r="BU75" s="15" t="str">
        <f t="shared" si="28"/>
        <v>INSERT INTO TMI_MANUALS ( manual , manual_code , manual_groupsID , tmiorder , createdby ) VALUES ( 'Special Occasion Speeches'  , '226N' , '2' , '15' , 'bulk' );</v>
      </c>
    </row>
    <row r="76" spans="2:73">
      <c r="G76" s="4" t="s">
        <v>85</v>
      </c>
      <c r="H76" s="17" t="s">
        <v>86</v>
      </c>
      <c r="I76" s="4">
        <v>2</v>
      </c>
      <c r="J76" s="4">
        <v>6</v>
      </c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 t="s">
        <v>29</v>
      </c>
      <c r="Y76" s="4"/>
      <c r="Z76" s="4"/>
      <c r="AC76" s="1" t="str">
        <f t="shared" si="29"/>
        <v xml:space="preserve">INSERT INTO TMI_MANUALS ( </v>
      </c>
      <c r="AD76" s="12" t="str">
        <f t="shared" si="30"/>
        <v>INSERT INTO TMI_MANUALS ( manual</v>
      </c>
      <c r="AE76" s="12" t="str">
        <f>IF(LEN(H76)=0,AD76,IF(COUNTA($G76:H76)&gt;1,AD76&amp;" , "&amp;AE$64,AD76&amp;AE$64))</f>
        <v>INSERT INTO TMI_MANUALS ( manual , manual_code</v>
      </c>
      <c r="AF76" s="12" t="str">
        <f>IF(LEN(I76)=0,AE76,IF(COUNTA($G76:I76)&gt;1,AE76&amp;" , "&amp;AF$64,AE76&amp;AF$64))</f>
        <v>INSERT INTO TMI_MANUALS ( manual , manual_code , manual_groupsID</v>
      </c>
      <c r="AG76" s="12" t="str">
        <f>IF(LEN(J76)=0,AF76,IF(COUNTA($G76:J76)&gt;1,AF76&amp;" , "&amp;AG$64,AF76&amp;AG$64))</f>
        <v>INSERT INTO TMI_MANUALS ( manual , manual_code , manual_groupsID , tmiorder</v>
      </c>
      <c r="AH76" s="12" t="str">
        <f>IF(LEN(K76)=0,AG76,IF(COUNTA($G76:K76)&gt;1,AG76&amp;" , "&amp;AH$64,AG76&amp;AH$64))</f>
        <v>INSERT INTO TMI_MANUALS ( manual , manual_code , manual_groupsID , tmiorder</v>
      </c>
      <c r="AI76" s="12" t="str">
        <f>IF(LEN(L76)=0,AH76,IF(COUNTA($G76:L76)&gt;1,AH76&amp;" , "&amp;AI$64,AH76&amp;AI$64))</f>
        <v>INSERT INTO TMI_MANUALS ( manual , manual_code , manual_groupsID , tmiorder</v>
      </c>
      <c r="AJ76" s="12" t="str">
        <f>IF(LEN(M76)=0,AI76,IF(COUNTA($G76:M76)&gt;1,AI76&amp;" , "&amp;AJ$64,AI76&amp;AJ$64))</f>
        <v>INSERT INTO TMI_MANUALS ( manual , manual_code , manual_groupsID , tmiorder</v>
      </c>
      <c r="AK76" s="12" t="str">
        <f>IF(LEN(N76)=0,AJ76,IF(COUNTA($G76:N76)&gt;1,AJ76&amp;" , "&amp;AK$64,AJ76&amp;AK$64))</f>
        <v>INSERT INTO TMI_MANUALS ( manual , manual_code , manual_groupsID , tmiorder</v>
      </c>
      <c r="AL76" s="12" t="str">
        <f>IF(LEN(O76)=0,AK76,IF(COUNTA($G76:O76)&gt;1,AK76&amp;" , "&amp;AL$64,AK76&amp;AL$64))</f>
        <v>INSERT INTO TMI_MANUALS ( manual , manual_code , manual_groupsID , tmiorder</v>
      </c>
      <c r="AM76" s="12" t="str">
        <f>IF(LEN(P76)=0,AL76,IF(COUNTA($G76:P76)&gt;1,AL76&amp;" , "&amp;AM$64,AL76&amp;AM$64))</f>
        <v>INSERT INTO TMI_MANUALS ( manual , manual_code , manual_groupsID , tmiorder</v>
      </c>
      <c r="AN76" s="12" t="str">
        <f>IF(LEN(Q76)=0,AM76,IF(COUNTA($G76:Q76)&gt;1,AM76&amp;" , "&amp;AN$64,AM76&amp;AN$64))</f>
        <v>INSERT INTO TMI_MANUALS ( manual , manual_code , manual_groupsID , tmiorder</v>
      </c>
      <c r="AO76" s="12" t="str">
        <f>IF(LEN(R76)=0,AN76,IF(COUNTA($G76:R76)&gt;1,AN76&amp;" , "&amp;AO$64,AN76&amp;AO$64))</f>
        <v>INSERT INTO TMI_MANUALS ( manual , manual_code , manual_groupsID , tmiorder</v>
      </c>
      <c r="AP76" s="12" t="str">
        <f>IF(LEN(S76)=0,AO76,IF(COUNTA($G76:S76)&gt;1,AO76&amp;" , "&amp;AP$64,AO76&amp;AP$64))</f>
        <v>INSERT INTO TMI_MANUALS ( manual , manual_code , manual_groupsID , tmiorder</v>
      </c>
      <c r="AQ76" s="12" t="str">
        <f>IF(LEN(T76)=0,AP76,IF(COUNTA($G76:T76)&gt;1,AP76&amp;" , "&amp;AQ$64,AP76&amp;AQ$64))</f>
        <v>INSERT INTO TMI_MANUALS ( manual , manual_code , manual_groupsID , tmiorder</v>
      </c>
      <c r="AR76" s="12" t="str">
        <f>IF(LEN(U76)=0,AQ76,IF(COUNTA($G76:U76)&gt;1,AQ76&amp;" , "&amp;AR$64,AQ76&amp;AR$64))</f>
        <v>INSERT INTO TMI_MANUALS ( manual , manual_code , manual_groupsID , tmiorder</v>
      </c>
      <c r="AS76" s="12" t="str">
        <f>IF(LEN(V76)=0,AR76,IF(COUNTA($G76:V76)&gt;1,AR76&amp;" , "&amp;AS$64,AR76&amp;AS$64))</f>
        <v>INSERT INTO TMI_MANUALS ( manual , manual_code , manual_groupsID , tmiorder</v>
      </c>
      <c r="AT76" s="12" t="str">
        <f>IF(LEN(W76)=0,AS76,IF(COUNTA($G76:W76)&gt;1,AS76&amp;" , "&amp;AT$64,AS76&amp;AT$64))</f>
        <v>INSERT INTO TMI_MANUALS ( manual , manual_code , manual_groupsID , tmiorder</v>
      </c>
      <c r="AU76" s="12" t="str">
        <f>IF(LEN(X76)=0,AT76,IF(COUNTA($G76:X76)&gt;1,AT76&amp;" , "&amp;AU$64,AT76&amp;AU$64))</f>
        <v>INSERT INTO TMI_MANUALS ( manual , manual_code , manual_groupsID , tmiorder , createdby</v>
      </c>
      <c r="AV76" s="12" t="str">
        <f>IF(LEN(Y76)=0,AU76,IF(COUNTA($G76:Y76)&gt;1,AU76&amp;" , "&amp;AV$64,AU76&amp;AV$64))</f>
        <v>INSERT INTO TMI_MANUALS ( manual , manual_code , manual_groupsID , tmiorder , createdby</v>
      </c>
      <c r="AW76" s="12" t="str">
        <f>IF(LEN(Z76)=0,AV76,IF(COUNTA($G76:Z76)&gt;1,AV76&amp;" , "&amp;AW$64,AV76&amp;AW$64))</f>
        <v>INSERT INTO TMI_MANUALS ( manual , manual_code , manual_groupsID , tmiorder , createdby</v>
      </c>
      <c r="AZ76" t="s">
        <v>30</v>
      </c>
      <c r="BA76" s="12" t="str">
        <f t="shared" si="8"/>
        <v xml:space="preserve"> ) VALUES ( 'Specialty Speeches' </v>
      </c>
      <c r="BB76" s="12" t="str">
        <f t="shared" si="9"/>
        <v xml:space="preserve"> ) VALUES ( 'Specialty Speeches'  , '226E'</v>
      </c>
      <c r="BC76" s="12" t="str">
        <f t="shared" si="10"/>
        <v xml:space="preserve"> ) VALUES ( 'Specialty Speeches'  , '226E' , '2'</v>
      </c>
      <c r="BD76" s="12" t="str">
        <f t="shared" si="11"/>
        <v xml:space="preserve"> ) VALUES ( 'Specialty Speeches'  , '226E' , '2' , '6'</v>
      </c>
      <c r="BE76" s="12" t="str">
        <f t="shared" si="12"/>
        <v xml:space="preserve"> ) VALUES ( 'Specialty Speeches'  , '226E' , '2' , '6'</v>
      </c>
      <c r="BF76" s="12" t="str">
        <f t="shared" si="13"/>
        <v xml:space="preserve"> ) VALUES ( 'Specialty Speeches'  , '226E' , '2' , '6'</v>
      </c>
      <c r="BG76" s="12" t="str">
        <f t="shared" si="14"/>
        <v xml:space="preserve"> ) VALUES ( 'Specialty Speeches'  , '226E' , '2' , '6'</v>
      </c>
      <c r="BH76" s="12" t="str">
        <f t="shared" si="15"/>
        <v xml:space="preserve"> ) VALUES ( 'Specialty Speeches'  , '226E' , '2' , '6'</v>
      </c>
      <c r="BI76" s="12" t="str">
        <f t="shared" si="16"/>
        <v xml:space="preserve"> ) VALUES ( 'Specialty Speeches'  , '226E' , '2' , '6'</v>
      </c>
      <c r="BJ76" s="12" t="str">
        <f t="shared" si="17"/>
        <v xml:space="preserve"> ) VALUES ( 'Specialty Speeches'  , '226E' , '2' , '6'</v>
      </c>
      <c r="BK76" s="12" t="str">
        <f t="shared" si="18"/>
        <v xml:space="preserve"> ) VALUES ( 'Specialty Speeches'  , '226E' , '2' , '6'</v>
      </c>
      <c r="BL76" s="12" t="str">
        <f t="shared" si="19"/>
        <v xml:space="preserve"> ) VALUES ( 'Specialty Speeches'  , '226E' , '2' , '6'</v>
      </c>
      <c r="BM76" s="12" t="str">
        <f t="shared" si="20"/>
        <v xml:space="preserve"> ) VALUES ( 'Specialty Speeches'  , '226E' , '2' , '6'</v>
      </c>
      <c r="BN76" s="12" t="str">
        <f t="shared" si="21"/>
        <v xml:space="preserve"> ) VALUES ( 'Specialty Speeches'  , '226E' , '2' , '6'</v>
      </c>
      <c r="BO76" s="12" t="str">
        <f t="shared" si="22"/>
        <v xml:space="preserve"> ) VALUES ( 'Specialty Speeches'  , '226E' , '2' , '6'</v>
      </c>
      <c r="BP76" s="12" t="str">
        <f t="shared" si="23"/>
        <v xml:space="preserve"> ) VALUES ( 'Specialty Speeches'  , '226E' , '2' , '6'</v>
      </c>
      <c r="BQ76" s="12" t="str">
        <f t="shared" si="24"/>
        <v xml:space="preserve"> ) VALUES ( 'Specialty Speeches'  , '226E' , '2' , '6'</v>
      </c>
      <c r="BR76" s="12" t="str">
        <f t="shared" si="25"/>
        <v xml:space="preserve"> ) VALUES ( 'Specialty Speeches'  , '226E' , '2' , '6' , 'bulk'</v>
      </c>
      <c r="BS76" s="12" t="str">
        <f t="shared" si="26"/>
        <v xml:space="preserve"> ) VALUES ( 'Specialty Speeches'  , '226E' , '2' , '6' , 'bulk'</v>
      </c>
      <c r="BT76" s="12" t="str">
        <f t="shared" si="27"/>
        <v xml:space="preserve"> ) VALUES ( 'Specialty Speeches'  , '226E' , '2' , '6' , 'bulk'</v>
      </c>
      <c r="BU76" s="15" t="str">
        <f t="shared" si="28"/>
        <v>INSERT INTO TMI_MANUALS ( manual , manual_code , manual_groupsID , tmiorder , createdby ) VALUES ( 'Specialty Speeches'  , '226E' , '2' , '6' , 'bulk' );</v>
      </c>
    </row>
    <row r="77" spans="2:73">
      <c r="G77" s="4" t="s">
        <v>87</v>
      </c>
      <c r="H77" s="17" t="s">
        <v>88</v>
      </c>
      <c r="I77" s="4">
        <v>2</v>
      </c>
      <c r="J77" s="4">
        <v>7</v>
      </c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 t="s">
        <v>29</v>
      </c>
      <c r="Y77" s="4"/>
      <c r="Z77" s="4"/>
      <c r="AC77" s="1" t="str">
        <f t="shared" si="29"/>
        <v xml:space="preserve">INSERT INTO TMI_MANUALS ( </v>
      </c>
      <c r="AD77" s="12" t="str">
        <f t="shared" si="30"/>
        <v>INSERT INTO TMI_MANUALS ( manual</v>
      </c>
      <c r="AE77" s="12" t="str">
        <f>IF(LEN(H77)=0,AD77,IF(COUNTA($G77:H77)&gt;1,AD77&amp;" , "&amp;AE$64,AD77&amp;AE$64))</f>
        <v>INSERT INTO TMI_MANUALS ( manual , manual_code</v>
      </c>
      <c r="AF77" s="12" t="str">
        <f>IF(LEN(I77)=0,AE77,IF(COUNTA($G77:I77)&gt;1,AE77&amp;" , "&amp;AF$64,AE77&amp;AF$64))</f>
        <v>INSERT INTO TMI_MANUALS ( manual , manual_code , manual_groupsID</v>
      </c>
      <c r="AG77" s="12" t="str">
        <f>IF(LEN(J77)=0,AF77,IF(COUNTA($G77:J77)&gt;1,AF77&amp;" , "&amp;AG$64,AF77&amp;AG$64))</f>
        <v>INSERT INTO TMI_MANUALS ( manual , manual_code , manual_groupsID , tmiorder</v>
      </c>
      <c r="AH77" s="12" t="str">
        <f>IF(LEN(K77)=0,AG77,IF(COUNTA($G77:K77)&gt;1,AG77&amp;" , "&amp;AH$64,AG77&amp;AH$64))</f>
        <v>INSERT INTO TMI_MANUALS ( manual , manual_code , manual_groupsID , tmiorder</v>
      </c>
      <c r="AI77" s="12" t="str">
        <f>IF(LEN(L77)=0,AH77,IF(COUNTA($G77:L77)&gt;1,AH77&amp;" , "&amp;AI$64,AH77&amp;AI$64))</f>
        <v>INSERT INTO TMI_MANUALS ( manual , manual_code , manual_groupsID , tmiorder</v>
      </c>
      <c r="AJ77" s="12" t="str">
        <f>IF(LEN(M77)=0,AI77,IF(COUNTA($G77:M77)&gt;1,AI77&amp;" , "&amp;AJ$64,AI77&amp;AJ$64))</f>
        <v>INSERT INTO TMI_MANUALS ( manual , manual_code , manual_groupsID , tmiorder</v>
      </c>
      <c r="AK77" s="12" t="str">
        <f>IF(LEN(N77)=0,AJ77,IF(COUNTA($G77:N77)&gt;1,AJ77&amp;" , "&amp;AK$64,AJ77&amp;AK$64))</f>
        <v>INSERT INTO TMI_MANUALS ( manual , manual_code , manual_groupsID , tmiorder</v>
      </c>
      <c r="AL77" s="12" t="str">
        <f>IF(LEN(O77)=0,AK77,IF(COUNTA($G77:O77)&gt;1,AK77&amp;" , "&amp;AL$64,AK77&amp;AL$64))</f>
        <v>INSERT INTO TMI_MANUALS ( manual , manual_code , manual_groupsID , tmiorder</v>
      </c>
      <c r="AM77" s="12" t="str">
        <f>IF(LEN(P77)=0,AL77,IF(COUNTA($G77:P77)&gt;1,AL77&amp;" , "&amp;AM$64,AL77&amp;AM$64))</f>
        <v>INSERT INTO TMI_MANUALS ( manual , manual_code , manual_groupsID , tmiorder</v>
      </c>
      <c r="AN77" s="12" t="str">
        <f>IF(LEN(Q77)=0,AM77,IF(COUNTA($G77:Q77)&gt;1,AM77&amp;" , "&amp;AN$64,AM77&amp;AN$64))</f>
        <v>INSERT INTO TMI_MANUALS ( manual , manual_code , manual_groupsID , tmiorder</v>
      </c>
      <c r="AO77" s="12" t="str">
        <f>IF(LEN(R77)=0,AN77,IF(COUNTA($G77:R77)&gt;1,AN77&amp;" , "&amp;AO$64,AN77&amp;AO$64))</f>
        <v>INSERT INTO TMI_MANUALS ( manual , manual_code , manual_groupsID , tmiorder</v>
      </c>
      <c r="AP77" s="12" t="str">
        <f>IF(LEN(S77)=0,AO77,IF(COUNTA($G77:S77)&gt;1,AO77&amp;" , "&amp;AP$64,AO77&amp;AP$64))</f>
        <v>INSERT INTO TMI_MANUALS ( manual , manual_code , manual_groupsID , tmiorder</v>
      </c>
      <c r="AQ77" s="12" t="str">
        <f>IF(LEN(T77)=0,AP77,IF(COUNTA($G77:T77)&gt;1,AP77&amp;" , "&amp;AQ$64,AP77&amp;AQ$64))</f>
        <v>INSERT INTO TMI_MANUALS ( manual , manual_code , manual_groupsID , tmiorder</v>
      </c>
      <c r="AR77" s="12" t="str">
        <f>IF(LEN(U77)=0,AQ77,IF(COUNTA($G77:U77)&gt;1,AQ77&amp;" , "&amp;AR$64,AQ77&amp;AR$64))</f>
        <v>INSERT INTO TMI_MANUALS ( manual , manual_code , manual_groupsID , tmiorder</v>
      </c>
      <c r="AS77" s="12" t="str">
        <f>IF(LEN(V77)=0,AR77,IF(COUNTA($G77:V77)&gt;1,AR77&amp;" , "&amp;AS$64,AR77&amp;AS$64))</f>
        <v>INSERT INTO TMI_MANUALS ( manual , manual_code , manual_groupsID , tmiorder</v>
      </c>
      <c r="AT77" s="12" t="str">
        <f>IF(LEN(W77)=0,AS77,IF(COUNTA($G77:W77)&gt;1,AS77&amp;" , "&amp;AT$64,AS77&amp;AT$64))</f>
        <v>INSERT INTO TMI_MANUALS ( manual , manual_code , manual_groupsID , tmiorder</v>
      </c>
      <c r="AU77" s="12" t="str">
        <f>IF(LEN(X77)=0,AT77,IF(COUNTA($G77:X77)&gt;1,AT77&amp;" , "&amp;AU$64,AT77&amp;AU$64))</f>
        <v>INSERT INTO TMI_MANUALS ( manual , manual_code , manual_groupsID , tmiorder , createdby</v>
      </c>
      <c r="AV77" s="12" t="str">
        <f>IF(LEN(Y77)=0,AU77,IF(COUNTA($G77:Y77)&gt;1,AU77&amp;" , "&amp;AV$64,AU77&amp;AV$64))</f>
        <v>INSERT INTO TMI_MANUALS ( manual , manual_code , manual_groupsID , tmiorder , createdby</v>
      </c>
      <c r="AW77" s="12" t="str">
        <f>IF(LEN(Z77)=0,AV77,IF(COUNTA($G77:Z77)&gt;1,AV77&amp;" , "&amp;AW$64,AV77&amp;AW$64))</f>
        <v>INSERT INTO TMI_MANUALS ( manual , manual_code , manual_groupsID , tmiorder , createdby</v>
      </c>
      <c r="AZ77" t="s">
        <v>30</v>
      </c>
      <c r="BA77" s="12" t="str">
        <f t="shared" si="8"/>
        <v xml:space="preserve"> ) VALUES ( 'Speeches by Management' </v>
      </c>
      <c r="BB77" s="12" t="str">
        <f t="shared" si="9"/>
        <v xml:space="preserve"> ) VALUES ( 'Speeches by Management'  , '226F'</v>
      </c>
      <c r="BC77" s="12" t="str">
        <f t="shared" si="10"/>
        <v xml:space="preserve"> ) VALUES ( 'Speeches by Management'  , '226F' , '2'</v>
      </c>
      <c r="BD77" s="12" t="str">
        <f t="shared" si="11"/>
        <v xml:space="preserve"> ) VALUES ( 'Speeches by Management'  , '226F' , '2' , '7'</v>
      </c>
      <c r="BE77" s="12" t="str">
        <f t="shared" si="12"/>
        <v xml:space="preserve"> ) VALUES ( 'Speeches by Management'  , '226F' , '2' , '7'</v>
      </c>
      <c r="BF77" s="12" t="str">
        <f t="shared" si="13"/>
        <v xml:space="preserve"> ) VALUES ( 'Speeches by Management'  , '226F' , '2' , '7'</v>
      </c>
      <c r="BG77" s="12" t="str">
        <f t="shared" si="14"/>
        <v xml:space="preserve"> ) VALUES ( 'Speeches by Management'  , '226F' , '2' , '7'</v>
      </c>
      <c r="BH77" s="12" t="str">
        <f t="shared" si="15"/>
        <v xml:space="preserve"> ) VALUES ( 'Speeches by Management'  , '226F' , '2' , '7'</v>
      </c>
      <c r="BI77" s="12" t="str">
        <f t="shared" si="16"/>
        <v xml:space="preserve"> ) VALUES ( 'Speeches by Management'  , '226F' , '2' , '7'</v>
      </c>
      <c r="BJ77" s="12" t="str">
        <f t="shared" si="17"/>
        <v xml:space="preserve"> ) VALUES ( 'Speeches by Management'  , '226F' , '2' , '7'</v>
      </c>
      <c r="BK77" s="12" t="str">
        <f t="shared" si="18"/>
        <v xml:space="preserve"> ) VALUES ( 'Speeches by Management'  , '226F' , '2' , '7'</v>
      </c>
      <c r="BL77" s="12" t="str">
        <f t="shared" si="19"/>
        <v xml:space="preserve"> ) VALUES ( 'Speeches by Management'  , '226F' , '2' , '7'</v>
      </c>
      <c r="BM77" s="12" t="str">
        <f t="shared" si="20"/>
        <v xml:space="preserve"> ) VALUES ( 'Speeches by Management'  , '226F' , '2' , '7'</v>
      </c>
      <c r="BN77" s="12" t="str">
        <f t="shared" si="21"/>
        <v xml:space="preserve"> ) VALUES ( 'Speeches by Management'  , '226F' , '2' , '7'</v>
      </c>
      <c r="BO77" s="12" t="str">
        <f t="shared" si="22"/>
        <v xml:space="preserve"> ) VALUES ( 'Speeches by Management'  , '226F' , '2' , '7'</v>
      </c>
      <c r="BP77" s="12" t="str">
        <f t="shared" si="23"/>
        <v xml:space="preserve"> ) VALUES ( 'Speeches by Management'  , '226F' , '2' , '7'</v>
      </c>
      <c r="BQ77" s="12" t="str">
        <f t="shared" si="24"/>
        <v xml:space="preserve"> ) VALUES ( 'Speeches by Management'  , '226F' , '2' , '7'</v>
      </c>
      <c r="BR77" s="12" t="str">
        <f t="shared" si="25"/>
        <v xml:space="preserve"> ) VALUES ( 'Speeches by Management'  , '226F' , '2' , '7' , 'bulk'</v>
      </c>
      <c r="BS77" s="12" t="str">
        <f t="shared" si="26"/>
        <v xml:space="preserve"> ) VALUES ( 'Speeches by Management'  , '226F' , '2' , '7' , 'bulk'</v>
      </c>
      <c r="BT77" s="12" t="str">
        <f t="shared" si="27"/>
        <v xml:space="preserve"> ) VALUES ( 'Speeches by Management'  , '226F' , '2' , '7' , 'bulk'</v>
      </c>
      <c r="BU77" s="15" t="str">
        <f t="shared" si="28"/>
        <v>INSERT INTO TMI_MANUALS ( manual , manual_code , manual_groupsID , tmiorder , createdby ) VALUES ( 'Speeches by Management'  , '226F' , '2' , '7' , 'bulk' );</v>
      </c>
    </row>
    <row r="78" spans="2:73">
      <c r="G78" s="4" t="s">
        <v>89</v>
      </c>
      <c r="H78" s="17" t="s">
        <v>90</v>
      </c>
      <c r="I78" s="4">
        <v>2</v>
      </c>
      <c r="J78" s="4">
        <v>12</v>
      </c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 t="s">
        <v>29</v>
      </c>
      <c r="Y78" s="4"/>
      <c r="Z78" s="4"/>
      <c r="AC78" s="1" t="str">
        <f t="shared" si="29"/>
        <v xml:space="preserve">INSERT INTO TMI_MANUALS ( </v>
      </c>
      <c r="AD78" s="12" t="str">
        <f t="shared" si="30"/>
        <v>INSERT INTO TMI_MANUALS ( manual</v>
      </c>
      <c r="AE78" s="12" t="str">
        <f>IF(LEN(H78)=0,AD78,IF(COUNTA($G78:H78)&gt;1,AD78&amp;" , "&amp;AE$64,AD78&amp;AE$64))</f>
        <v>INSERT INTO TMI_MANUALS ( manual , manual_code</v>
      </c>
      <c r="AF78" s="12" t="str">
        <f>IF(LEN(I78)=0,AE78,IF(COUNTA($G78:I78)&gt;1,AE78&amp;" , "&amp;AF$64,AE78&amp;AF$64))</f>
        <v>INSERT INTO TMI_MANUALS ( manual , manual_code , manual_groupsID</v>
      </c>
      <c r="AG78" s="12" t="str">
        <f>IF(LEN(J78)=0,AF78,IF(COUNTA($G78:J78)&gt;1,AF78&amp;" , "&amp;AG$64,AF78&amp;AG$64))</f>
        <v>INSERT INTO TMI_MANUALS ( manual , manual_code , manual_groupsID , tmiorder</v>
      </c>
      <c r="AH78" s="12" t="str">
        <f>IF(LEN(K78)=0,AG78,IF(COUNTA($G78:K78)&gt;1,AG78&amp;" , "&amp;AH$64,AG78&amp;AH$64))</f>
        <v>INSERT INTO TMI_MANUALS ( manual , manual_code , manual_groupsID , tmiorder</v>
      </c>
      <c r="AI78" s="12" t="str">
        <f>IF(LEN(L78)=0,AH78,IF(COUNTA($G78:L78)&gt;1,AH78&amp;" , "&amp;AI$64,AH78&amp;AI$64))</f>
        <v>INSERT INTO TMI_MANUALS ( manual , manual_code , manual_groupsID , tmiorder</v>
      </c>
      <c r="AJ78" s="12" t="str">
        <f>IF(LEN(M78)=0,AI78,IF(COUNTA($G78:M78)&gt;1,AI78&amp;" , "&amp;AJ$64,AI78&amp;AJ$64))</f>
        <v>INSERT INTO TMI_MANUALS ( manual , manual_code , manual_groupsID , tmiorder</v>
      </c>
      <c r="AK78" s="12" t="str">
        <f>IF(LEN(N78)=0,AJ78,IF(COUNTA($G78:N78)&gt;1,AJ78&amp;" , "&amp;AK$64,AJ78&amp;AK$64))</f>
        <v>INSERT INTO TMI_MANUALS ( manual , manual_code , manual_groupsID , tmiorder</v>
      </c>
      <c r="AL78" s="12" t="str">
        <f>IF(LEN(O78)=0,AK78,IF(COUNTA($G78:O78)&gt;1,AK78&amp;" , "&amp;AL$64,AK78&amp;AL$64))</f>
        <v>INSERT INTO TMI_MANUALS ( manual , manual_code , manual_groupsID , tmiorder</v>
      </c>
      <c r="AM78" s="12" t="str">
        <f>IF(LEN(P78)=0,AL78,IF(COUNTA($G78:P78)&gt;1,AL78&amp;" , "&amp;AM$64,AL78&amp;AM$64))</f>
        <v>INSERT INTO TMI_MANUALS ( manual , manual_code , manual_groupsID , tmiorder</v>
      </c>
      <c r="AN78" s="12" t="str">
        <f>IF(LEN(Q78)=0,AM78,IF(COUNTA($G78:Q78)&gt;1,AM78&amp;" , "&amp;AN$64,AM78&amp;AN$64))</f>
        <v>INSERT INTO TMI_MANUALS ( manual , manual_code , manual_groupsID , tmiorder</v>
      </c>
      <c r="AO78" s="12" t="str">
        <f>IF(LEN(R78)=0,AN78,IF(COUNTA($G78:R78)&gt;1,AN78&amp;" , "&amp;AO$64,AN78&amp;AO$64))</f>
        <v>INSERT INTO TMI_MANUALS ( manual , manual_code , manual_groupsID , tmiorder</v>
      </c>
      <c r="AP78" s="12" t="str">
        <f>IF(LEN(S78)=0,AO78,IF(COUNTA($G78:S78)&gt;1,AO78&amp;" , "&amp;AP$64,AO78&amp;AP$64))</f>
        <v>INSERT INTO TMI_MANUALS ( manual , manual_code , manual_groupsID , tmiorder</v>
      </c>
      <c r="AQ78" s="12" t="str">
        <f>IF(LEN(T78)=0,AP78,IF(COUNTA($G78:T78)&gt;1,AP78&amp;" , "&amp;AQ$64,AP78&amp;AQ$64))</f>
        <v>INSERT INTO TMI_MANUALS ( manual , manual_code , manual_groupsID , tmiorder</v>
      </c>
      <c r="AR78" s="12" t="str">
        <f>IF(LEN(U78)=0,AQ78,IF(COUNTA($G78:U78)&gt;1,AQ78&amp;" , "&amp;AR$64,AQ78&amp;AR$64))</f>
        <v>INSERT INTO TMI_MANUALS ( manual , manual_code , manual_groupsID , tmiorder</v>
      </c>
      <c r="AS78" s="12" t="str">
        <f>IF(LEN(V78)=0,AR78,IF(COUNTA($G78:V78)&gt;1,AR78&amp;" , "&amp;AS$64,AR78&amp;AS$64))</f>
        <v>INSERT INTO TMI_MANUALS ( manual , manual_code , manual_groupsID , tmiorder</v>
      </c>
      <c r="AT78" s="12" t="str">
        <f>IF(LEN(W78)=0,AS78,IF(COUNTA($G78:W78)&gt;1,AS78&amp;" , "&amp;AT$64,AS78&amp;AT$64))</f>
        <v>INSERT INTO TMI_MANUALS ( manual , manual_code , manual_groupsID , tmiorder</v>
      </c>
      <c r="AU78" s="12" t="str">
        <f>IF(LEN(X78)=0,AT78,IF(COUNTA($G78:X78)&gt;1,AT78&amp;" , "&amp;AU$64,AT78&amp;AU$64))</f>
        <v>INSERT INTO TMI_MANUALS ( manual , manual_code , manual_groupsID , tmiorder , createdby</v>
      </c>
      <c r="AV78" s="12" t="str">
        <f>IF(LEN(Y78)=0,AU78,IF(COUNTA($G78:Y78)&gt;1,AU78&amp;" , "&amp;AV$64,AU78&amp;AV$64))</f>
        <v>INSERT INTO TMI_MANUALS ( manual , manual_code , manual_groupsID , tmiorder , createdby</v>
      </c>
      <c r="AW78" s="12" t="str">
        <f>IF(LEN(Z78)=0,AV78,IF(COUNTA($G78:Z78)&gt;1,AV78&amp;" , "&amp;AW$64,AV78&amp;AW$64))</f>
        <v>INSERT INTO TMI_MANUALS ( manual , manual_code , manual_groupsID , tmiorder , createdby</v>
      </c>
      <c r="AZ78" t="s">
        <v>30</v>
      </c>
      <c r="BA78" s="12" t="str">
        <f t="shared" si="8"/>
        <v xml:space="preserve"> ) VALUES ( 'Storytelling' </v>
      </c>
      <c r="BB78" s="12" t="str">
        <f t="shared" si="9"/>
        <v xml:space="preserve"> ) VALUES ( 'Storytelling'  , '226K'</v>
      </c>
      <c r="BC78" s="12" t="str">
        <f t="shared" si="10"/>
        <v xml:space="preserve"> ) VALUES ( 'Storytelling'  , '226K' , '2'</v>
      </c>
      <c r="BD78" s="12" t="str">
        <f t="shared" si="11"/>
        <v xml:space="preserve"> ) VALUES ( 'Storytelling'  , '226K' , '2' , '12'</v>
      </c>
      <c r="BE78" s="12" t="str">
        <f t="shared" si="12"/>
        <v xml:space="preserve"> ) VALUES ( 'Storytelling'  , '226K' , '2' , '12'</v>
      </c>
      <c r="BF78" s="12" t="str">
        <f t="shared" si="13"/>
        <v xml:space="preserve"> ) VALUES ( 'Storytelling'  , '226K' , '2' , '12'</v>
      </c>
      <c r="BG78" s="12" t="str">
        <f t="shared" si="14"/>
        <v xml:space="preserve"> ) VALUES ( 'Storytelling'  , '226K' , '2' , '12'</v>
      </c>
      <c r="BH78" s="12" t="str">
        <f t="shared" si="15"/>
        <v xml:space="preserve"> ) VALUES ( 'Storytelling'  , '226K' , '2' , '12'</v>
      </c>
      <c r="BI78" s="12" t="str">
        <f t="shared" si="16"/>
        <v xml:space="preserve"> ) VALUES ( 'Storytelling'  , '226K' , '2' , '12'</v>
      </c>
      <c r="BJ78" s="12" t="str">
        <f t="shared" si="17"/>
        <v xml:space="preserve"> ) VALUES ( 'Storytelling'  , '226K' , '2' , '12'</v>
      </c>
      <c r="BK78" s="12" t="str">
        <f t="shared" si="18"/>
        <v xml:space="preserve"> ) VALUES ( 'Storytelling'  , '226K' , '2' , '12'</v>
      </c>
      <c r="BL78" s="12" t="str">
        <f t="shared" si="19"/>
        <v xml:space="preserve"> ) VALUES ( 'Storytelling'  , '226K' , '2' , '12'</v>
      </c>
      <c r="BM78" s="12" t="str">
        <f t="shared" si="20"/>
        <v xml:space="preserve"> ) VALUES ( 'Storytelling'  , '226K' , '2' , '12'</v>
      </c>
      <c r="BN78" s="12" t="str">
        <f t="shared" si="21"/>
        <v xml:space="preserve"> ) VALUES ( 'Storytelling'  , '226K' , '2' , '12'</v>
      </c>
      <c r="BO78" s="12" t="str">
        <f t="shared" si="22"/>
        <v xml:space="preserve"> ) VALUES ( 'Storytelling'  , '226K' , '2' , '12'</v>
      </c>
      <c r="BP78" s="12" t="str">
        <f t="shared" si="23"/>
        <v xml:space="preserve"> ) VALUES ( 'Storytelling'  , '226K' , '2' , '12'</v>
      </c>
      <c r="BQ78" s="12" t="str">
        <f t="shared" si="24"/>
        <v xml:space="preserve"> ) VALUES ( 'Storytelling'  , '226K' , '2' , '12'</v>
      </c>
      <c r="BR78" s="12" t="str">
        <f t="shared" si="25"/>
        <v xml:space="preserve"> ) VALUES ( 'Storytelling'  , '226K' , '2' , '12' , 'bulk'</v>
      </c>
      <c r="BS78" s="12" t="str">
        <f t="shared" si="26"/>
        <v xml:space="preserve"> ) VALUES ( 'Storytelling'  , '226K' , '2' , '12' , 'bulk'</v>
      </c>
      <c r="BT78" s="12" t="str">
        <f t="shared" si="27"/>
        <v xml:space="preserve"> ) VALUES ( 'Storytelling'  , '226K' , '2' , '12' , 'bulk'</v>
      </c>
      <c r="BU78" s="15" t="str">
        <f t="shared" si="28"/>
        <v>INSERT INTO TMI_MANUALS ( manual , manual_code , manual_groupsID , tmiorder , createdby ) VALUES ( 'Storytelling'  , '226K' , '2' , '12' , 'bulk' );</v>
      </c>
    </row>
    <row r="79" spans="2:73">
      <c r="G79" s="4" t="s">
        <v>91</v>
      </c>
      <c r="H79" s="17" t="s">
        <v>92</v>
      </c>
      <c r="I79" s="4">
        <v>2</v>
      </c>
      <c r="J79" s="4">
        <v>9</v>
      </c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 t="s">
        <v>29</v>
      </c>
      <c r="Y79" s="4"/>
      <c r="Z79" s="4"/>
      <c r="AC79" s="1" t="str">
        <f t="shared" si="29"/>
        <v xml:space="preserve">INSERT INTO TMI_MANUALS ( </v>
      </c>
      <c r="AD79" s="12" t="str">
        <f t="shared" si="30"/>
        <v>INSERT INTO TMI_MANUALS ( manual</v>
      </c>
      <c r="AE79" s="12" t="str">
        <f>IF(LEN(H79)=0,AD79,IF(COUNTA($G79:H79)&gt;1,AD79&amp;" , "&amp;AE$64,AD79&amp;AE$64))</f>
        <v>INSERT INTO TMI_MANUALS ( manual , manual_code</v>
      </c>
      <c r="AF79" s="12" t="str">
        <f>IF(LEN(I79)=0,AE79,IF(COUNTA($G79:I79)&gt;1,AE79&amp;" , "&amp;AF$64,AE79&amp;AF$64))</f>
        <v>INSERT INTO TMI_MANUALS ( manual , manual_code , manual_groupsID</v>
      </c>
      <c r="AG79" s="12" t="str">
        <f>IF(LEN(J79)=0,AF79,IF(COUNTA($G79:J79)&gt;1,AF79&amp;" , "&amp;AG$64,AF79&amp;AG$64))</f>
        <v>INSERT INTO TMI_MANUALS ( manual , manual_code , manual_groupsID , tmiorder</v>
      </c>
      <c r="AH79" s="12" t="str">
        <f>IF(LEN(K79)=0,AG79,IF(COUNTA($G79:K79)&gt;1,AG79&amp;" , "&amp;AH$64,AG79&amp;AH$64))</f>
        <v>INSERT INTO TMI_MANUALS ( manual , manual_code , manual_groupsID , tmiorder</v>
      </c>
      <c r="AI79" s="12" t="str">
        <f>IF(LEN(L79)=0,AH79,IF(COUNTA($G79:L79)&gt;1,AH79&amp;" , "&amp;AI$64,AH79&amp;AI$64))</f>
        <v>INSERT INTO TMI_MANUALS ( manual , manual_code , manual_groupsID , tmiorder</v>
      </c>
      <c r="AJ79" s="12" t="str">
        <f>IF(LEN(M79)=0,AI79,IF(COUNTA($G79:M79)&gt;1,AI79&amp;" , "&amp;AJ$64,AI79&amp;AJ$64))</f>
        <v>INSERT INTO TMI_MANUALS ( manual , manual_code , manual_groupsID , tmiorder</v>
      </c>
      <c r="AK79" s="12" t="str">
        <f>IF(LEN(N79)=0,AJ79,IF(COUNTA($G79:N79)&gt;1,AJ79&amp;" , "&amp;AK$64,AJ79&amp;AK$64))</f>
        <v>INSERT INTO TMI_MANUALS ( manual , manual_code , manual_groupsID , tmiorder</v>
      </c>
      <c r="AL79" s="12" t="str">
        <f>IF(LEN(O79)=0,AK79,IF(COUNTA($G79:O79)&gt;1,AK79&amp;" , "&amp;AL$64,AK79&amp;AL$64))</f>
        <v>INSERT INTO TMI_MANUALS ( manual , manual_code , manual_groupsID , tmiorder</v>
      </c>
      <c r="AM79" s="12" t="str">
        <f>IF(LEN(P79)=0,AL79,IF(COUNTA($G79:P79)&gt;1,AL79&amp;" , "&amp;AM$64,AL79&amp;AM$64))</f>
        <v>INSERT INTO TMI_MANUALS ( manual , manual_code , manual_groupsID , tmiorder</v>
      </c>
      <c r="AN79" s="12" t="str">
        <f>IF(LEN(Q79)=0,AM79,IF(COUNTA($G79:Q79)&gt;1,AM79&amp;" , "&amp;AN$64,AM79&amp;AN$64))</f>
        <v>INSERT INTO TMI_MANUALS ( manual , manual_code , manual_groupsID , tmiorder</v>
      </c>
      <c r="AO79" s="12" t="str">
        <f>IF(LEN(R79)=0,AN79,IF(COUNTA($G79:R79)&gt;1,AN79&amp;" , "&amp;AO$64,AN79&amp;AO$64))</f>
        <v>INSERT INTO TMI_MANUALS ( manual , manual_code , manual_groupsID , tmiorder</v>
      </c>
      <c r="AP79" s="12" t="str">
        <f>IF(LEN(S79)=0,AO79,IF(COUNTA($G79:S79)&gt;1,AO79&amp;" , "&amp;AP$64,AO79&amp;AP$64))</f>
        <v>INSERT INTO TMI_MANUALS ( manual , manual_code , manual_groupsID , tmiorder</v>
      </c>
      <c r="AQ79" s="12" t="str">
        <f>IF(LEN(T79)=0,AP79,IF(COUNTA($G79:T79)&gt;1,AP79&amp;" , "&amp;AQ$64,AP79&amp;AQ$64))</f>
        <v>INSERT INTO TMI_MANUALS ( manual , manual_code , manual_groupsID , tmiorder</v>
      </c>
      <c r="AR79" s="12" t="str">
        <f>IF(LEN(U79)=0,AQ79,IF(COUNTA($G79:U79)&gt;1,AQ79&amp;" , "&amp;AR$64,AQ79&amp;AR$64))</f>
        <v>INSERT INTO TMI_MANUALS ( manual , manual_code , manual_groupsID , tmiorder</v>
      </c>
      <c r="AS79" s="12" t="str">
        <f>IF(LEN(V79)=0,AR79,IF(COUNTA($G79:V79)&gt;1,AR79&amp;" , "&amp;AS$64,AR79&amp;AS$64))</f>
        <v>INSERT INTO TMI_MANUALS ( manual , manual_code , manual_groupsID , tmiorder</v>
      </c>
      <c r="AT79" s="12" t="str">
        <f>IF(LEN(W79)=0,AS79,IF(COUNTA($G79:W79)&gt;1,AS79&amp;" , "&amp;AT$64,AS79&amp;AT$64))</f>
        <v>INSERT INTO TMI_MANUALS ( manual , manual_code , manual_groupsID , tmiorder</v>
      </c>
      <c r="AU79" s="12" t="str">
        <f>IF(LEN(X79)=0,AT79,IF(COUNTA($G79:X79)&gt;1,AT79&amp;" , "&amp;AU$64,AT79&amp;AU$64))</f>
        <v>INSERT INTO TMI_MANUALS ( manual , manual_code , manual_groupsID , tmiorder , createdby</v>
      </c>
      <c r="AV79" s="12" t="str">
        <f>IF(LEN(Y79)=0,AU79,IF(COUNTA($G79:Y79)&gt;1,AU79&amp;" , "&amp;AV$64,AU79&amp;AV$64))</f>
        <v>INSERT INTO TMI_MANUALS ( manual , manual_code , manual_groupsID , tmiorder , createdby</v>
      </c>
      <c r="AW79" s="12" t="str">
        <f>IF(LEN(Z79)=0,AV79,IF(COUNTA($G79:Z79)&gt;1,AV79&amp;" , "&amp;AW$64,AV79&amp;AW$64))</f>
        <v>INSERT INTO TMI_MANUALS ( manual , manual_code , manual_groupsID , tmiorder , createdby</v>
      </c>
      <c r="AZ79" t="s">
        <v>30</v>
      </c>
      <c r="BA79" s="12" t="str">
        <f t="shared" si="8"/>
        <v xml:space="preserve"> ) VALUES ( 'Technical Presentations' </v>
      </c>
      <c r="BB79" s="12" t="str">
        <f t="shared" si="9"/>
        <v xml:space="preserve"> ) VALUES ( 'Technical Presentations'  , '226H'</v>
      </c>
      <c r="BC79" s="12" t="str">
        <f t="shared" si="10"/>
        <v xml:space="preserve"> ) VALUES ( 'Technical Presentations'  , '226H' , '2'</v>
      </c>
      <c r="BD79" s="12" t="str">
        <f t="shared" si="11"/>
        <v xml:space="preserve"> ) VALUES ( 'Technical Presentations'  , '226H' , '2' , '9'</v>
      </c>
      <c r="BE79" s="12" t="str">
        <f t="shared" si="12"/>
        <v xml:space="preserve"> ) VALUES ( 'Technical Presentations'  , '226H' , '2' , '9'</v>
      </c>
      <c r="BF79" s="12" t="str">
        <f t="shared" si="13"/>
        <v xml:space="preserve"> ) VALUES ( 'Technical Presentations'  , '226H' , '2' , '9'</v>
      </c>
      <c r="BG79" s="12" t="str">
        <f t="shared" si="14"/>
        <v xml:space="preserve"> ) VALUES ( 'Technical Presentations'  , '226H' , '2' , '9'</v>
      </c>
      <c r="BH79" s="12" t="str">
        <f t="shared" si="15"/>
        <v xml:space="preserve"> ) VALUES ( 'Technical Presentations'  , '226H' , '2' , '9'</v>
      </c>
      <c r="BI79" s="12" t="str">
        <f t="shared" si="16"/>
        <v xml:space="preserve"> ) VALUES ( 'Technical Presentations'  , '226H' , '2' , '9'</v>
      </c>
      <c r="BJ79" s="12" t="str">
        <f t="shared" si="17"/>
        <v xml:space="preserve"> ) VALUES ( 'Technical Presentations'  , '226H' , '2' , '9'</v>
      </c>
      <c r="BK79" s="12" t="str">
        <f t="shared" si="18"/>
        <v xml:space="preserve"> ) VALUES ( 'Technical Presentations'  , '226H' , '2' , '9'</v>
      </c>
      <c r="BL79" s="12" t="str">
        <f t="shared" si="19"/>
        <v xml:space="preserve"> ) VALUES ( 'Technical Presentations'  , '226H' , '2' , '9'</v>
      </c>
      <c r="BM79" s="12" t="str">
        <f t="shared" si="20"/>
        <v xml:space="preserve"> ) VALUES ( 'Technical Presentations'  , '226H' , '2' , '9'</v>
      </c>
      <c r="BN79" s="12" t="str">
        <f t="shared" si="21"/>
        <v xml:space="preserve"> ) VALUES ( 'Technical Presentations'  , '226H' , '2' , '9'</v>
      </c>
      <c r="BO79" s="12" t="str">
        <f t="shared" si="22"/>
        <v xml:space="preserve"> ) VALUES ( 'Technical Presentations'  , '226H' , '2' , '9'</v>
      </c>
      <c r="BP79" s="12" t="str">
        <f t="shared" si="23"/>
        <v xml:space="preserve"> ) VALUES ( 'Technical Presentations'  , '226H' , '2' , '9'</v>
      </c>
      <c r="BQ79" s="12" t="str">
        <f t="shared" si="24"/>
        <v xml:space="preserve"> ) VALUES ( 'Technical Presentations'  , '226H' , '2' , '9'</v>
      </c>
      <c r="BR79" s="12" t="str">
        <f t="shared" si="25"/>
        <v xml:space="preserve"> ) VALUES ( 'Technical Presentations'  , '226H' , '2' , '9' , 'bulk'</v>
      </c>
      <c r="BS79" s="12" t="str">
        <f t="shared" si="26"/>
        <v xml:space="preserve"> ) VALUES ( 'Technical Presentations'  , '226H' , '2' , '9' , 'bulk'</v>
      </c>
      <c r="BT79" s="12" t="str">
        <f t="shared" si="27"/>
        <v xml:space="preserve"> ) VALUES ( 'Technical Presentations'  , '226H' , '2' , '9' , 'bulk'</v>
      </c>
      <c r="BU79" s="15" t="str">
        <f t="shared" si="28"/>
        <v>INSERT INTO TMI_MANUALS ( manual , manual_code , manual_groupsID , tmiorder , createdby ) VALUES ( 'Technical Presentations'  , '226H' , '2' , '9' , 'bulk' );</v>
      </c>
    </row>
    <row r="80" spans="2:73">
      <c r="G80" s="4" t="s">
        <v>93</v>
      </c>
      <c r="H80" s="17" t="s">
        <v>94</v>
      </c>
      <c r="I80" s="4">
        <v>2</v>
      </c>
      <c r="J80" s="4">
        <v>2</v>
      </c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 t="s">
        <v>29</v>
      </c>
      <c r="Y80" s="4"/>
      <c r="Z80" s="4"/>
      <c r="AC80" s="1" t="str">
        <f t="shared" si="29"/>
        <v xml:space="preserve">INSERT INTO TMI_MANUALS ( </v>
      </c>
      <c r="AD80" s="12" t="str">
        <f t="shared" si="30"/>
        <v>INSERT INTO TMI_MANUALS ( manual</v>
      </c>
      <c r="AE80" s="12" t="str">
        <f>IF(LEN(H80)=0,AD80,IF(COUNTA($G80:H80)&gt;1,AD80&amp;" , "&amp;AE$64,AD80&amp;AE$64))</f>
        <v>INSERT INTO TMI_MANUALS ( manual , manual_code</v>
      </c>
      <c r="AF80" s="12" t="str">
        <f>IF(LEN(I80)=0,AE80,IF(COUNTA($G80:I80)&gt;1,AE80&amp;" , "&amp;AF$64,AE80&amp;AF$64))</f>
        <v>INSERT INTO TMI_MANUALS ( manual , manual_code , manual_groupsID</v>
      </c>
      <c r="AG80" s="12" t="str">
        <f>IF(LEN(J80)=0,AF80,IF(COUNTA($G80:J80)&gt;1,AF80&amp;" , "&amp;AG$64,AF80&amp;AG$64))</f>
        <v>INSERT INTO TMI_MANUALS ( manual , manual_code , manual_groupsID , tmiorder</v>
      </c>
      <c r="AH80" s="12" t="str">
        <f>IF(LEN(K80)=0,AG80,IF(COUNTA($G80:K80)&gt;1,AG80&amp;" , "&amp;AH$64,AG80&amp;AH$64))</f>
        <v>INSERT INTO TMI_MANUALS ( manual , manual_code , manual_groupsID , tmiorder</v>
      </c>
      <c r="AI80" s="12" t="str">
        <f>IF(LEN(L80)=0,AH80,IF(COUNTA($G80:L80)&gt;1,AH80&amp;" , "&amp;AI$64,AH80&amp;AI$64))</f>
        <v>INSERT INTO TMI_MANUALS ( manual , manual_code , manual_groupsID , tmiorder</v>
      </c>
      <c r="AJ80" s="12" t="str">
        <f>IF(LEN(M80)=0,AI80,IF(COUNTA($G80:M80)&gt;1,AI80&amp;" , "&amp;AJ$64,AI80&amp;AJ$64))</f>
        <v>INSERT INTO TMI_MANUALS ( manual , manual_code , manual_groupsID , tmiorder</v>
      </c>
      <c r="AK80" s="12" t="str">
        <f>IF(LEN(N80)=0,AJ80,IF(COUNTA($G80:N80)&gt;1,AJ80&amp;" , "&amp;AK$64,AJ80&amp;AK$64))</f>
        <v>INSERT INTO TMI_MANUALS ( manual , manual_code , manual_groupsID , tmiorder</v>
      </c>
      <c r="AL80" s="12" t="str">
        <f>IF(LEN(O80)=0,AK80,IF(COUNTA($G80:O80)&gt;1,AK80&amp;" , "&amp;AL$64,AK80&amp;AL$64))</f>
        <v>INSERT INTO TMI_MANUALS ( manual , manual_code , manual_groupsID , tmiorder</v>
      </c>
      <c r="AM80" s="12" t="str">
        <f>IF(LEN(P80)=0,AL80,IF(COUNTA($G80:P80)&gt;1,AL80&amp;" , "&amp;AM$64,AL80&amp;AM$64))</f>
        <v>INSERT INTO TMI_MANUALS ( manual , manual_code , manual_groupsID , tmiorder</v>
      </c>
      <c r="AN80" s="12" t="str">
        <f>IF(LEN(Q80)=0,AM80,IF(COUNTA($G80:Q80)&gt;1,AM80&amp;" , "&amp;AN$64,AM80&amp;AN$64))</f>
        <v>INSERT INTO TMI_MANUALS ( manual , manual_code , manual_groupsID , tmiorder</v>
      </c>
      <c r="AO80" s="12" t="str">
        <f>IF(LEN(R80)=0,AN80,IF(COUNTA($G80:R80)&gt;1,AN80&amp;" , "&amp;AO$64,AN80&amp;AO$64))</f>
        <v>INSERT INTO TMI_MANUALS ( manual , manual_code , manual_groupsID , tmiorder</v>
      </c>
      <c r="AP80" s="12" t="str">
        <f>IF(LEN(S80)=0,AO80,IF(COUNTA($G80:S80)&gt;1,AO80&amp;" , "&amp;AP$64,AO80&amp;AP$64))</f>
        <v>INSERT INTO TMI_MANUALS ( manual , manual_code , manual_groupsID , tmiorder</v>
      </c>
      <c r="AQ80" s="12" t="str">
        <f>IF(LEN(T80)=0,AP80,IF(COUNTA($G80:T80)&gt;1,AP80&amp;" , "&amp;AQ$64,AP80&amp;AQ$64))</f>
        <v>INSERT INTO TMI_MANUALS ( manual , manual_code , manual_groupsID , tmiorder</v>
      </c>
      <c r="AR80" s="12" t="str">
        <f>IF(LEN(U80)=0,AQ80,IF(COUNTA($G80:U80)&gt;1,AQ80&amp;" , "&amp;AR$64,AQ80&amp;AR$64))</f>
        <v>INSERT INTO TMI_MANUALS ( manual , manual_code , manual_groupsID , tmiorder</v>
      </c>
      <c r="AS80" s="12" t="str">
        <f>IF(LEN(V80)=0,AR80,IF(COUNTA($G80:V80)&gt;1,AR80&amp;" , "&amp;AS$64,AR80&amp;AS$64))</f>
        <v>INSERT INTO TMI_MANUALS ( manual , manual_code , manual_groupsID , tmiorder</v>
      </c>
      <c r="AT80" s="12" t="str">
        <f>IF(LEN(W80)=0,AS80,IF(COUNTA($G80:W80)&gt;1,AS80&amp;" , "&amp;AT$64,AS80&amp;AT$64))</f>
        <v>INSERT INTO TMI_MANUALS ( manual , manual_code , manual_groupsID , tmiorder</v>
      </c>
      <c r="AU80" s="12" t="str">
        <f>IF(LEN(X80)=0,AT80,IF(COUNTA($G80:X80)&gt;1,AT80&amp;" , "&amp;AU$64,AT80&amp;AU$64))</f>
        <v>INSERT INTO TMI_MANUALS ( manual , manual_code , manual_groupsID , tmiorder , createdby</v>
      </c>
      <c r="AV80" s="12" t="str">
        <f>IF(LEN(Y80)=0,AU80,IF(COUNTA($G80:Y80)&gt;1,AU80&amp;" , "&amp;AV$64,AU80&amp;AV$64))</f>
        <v>INSERT INTO TMI_MANUALS ( manual , manual_code , manual_groupsID , tmiorder , createdby</v>
      </c>
      <c r="AW80" s="12" t="str">
        <f>IF(LEN(Z80)=0,AV80,IF(COUNTA($G80:Z80)&gt;1,AV80&amp;" , "&amp;AW$64,AV80&amp;AW$64))</f>
        <v>INSERT INTO TMI_MANUALS ( manual , manual_code , manual_groupsID , tmiorder , createdby</v>
      </c>
      <c r="AZ80" t="s">
        <v>30</v>
      </c>
      <c r="BA80" s="12" t="str">
        <f t="shared" si="8"/>
        <v xml:space="preserve"> ) VALUES ( 'The Entertaining Speaker' </v>
      </c>
      <c r="BB80" s="12" t="str">
        <f t="shared" si="9"/>
        <v xml:space="preserve"> ) VALUES ( 'The Entertaining Speaker'  , '226A'</v>
      </c>
      <c r="BC80" s="12" t="str">
        <f t="shared" si="10"/>
        <v xml:space="preserve"> ) VALUES ( 'The Entertaining Speaker'  , '226A' , '2'</v>
      </c>
      <c r="BD80" s="12" t="str">
        <f t="shared" si="11"/>
        <v xml:space="preserve"> ) VALUES ( 'The Entertaining Speaker'  , '226A' , '2' , '2'</v>
      </c>
      <c r="BE80" s="12" t="str">
        <f t="shared" si="12"/>
        <v xml:space="preserve"> ) VALUES ( 'The Entertaining Speaker'  , '226A' , '2' , '2'</v>
      </c>
      <c r="BF80" s="12" t="str">
        <f t="shared" si="13"/>
        <v xml:space="preserve"> ) VALUES ( 'The Entertaining Speaker'  , '226A' , '2' , '2'</v>
      </c>
      <c r="BG80" s="12" t="str">
        <f t="shared" si="14"/>
        <v xml:space="preserve"> ) VALUES ( 'The Entertaining Speaker'  , '226A' , '2' , '2'</v>
      </c>
      <c r="BH80" s="12" t="str">
        <f t="shared" si="15"/>
        <v xml:space="preserve"> ) VALUES ( 'The Entertaining Speaker'  , '226A' , '2' , '2'</v>
      </c>
      <c r="BI80" s="12" t="str">
        <f t="shared" si="16"/>
        <v xml:space="preserve"> ) VALUES ( 'The Entertaining Speaker'  , '226A' , '2' , '2'</v>
      </c>
      <c r="BJ80" s="12" t="str">
        <f t="shared" si="17"/>
        <v xml:space="preserve"> ) VALUES ( 'The Entertaining Speaker'  , '226A' , '2' , '2'</v>
      </c>
      <c r="BK80" s="12" t="str">
        <f t="shared" si="18"/>
        <v xml:space="preserve"> ) VALUES ( 'The Entertaining Speaker'  , '226A' , '2' , '2'</v>
      </c>
      <c r="BL80" s="12" t="str">
        <f t="shared" si="19"/>
        <v xml:space="preserve"> ) VALUES ( 'The Entertaining Speaker'  , '226A' , '2' , '2'</v>
      </c>
      <c r="BM80" s="12" t="str">
        <f t="shared" si="20"/>
        <v xml:space="preserve"> ) VALUES ( 'The Entertaining Speaker'  , '226A' , '2' , '2'</v>
      </c>
      <c r="BN80" s="12" t="str">
        <f t="shared" si="21"/>
        <v xml:space="preserve"> ) VALUES ( 'The Entertaining Speaker'  , '226A' , '2' , '2'</v>
      </c>
      <c r="BO80" s="12" t="str">
        <f t="shared" si="22"/>
        <v xml:space="preserve"> ) VALUES ( 'The Entertaining Speaker'  , '226A' , '2' , '2'</v>
      </c>
      <c r="BP80" s="12" t="str">
        <f t="shared" si="23"/>
        <v xml:space="preserve"> ) VALUES ( 'The Entertaining Speaker'  , '226A' , '2' , '2'</v>
      </c>
      <c r="BQ80" s="12" t="str">
        <f t="shared" si="24"/>
        <v xml:space="preserve"> ) VALUES ( 'The Entertaining Speaker'  , '226A' , '2' , '2'</v>
      </c>
      <c r="BR80" s="12" t="str">
        <f t="shared" si="25"/>
        <v xml:space="preserve"> ) VALUES ( 'The Entertaining Speaker'  , '226A' , '2' , '2' , 'bulk'</v>
      </c>
      <c r="BS80" s="12" t="str">
        <f t="shared" si="26"/>
        <v xml:space="preserve"> ) VALUES ( 'The Entertaining Speaker'  , '226A' , '2' , '2' , 'bulk'</v>
      </c>
      <c r="BT80" s="12" t="str">
        <f t="shared" si="27"/>
        <v xml:space="preserve"> ) VALUES ( 'The Entertaining Speaker'  , '226A' , '2' , '2' , 'bulk'</v>
      </c>
      <c r="BU80" s="15" t="str">
        <f t="shared" si="28"/>
        <v>INSERT INTO TMI_MANUALS ( manual , manual_code , manual_groupsID , tmiorder , createdby ) VALUES ( 'The Entertaining Speaker'  , '226A' , '2' , '2' , 'bulk' );</v>
      </c>
    </row>
    <row r="81" spans="7:73">
      <c r="G81" s="4" t="s">
        <v>95</v>
      </c>
      <c r="H81" s="17" t="s">
        <v>96</v>
      </c>
      <c r="I81" s="4">
        <v>2</v>
      </c>
      <c r="J81" s="4">
        <v>8</v>
      </c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 t="s">
        <v>29</v>
      </c>
      <c r="Y81" s="4"/>
      <c r="Z81" s="4"/>
      <c r="AC81" s="1" t="str">
        <f t="shared" si="29"/>
        <v xml:space="preserve">INSERT INTO TMI_MANUALS ( </v>
      </c>
      <c r="AD81" s="12" t="str">
        <f t="shared" si="30"/>
        <v>INSERT INTO TMI_MANUALS ( manual</v>
      </c>
      <c r="AE81" s="12" t="str">
        <f>IF(LEN(H81)=0,AD81,IF(COUNTA($G81:H81)&gt;1,AD81&amp;" , "&amp;AE$64,AD81&amp;AE$64))</f>
        <v>INSERT INTO TMI_MANUALS ( manual , manual_code</v>
      </c>
      <c r="AF81" s="12" t="str">
        <f>IF(LEN(I81)=0,AE81,IF(COUNTA($G81:I81)&gt;1,AE81&amp;" , "&amp;AF$64,AE81&amp;AF$64))</f>
        <v>INSERT INTO TMI_MANUALS ( manual , manual_code , manual_groupsID</v>
      </c>
      <c r="AG81" s="12" t="str">
        <f>IF(LEN(J81)=0,AF81,IF(COUNTA($G81:J81)&gt;1,AF81&amp;" , "&amp;AG$64,AF81&amp;AG$64))</f>
        <v>INSERT INTO TMI_MANUALS ( manual , manual_code , manual_groupsID , tmiorder</v>
      </c>
      <c r="AH81" s="12" t="str">
        <f>IF(LEN(K81)=0,AG81,IF(COUNTA($G81:K81)&gt;1,AG81&amp;" , "&amp;AH$64,AG81&amp;AH$64))</f>
        <v>INSERT INTO TMI_MANUALS ( manual , manual_code , manual_groupsID , tmiorder</v>
      </c>
      <c r="AI81" s="12" t="str">
        <f>IF(LEN(L81)=0,AH81,IF(COUNTA($G81:L81)&gt;1,AH81&amp;" , "&amp;AI$64,AH81&amp;AI$64))</f>
        <v>INSERT INTO TMI_MANUALS ( manual , manual_code , manual_groupsID , tmiorder</v>
      </c>
      <c r="AJ81" s="12" t="str">
        <f>IF(LEN(M81)=0,AI81,IF(COUNTA($G81:M81)&gt;1,AI81&amp;" , "&amp;AJ$64,AI81&amp;AJ$64))</f>
        <v>INSERT INTO TMI_MANUALS ( manual , manual_code , manual_groupsID , tmiorder</v>
      </c>
      <c r="AK81" s="12" t="str">
        <f>IF(LEN(N81)=0,AJ81,IF(COUNTA($G81:N81)&gt;1,AJ81&amp;" , "&amp;AK$64,AJ81&amp;AK$64))</f>
        <v>INSERT INTO TMI_MANUALS ( manual , manual_code , manual_groupsID , tmiorder</v>
      </c>
      <c r="AL81" s="12" t="str">
        <f>IF(LEN(O81)=0,AK81,IF(COUNTA($G81:O81)&gt;1,AK81&amp;" , "&amp;AL$64,AK81&amp;AL$64))</f>
        <v>INSERT INTO TMI_MANUALS ( manual , manual_code , manual_groupsID , tmiorder</v>
      </c>
      <c r="AM81" s="12" t="str">
        <f>IF(LEN(P81)=0,AL81,IF(COUNTA($G81:P81)&gt;1,AL81&amp;" , "&amp;AM$64,AL81&amp;AM$64))</f>
        <v>INSERT INTO TMI_MANUALS ( manual , manual_code , manual_groupsID , tmiorder</v>
      </c>
      <c r="AN81" s="12" t="str">
        <f>IF(LEN(Q81)=0,AM81,IF(COUNTA($G81:Q81)&gt;1,AM81&amp;" , "&amp;AN$64,AM81&amp;AN$64))</f>
        <v>INSERT INTO TMI_MANUALS ( manual , manual_code , manual_groupsID , tmiorder</v>
      </c>
      <c r="AO81" s="12" t="str">
        <f>IF(LEN(R81)=0,AN81,IF(COUNTA($G81:R81)&gt;1,AN81&amp;" , "&amp;AO$64,AN81&amp;AO$64))</f>
        <v>INSERT INTO TMI_MANUALS ( manual , manual_code , manual_groupsID , tmiorder</v>
      </c>
      <c r="AP81" s="12" t="str">
        <f>IF(LEN(S81)=0,AO81,IF(COUNTA($G81:S81)&gt;1,AO81&amp;" , "&amp;AP$64,AO81&amp;AP$64))</f>
        <v>INSERT INTO TMI_MANUALS ( manual , manual_code , manual_groupsID , tmiorder</v>
      </c>
      <c r="AQ81" s="12" t="str">
        <f>IF(LEN(T81)=0,AP81,IF(COUNTA($G81:T81)&gt;1,AP81&amp;" , "&amp;AQ$64,AP81&amp;AQ$64))</f>
        <v>INSERT INTO TMI_MANUALS ( manual , manual_code , manual_groupsID , tmiorder</v>
      </c>
      <c r="AR81" s="12" t="str">
        <f>IF(LEN(U81)=0,AQ81,IF(COUNTA($G81:U81)&gt;1,AQ81&amp;" , "&amp;AR$64,AQ81&amp;AR$64))</f>
        <v>INSERT INTO TMI_MANUALS ( manual , manual_code , manual_groupsID , tmiorder</v>
      </c>
      <c r="AS81" s="12" t="str">
        <f>IF(LEN(V81)=0,AR81,IF(COUNTA($G81:V81)&gt;1,AR81&amp;" , "&amp;AS$64,AR81&amp;AS$64))</f>
        <v>INSERT INTO TMI_MANUALS ( manual , manual_code , manual_groupsID , tmiorder</v>
      </c>
      <c r="AT81" s="12" t="str">
        <f>IF(LEN(W81)=0,AS81,IF(COUNTA($G81:W81)&gt;1,AS81&amp;" , "&amp;AT$64,AS81&amp;AT$64))</f>
        <v>INSERT INTO TMI_MANUALS ( manual , manual_code , manual_groupsID , tmiorder</v>
      </c>
      <c r="AU81" s="12" t="str">
        <f>IF(LEN(X81)=0,AT81,IF(COUNTA($G81:X81)&gt;1,AT81&amp;" , "&amp;AU$64,AT81&amp;AU$64))</f>
        <v>INSERT INTO TMI_MANUALS ( manual , manual_code , manual_groupsID , tmiorder , createdby</v>
      </c>
      <c r="AV81" s="12" t="str">
        <f>IF(LEN(Y81)=0,AU81,IF(COUNTA($G81:Y81)&gt;1,AU81&amp;" , "&amp;AV$64,AU81&amp;AV$64))</f>
        <v>INSERT INTO TMI_MANUALS ( manual , manual_code , manual_groupsID , tmiorder , createdby</v>
      </c>
      <c r="AW81" s="12" t="str">
        <f>IF(LEN(Z81)=0,AV81,IF(COUNTA($G81:Z81)&gt;1,AV81&amp;" , "&amp;AW$64,AV81&amp;AW$64))</f>
        <v>INSERT INTO TMI_MANUALS ( manual , manual_code , manual_groupsID , tmiorder , createdby</v>
      </c>
      <c r="AZ81" t="s">
        <v>30</v>
      </c>
      <c r="BA81" s="12" t="str">
        <f t="shared" si="8"/>
        <v xml:space="preserve"> ) VALUES ( 'The Professional Speaker' </v>
      </c>
      <c r="BB81" s="12" t="str">
        <f t="shared" si="9"/>
        <v xml:space="preserve"> ) VALUES ( 'The Professional Speaker'  , '226G'</v>
      </c>
      <c r="BC81" s="12" t="str">
        <f t="shared" si="10"/>
        <v xml:space="preserve"> ) VALUES ( 'The Professional Speaker'  , '226G' , '2'</v>
      </c>
      <c r="BD81" s="12" t="str">
        <f t="shared" si="11"/>
        <v xml:space="preserve"> ) VALUES ( 'The Professional Speaker'  , '226G' , '2' , '8'</v>
      </c>
      <c r="BE81" s="12" t="str">
        <f t="shared" si="12"/>
        <v xml:space="preserve"> ) VALUES ( 'The Professional Speaker'  , '226G' , '2' , '8'</v>
      </c>
      <c r="BF81" s="12" t="str">
        <f t="shared" si="13"/>
        <v xml:space="preserve"> ) VALUES ( 'The Professional Speaker'  , '226G' , '2' , '8'</v>
      </c>
      <c r="BG81" s="12" t="str">
        <f t="shared" si="14"/>
        <v xml:space="preserve"> ) VALUES ( 'The Professional Speaker'  , '226G' , '2' , '8'</v>
      </c>
      <c r="BH81" s="12" t="str">
        <f t="shared" si="15"/>
        <v xml:space="preserve"> ) VALUES ( 'The Professional Speaker'  , '226G' , '2' , '8'</v>
      </c>
      <c r="BI81" s="12" t="str">
        <f t="shared" si="16"/>
        <v xml:space="preserve"> ) VALUES ( 'The Professional Speaker'  , '226G' , '2' , '8'</v>
      </c>
      <c r="BJ81" s="12" t="str">
        <f t="shared" si="17"/>
        <v xml:space="preserve"> ) VALUES ( 'The Professional Speaker'  , '226G' , '2' , '8'</v>
      </c>
      <c r="BK81" s="12" t="str">
        <f t="shared" si="18"/>
        <v xml:space="preserve"> ) VALUES ( 'The Professional Speaker'  , '226G' , '2' , '8'</v>
      </c>
      <c r="BL81" s="12" t="str">
        <f t="shared" si="19"/>
        <v xml:space="preserve"> ) VALUES ( 'The Professional Speaker'  , '226G' , '2' , '8'</v>
      </c>
      <c r="BM81" s="12" t="str">
        <f t="shared" si="20"/>
        <v xml:space="preserve"> ) VALUES ( 'The Professional Speaker'  , '226G' , '2' , '8'</v>
      </c>
      <c r="BN81" s="12" t="str">
        <f t="shared" si="21"/>
        <v xml:space="preserve"> ) VALUES ( 'The Professional Speaker'  , '226G' , '2' , '8'</v>
      </c>
      <c r="BO81" s="12" t="str">
        <f t="shared" si="22"/>
        <v xml:space="preserve"> ) VALUES ( 'The Professional Speaker'  , '226G' , '2' , '8'</v>
      </c>
      <c r="BP81" s="12" t="str">
        <f t="shared" si="23"/>
        <v xml:space="preserve"> ) VALUES ( 'The Professional Speaker'  , '226G' , '2' , '8'</v>
      </c>
      <c r="BQ81" s="12" t="str">
        <f t="shared" si="24"/>
        <v xml:space="preserve"> ) VALUES ( 'The Professional Speaker'  , '226G' , '2' , '8'</v>
      </c>
      <c r="BR81" s="12" t="str">
        <f t="shared" si="25"/>
        <v xml:space="preserve"> ) VALUES ( 'The Professional Speaker'  , '226G' , '2' , '8' , 'bulk'</v>
      </c>
      <c r="BS81" s="12" t="str">
        <f t="shared" si="26"/>
        <v xml:space="preserve"> ) VALUES ( 'The Professional Speaker'  , '226G' , '2' , '8' , 'bulk'</v>
      </c>
      <c r="BT81" s="12" t="str">
        <f t="shared" si="27"/>
        <v xml:space="preserve"> ) VALUES ( 'The Professional Speaker'  , '226G' , '2' , '8' , 'bulk'</v>
      </c>
      <c r="BU81" s="15" t="str">
        <f t="shared" si="28"/>
        <v>INSERT INTO TMI_MANUALS ( manual , manual_code , manual_groupsID , tmiorder , createdby ) VALUES ( 'The Professional Speaker'  , '226G' , '2' , '8' , 'bulk' );</v>
      </c>
    </row>
    <row r="82" spans="7:73">
      <c r="G82" s="4" t="s">
        <v>97</v>
      </c>
      <c r="H82" s="17">
        <v>270</v>
      </c>
      <c r="I82" s="4">
        <v>3</v>
      </c>
      <c r="J82" s="4">
        <v>17</v>
      </c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 t="s">
        <v>29</v>
      </c>
      <c r="Y82" s="4"/>
      <c r="Z82" s="4"/>
      <c r="AC82" s="1" t="str">
        <f t="shared" si="29"/>
        <v xml:space="preserve">INSERT INTO TMI_MANUALS ( </v>
      </c>
      <c r="AD82" s="12" t="str">
        <f t="shared" si="30"/>
        <v>INSERT INTO TMI_MANUALS ( manual</v>
      </c>
      <c r="AE82" s="12" t="str">
        <f>IF(LEN(H82)=0,AD82,IF(COUNTA($G82:H82)&gt;1,AD82&amp;" , "&amp;AE$64,AD82&amp;AE$64))</f>
        <v>INSERT INTO TMI_MANUALS ( manual , manual_code</v>
      </c>
      <c r="AF82" s="12" t="str">
        <f>IF(LEN(I82)=0,AE82,IF(COUNTA($G82:I82)&gt;1,AE82&amp;" , "&amp;AF$64,AE82&amp;AF$64))</f>
        <v>INSERT INTO TMI_MANUALS ( manual , manual_code , manual_groupsID</v>
      </c>
      <c r="AG82" s="12" t="str">
        <f>IF(LEN(J82)=0,AF82,IF(COUNTA($G82:J82)&gt;1,AF82&amp;" , "&amp;AG$64,AF82&amp;AG$64))</f>
        <v>INSERT INTO TMI_MANUALS ( manual , manual_code , manual_groupsID , tmiorder</v>
      </c>
      <c r="AH82" s="12" t="str">
        <f>IF(LEN(K82)=0,AG82,IF(COUNTA($G82:K82)&gt;1,AG82&amp;" , "&amp;AH$64,AG82&amp;AH$64))</f>
        <v>INSERT INTO TMI_MANUALS ( manual , manual_code , manual_groupsID , tmiorder</v>
      </c>
      <c r="AI82" s="12" t="str">
        <f>IF(LEN(L82)=0,AH82,IF(COUNTA($G82:L82)&gt;1,AH82&amp;" , "&amp;AI$64,AH82&amp;AI$64))</f>
        <v>INSERT INTO TMI_MANUALS ( manual , manual_code , manual_groupsID , tmiorder</v>
      </c>
      <c r="AJ82" s="12" t="str">
        <f>IF(LEN(M82)=0,AI82,IF(COUNTA($G82:M82)&gt;1,AI82&amp;" , "&amp;AJ$64,AI82&amp;AJ$64))</f>
        <v>INSERT INTO TMI_MANUALS ( manual , manual_code , manual_groupsID , tmiorder</v>
      </c>
      <c r="AK82" s="12" t="str">
        <f>IF(LEN(N82)=0,AJ82,IF(COUNTA($G82:N82)&gt;1,AJ82&amp;" , "&amp;AK$64,AJ82&amp;AK$64))</f>
        <v>INSERT INTO TMI_MANUALS ( manual , manual_code , manual_groupsID , tmiorder</v>
      </c>
      <c r="AL82" s="12" t="str">
        <f>IF(LEN(O82)=0,AK82,IF(COUNTA($G82:O82)&gt;1,AK82&amp;" , "&amp;AL$64,AK82&amp;AL$64))</f>
        <v>INSERT INTO TMI_MANUALS ( manual , manual_code , manual_groupsID , tmiorder</v>
      </c>
      <c r="AM82" s="12" t="str">
        <f>IF(LEN(P82)=0,AL82,IF(COUNTA($G82:P82)&gt;1,AL82&amp;" , "&amp;AM$64,AL82&amp;AM$64))</f>
        <v>INSERT INTO TMI_MANUALS ( manual , manual_code , manual_groupsID , tmiorder</v>
      </c>
      <c r="AN82" s="12" t="str">
        <f>IF(LEN(Q82)=0,AM82,IF(COUNTA($G82:Q82)&gt;1,AM82&amp;" , "&amp;AN$64,AM82&amp;AN$64))</f>
        <v>INSERT INTO TMI_MANUALS ( manual , manual_code , manual_groupsID , tmiorder</v>
      </c>
      <c r="AO82" s="12" t="str">
        <f>IF(LEN(R82)=0,AN82,IF(COUNTA($G82:R82)&gt;1,AN82&amp;" , "&amp;AO$64,AN82&amp;AO$64))</f>
        <v>INSERT INTO TMI_MANUALS ( manual , manual_code , manual_groupsID , tmiorder</v>
      </c>
      <c r="AP82" s="12" t="str">
        <f>IF(LEN(S82)=0,AO82,IF(COUNTA($G82:S82)&gt;1,AO82&amp;" , "&amp;AP$64,AO82&amp;AP$64))</f>
        <v>INSERT INTO TMI_MANUALS ( manual , manual_code , manual_groupsID , tmiorder</v>
      </c>
      <c r="AQ82" s="12" t="str">
        <f>IF(LEN(T82)=0,AP82,IF(COUNTA($G82:T82)&gt;1,AP82&amp;" , "&amp;AQ$64,AP82&amp;AQ$64))</f>
        <v>INSERT INTO TMI_MANUALS ( manual , manual_code , manual_groupsID , tmiorder</v>
      </c>
      <c r="AR82" s="12" t="str">
        <f>IF(LEN(U82)=0,AQ82,IF(COUNTA($G82:U82)&gt;1,AQ82&amp;" , "&amp;AR$64,AQ82&amp;AR$64))</f>
        <v>INSERT INTO TMI_MANUALS ( manual , manual_code , manual_groupsID , tmiorder</v>
      </c>
      <c r="AS82" s="12" t="str">
        <f>IF(LEN(V82)=0,AR82,IF(COUNTA($G82:V82)&gt;1,AR82&amp;" , "&amp;AS$64,AR82&amp;AS$64))</f>
        <v>INSERT INTO TMI_MANUALS ( manual , manual_code , manual_groupsID , tmiorder</v>
      </c>
      <c r="AT82" s="12" t="str">
        <f>IF(LEN(W82)=0,AS82,IF(COUNTA($G82:W82)&gt;1,AS82&amp;" , "&amp;AT$64,AS82&amp;AT$64))</f>
        <v>INSERT INTO TMI_MANUALS ( manual , manual_code , manual_groupsID , tmiorder</v>
      </c>
      <c r="AU82" s="12" t="str">
        <f>IF(LEN(X82)=0,AT82,IF(COUNTA($G82:X82)&gt;1,AT82&amp;" , "&amp;AU$64,AT82&amp;AU$64))</f>
        <v>INSERT INTO TMI_MANUALS ( manual , manual_code , manual_groupsID , tmiorder , createdby</v>
      </c>
      <c r="AV82" s="12" t="str">
        <f>IF(LEN(Y82)=0,AU82,IF(COUNTA($G82:Y82)&gt;1,AU82&amp;" , "&amp;AV$64,AU82&amp;AV$64))</f>
        <v>INSERT INTO TMI_MANUALS ( manual , manual_code , manual_groupsID , tmiorder , createdby</v>
      </c>
      <c r="AW82" s="12" t="str">
        <f>IF(LEN(Z82)=0,AV82,IF(COUNTA($G82:Z82)&gt;1,AV82&amp;" , "&amp;AW$64,AV82&amp;AW$64))</f>
        <v>INSERT INTO TMI_MANUALS ( manual , manual_code , manual_groupsID , tmiorder , createdby</v>
      </c>
      <c r="AZ82" t="s">
        <v>30</v>
      </c>
      <c r="BA82" s="12" t="str">
        <f t="shared" si="8"/>
        <v xml:space="preserve"> ) VALUES ( 'Beginning Your Speech' </v>
      </c>
      <c r="BB82" s="12" t="str">
        <f t="shared" si="9"/>
        <v xml:space="preserve"> ) VALUES ( 'Beginning Your Speech'  , '270'</v>
      </c>
      <c r="BC82" s="12" t="str">
        <f t="shared" si="10"/>
        <v xml:space="preserve"> ) VALUES ( 'Beginning Your Speech'  , '270' , '3'</v>
      </c>
      <c r="BD82" s="12" t="str">
        <f t="shared" si="11"/>
        <v xml:space="preserve"> ) VALUES ( 'Beginning Your Speech'  , '270' , '3' , '17'</v>
      </c>
      <c r="BE82" s="12" t="str">
        <f t="shared" si="12"/>
        <v xml:space="preserve"> ) VALUES ( 'Beginning Your Speech'  , '270' , '3' , '17'</v>
      </c>
      <c r="BF82" s="12" t="str">
        <f t="shared" si="13"/>
        <v xml:space="preserve"> ) VALUES ( 'Beginning Your Speech'  , '270' , '3' , '17'</v>
      </c>
      <c r="BG82" s="12" t="str">
        <f t="shared" si="14"/>
        <v xml:space="preserve"> ) VALUES ( 'Beginning Your Speech'  , '270' , '3' , '17'</v>
      </c>
      <c r="BH82" s="12" t="str">
        <f t="shared" si="15"/>
        <v xml:space="preserve"> ) VALUES ( 'Beginning Your Speech'  , '270' , '3' , '17'</v>
      </c>
      <c r="BI82" s="12" t="str">
        <f t="shared" si="16"/>
        <v xml:space="preserve"> ) VALUES ( 'Beginning Your Speech'  , '270' , '3' , '17'</v>
      </c>
      <c r="BJ82" s="12" t="str">
        <f t="shared" si="17"/>
        <v xml:space="preserve"> ) VALUES ( 'Beginning Your Speech'  , '270' , '3' , '17'</v>
      </c>
      <c r="BK82" s="12" t="str">
        <f t="shared" si="18"/>
        <v xml:space="preserve"> ) VALUES ( 'Beginning Your Speech'  , '270' , '3' , '17'</v>
      </c>
      <c r="BL82" s="12" t="str">
        <f t="shared" si="19"/>
        <v xml:space="preserve"> ) VALUES ( 'Beginning Your Speech'  , '270' , '3' , '17'</v>
      </c>
      <c r="BM82" s="12" t="str">
        <f t="shared" si="20"/>
        <v xml:space="preserve"> ) VALUES ( 'Beginning Your Speech'  , '270' , '3' , '17'</v>
      </c>
      <c r="BN82" s="12" t="str">
        <f t="shared" si="21"/>
        <v xml:space="preserve"> ) VALUES ( 'Beginning Your Speech'  , '270' , '3' , '17'</v>
      </c>
      <c r="BO82" s="12" t="str">
        <f t="shared" si="22"/>
        <v xml:space="preserve"> ) VALUES ( 'Beginning Your Speech'  , '270' , '3' , '17'</v>
      </c>
      <c r="BP82" s="12" t="str">
        <f t="shared" si="23"/>
        <v xml:space="preserve"> ) VALUES ( 'Beginning Your Speech'  , '270' , '3' , '17'</v>
      </c>
      <c r="BQ82" s="12" t="str">
        <f t="shared" si="24"/>
        <v xml:space="preserve"> ) VALUES ( 'Beginning Your Speech'  , '270' , '3' , '17'</v>
      </c>
      <c r="BR82" s="12" t="str">
        <f t="shared" si="25"/>
        <v xml:space="preserve"> ) VALUES ( 'Beginning Your Speech'  , '270' , '3' , '17' , 'bulk'</v>
      </c>
      <c r="BS82" s="12" t="str">
        <f t="shared" si="26"/>
        <v xml:space="preserve"> ) VALUES ( 'Beginning Your Speech'  , '270' , '3' , '17' , 'bulk'</v>
      </c>
      <c r="BT82" s="12" t="str">
        <f t="shared" si="27"/>
        <v xml:space="preserve"> ) VALUES ( 'Beginning Your Speech'  , '270' , '3' , '17' , 'bulk'</v>
      </c>
      <c r="BU82" s="15" t="str">
        <f t="shared" si="28"/>
        <v>INSERT INTO TMI_MANUALS ( manual , manual_code , manual_groupsID , tmiorder , createdby ) VALUES ( 'Beginning Your Speech'  , '270' , '3' , '17' , 'bulk' );</v>
      </c>
    </row>
    <row r="83" spans="7:73">
      <c r="G83" s="4" t="s">
        <v>98</v>
      </c>
      <c r="H83" s="17">
        <v>271</v>
      </c>
      <c r="I83" s="4">
        <v>3</v>
      </c>
      <c r="J83" s="4">
        <v>18</v>
      </c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 t="s">
        <v>29</v>
      </c>
      <c r="Y83" s="4"/>
      <c r="Z83" s="4"/>
      <c r="AC83" s="1" t="str">
        <f t="shared" si="29"/>
        <v xml:space="preserve">INSERT INTO TMI_MANUALS ( </v>
      </c>
      <c r="AD83" s="12" t="str">
        <f t="shared" si="30"/>
        <v>INSERT INTO TMI_MANUALS ( manual</v>
      </c>
      <c r="AE83" s="12" t="str">
        <f>IF(LEN(H83)=0,AD83,IF(COUNTA($G83:H83)&gt;1,AD83&amp;" , "&amp;AE$64,AD83&amp;AE$64))</f>
        <v>INSERT INTO TMI_MANUALS ( manual , manual_code</v>
      </c>
      <c r="AF83" s="12" t="str">
        <f>IF(LEN(I83)=0,AE83,IF(COUNTA($G83:I83)&gt;1,AE83&amp;" , "&amp;AF$64,AE83&amp;AF$64))</f>
        <v>INSERT INTO TMI_MANUALS ( manual , manual_code , manual_groupsID</v>
      </c>
      <c r="AG83" s="12" t="str">
        <f>IF(LEN(J83)=0,AF83,IF(COUNTA($G83:J83)&gt;1,AF83&amp;" , "&amp;AG$64,AF83&amp;AG$64))</f>
        <v>INSERT INTO TMI_MANUALS ( manual , manual_code , manual_groupsID , tmiorder</v>
      </c>
      <c r="AH83" s="12" t="str">
        <f>IF(LEN(K83)=0,AG83,IF(COUNTA($G83:K83)&gt;1,AG83&amp;" , "&amp;AH$64,AG83&amp;AH$64))</f>
        <v>INSERT INTO TMI_MANUALS ( manual , manual_code , manual_groupsID , tmiorder</v>
      </c>
      <c r="AI83" s="12" t="str">
        <f>IF(LEN(L83)=0,AH83,IF(COUNTA($G83:L83)&gt;1,AH83&amp;" , "&amp;AI$64,AH83&amp;AI$64))</f>
        <v>INSERT INTO TMI_MANUALS ( manual , manual_code , manual_groupsID , tmiorder</v>
      </c>
      <c r="AJ83" s="12" t="str">
        <f>IF(LEN(M83)=0,AI83,IF(COUNTA($G83:M83)&gt;1,AI83&amp;" , "&amp;AJ$64,AI83&amp;AJ$64))</f>
        <v>INSERT INTO TMI_MANUALS ( manual , manual_code , manual_groupsID , tmiorder</v>
      </c>
      <c r="AK83" s="12" t="str">
        <f>IF(LEN(N83)=0,AJ83,IF(COUNTA($G83:N83)&gt;1,AJ83&amp;" , "&amp;AK$64,AJ83&amp;AK$64))</f>
        <v>INSERT INTO TMI_MANUALS ( manual , manual_code , manual_groupsID , tmiorder</v>
      </c>
      <c r="AL83" s="12" t="str">
        <f>IF(LEN(O83)=0,AK83,IF(COUNTA($G83:O83)&gt;1,AK83&amp;" , "&amp;AL$64,AK83&amp;AL$64))</f>
        <v>INSERT INTO TMI_MANUALS ( manual , manual_code , manual_groupsID , tmiorder</v>
      </c>
      <c r="AM83" s="12" t="str">
        <f>IF(LEN(P83)=0,AL83,IF(COUNTA($G83:P83)&gt;1,AL83&amp;" , "&amp;AM$64,AL83&amp;AM$64))</f>
        <v>INSERT INTO TMI_MANUALS ( manual , manual_code , manual_groupsID , tmiorder</v>
      </c>
      <c r="AN83" s="12" t="str">
        <f>IF(LEN(Q83)=0,AM83,IF(COUNTA($G83:Q83)&gt;1,AM83&amp;" , "&amp;AN$64,AM83&amp;AN$64))</f>
        <v>INSERT INTO TMI_MANUALS ( manual , manual_code , manual_groupsID , tmiorder</v>
      </c>
      <c r="AO83" s="12" t="str">
        <f>IF(LEN(R83)=0,AN83,IF(COUNTA($G83:R83)&gt;1,AN83&amp;" , "&amp;AO$64,AN83&amp;AO$64))</f>
        <v>INSERT INTO TMI_MANUALS ( manual , manual_code , manual_groupsID , tmiorder</v>
      </c>
      <c r="AP83" s="12" t="str">
        <f>IF(LEN(S83)=0,AO83,IF(COUNTA($G83:S83)&gt;1,AO83&amp;" , "&amp;AP$64,AO83&amp;AP$64))</f>
        <v>INSERT INTO TMI_MANUALS ( manual , manual_code , manual_groupsID , tmiorder</v>
      </c>
      <c r="AQ83" s="12" t="str">
        <f>IF(LEN(T83)=0,AP83,IF(COUNTA($G83:T83)&gt;1,AP83&amp;" , "&amp;AQ$64,AP83&amp;AQ$64))</f>
        <v>INSERT INTO TMI_MANUALS ( manual , manual_code , manual_groupsID , tmiorder</v>
      </c>
      <c r="AR83" s="12" t="str">
        <f>IF(LEN(U83)=0,AQ83,IF(COUNTA($G83:U83)&gt;1,AQ83&amp;" , "&amp;AR$64,AQ83&amp;AR$64))</f>
        <v>INSERT INTO TMI_MANUALS ( manual , manual_code , manual_groupsID , tmiorder</v>
      </c>
      <c r="AS83" s="12" t="str">
        <f>IF(LEN(V83)=0,AR83,IF(COUNTA($G83:V83)&gt;1,AR83&amp;" , "&amp;AS$64,AR83&amp;AS$64))</f>
        <v>INSERT INTO TMI_MANUALS ( manual , manual_code , manual_groupsID , tmiorder</v>
      </c>
      <c r="AT83" s="12" t="str">
        <f>IF(LEN(W83)=0,AS83,IF(COUNTA($G83:W83)&gt;1,AS83&amp;" , "&amp;AT$64,AS83&amp;AT$64))</f>
        <v>INSERT INTO TMI_MANUALS ( manual , manual_code , manual_groupsID , tmiorder</v>
      </c>
      <c r="AU83" s="12" t="str">
        <f>IF(LEN(X83)=0,AT83,IF(COUNTA($G83:X83)&gt;1,AT83&amp;" , "&amp;AU$64,AT83&amp;AU$64))</f>
        <v>INSERT INTO TMI_MANUALS ( manual , manual_code , manual_groupsID , tmiorder , createdby</v>
      </c>
      <c r="AV83" s="12" t="str">
        <f>IF(LEN(Y83)=0,AU83,IF(COUNTA($G83:Y83)&gt;1,AU83&amp;" , "&amp;AV$64,AU83&amp;AV$64))</f>
        <v>INSERT INTO TMI_MANUALS ( manual , manual_code , manual_groupsID , tmiorder , createdby</v>
      </c>
      <c r="AW83" s="12" t="str">
        <f>IF(LEN(Z83)=0,AV83,IF(COUNTA($G83:Z83)&gt;1,AV83&amp;" , "&amp;AW$64,AV83&amp;AW$64))</f>
        <v>INSERT INTO TMI_MANUALS ( manual , manual_code , manual_groupsID , tmiorder , createdby</v>
      </c>
      <c r="AZ83" t="s">
        <v>30</v>
      </c>
      <c r="BA83" s="12" t="str">
        <f t="shared" si="8"/>
        <v xml:space="preserve"> ) VALUES ( 'Concluding Your Speech' </v>
      </c>
      <c r="BB83" s="12" t="str">
        <f t="shared" si="9"/>
        <v xml:space="preserve"> ) VALUES ( 'Concluding Your Speech'  , '271'</v>
      </c>
      <c r="BC83" s="12" t="str">
        <f t="shared" si="10"/>
        <v xml:space="preserve"> ) VALUES ( 'Concluding Your Speech'  , '271' , '3'</v>
      </c>
      <c r="BD83" s="12" t="str">
        <f t="shared" si="11"/>
        <v xml:space="preserve"> ) VALUES ( 'Concluding Your Speech'  , '271' , '3' , '18'</v>
      </c>
      <c r="BE83" s="12" t="str">
        <f t="shared" si="12"/>
        <v xml:space="preserve"> ) VALUES ( 'Concluding Your Speech'  , '271' , '3' , '18'</v>
      </c>
      <c r="BF83" s="12" t="str">
        <f t="shared" si="13"/>
        <v xml:space="preserve"> ) VALUES ( 'Concluding Your Speech'  , '271' , '3' , '18'</v>
      </c>
      <c r="BG83" s="12" t="str">
        <f t="shared" si="14"/>
        <v xml:space="preserve"> ) VALUES ( 'Concluding Your Speech'  , '271' , '3' , '18'</v>
      </c>
      <c r="BH83" s="12" t="str">
        <f t="shared" si="15"/>
        <v xml:space="preserve"> ) VALUES ( 'Concluding Your Speech'  , '271' , '3' , '18'</v>
      </c>
      <c r="BI83" s="12" t="str">
        <f t="shared" si="16"/>
        <v xml:space="preserve"> ) VALUES ( 'Concluding Your Speech'  , '271' , '3' , '18'</v>
      </c>
      <c r="BJ83" s="12" t="str">
        <f t="shared" si="17"/>
        <v xml:space="preserve"> ) VALUES ( 'Concluding Your Speech'  , '271' , '3' , '18'</v>
      </c>
      <c r="BK83" s="12" t="str">
        <f t="shared" si="18"/>
        <v xml:space="preserve"> ) VALUES ( 'Concluding Your Speech'  , '271' , '3' , '18'</v>
      </c>
      <c r="BL83" s="12" t="str">
        <f t="shared" si="19"/>
        <v xml:space="preserve"> ) VALUES ( 'Concluding Your Speech'  , '271' , '3' , '18'</v>
      </c>
      <c r="BM83" s="12" t="str">
        <f t="shared" si="20"/>
        <v xml:space="preserve"> ) VALUES ( 'Concluding Your Speech'  , '271' , '3' , '18'</v>
      </c>
      <c r="BN83" s="12" t="str">
        <f t="shared" si="21"/>
        <v xml:space="preserve"> ) VALUES ( 'Concluding Your Speech'  , '271' , '3' , '18'</v>
      </c>
      <c r="BO83" s="12" t="str">
        <f t="shared" si="22"/>
        <v xml:space="preserve"> ) VALUES ( 'Concluding Your Speech'  , '271' , '3' , '18'</v>
      </c>
      <c r="BP83" s="12" t="str">
        <f t="shared" si="23"/>
        <v xml:space="preserve"> ) VALUES ( 'Concluding Your Speech'  , '271' , '3' , '18'</v>
      </c>
      <c r="BQ83" s="12" t="str">
        <f t="shared" si="24"/>
        <v xml:space="preserve"> ) VALUES ( 'Concluding Your Speech'  , '271' , '3' , '18'</v>
      </c>
      <c r="BR83" s="12" t="str">
        <f t="shared" si="25"/>
        <v xml:space="preserve"> ) VALUES ( 'Concluding Your Speech'  , '271' , '3' , '18' , 'bulk'</v>
      </c>
      <c r="BS83" s="12" t="str">
        <f t="shared" si="26"/>
        <v xml:space="preserve"> ) VALUES ( 'Concluding Your Speech'  , '271' , '3' , '18' , 'bulk'</v>
      </c>
      <c r="BT83" s="12" t="str">
        <f t="shared" si="27"/>
        <v xml:space="preserve"> ) VALUES ( 'Concluding Your Speech'  , '271' , '3' , '18' , 'bulk'</v>
      </c>
      <c r="BU83" s="15" t="str">
        <f t="shared" si="28"/>
        <v>INSERT INTO TMI_MANUALS ( manual , manual_code , manual_groupsID , tmiorder , createdby ) VALUES ( 'Concluding Your Speech'  , '271' , '3' , '18' , 'bulk' );</v>
      </c>
    </row>
    <row r="84" spans="7:73">
      <c r="G84" s="4" t="s">
        <v>99</v>
      </c>
      <c r="H84" s="17">
        <v>272</v>
      </c>
      <c r="I84" s="4">
        <v>3</v>
      </c>
      <c r="J84" s="4">
        <v>19</v>
      </c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 t="s">
        <v>29</v>
      </c>
      <c r="Y84" s="4"/>
      <c r="Z84" s="4"/>
      <c r="AC84" s="1" t="str">
        <f t="shared" si="29"/>
        <v xml:space="preserve">INSERT INTO TMI_MANUALS ( </v>
      </c>
      <c r="AD84" s="12" t="str">
        <f t="shared" si="30"/>
        <v>INSERT INTO TMI_MANUALS ( manual</v>
      </c>
      <c r="AE84" s="12" t="str">
        <f>IF(LEN(H84)=0,AD84,IF(COUNTA($G84:H84)&gt;1,AD84&amp;" , "&amp;AE$64,AD84&amp;AE$64))</f>
        <v>INSERT INTO TMI_MANUALS ( manual , manual_code</v>
      </c>
      <c r="AF84" s="12" t="str">
        <f>IF(LEN(I84)=0,AE84,IF(COUNTA($G84:I84)&gt;1,AE84&amp;" , "&amp;AF$64,AE84&amp;AF$64))</f>
        <v>INSERT INTO TMI_MANUALS ( manual , manual_code , manual_groupsID</v>
      </c>
      <c r="AG84" s="12" t="str">
        <f>IF(LEN(J84)=0,AF84,IF(COUNTA($G84:J84)&gt;1,AF84&amp;" , "&amp;AG$64,AF84&amp;AG$64))</f>
        <v>INSERT INTO TMI_MANUALS ( manual , manual_code , manual_groupsID , tmiorder</v>
      </c>
      <c r="AH84" s="12" t="str">
        <f>IF(LEN(K84)=0,AG84,IF(COUNTA($G84:K84)&gt;1,AG84&amp;" , "&amp;AH$64,AG84&amp;AH$64))</f>
        <v>INSERT INTO TMI_MANUALS ( manual , manual_code , manual_groupsID , tmiorder</v>
      </c>
      <c r="AI84" s="12" t="str">
        <f>IF(LEN(L84)=0,AH84,IF(COUNTA($G84:L84)&gt;1,AH84&amp;" , "&amp;AI$64,AH84&amp;AI$64))</f>
        <v>INSERT INTO TMI_MANUALS ( manual , manual_code , manual_groupsID , tmiorder</v>
      </c>
      <c r="AJ84" s="12" t="str">
        <f>IF(LEN(M84)=0,AI84,IF(COUNTA($G84:M84)&gt;1,AI84&amp;" , "&amp;AJ$64,AI84&amp;AJ$64))</f>
        <v>INSERT INTO TMI_MANUALS ( manual , manual_code , manual_groupsID , tmiorder</v>
      </c>
      <c r="AK84" s="12" t="str">
        <f>IF(LEN(N84)=0,AJ84,IF(COUNTA($G84:N84)&gt;1,AJ84&amp;" , "&amp;AK$64,AJ84&amp;AK$64))</f>
        <v>INSERT INTO TMI_MANUALS ( manual , manual_code , manual_groupsID , tmiorder</v>
      </c>
      <c r="AL84" s="12" t="str">
        <f>IF(LEN(O84)=0,AK84,IF(COUNTA($G84:O84)&gt;1,AK84&amp;" , "&amp;AL$64,AK84&amp;AL$64))</f>
        <v>INSERT INTO TMI_MANUALS ( manual , manual_code , manual_groupsID , tmiorder</v>
      </c>
      <c r="AM84" s="12" t="str">
        <f>IF(LEN(P84)=0,AL84,IF(COUNTA($G84:P84)&gt;1,AL84&amp;" , "&amp;AM$64,AL84&amp;AM$64))</f>
        <v>INSERT INTO TMI_MANUALS ( manual , manual_code , manual_groupsID , tmiorder</v>
      </c>
      <c r="AN84" s="12" t="str">
        <f>IF(LEN(Q84)=0,AM84,IF(COUNTA($G84:Q84)&gt;1,AM84&amp;" , "&amp;AN$64,AM84&amp;AN$64))</f>
        <v>INSERT INTO TMI_MANUALS ( manual , manual_code , manual_groupsID , tmiorder</v>
      </c>
      <c r="AO84" s="12" t="str">
        <f>IF(LEN(R84)=0,AN84,IF(COUNTA($G84:R84)&gt;1,AN84&amp;" , "&amp;AO$64,AN84&amp;AO$64))</f>
        <v>INSERT INTO TMI_MANUALS ( manual , manual_code , manual_groupsID , tmiorder</v>
      </c>
      <c r="AP84" s="12" t="str">
        <f>IF(LEN(S84)=0,AO84,IF(COUNTA($G84:S84)&gt;1,AO84&amp;" , "&amp;AP$64,AO84&amp;AP$64))</f>
        <v>INSERT INTO TMI_MANUALS ( manual , manual_code , manual_groupsID , tmiorder</v>
      </c>
      <c r="AQ84" s="12" t="str">
        <f>IF(LEN(T84)=0,AP84,IF(COUNTA($G84:T84)&gt;1,AP84&amp;" , "&amp;AQ$64,AP84&amp;AQ$64))</f>
        <v>INSERT INTO TMI_MANUALS ( manual , manual_code , manual_groupsID , tmiorder</v>
      </c>
      <c r="AR84" s="12" t="str">
        <f>IF(LEN(U84)=0,AQ84,IF(COUNTA($G84:U84)&gt;1,AQ84&amp;" , "&amp;AR$64,AQ84&amp;AR$64))</f>
        <v>INSERT INTO TMI_MANUALS ( manual , manual_code , manual_groupsID , tmiorder</v>
      </c>
      <c r="AS84" s="12" t="str">
        <f>IF(LEN(V84)=0,AR84,IF(COUNTA($G84:V84)&gt;1,AR84&amp;" , "&amp;AS$64,AR84&amp;AS$64))</f>
        <v>INSERT INTO TMI_MANUALS ( manual , manual_code , manual_groupsID , tmiorder</v>
      </c>
      <c r="AT84" s="12" t="str">
        <f>IF(LEN(W84)=0,AS84,IF(COUNTA($G84:W84)&gt;1,AS84&amp;" , "&amp;AT$64,AS84&amp;AT$64))</f>
        <v>INSERT INTO TMI_MANUALS ( manual , manual_code , manual_groupsID , tmiorder</v>
      </c>
      <c r="AU84" s="12" t="str">
        <f>IF(LEN(X84)=0,AT84,IF(COUNTA($G84:X84)&gt;1,AT84&amp;" , "&amp;AU$64,AT84&amp;AU$64))</f>
        <v>INSERT INTO TMI_MANUALS ( manual , manual_code , manual_groupsID , tmiorder , createdby</v>
      </c>
      <c r="AV84" s="12" t="str">
        <f>IF(LEN(Y84)=0,AU84,IF(COUNTA($G84:Y84)&gt;1,AU84&amp;" , "&amp;AV$64,AU84&amp;AV$64))</f>
        <v>INSERT INTO TMI_MANUALS ( manual , manual_code , manual_groupsID , tmiorder , createdby</v>
      </c>
      <c r="AW84" s="12" t="str">
        <f>IF(LEN(Z84)=0,AV84,IF(COUNTA($G84:Z84)&gt;1,AV84&amp;" , "&amp;AW$64,AV84&amp;AW$64))</f>
        <v>INSERT INTO TMI_MANUALS ( manual , manual_code , manual_groupsID , tmiorder , createdby</v>
      </c>
      <c r="AZ84" t="s">
        <v>30</v>
      </c>
      <c r="BA84" s="12" t="str">
        <f t="shared" si="8"/>
        <v xml:space="preserve"> ) VALUES ( 'Controlling Your Fear' </v>
      </c>
      <c r="BB84" s="12" t="str">
        <f t="shared" si="9"/>
        <v xml:space="preserve"> ) VALUES ( 'Controlling Your Fear'  , '272'</v>
      </c>
      <c r="BC84" s="12" t="str">
        <f t="shared" si="10"/>
        <v xml:space="preserve"> ) VALUES ( 'Controlling Your Fear'  , '272' , '3'</v>
      </c>
      <c r="BD84" s="12" t="str">
        <f t="shared" si="11"/>
        <v xml:space="preserve"> ) VALUES ( 'Controlling Your Fear'  , '272' , '3' , '19'</v>
      </c>
      <c r="BE84" s="12" t="str">
        <f t="shared" si="12"/>
        <v xml:space="preserve"> ) VALUES ( 'Controlling Your Fear'  , '272' , '3' , '19'</v>
      </c>
      <c r="BF84" s="12" t="str">
        <f t="shared" si="13"/>
        <v xml:space="preserve"> ) VALUES ( 'Controlling Your Fear'  , '272' , '3' , '19'</v>
      </c>
      <c r="BG84" s="12" t="str">
        <f t="shared" si="14"/>
        <v xml:space="preserve"> ) VALUES ( 'Controlling Your Fear'  , '272' , '3' , '19'</v>
      </c>
      <c r="BH84" s="12" t="str">
        <f t="shared" si="15"/>
        <v xml:space="preserve"> ) VALUES ( 'Controlling Your Fear'  , '272' , '3' , '19'</v>
      </c>
      <c r="BI84" s="12" t="str">
        <f t="shared" si="16"/>
        <v xml:space="preserve"> ) VALUES ( 'Controlling Your Fear'  , '272' , '3' , '19'</v>
      </c>
      <c r="BJ84" s="12" t="str">
        <f t="shared" si="17"/>
        <v xml:space="preserve"> ) VALUES ( 'Controlling Your Fear'  , '272' , '3' , '19'</v>
      </c>
      <c r="BK84" s="12" t="str">
        <f t="shared" si="18"/>
        <v xml:space="preserve"> ) VALUES ( 'Controlling Your Fear'  , '272' , '3' , '19'</v>
      </c>
      <c r="BL84" s="12" t="str">
        <f t="shared" si="19"/>
        <v xml:space="preserve"> ) VALUES ( 'Controlling Your Fear'  , '272' , '3' , '19'</v>
      </c>
      <c r="BM84" s="12" t="str">
        <f t="shared" si="20"/>
        <v xml:space="preserve"> ) VALUES ( 'Controlling Your Fear'  , '272' , '3' , '19'</v>
      </c>
      <c r="BN84" s="12" t="str">
        <f t="shared" si="21"/>
        <v xml:space="preserve"> ) VALUES ( 'Controlling Your Fear'  , '272' , '3' , '19'</v>
      </c>
      <c r="BO84" s="12" t="str">
        <f t="shared" si="22"/>
        <v xml:space="preserve"> ) VALUES ( 'Controlling Your Fear'  , '272' , '3' , '19'</v>
      </c>
      <c r="BP84" s="12" t="str">
        <f t="shared" si="23"/>
        <v xml:space="preserve"> ) VALUES ( 'Controlling Your Fear'  , '272' , '3' , '19'</v>
      </c>
      <c r="BQ84" s="12" t="str">
        <f t="shared" si="24"/>
        <v xml:space="preserve"> ) VALUES ( 'Controlling Your Fear'  , '272' , '3' , '19'</v>
      </c>
      <c r="BR84" s="12" t="str">
        <f t="shared" si="25"/>
        <v xml:space="preserve"> ) VALUES ( 'Controlling Your Fear'  , '272' , '3' , '19' , 'bulk'</v>
      </c>
      <c r="BS84" s="12" t="str">
        <f t="shared" si="26"/>
        <v xml:space="preserve"> ) VALUES ( 'Controlling Your Fear'  , '272' , '3' , '19' , 'bulk'</v>
      </c>
      <c r="BT84" s="12" t="str">
        <f t="shared" si="27"/>
        <v xml:space="preserve"> ) VALUES ( 'Controlling Your Fear'  , '272' , '3' , '19' , 'bulk'</v>
      </c>
      <c r="BU84" s="15" t="str">
        <f t="shared" si="28"/>
        <v>INSERT INTO TMI_MANUALS ( manual , manual_code , manual_groupsID , tmiorder , createdby ) VALUES ( 'Controlling Your Fear'  , '272' , '3' , '19' , 'bulk' );</v>
      </c>
    </row>
    <row r="85" spans="7:73">
      <c r="G85" s="4" t="s">
        <v>100</v>
      </c>
      <c r="H85" s="17">
        <v>277</v>
      </c>
      <c r="I85" s="4">
        <v>3</v>
      </c>
      <c r="J85" s="4">
        <v>24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 t="s">
        <v>29</v>
      </c>
      <c r="Y85" s="4"/>
      <c r="Z85" s="4"/>
      <c r="AC85" s="1" t="str">
        <f t="shared" si="29"/>
        <v xml:space="preserve">INSERT INTO TMI_MANUALS ( </v>
      </c>
      <c r="AD85" s="12" t="str">
        <f t="shared" si="30"/>
        <v>INSERT INTO TMI_MANUALS ( manual</v>
      </c>
      <c r="AE85" s="12" t="str">
        <f>IF(LEN(H85)=0,AD85,IF(COUNTA($G85:H85)&gt;1,AD85&amp;" , "&amp;AE$64,AD85&amp;AE$64))</f>
        <v>INSERT INTO TMI_MANUALS ( manual , manual_code</v>
      </c>
      <c r="AF85" s="12" t="str">
        <f>IF(LEN(I85)=0,AE85,IF(COUNTA($G85:I85)&gt;1,AE85&amp;" , "&amp;AF$64,AE85&amp;AF$64))</f>
        <v>INSERT INTO TMI_MANUALS ( manual , manual_code , manual_groupsID</v>
      </c>
      <c r="AG85" s="12" t="str">
        <f>IF(LEN(J85)=0,AF85,IF(COUNTA($G85:J85)&gt;1,AF85&amp;" , "&amp;AG$64,AF85&amp;AG$64))</f>
        <v>INSERT INTO TMI_MANUALS ( manual , manual_code , manual_groupsID , tmiorder</v>
      </c>
      <c r="AH85" s="12" t="str">
        <f>IF(LEN(K85)=0,AG85,IF(COUNTA($G85:K85)&gt;1,AG85&amp;" , "&amp;AH$64,AG85&amp;AH$64))</f>
        <v>INSERT INTO TMI_MANUALS ( manual , manual_code , manual_groupsID , tmiorder</v>
      </c>
      <c r="AI85" s="12" t="str">
        <f>IF(LEN(L85)=0,AH85,IF(COUNTA($G85:L85)&gt;1,AH85&amp;" , "&amp;AI$64,AH85&amp;AI$64))</f>
        <v>INSERT INTO TMI_MANUALS ( manual , manual_code , manual_groupsID , tmiorder</v>
      </c>
      <c r="AJ85" s="12" t="str">
        <f>IF(LEN(M85)=0,AI85,IF(COUNTA($G85:M85)&gt;1,AI85&amp;" , "&amp;AJ$64,AI85&amp;AJ$64))</f>
        <v>INSERT INTO TMI_MANUALS ( manual , manual_code , manual_groupsID , tmiorder</v>
      </c>
      <c r="AK85" s="12" t="str">
        <f>IF(LEN(N85)=0,AJ85,IF(COUNTA($G85:N85)&gt;1,AJ85&amp;" , "&amp;AK$64,AJ85&amp;AK$64))</f>
        <v>INSERT INTO TMI_MANUALS ( manual , manual_code , manual_groupsID , tmiorder</v>
      </c>
      <c r="AL85" s="12" t="str">
        <f>IF(LEN(O85)=0,AK85,IF(COUNTA($G85:O85)&gt;1,AK85&amp;" , "&amp;AL$64,AK85&amp;AL$64))</f>
        <v>INSERT INTO TMI_MANUALS ( manual , manual_code , manual_groupsID , tmiorder</v>
      </c>
      <c r="AM85" s="12" t="str">
        <f>IF(LEN(P85)=0,AL85,IF(COUNTA($G85:P85)&gt;1,AL85&amp;" , "&amp;AM$64,AL85&amp;AM$64))</f>
        <v>INSERT INTO TMI_MANUALS ( manual , manual_code , manual_groupsID , tmiorder</v>
      </c>
      <c r="AN85" s="12" t="str">
        <f>IF(LEN(Q85)=0,AM85,IF(COUNTA($G85:Q85)&gt;1,AM85&amp;" , "&amp;AN$64,AM85&amp;AN$64))</f>
        <v>INSERT INTO TMI_MANUALS ( manual , manual_code , manual_groupsID , tmiorder</v>
      </c>
      <c r="AO85" s="12" t="str">
        <f>IF(LEN(R85)=0,AN85,IF(COUNTA($G85:R85)&gt;1,AN85&amp;" , "&amp;AO$64,AN85&amp;AO$64))</f>
        <v>INSERT INTO TMI_MANUALS ( manual , manual_code , manual_groupsID , tmiorder</v>
      </c>
      <c r="AP85" s="12" t="str">
        <f>IF(LEN(S85)=0,AO85,IF(COUNTA($G85:S85)&gt;1,AO85&amp;" , "&amp;AP$64,AO85&amp;AP$64))</f>
        <v>INSERT INTO TMI_MANUALS ( manual , manual_code , manual_groupsID , tmiorder</v>
      </c>
      <c r="AQ85" s="12" t="str">
        <f>IF(LEN(T85)=0,AP85,IF(COUNTA($G85:T85)&gt;1,AP85&amp;" , "&amp;AQ$64,AP85&amp;AQ$64))</f>
        <v>INSERT INTO TMI_MANUALS ( manual , manual_code , manual_groupsID , tmiorder</v>
      </c>
      <c r="AR85" s="12" t="str">
        <f>IF(LEN(U85)=0,AQ85,IF(COUNTA($G85:U85)&gt;1,AQ85&amp;" , "&amp;AR$64,AQ85&amp;AR$64))</f>
        <v>INSERT INTO TMI_MANUALS ( manual , manual_code , manual_groupsID , tmiorder</v>
      </c>
      <c r="AS85" s="12" t="str">
        <f>IF(LEN(V85)=0,AR85,IF(COUNTA($G85:V85)&gt;1,AR85&amp;" , "&amp;AS$64,AR85&amp;AS$64))</f>
        <v>INSERT INTO TMI_MANUALS ( manual , manual_code , manual_groupsID , tmiorder</v>
      </c>
      <c r="AT85" s="12" t="str">
        <f>IF(LEN(W85)=0,AS85,IF(COUNTA($G85:W85)&gt;1,AS85&amp;" , "&amp;AT$64,AS85&amp;AT$64))</f>
        <v>INSERT INTO TMI_MANUALS ( manual , manual_code , manual_groupsID , tmiorder</v>
      </c>
      <c r="AU85" s="12" t="str">
        <f>IF(LEN(X85)=0,AT85,IF(COUNTA($G85:X85)&gt;1,AT85&amp;" , "&amp;AU$64,AT85&amp;AU$64))</f>
        <v>INSERT INTO TMI_MANUALS ( manual , manual_code , manual_groupsID , tmiorder , createdby</v>
      </c>
      <c r="AV85" s="12" t="str">
        <f>IF(LEN(Y85)=0,AU85,IF(COUNTA($G85:Y85)&gt;1,AU85&amp;" , "&amp;AV$64,AU85&amp;AV$64))</f>
        <v>INSERT INTO TMI_MANUALS ( manual , manual_code , manual_groupsID , tmiorder , createdby</v>
      </c>
      <c r="AW85" s="12" t="str">
        <f>IF(LEN(Z85)=0,AV85,IF(COUNTA($G85:Z85)&gt;1,AV85&amp;" , "&amp;AW$64,AV85&amp;AW$64))</f>
        <v>INSERT INTO TMI_MANUALS ( manual , manual_code , manual_groupsID , tmiorder , createdby</v>
      </c>
      <c r="AZ85" t="s">
        <v>30</v>
      </c>
      <c r="BA85" s="12" t="str">
        <f t="shared" si="8"/>
        <v xml:space="preserve"> ) VALUES ( 'Creating An Introduction' </v>
      </c>
      <c r="BB85" s="12" t="str">
        <f t="shared" si="9"/>
        <v xml:space="preserve"> ) VALUES ( 'Creating An Introduction'  , '277'</v>
      </c>
      <c r="BC85" s="12" t="str">
        <f t="shared" si="10"/>
        <v xml:space="preserve"> ) VALUES ( 'Creating An Introduction'  , '277' , '3'</v>
      </c>
      <c r="BD85" s="12" t="str">
        <f t="shared" si="11"/>
        <v xml:space="preserve"> ) VALUES ( 'Creating An Introduction'  , '277' , '3' , '24'</v>
      </c>
      <c r="BE85" s="12" t="str">
        <f t="shared" si="12"/>
        <v xml:space="preserve"> ) VALUES ( 'Creating An Introduction'  , '277' , '3' , '24'</v>
      </c>
      <c r="BF85" s="12" t="str">
        <f t="shared" si="13"/>
        <v xml:space="preserve"> ) VALUES ( 'Creating An Introduction'  , '277' , '3' , '24'</v>
      </c>
      <c r="BG85" s="12" t="str">
        <f t="shared" si="14"/>
        <v xml:space="preserve"> ) VALUES ( 'Creating An Introduction'  , '277' , '3' , '24'</v>
      </c>
      <c r="BH85" s="12" t="str">
        <f t="shared" si="15"/>
        <v xml:space="preserve"> ) VALUES ( 'Creating An Introduction'  , '277' , '3' , '24'</v>
      </c>
      <c r="BI85" s="12" t="str">
        <f t="shared" si="16"/>
        <v xml:space="preserve"> ) VALUES ( 'Creating An Introduction'  , '277' , '3' , '24'</v>
      </c>
      <c r="BJ85" s="12" t="str">
        <f t="shared" si="17"/>
        <v xml:space="preserve"> ) VALUES ( 'Creating An Introduction'  , '277' , '3' , '24'</v>
      </c>
      <c r="BK85" s="12" t="str">
        <f t="shared" si="18"/>
        <v xml:space="preserve"> ) VALUES ( 'Creating An Introduction'  , '277' , '3' , '24'</v>
      </c>
      <c r="BL85" s="12" t="str">
        <f t="shared" si="19"/>
        <v xml:space="preserve"> ) VALUES ( 'Creating An Introduction'  , '277' , '3' , '24'</v>
      </c>
      <c r="BM85" s="12" t="str">
        <f t="shared" si="20"/>
        <v xml:space="preserve"> ) VALUES ( 'Creating An Introduction'  , '277' , '3' , '24'</v>
      </c>
      <c r="BN85" s="12" t="str">
        <f t="shared" si="21"/>
        <v xml:space="preserve"> ) VALUES ( 'Creating An Introduction'  , '277' , '3' , '24'</v>
      </c>
      <c r="BO85" s="12" t="str">
        <f t="shared" si="22"/>
        <v xml:space="preserve"> ) VALUES ( 'Creating An Introduction'  , '277' , '3' , '24'</v>
      </c>
      <c r="BP85" s="12" t="str">
        <f t="shared" si="23"/>
        <v xml:space="preserve"> ) VALUES ( 'Creating An Introduction'  , '277' , '3' , '24'</v>
      </c>
      <c r="BQ85" s="12" t="str">
        <f t="shared" si="24"/>
        <v xml:space="preserve"> ) VALUES ( 'Creating An Introduction'  , '277' , '3' , '24'</v>
      </c>
      <c r="BR85" s="12" t="str">
        <f t="shared" si="25"/>
        <v xml:space="preserve"> ) VALUES ( 'Creating An Introduction'  , '277' , '3' , '24' , 'bulk'</v>
      </c>
      <c r="BS85" s="12" t="str">
        <f t="shared" si="26"/>
        <v xml:space="preserve"> ) VALUES ( 'Creating An Introduction'  , '277' , '3' , '24' , 'bulk'</v>
      </c>
      <c r="BT85" s="12" t="str">
        <f t="shared" si="27"/>
        <v xml:space="preserve"> ) VALUES ( 'Creating An Introduction'  , '277' , '3' , '24' , 'bulk'</v>
      </c>
      <c r="BU85" s="15" t="str">
        <f t="shared" si="28"/>
        <v>INSERT INTO TMI_MANUALS ( manual , manual_code , manual_groupsID , tmiorder , createdby ) VALUES ( 'Creating An Introduction'  , '277' , '3' , '24' , 'bulk' );</v>
      </c>
    </row>
    <row r="86" spans="7:73">
      <c r="G86" s="4" t="s">
        <v>101</v>
      </c>
      <c r="H86" s="17">
        <v>273</v>
      </c>
      <c r="I86" s="4">
        <v>3</v>
      </c>
      <c r="J86" s="4">
        <v>20</v>
      </c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 t="s">
        <v>29</v>
      </c>
      <c r="Y86" s="4"/>
      <c r="Z86" s="4"/>
      <c r="AC86" s="1" t="str">
        <f t="shared" si="29"/>
        <v xml:space="preserve">INSERT INTO TMI_MANUALS ( </v>
      </c>
      <c r="AD86" s="12" t="str">
        <f t="shared" si="30"/>
        <v>INSERT INTO TMI_MANUALS ( manual</v>
      </c>
      <c r="AE86" s="12" t="str">
        <f>IF(LEN(H86)=0,AD86,IF(COUNTA($G86:H86)&gt;1,AD86&amp;" , "&amp;AE$64,AD86&amp;AE$64))</f>
        <v>INSERT INTO TMI_MANUALS ( manual , manual_code</v>
      </c>
      <c r="AF86" s="12" t="str">
        <f>IF(LEN(I86)=0,AE86,IF(COUNTA($G86:I86)&gt;1,AE86&amp;" , "&amp;AF$64,AE86&amp;AF$64))</f>
        <v>INSERT INTO TMI_MANUALS ( manual , manual_code , manual_groupsID</v>
      </c>
      <c r="AG86" s="12" t="str">
        <f>IF(LEN(J86)=0,AF86,IF(COUNTA($G86:J86)&gt;1,AF86&amp;" , "&amp;AG$64,AF86&amp;AG$64))</f>
        <v>INSERT INTO TMI_MANUALS ( manual , manual_code , manual_groupsID , tmiorder</v>
      </c>
      <c r="AH86" s="12" t="str">
        <f>IF(LEN(K86)=0,AG86,IF(COUNTA($G86:K86)&gt;1,AG86&amp;" , "&amp;AH$64,AG86&amp;AH$64))</f>
        <v>INSERT INTO TMI_MANUALS ( manual , manual_code , manual_groupsID , tmiorder</v>
      </c>
      <c r="AI86" s="12" t="str">
        <f>IF(LEN(L86)=0,AH86,IF(COUNTA($G86:L86)&gt;1,AH86&amp;" , "&amp;AI$64,AH86&amp;AI$64))</f>
        <v>INSERT INTO TMI_MANUALS ( manual , manual_code , manual_groupsID , tmiorder</v>
      </c>
      <c r="AJ86" s="12" t="str">
        <f>IF(LEN(M86)=0,AI86,IF(COUNTA($G86:M86)&gt;1,AI86&amp;" , "&amp;AJ$64,AI86&amp;AJ$64))</f>
        <v>INSERT INTO TMI_MANUALS ( manual , manual_code , manual_groupsID , tmiorder</v>
      </c>
      <c r="AK86" s="12" t="str">
        <f>IF(LEN(N86)=0,AJ86,IF(COUNTA($G86:N86)&gt;1,AJ86&amp;" , "&amp;AK$64,AJ86&amp;AK$64))</f>
        <v>INSERT INTO TMI_MANUALS ( manual , manual_code , manual_groupsID , tmiorder</v>
      </c>
      <c r="AL86" s="12" t="str">
        <f>IF(LEN(O86)=0,AK86,IF(COUNTA($G86:O86)&gt;1,AK86&amp;" , "&amp;AL$64,AK86&amp;AL$64))</f>
        <v>INSERT INTO TMI_MANUALS ( manual , manual_code , manual_groupsID , tmiorder</v>
      </c>
      <c r="AM86" s="12" t="str">
        <f>IF(LEN(P86)=0,AL86,IF(COUNTA($G86:P86)&gt;1,AL86&amp;" , "&amp;AM$64,AL86&amp;AM$64))</f>
        <v>INSERT INTO TMI_MANUALS ( manual , manual_code , manual_groupsID , tmiorder</v>
      </c>
      <c r="AN86" s="12" t="str">
        <f>IF(LEN(Q86)=0,AM86,IF(COUNTA($G86:Q86)&gt;1,AM86&amp;" , "&amp;AN$64,AM86&amp;AN$64))</f>
        <v>INSERT INTO TMI_MANUALS ( manual , manual_code , manual_groupsID , tmiorder</v>
      </c>
      <c r="AO86" s="12" t="str">
        <f>IF(LEN(R86)=0,AN86,IF(COUNTA($G86:R86)&gt;1,AN86&amp;" , "&amp;AO$64,AN86&amp;AO$64))</f>
        <v>INSERT INTO TMI_MANUALS ( manual , manual_code , manual_groupsID , tmiorder</v>
      </c>
      <c r="AP86" s="12" t="str">
        <f>IF(LEN(S86)=0,AO86,IF(COUNTA($G86:S86)&gt;1,AO86&amp;" , "&amp;AP$64,AO86&amp;AP$64))</f>
        <v>INSERT INTO TMI_MANUALS ( manual , manual_code , manual_groupsID , tmiorder</v>
      </c>
      <c r="AQ86" s="12" t="str">
        <f>IF(LEN(T86)=0,AP86,IF(COUNTA($G86:T86)&gt;1,AP86&amp;" , "&amp;AQ$64,AP86&amp;AQ$64))</f>
        <v>INSERT INTO TMI_MANUALS ( manual , manual_code , manual_groupsID , tmiorder</v>
      </c>
      <c r="AR86" s="12" t="str">
        <f>IF(LEN(U86)=0,AQ86,IF(COUNTA($G86:U86)&gt;1,AQ86&amp;" , "&amp;AR$64,AQ86&amp;AR$64))</f>
        <v>INSERT INTO TMI_MANUALS ( manual , manual_code , manual_groupsID , tmiorder</v>
      </c>
      <c r="AS86" s="12" t="str">
        <f>IF(LEN(V86)=0,AR86,IF(COUNTA($G86:V86)&gt;1,AR86&amp;" , "&amp;AS$64,AR86&amp;AS$64))</f>
        <v>INSERT INTO TMI_MANUALS ( manual , manual_code , manual_groupsID , tmiorder</v>
      </c>
      <c r="AT86" s="12" t="str">
        <f>IF(LEN(W86)=0,AS86,IF(COUNTA($G86:W86)&gt;1,AS86&amp;" , "&amp;AT$64,AS86&amp;AT$64))</f>
        <v>INSERT INTO TMI_MANUALS ( manual , manual_code , manual_groupsID , tmiorder</v>
      </c>
      <c r="AU86" s="12" t="str">
        <f>IF(LEN(X86)=0,AT86,IF(COUNTA($G86:X86)&gt;1,AT86&amp;" , "&amp;AU$64,AT86&amp;AU$64))</f>
        <v>INSERT INTO TMI_MANUALS ( manual , manual_code , manual_groupsID , tmiorder , createdby</v>
      </c>
      <c r="AV86" s="12" t="str">
        <f>IF(LEN(Y86)=0,AU86,IF(COUNTA($G86:Y86)&gt;1,AU86&amp;" , "&amp;AV$64,AU86&amp;AV$64))</f>
        <v>INSERT INTO TMI_MANUALS ( manual , manual_code , manual_groupsID , tmiorder , createdby</v>
      </c>
      <c r="AW86" s="12" t="str">
        <f>IF(LEN(Z86)=0,AV86,IF(COUNTA($G86:Z86)&gt;1,AV86&amp;" , "&amp;AW$64,AV86&amp;AW$64))</f>
        <v>INSERT INTO TMI_MANUALS ( manual , manual_code , manual_groupsID , tmiorder , createdby</v>
      </c>
      <c r="AZ86" t="s">
        <v>30</v>
      </c>
      <c r="BA86" s="12" t="str">
        <f t="shared" si="8"/>
        <v xml:space="preserve"> ) VALUES ( 'Impromptu Speaking' </v>
      </c>
      <c r="BB86" s="12" t="str">
        <f t="shared" si="9"/>
        <v xml:space="preserve"> ) VALUES ( 'Impromptu Speaking'  , '273'</v>
      </c>
      <c r="BC86" s="12" t="str">
        <f t="shared" si="10"/>
        <v xml:space="preserve"> ) VALUES ( 'Impromptu Speaking'  , '273' , '3'</v>
      </c>
      <c r="BD86" s="12" t="str">
        <f t="shared" si="11"/>
        <v xml:space="preserve"> ) VALUES ( 'Impromptu Speaking'  , '273' , '3' , '20'</v>
      </c>
      <c r="BE86" s="12" t="str">
        <f t="shared" si="12"/>
        <v xml:space="preserve"> ) VALUES ( 'Impromptu Speaking'  , '273' , '3' , '20'</v>
      </c>
      <c r="BF86" s="12" t="str">
        <f t="shared" si="13"/>
        <v xml:space="preserve"> ) VALUES ( 'Impromptu Speaking'  , '273' , '3' , '20'</v>
      </c>
      <c r="BG86" s="12" t="str">
        <f t="shared" si="14"/>
        <v xml:space="preserve"> ) VALUES ( 'Impromptu Speaking'  , '273' , '3' , '20'</v>
      </c>
      <c r="BH86" s="12" t="str">
        <f t="shared" si="15"/>
        <v xml:space="preserve"> ) VALUES ( 'Impromptu Speaking'  , '273' , '3' , '20'</v>
      </c>
      <c r="BI86" s="12" t="str">
        <f t="shared" si="16"/>
        <v xml:space="preserve"> ) VALUES ( 'Impromptu Speaking'  , '273' , '3' , '20'</v>
      </c>
      <c r="BJ86" s="12" t="str">
        <f t="shared" si="17"/>
        <v xml:space="preserve"> ) VALUES ( 'Impromptu Speaking'  , '273' , '3' , '20'</v>
      </c>
      <c r="BK86" s="12" t="str">
        <f t="shared" si="18"/>
        <v xml:space="preserve"> ) VALUES ( 'Impromptu Speaking'  , '273' , '3' , '20'</v>
      </c>
      <c r="BL86" s="12" t="str">
        <f t="shared" si="19"/>
        <v xml:space="preserve"> ) VALUES ( 'Impromptu Speaking'  , '273' , '3' , '20'</v>
      </c>
      <c r="BM86" s="12" t="str">
        <f t="shared" si="20"/>
        <v xml:space="preserve"> ) VALUES ( 'Impromptu Speaking'  , '273' , '3' , '20'</v>
      </c>
      <c r="BN86" s="12" t="str">
        <f t="shared" si="21"/>
        <v xml:space="preserve"> ) VALUES ( 'Impromptu Speaking'  , '273' , '3' , '20'</v>
      </c>
      <c r="BO86" s="12" t="str">
        <f t="shared" si="22"/>
        <v xml:space="preserve"> ) VALUES ( 'Impromptu Speaking'  , '273' , '3' , '20'</v>
      </c>
      <c r="BP86" s="12" t="str">
        <f t="shared" si="23"/>
        <v xml:space="preserve"> ) VALUES ( 'Impromptu Speaking'  , '273' , '3' , '20'</v>
      </c>
      <c r="BQ86" s="12" t="str">
        <f t="shared" si="24"/>
        <v xml:space="preserve"> ) VALUES ( 'Impromptu Speaking'  , '273' , '3' , '20'</v>
      </c>
      <c r="BR86" s="12" t="str">
        <f t="shared" si="25"/>
        <v xml:space="preserve"> ) VALUES ( 'Impromptu Speaking'  , '273' , '3' , '20' , 'bulk'</v>
      </c>
      <c r="BS86" s="12" t="str">
        <f t="shared" si="26"/>
        <v xml:space="preserve"> ) VALUES ( 'Impromptu Speaking'  , '273' , '3' , '20' , 'bulk'</v>
      </c>
      <c r="BT86" s="12" t="str">
        <f t="shared" si="27"/>
        <v xml:space="preserve"> ) VALUES ( 'Impromptu Speaking'  , '273' , '3' , '20' , 'bulk'</v>
      </c>
      <c r="BU86" s="15" t="str">
        <f t="shared" si="28"/>
        <v>INSERT INTO TMI_MANUALS ( manual , manual_code , manual_groupsID , tmiorder , createdby ) VALUES ( 'Impromptu Speaking'  , '273' , '3' , '20' , 'bulk' );</v>
      </c>
    </row>
    <row r="87" spans="7:73">
      <c r="G87" s="4" t="s">
        <v>102</v>
      </c>
      <c r="H87" s="17">
        <v>275</v>
      </c>
      <c r="I87" s="4">
        <v>3</v>
      </c>
      <c r="J87" s="4">
        <v>22</v>
      </c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 t="s">
        <v>29</v>
      </c>
      <c r="Y87" s="4"/>
      <c r="Z87" s="4"/>
      <c r="AC87" s="1" t="str">
        <f t="shared" si="29"/>
        <v xml:space="preserve">INSERT INTO TMI_MANUALS ( </v>
      </c>
      <c r="AD87" s="12" t="str">
        <f t="shared" si="30"/>
        <v>INSERT INTO TMI_MANUALS ( manual</v>
      </c>
      <c r="AE87" s="12" t="str">
        <f>IF(LEN(H87)=0,AD87,IF(COUNTA($G87:H87)&gt;1,AD87&amp;" , "&amp;AE$64,AD87&amp;AE$64))</f>
        <v>INSERT INTO TMI_MANUALS ( manual , manual_code</v>
      </c>
      <c r="AF87" s="12" t="str">
        <f>IF(LEN(I87)=0,AE87,IF(COUNTA($G87:I87)&gt;1,AE87&amp;" , "&amp;AF$64,AE87&amp;AF$64))</f>
        <v>INSERT INTO TMI_MANUALS ( manual , manual_code , manual_groupsID</v>
      </c>
      <c r="AG87" s="12" t="str">
        <f>IF(LEN(J87)=0,AF87,IF(COUNTA($G87:J87)&gt;1,AF87&amp;" , "&amp;AG$64,AF87&amp;AG$64))</f>
        <v>INSERT INTO TMI_MANUALS ( manual , manual_code , manual_groupsID , tmiorder</v>
      </c>
      <c r="AH87" s="12" t="str">
        <f>IF(LEN(K87)=0,AG87,IF(COUNTA($G87:K87)&gt;1,AG87&amp;" , "&amp;AH$64,AG87&amp;AH$64))</f>
        <v>INSERT INTO TMI_MANUALS ( manual , manual_code , manual_groupsID , tmiorder</v>
      </c>
      <c r="AI87" s="12" t="str">
        <f>IF(LEN(L87)=0,AH87,IF(COUNTA($G87:L87)&gt;1,AH87&amp;" , "&amp;AI$64,AH87&amp;AI$64))</f>
        <v>INSERT INTO TMI_MANUALS ( manual , manual_code , manual_groupsID , tmiorder</v>
      </c>
      <c r="AJ87" s="12" t="str">
        <f>IF(LEN(M87)=0,AI87,IF(COUNTA($G87:M87)&gt;1,AI87&amp;" , "&amp;AJ$64,AI87&amp;AJ$64))</f>
        <v>INSERT INTO TMI_MANUALS ( manual , manual_code , manual_groupsID , tmiorder</v>
      </c>
      <c r="AK87" s="12" t="str">
        <f>IF(LEN(N87)=0,AJ87,IF(COUNTA($G87:N87)&gt;1,AJ87&amp;" , "&amp;AK$64,AJ87&amp;AK$64))</f>
        <v>INSERT INTO TMI_MANUALS ( manual , manual_code , manual_groupsID , tmiorder</v>
      </c>
      <c r="AL87" s="12" t="str">
        <f>IF(LEN(O87)=0,AK87,IF(COUNTA($G87:O87)&gt;1,AK87&amp;" , "&amp;AL$64,AK87&amp;AL$64))</f>
        <v>INSERT INTO TMI_MANUALS ( manual , manual_code , manual_groupsID , tmiorder</v>
      </c>
      <c r="AM87" s="12" t="str">
        <f>IF(LEN(P87)=0,AL87,IF(COUNTA($G87:P87)&gt;1,AL87&amp;" , "&amp;AM$64,AL87&amp;AM$64))</f>
        <v>INSERT INTO TMI_MANUALS ( manual , manual_code , manual_groupsID , tmiorder</v>
      </c>
      <c r="AN87" s="12" t="str">
        <f>IF(LEN(Q87)=0,AM87,IF(COUNTA($G87:Q87)&gt;1,AM87&amp;" , "&amp;AN$64,AM87&amp;AN$64))</f>
        <v>INSERT INTO TMI_MANUALS ( manual , manual_code , manual_groupsID , tmiorder</v>
      </c>
      <c r="AO87" s="12" t="str">
        <f>IF(LEN(R87)=0,AN87,IF(COUNTA($G87:R87)&gt;1,AN87&amp;" , "&amp;AO$64,AN87&amp;AO$64))</f>
        <v>INSERT INTO TMI_MANUALS ( manual , manual_code , manual_groupsID , tmiorder</v>
      </c>
      <c r="AP87" s="12" t="str">
        <f>IF(LEN(S87)=0,AO87,IF(COUNTA($G87:S87)&gt;1,AO87&amp;" , "&amp;AP$64,AO87&amp;AP$64))</f>
        <v>INSERT INTO TMI_MANUALS ( manual , manual_code , manual_groupsID , tmiorder</v>
      </c>
      <c r="AQ87" s="12" t="str">
        <f>IF(LEN(T87)=0,AP87,IF(COUNTA($G87:T87)&gt;1,AP87&amp;" , "&amp;AQ$64,AP87&amp;AQ$64))</f>
        <v>INSERT INTO TMI_MANUALS ( manual , manual_code , manual_groupsID , tmiorder</v>
      </c>
      <c r="AR87" s="12" t="str">
        <f>IF(LEN(U87)=0,AQ87,IF(COUNTA($G87:U87)&gt;1,AQ87&amp;" , "&amp;AR$64,AQ87&amp;AR$64))</f>
        <v>INSERT INTO TMI_MANUALS ( manual , manual_code , manual_groupsID , tmiorder</v>
      </c>
      <c r="AS87" s="12" t="str">
        <f>IF(LEN(V87)=0,AR87,IF(COUNTA($G87:V87)&gt;1,AR87&amp;" , "&amp;AS$64,AR87&amp;AS$64))</f>
        <v>INSERT INTO TMI_MANUALS ( manual , manual_code , manual_groupsID , tmiorder</v>
      </c>
      <c r="AT87" s="12" t="str">
        <f>IF(LEN(W87)=0,AS87,IF(COUNTA($G87:W87)&gt;1,AS87&amp;" , "&amp;AT$64,AS87&amp;AT$64))</f>
        <v>INSERT INTO TMI_MANUALS ( manual , manual_code , manual_groupsID , tmiorder</v>
      </c>
      <c r="AU87" s="12" t="str">
        <f>IF(LEN(X87)=0,AT87,IF(COUNTA($G87:X87)&gt;1,AT87&amp;" , "&amp;AU$64,AT87&amp;AU$64))</f>
        <v>INSERT INTO TMI_MANUALS ( manual , manual_code , manual_groupsID , tmiorder , createdby</v>
      </c>
      <c r="AV87" s="12" t="str">
        <f>IF(LEN(Y87)=0,AU87,IF(COUNTA($G87:Y87)&gt;1,AU87&amp;" , "&amp;AV$64,AU87&amp;AV$64))</f>
        <v>INSERT INTO TMI_MANUALS ( manual , manual_code , manual_groupsID , tmiorder , createdby</v>
      </c>
      <c r="AW87" s="12" t="str">
        <f>IF(LEN(Z87)=0,AV87,IF(COUNTA($G87:Z87)&gt;1,AV87&amp;" , "&amp;AW$64,AV87&amp;AW$64))</f>
        <v>INSERT INTO TMI_MANUALS ( manual , manual_code , manual_groupsID , tmiorder , createdby</v>
      </c>
      <c r="AZ87" t="s">
        <v>30</v>
      </c>
      <c r="BA87" s="12" t="str">
        <f t="shared" si="8"/>
        <v xml:space="preserve"> ) VALUES ( 'Know Your Audience' </v>
      </c>
      <c r="BB87" s="12" t="str">
        <f t="shared" si="9"/>
        <v xml:space="preserve"> ) VALUES ( 'Know Your Audience'  , '275'</v>
      </c>
      <c r="BC87" s="12" t="str">
        <f t="shared" si="10"/>
        <v xml:space="preserve"> ) VALUES ( 'Know Your Audience'  , '275' , '3'</v>
      </c>
      <c r="BD87" s="12" t="str">
        <f t="shared" si="11"/>
        <v xml:space="preserve"> ) VALUES ( 'Know Your Audience'  , '275' , '3' , '22'</v>
      </c>
      <c r="BE87" s="12" t="str">
        <f t="shared" si="12"/>
        <v xml:space="preserve"> ) VALUES ( 'Know Your Audience'  , '275' , '3' , '22'</v>
      </c>
      <c r="BF87" s="12" t="str">
        <f t="shared" si="13"/>
        <v xml:space="preserve"> ) VALUES ( 'Know Your Audience'  , '275' , '3' , '22'</v>
      </c>
      <c r="BG87" s="12" t="str">
        <f t="shared" si="14"/>
        <v xml:space="preserve"> ) VALUES ( 'Know Your Audience'  , '275' , '3' , '22'</v>
      </c>
      <c r="BH87" s="12" t="str">
        <f t="shared" si="15"/>
        <v xml:space="preserve"> ) VALUES ( 'Know Your Audience'  , '275' , '3' , '22'</v>
      </c>
      <c r="BI87" s="12" t="str">
        <f t="shared" si="16"/>
        <v xml:space="preserve"> ) VALUES ( 'Know Your Audience'  , '275' , '3' , '22'</v>
      </c>
      <c r="BJ87" s="12" t="str">
        <f t="shared" si="17"/>
        <v xml:space="preserve"> ) VALUES ( 'Know Your Audience'  , '275' , '3' , '22'</v>
      </c>
      <c r="BK87" s="12" t="str">
        <f t="shared" si="18"/>
        <v xml:space="preserve"> ) VALUES ( 'Know Your Audience'  , '275' , '3' , '22'</v>
      </c>
      <c r="BL87" s="12" t="str">
        <f t="shared" si="19"/>
        <v xml:space="preserve"> ) VALUES ( 'Know Your Audience'  , '275' , '3' , '22'</v>
      </c>
      <c r="BM87" s="12" t="str">
        <f t="shared" si="20"/>
        <v xml:space="preserve"> ) VALUES ( 'Know Your Audience'  , '275' , '3' , '22'</v>
      </c>
      <c r="BN87" s="12" t="str">
        <f t="shared" si="21"/>
        <v xml:space="preserve"> ) VALUES ( 'Know Your Audience'  , '275' , '3' , '22'</v>
      </c>
      <c r="BO87" s="12" t="str">
        <f t="shared" si="22"/>
        <v xml:space="preserve"> ) VALUES ( 'Know Your Audience'  , '275' , '3' , '22'</v>
      </c>
      <c r="BP87" s="12" t="str">
        <f t="shared" si="23"/>
        <v xml:space="preserve"> ) VALUES ( 'Know Your Audience'  , '275' , '3' , '22'</v>
      </c>
      <c r="BQ87" s="12" t="str">
        <f t="shared" si="24"/>
        <v xml:space="preserve"> ) VALUES ( 'Know Your Audience'  , '275' , '3' , '22'</v>
      </c>
      <c r="BR87" s="12" t="str">
        <f t="shared" si="25"/>
        <v xml:space="preserve"> ) VALUES ( 'Know Your Audience'  , '275' , '3' , '22' , 'bulk'</v>
      </c>
      <c r="BS87" s="12" t="str">
        <f t="shared" si="26"/>
        <v xml:space="preserve"> ) VALUES ( 'Know Your Audience'  , '275' , '3' , '22' , 'bulk'</v>
      </c>
      <c r="BT87" s="12" t="str">
        <f t="shared" si="27"/>
        <v xml:space="preserve"> ) VALUES ( 'Know Your Audience'  , '275' , '3' , '22' , 'bulk'</v>
      </c>
      <c r="BU87" s="15" t="str">
        <f t="shared" si="28"/>
        <v>INSERT INTO TMI_MANUALS ( manual , manual_code , manual_groupsID , tmiorder , createdby ) VALUES ( 'Know Your Audience'  , '275' , '3' , '22' , 'bulk' );</v>
      </c>
    </row>
    <row r="88" spans="7:73">
      <c r="G88" s="4" t="s">
        <v>103</v>
      </c>
      <c r="H88" s="17">
        <v>276</v>
      </c>
      <c r="I88" s="4">
        <v>3</v>
      </c>
      <c r="J88" s="4">
        <v>23</v>
      </c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 t="s">
        <v>29</v>
      </c>
      <c r="Y88" s="4"/>
      <c r="Z88" s="4"/>
      <c r="AC88" s="1" t="str">
        <f t="shared" si="29"/>
        <v xml:space="preserve">INSERT INTO TMI_MANUALS ( </v>
      </c>
      <c r="AD88" s="12" t="str">
        <f t="shared" si="30"/>
        <v>INSERT INTO TMI_MANUALS ( manual</v>
      </c>
      <c r="AE88" s="12" t="str">
        <f>IF(LEN(H88)=0,AD88,IF(COUNTA($G88:H88)&gt;1,AD88&amp;" , "&amp;AE$64,AD88&amp;AE$64))</f>
        <v>INSERT INTO TMI_MANUALS ( manual , manual_code</v>
      </c>
      <c r="AF88" s="12" t="str">
        <f>IF(LEN(I88)=0,AE88,IF(COUNTA($G88:I88)&gt;1,AE88&amp;" , "&amp;AF$64,AE88&amp;AF$64))</f>
        <v>INSERT INTO TMI_MANUALS ( manual , manual_code , manual_groupsID</v>
      </c>
      <c r="AG88" s="12" t="str">
        <f>IF(LEN(J88)=0,AF88,IF(COUNTA($G88:J88)&gt;1,AF88&amp;" , "&amp;AG$64,AF88&amp;AG$64))</f>
        <v>INSERT INTO TMI_MANUALS ( manual , manual_code , manual_groupsID , tmiorder</v>
      </c>
      <c r="AH88" s="12" t="str">
        <f>IF(LEN(K88)=0,AG88,IF(COUNTA($G88:K88)&gt;1,AG88&amp;" , "&amp;AH$64,AG88&amp;AH$64))</f>
        <v>INSERT INTO TMI_MANUALS ( manual , manual_code , manual_groupsID , tmiorder</v>
      </c>
      <c r="AI88" s="12" t="str">
        <f>IF(LEN(L88)=0,AH88,IF(COUNTA($G88:L88)&gt;1,AH88&amp;" , "&amp;AI$64,AH88&amp;AI$64))</f>
        <v>INSERT INTO TMI_MANUALS ( manual , manual_code , manual_groupsID , tmiorder</v>
      </c>
      <c r="AJ88" s="12" t="str">
        <f>IF(LEN(M88)=0,AI88,IF(COUNTA($G88:M88)&gt;1,AI88&amp;" , "&amp;AJ$64,AI88&amp;AJ$64))</f>
        <v>INSERT INTO TMI_MANUALS ( manual , manual_code , manual_groupsID , tmiorder</v>
      </c>
      <c r="AK88" s="12" t="str">
        <f>IF(LEN(N88)=0,AJ88,IF(COUNTA($G88:N88)&gt;1,AJ88&amp;" , "&amp;AK$64,AJ88&amp;AK$64))</f>
        <v>INSERT INTO TMI_MANUALS ( manual , manual_code , manual_groupsID , tmiorder</v>
      </c>
      <c r="AL88" s="12" t="str">
        <f>IF(LEN(O88)=0,AK88,IF(COUNTA($G88:O88)&gt;1,AK88&amp;" , "&amp;AL$64,AK88&amp;AL$64))</f>
        <v>INSERT INTO TMI_MANUALS ( manual , manual_code , manual_groupsID , tmiorder</v>
      </c>
      <c r="AM88" s="12" t="str">
        <f>IF(LEN(P88)=0,AL88,IF(COUNTA($G88:P88)&gt;1,AL88&amp;" , "&amp;AM$64,AL88&amp;AM$64))</f>
        <v>INSERT INTO TMI_MANUALS ( manual , manual_code , manual_groupsID , tmiorder</v>
      </c>
      <c r="AN88" s="12" t="str">
        <f>IF(LEN(Q88)=0,AM88,IF(COUNTA($G88:Q88)&gt;1,AM88&amp;" , "&amp;AN$64,AM88&amp;AN$64))</f>
        <v>INSERT INTO TMI_MANUALS ( manual , manual_code , manual_groupsID , tmiorder</v>
      </c>
      <c r="AO88" s="12" t="str">
        <f>IF(LEN(R88)=0,AN88,IF(COUNTA($G88:R88)&gt;1,AN88&amp;" , "&amp;AO$64,AN88&amp;AO$64))</f>
        <v>INSERT INTO TMI_MANUALS ( manual , manual_code , manual_groupsID , tmiorder</v>
      </c>
      <c r="AP88" s="12" t="str">
        <f>IF(LEN(S88)=0,AO88,IF(COUNTA($G88:S88)&gt;1,AO88&amp;" , "&amp;AP$64,AO88&amp;AP$64))</f>
        <v>INSERT INTO TMI_MANUALS ( manual , manual_code , manual_groupsID , tmiorder</v>
      </c>
      <c r="AQ88" s="12" t="str">
        <f>IF(LEN(T88)=0,AP88,IF(COUNTA($G88:T88)&gt;1,AP88&amp;" , "&amp;AQ$64,AP88&amp;AQ$64))</f>
        <v>INSERT INTO TMI_MANUALS ( manual , manual_code , manual_groupsID , tmiorder</v>
      </c>
      <c r="AR88" s="12" t="str">
        <f>IF(LEN(U88)=0,AQ88,IF(COUNTA($G88:U88)&gt;1,AQ88&amp;" , "&amp;AR$64,AQ88&amp;AR$64))</f>
        <v>INSERT INTO TMI_MANUALS ( manual , manual_code , manual_groupsID , tmiorder</v>
      </c>
      <c r="AS88" s="12" t="str">
        <f>IF(LEN(V88)=0,AR88,IF(COUNTA($G88:V88)&gt;1,AR88&amp;" , "&amp;AS$64,AR88&amp;AS$64))</f>
        <v>INSERT INTO TMI_MANUALS ( manual , manual_code , manual_groupsID , tmiorder</v>
      </c>
      <c r="AT88" s="12" t="str">
        <f>IF(LEN(W88)=0,AS88,IF(COUNTA($G88:W88)&gt;1,AS88&amp;" , "&amp;AT$64,AS88&amp;AT$64))</f>
        <v>INSERT INTO TMI_MANUALS ( manual , manual_code , manual_groupsID , tmiorder</v>
      </c>
      <c r="AU88" s="12" t="str">
        <f>IF(LEN(X88)=0,AT88,IF(COUNTA($G88:X88)&gt;1,AT88&amp;" , "&amp;AU$64,AT88&amp;AU$64))</f>
        <v>INSERT INTO TMI_MANUALS ( manual , manual_code , manual_groupsID , tmiorder , createdby</v>
      </c>
      <c r="AV88" s="12" t="str">
        <f>IF(LEN(Y88)=0,AU88,IF(COUNTA($G88:Y88)&gt;1,AU88&amp;" , "&amp;AV$64,AU88&amp;AV$64))</f>
        <v>INSERT INTO TMI_MANUALS ( manual , manual_code , manual_groupsID , tmiorder , createdby</v>
      </c>
      <c r="AW88" s="12" t="str">
        <f>IF(LEN(Z88)=0,AV88,IF(COUNTA($G88:Z88)&gt;1,AV88&amp;" , "&amp;AW$64,AV88&amp;AW$64))</f>
        <v>INSERT INTO TMI_MANUALS ( manual , manual_code , manual_groupsID , tmiorder , createdby</v>
      </c>
      <c r="AZ88" t="s">
        <v>30</v>
      </c>
      <c r="BA88" s="12" t="str">
        <f t="shared" si="8"/>
        <v xml:space="preserve"> ) VALUES ( 'Organizing Your Speech' </v>
      </c>
      <c r="BB88" s="12" t="str">
        <f t="shared" si="9"/>
        <v xml:space="preserve"> ) VALUES ( 'Organizing Your Speech'  , '276'</v>
      </c>
      <c r="BC88" s="12" t="str">
        <f t="shared" si="10"/>
        <v xml:space="preserve"> ) VALUES ( 'Organizing Your Speech'  , '276' , '3'</v>
      </c>
      <c r="BD88" s="12" t="str">
        <f t="shared" si="11"/>
        <v xml:space="preserve"> ) VALUES ( 'Organizing Your Speech'  , '276' , '3' , '23'</v>
      </c>
      <c r="BE88" s="12" t="str">
        <f t="shared" si="12"/>
        <v xml:space="preserve"> ) VALUES ( 'Organizing Your Speech'  , '276' , '3' , '23'</v>
      </c>
      <c r="BF88" s="12" t="str">
        <f t="shared" si="13"/>
        <v xml:space="preserve"> ) VALUES ( 'Organizing Your Speech'  , '276' , '3' , '23'</v>
      </c>
      <c r="BG88" s="12" t="str">
        <f t="shared" si="14"/>
        <v xml:space="preserve"> ) VALUES ( 'Organizing Your Speech'  , '276' , '3' , '23'</v>
      </c>
      <c r="BH88" s="12" t="str">
        <f t="shared" si="15"/>
        <v xml:space="preserve"> ) VALUES ( 'Organizing Your Speech'  , '276' , '3' , '23'</v>
      </c>
      <c r="BI88" s="12" t="str">
        <f t="shared" si="16"/>
        <v xml:space="preserve"> ) VALUES ( 'Organizing Your Speech'  , '276' , '3' , '23'</v>
      </c>
      <c r="BJ88" s="12" t="str">
        <f t="shared" si="17"/>
        <v xml:space="preserve"> ) VALUES ( 'Organizing Your Speech'  , '276' , '3' , '23'</v>
      </c>
      <c r="BK88" s="12" t="str">
        <f t="shared" si="18"/>
        <v xml:space="preserve"> ) VALUES ( 'Organizing Your Speech'  , '276' , '3' , '23'</v>
      </c>
      <c r="BL88" s="12" t="str">
        <f t="shared" si="19"/>
        <v xml:space="preserve"> ) VALUES ( 'Organizing Your Speech'  , '276' , '3' , '23'</v>
      </c>
      <c r="BM88" s="12" t="str">
        <f t="shared" si="20"/>
        <v xml:space="preserve"> ) VALUES ( 'Organizing Your Speech'  , '276' , '3' , '23'</v>
      </c>
      <c r="BN88" s="12" t="str">
        <f t="shared" si="21"/>
        <v xml:space="preserve"> ) VALUES ( 'Organizing Your Speech'  , '276' , '3' , '23'</v>
      </c>
      <c r="BO88" s="12" t="str">
        <f t="shared" si="22"/>
        <v xml:space="preserve"> ) VALUES ( 'Organizing Your Speech'  , '276' , '3' , '23'</v>
      </c>
      <c r="BP88" s="12" t="str">
        <f t="shared" si="23"/>
        <v xml:space="preserve"> ) VALUES ( 'Organizing Your Speech'  , '276' , '3' , '23'</v>
      </c>
      <c r="BQ88" s="12" t="str">
        <f t="shared" si="24"/>
        <v xml:space="preserve"> ) VALUES ( 'Organizing Your Speech'  , '276' , '3' , '23'</v>
      </c>
      <c r="BR88" s="12" t="str">
        <f t="shared" si="25"/>
        <v xml:space="preserve"> ) VALUES ( 'Organizing Your Speech'  , '276' , '3' , '23' , 'bulk'</v>
      </c>
      <c r="BS88" s="12" t="str">
        <f t="shared" si="26"/>
        <v xml:space="preserve"> ) VALUES ( 'Organizing Your Speech'  , '276' , '3' , '23' , 'bulk'</v>
      </c>
      <c r="BT88" s="12" t="str">
        <f t="shared" si="27"/>
        <v xml:space="preserve"> ) VALUES ( 'Organizing Your Speech'  , '276' , '3' , '23' , 'bulk'</v>
      </c>
      <c r="BU88" s="15" t="str">
        <f t="shared" si="28"/>
        <v>INSERT INTO TMI_MANUALS ( manual , manual_code , manual_groupsID , tmiorder , createdby ) VALUES ( 'Organizing Your Speech'  , '276' , '3' , '23' , 'bulk' );</v>
      </c>
    </row>
    <row r="89" spans="7:73">
      <c r="G89" s="4" t="s">
        <v>104</v>
      </c>
      <c r="H89" s="17">
        <v>278</v>
      </c>
      <c r="I89" s="4">
        <v>3</v>
      </c>
      <c r="J89" s="4">
        <v>25</v>
      </c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 t="s">
        <v>29</v>
      </c>
      <c r="Y89" s="4"/>
      <c r="Z89" s="4"/>
      <c r="AC89" s="1" t="str">
        <f t="shared" si="29"/>
        <v xml:space="preserve">INSERT INTO TMI_MANUALS ( </v>
      </c>
      <c r="AD89" s="12" t="str">
        <f t="shared" si="30"/>
        <v>INSERT INTO TMI_MANUALS ( manual</v>
      </c>
      <c r="AE89" s="12" t="str">
        <f>IF(LEN(H89)=0,AD89,IF(COUNTA($G89:H89)&gt;1,AD89&amp;" , "&amp;AE$64,AD89&amp;AE$64))</f>
        <v>INSERT INTO TMI_MANUALS ( manual , manual_code</v>
      </c>
      <c r="AF89" s="12" t="str">
        <f>IF(LEN(I89)=0,AE89,IF(COUNTA($G89:I89)&gt;1,AE89&amp;" , "&amp;AF$64,AE89&amp;AF$64))</f>
        <v>INSERT INTO TMI_MANUALS ( manual , manual_code , manual_groupsID</v>
      </c>
      <c r="AG89" s="12" t="str">
        <f>IF(LEN(J89)=0,AF89,IF(COUNTA($G89:J89)&gt;1,AF89&amp;" , "&amp;AG$64,AF89&amp;AG$64))</f>
        <v>INSERT INTO TMI_MANUALS ( manual , manual_code , manual_groupsID , tmiorder</v>
      </c>
      <c r="AH89" s="12" t="str">
        <f>IF(LEN(K89)=0,AG89,IF(COUNTA($G89:K89)&gt;1,AG89&amp;" , "&amp;AH$64,AG89&amp;AH$64))</f>
        <v>INSERT INTO TMI_MANUALS ( manual , manual_code , manual_groupsID , tmiorder</v>
      </c>
      <c r="AI89" s="12" t="str">
        <f>IF(LEN(L89)=0,AH89,IF(COUNTA($G89:L89)&gt;1,AH89&amp;" , "&amp;AI$64,AH89&amp;AI$64))</f>
        <v>INSERT INTO TMI_MANUALS ( manual , manual_code , manual_groupsID , tmiorder</v>
      </c>
      <c r="AJ89" s="12" t="str">
        <f>IF(LEN(M89)=0,AI89,IF(COUNTA($G89:M89)&gt;1,AI89&amp;" , "&amp;AJ$64,AI89&amp;AJ$64))</f>
        <v>INSERT INTO TMI_MANUALS ( manual , manual_code , manual_groupsID , tmiorder</v>
      </c>
      <c r="AK89" s="12" t="str">
        <f>IF(LEN(N89)=0,AJ89,IF(COUNTA($G89:N89)&gt;1,AJ89&amp;" , "&amp;AK$64,AJ89&amp;AK$64))</f>
        <v>INSERT INTO TMI_MANUALS ( manual , manual_code , manual_groupsID , tmiorder</v>
      </c>
      <c r="AL89" s="12" t="str">
        <f>IF(LEN(O89)=0,AK89,IF(COUNTA($G89:O89)&gt;1,AK89&amp;" , "&amp;AL$64,AK89&amp;AL$64))</f>
        <v>INSERT INTO TMI_MANUALS ( manual , manual_code , manual_groupsID , tmiorder</v>
      </c>
      <c r="AM89" s="12" t="str">
        <f>IF(LEN(P89)=0,AL89,IF(COUNTA($G89:P89)&gt;1,AL89&amp;" , "&amp;AM$64,AL89&amp;AM$64))</f>
        <v>INSERT INTO TMI_MANUALS ( manual , manual_code , manual_groupsID , tmiorder</v>
      </c>
      <c r="AN89" s="12" t="str">
        <f>IF(LEN(Q89)=0,AM89,IF(COUNTA($G89:Q89)&gt;1,AM89&amp;" , "&amp;AN$64,AM89&amp;AN$64))</f>
        <v>INSERT INTO TMI_MANUALS ( manual , manual_code , manual_groupsID , tmiorder</v>
      </c>
      <c r="AO89" s="12" t="str">
        <f>IF(LEN(R89)=0,AN89,IF(COUNTA($G89:R89)&gt;1,AN89&amp;" , "&amp;AO$64,AN89&amp;AO$64))</f>
        <v>INSERT INTO TMI_MANUALS ( manual , manual_code , manual_groupsID , tmiorder</v>
      </c>
      <c r="AP89" s="12" t="str">
        <f>IF(LEN(S89)=0,AO89,IF(COUNTA($G89:S89)&gt;1,AO89&amp;" , "&amp;AP$64,AO89&amp;AP$64))</f>
        <v>INSERT INTO TMI_MANUALS ( manual , manual_code , manual_groupsID , tmiorder</v>
      </c>
      <c r="AQ89" s="12" t="str">
        <f>IF(LEN(T89)=0,AP89,IF(COUNTA($G89:T89)&gt;1,AP89&amp;" , "&amp;AQ$64,AP89&amp;AQ$64))</f>
        <v>INSERT INTO TMI_MANUALS ( manual , manual_code , manual_groupsID , tmiorder</v>
      </c>
      <c r="AR89" s="12" t="str">
        <f>IF(LEN(U89)=0,AQ89,IF(COUNTA($G89:U89)&gt;1,AQ89&amp;" , "&amp;AR$64,AQ89&amp;AR$64))</f>
        <v>INSERT INTO TMI_MANUALS ( manual , manual_code , manual_groupsID , tmiorder</v>
      </c>
      <c r="AS89" s="12" t="str">
        <f>IF(LEN(V89)=0,AR89,IF(COUNTA($G89:V89)&gt;1,AR89&amp;" , "&amp;AS$64,AR89&amp;AS$64))</f>
        <v>INSERT INTO TMI_MANUALS ( manual , manual_code , manual_groupsID , tmiorder</v>
      </c>
      <c r="AT89" s="12" t="str">
        <f>IF(LEN(W89)=0,AS89,IF(COUNTA($G89:W89)&gt;1,AS89&amp;" , "&amp;AT$64,AS89&amp;AT$64))</f>
        <v>INSERT INTO TMI_MANUALS ( manual , manual_code , manual_groupsID , tmiorder</v>
      </c>
      <c r="AU89" s="12" t="str">
        <f>IF(LEN(X89)=0,AT89,IF(COUNTA($G89:X89)&gt;1,AT89&amp;" , "&amp;AU$64,AT89&amp;AU$64))</f>
        <v>INSERT INTO TMI_MANUALS ( manual , manual_code , manual_groupsID , tmiorder , createdby</v>
      </c>
      <c r="AV89" s="12" t="str">
        <f>IF(LEN(Y89)=0,AU89,IF(COUNTA($G89:Y89)&gt;1,AU89&amp;" , "&amp;AV$64,AU89&amp;AV$64))</f>
        <v>INSERT INTO TMI_MANUALS ( manual , manual_code , manual_groupsID , tmiorder , createdby</v>
      </c>
      <c r="AW89" s="12" t="str">
        <f>IF(LEN(Z89)=0,AV89,IF(COUNTA($G89:Z89)&gt;1,AV89&amp;" , "&amp;AW$64,AV89&amp;AW$64))</f>
        <v>INSERT INTO TMI_MANUALS ( manual , manual_code , manual_groupsID , tmiorder , createdby</v>
      </c>
      <c r="AZ89" t="s">
        <v>30</v>
      </c>
      <c r="BA89" s="12" t="str">
        <f t="shared" si="8"/>
        <v xml:space="preserve"> ) VALUES ( 'Preparation And Practice' </v>
      </c>
      <c r="BB89" s="12" t="str">
        <f t="shared" si="9"/>
        <v xml:space="preserve"> ) VALUES ( 'Preparation And Practice'  , '278'</v>
      </c>
      <c r="BC89" s="12" t="str">
        <f t="shared" si="10"/>
        <v xml:space="preserve"> ) VALUES ( 'Preparation And Practice'  , '278' , '3'</v>
      </c>
      <c r="BD89" s="12" t="str">
        <f t="shared" si="11"/>
        <v xml:space="preserve"> ) VALUES ( 'Preparation And Practice'  , '278' , '3' , '25'</v>
      </c>
      <c r="BE89" s="12" t="str">
        <f t="shared" si="12"/>
        <v xml:space="preserve"> ) VALUES ( 'Preparation And Practice'  , '278' , '3' , '25'</v>
      </c>
      <c r="BF89" s="12" t="str">
        <f t="shared" si="13"/>
        <v xml:space="preserve"> ) VALUES ( 'Preparation And Practice'  , '278' , '3' , '25'</v>
      </c>
      <c r="BG89" s="12" t="str">
        <f t="shared" si="14"/>
        <v xml:space="preserve"> ) VALUES ( 'Preparation And Practice'  , '278' , '3' , '25'</v>
      </c>
      <c r="BH89" s="12" t="str">
        <f t="shared" si="15"/>
        <v xml:space="preserve"> ) VALUES ( 'Preparation And Practice'  , '278' , '3' , '25'</v>
      </c>
      <c r="BI89" s="12" t="str">
        <f t="shared" si="16"/>
        <v xml:space="preserve"> ) VALUES ( 'Preparation And Practice'  , '278' , '3' , '25'</v>
      </c>
      <c r="BJ89" s="12" t="str">
        <f t="shared" si="17"/>
        <v xml:space="preserve"> ) VALUES ( 'Preparation And Practice'  , '278' , '3' , '25'</v>
      </c>
      <c r="BK89" s="12" t="str">
        <f t="shared" si="18"/>
        <v xml:space="preserve"> ) VALUES ( 'Preparation And Practice'  , '278' , '3' , '25'</v>
      </c>
      <c r="BL89" s="12" t="str">
        <f t="shared" si="19"/>
        <v xml:space="preserve"> ) VALUES ( 'Preparation And Practice'  , '278' , '3' , '25'</v>
      </c>
      <c r="BM89" s="12" t="str">
        <f t="shared" si="20"/>
        <v xml:space="preserve"> ) VALUES ( 'Preparation And Practice'  , '278' , '3' , '25'</v>
      </c>
      <c r="BN89" s="12" t="str">
        <f t="shared" si="21"/>
        <v xml:space="preserve"> ) VALUES ( 'Preparation And Practice'  , '278' , '3' , '25'</v>
      </c>
      <c r="BO89" s="12" t="str">
        <f t="shared" si="22"/>
        <v xml:space="preserve"> ) VALUES ( 'Preparation And Practice'  , '278' , '3' , '25'</v>
      </c>
      <c r="BP89" s="12" t="str">
        <f t="shared" si="23"/>
        <v xml:space="preserve"> ) VALUES ( 'Preparation And Practice'  , '278' , '3' , '25'</v>
      </c>
      <c r="BQ89" s="12" t="str">
        <f t="shared" si="24"/>
        <v xml:space="preserve"> ) VALUES ( 'Preparation And Practice'  , '278' , '3' , '25'</v>
      </c>
      <c r="BR89" s="12" t="str">
        <f t="shared" si="25"/>
        <v xml:space="preserve"> ) VALUES ( 'Preparation And Practice'  , '278' , '3' , '25' , 'bulk'</v>
      </c>
      <c r="BS89" s="12" t="str">
        <f t="shared" si="26"/>
        <v xml:space="preserve"> ) VALUES ( 'Preparation And Practice'  , '278' , '3' , '25' , 'bulk'</v>
      </c>
      <c r="BT89" s="12" t="str">
        <f t="shared" si="27"/>
        <v xml:space="preserve"> ) VALUES ( 'Preparation And Practice'  , '278' , '3' , '25' , 'bulk'</v>
      </c>
      <c r="BU89" s="15" t="str">
        <f t="shared" si="28"/>
        <v>INSERT INTO TMI_MANUALS ( manual , manual_code , manual_groupsID , tmiorder , createdby ) VALUES ( 'Preparation And Practice'  , '278' , '3' , '25' , 'bulk' );</v>
      </c>
    </row>
    <row r="90" spans="7:73">
      <c r="G90" s="4" t="s">
        <v>105</v>
      </c>
      <c r="H90" s="17">
        <v>274</v>
      </c>
      <c r="I90" s="4">
        <v>3</v>
      </c>
      <c r="J90" s="4">
        <v>21</v>
      </c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 t="s">
        <v>29</v>
      </c>
      <c r="Y90" s="4"/>
      <c r="Z90" s="4"/>
      <c r="AC90" s="1" t="str">
        <f t="shared" si="29"/>
        <v xml:space="preserve">INSERT INTO TMI_MANUALS ( </v>
      </c>
      <c r="AD90" s="12" t="str">
        <f t="shared" si="30"/>
        <v>INSERT INTO TMI_MANUALS ( manual</v>
      </c>
      <c r="AE90" s="12" t="str">
        <f>IF(LEN(H90)=0,AD90,IF(COUNTA($G90:H90)&gt;1,AD90&amp;" , "&amp;AE$64,AD90&amp;AE$64))</f>
        <v>INSERT INTO TMI_MANUALS ( manual , manual_code</v>
      </c>
      <c r="AF90" s="12" t="str">
        <f>IF(LEN(I90)=0,AE90,IF(COUNTA($G90:I90)&gt;1,AE90&amp;" , "&amp;AF$64,AE90&amp;AF$64))</f>
        <v>INSERT INTO TMI_MANUALS ( manual , manual_code , manual_groupsID</v>
      </c>
      <c r="AG90" s="12" t="str">
        <f>IF(LEN(J90)=0,AF90,IF(COUNTA($G90:J90)&gt;1,AF90&amp;" , "&amp;AG$64,AF90&amp;AG$64))</f>
        <v>INSERT INTO TMI_MANUALS ( manual , manual_code , manual_groupsID , tmiorder</v>
      </c>
      <c r="AH90" s="12" t="str">
        <f>IF(LEN(K90)=0,AG90,IF(COUNTA($G90:K90)&gt;1,AG90&amp;" , "&amp;AH$64,AG90&amp;AH$64))</f>
        <v>INSERT INTO TMI_MANUALS ( manual , manual_code , manual_groupsID , tmiorder</v>
      </c>
      <c r="AI90" s="12" t="str">
        <f>IF(LEN(L90)=0,AH90,IF(COUNTA($G90:L90)&gt;1,AH90&amp;" , "&amp;AI$64,AH90&amp;AI$64))</f>
        <v>INSERT INTO TMI_MANUALS ( manual , manual_code , manual_groupsID , tmiorder</v>
      </c>
      <c r="AJ90" s="12" t="str">
        <f>IF(LEN(M90)=0,AI90,IF(COUNTA($G90:M90)&gt;1,AI90&amp;" , "&amp;AJ$64,AI90&amp;AJ$64))</f>
        <v>INSERT INTO TMI_MANUALS ( manual , manual_code , manual_groupsID , tmiorder</v>
      </c>
      <c r="AK90" s="12" t="str">
        <f>IF(LEN(N90)=0,AJ90,IF(COUNTA($G90:N90)&gt;1,AJ90&amp;" , "&amp;AK$64,AJ90&amp;AK$64))</f>
        <v>INSERT INTO TMI_MANUALS ( manual , manual_code , manual_groupsID , tmiorder</v>
      </c>
      <c r="AL90" s="12" t="str">
        <f>IF(LEN(O90)=0,AK90,IF(COUNTA($G90:O90)&gt;1,AK90&amp;" , "&amp;AL$64,AK90&amp;AL$64))</f>
        <v>INSERT INTO TMI_MANUALS ( manual , manual_code , manual_groupsID , tmiorder</v>
      </c>
      <c r="AM90" s="12" t="str">
        <f>IF(LEN(P90)=0,AL90,IF(COUNTA($G90:P90)&gt;1,AL90&amp;" , "&amp;AM$64,AL90&amp;AM$64))</f>
        <v>INSERT INTO TMI_MANUALS ( manual , manual_code , manual_groupsID , tmiorder</v>
      </c>
      <c r="AN90" s="12" t="str">
        <f>IF(LEN(Q90)=0,AM90,IF(COUNTA($G90:Q90)&gt;1,AM90&amp;" , "&amp;AN$64,AM90&amp;AN$64))</f>
        <v>INSERT INTO TMI_MANUALS ( manual , manual_code , manual_groupsID , tmiorder</v>
      </c>
      <c r="AO90" s="12" t="str">
        <f>IF(LEN(R90)=0,AN90,IF(COUNTA($G90:R90)&gt;1,AN90&amp;" , "&amp;AO$64,AN90&amp;AO$64))</f>
        <v>INSERT INTO TMI_MANUALS ( manual , manual_code , manual_groupsID , tmiorder</v>
      </c>
      <c r="AP90" s="12" t="str">
        <f>IF(LEN(S90)=0,AO90,IF(COUNTA($G90:S90)&gt;1,AO90&amp;" , "&amp;AP$64,AO90&amp;AP$64))</f>
        <v>INSERT INTO TMI_MANUALS ( manual , manual_code , manual_groupsID , tmiorder</v>
      </c>
      <c r="AQ90" s="12" t="str">
        <f>IF(LEN(T90)=0,AP90,IF(COUNTA($G90:T90)&gt;1,AP90&amp;" , "&amp;AQ$64,AP90&amp;AQ$64))</f>
        <v>INSERT INTO TMI_MANUALS ( manual , manual_code , manual_groupsID , tmiorder</v>
      </c>
      <c r="AR90" s="12" t="str">
        <f>IF(LEN(U90)=0,AQ90,IF(COUNTA($G90:U90)&gt;1,AQ90&amp;" , "&amp;AR$64,AQ90&amp;AR$64))</f>
        <v>INSERT INTO TMI_MANUALS ( manual , manual_code , manual_groupsID , tmiorder</v>
      </c>
      <c r="AS90" s="12" t="str">
        <f>IF(LEN(V90)=0,AR90,IF(COUNTA($G90:V90)&gt;1,AR90&amp;" , "&amp;AS$64,AR90&amp;AS$64))</f>
        <v>INSERT INTO TMI_MANUALS ( manual , manual_code , manual_groupsID , tmiorder</v>
      </c>
      <c r="AT90" s="12" t="str">
        <f>IF(LEN(W90)=0,AS90,IF(COUNTA($G90:W90)&gt;1,AS90&amp;" , "&amp;AT$64,AS90&amp;AT$64))</f>
        <v>INSERT INTO TMI_MANUALS ( manual , manual_code , manual_groupsID , tmiorder</v>
      </c>
      <c r="AU90" s="12" t="str">
        <f>IF(LEN(X90)=0,AT90,IF(COUNTA($G90:X90)&gt;1,AT90&amp;" , "&amp;AU$64,AT90&amp;AU$64))</f>
        <v>INSERT INTO TMI_MANUALS ( manual , manual_code , manual_groupsID , tmiorder , createdby</v>
      </c>
      <c r="AV90" s="12" t="str">
        <f>IF(LEN(Y90)=0,AU90,IF(COUNTA($G90:Y90)&gt;1,AU90&amp;" , "&amp;AV$64,AU90&amp;AV$64))</f>
        <v>INSERT INTO TMI_MANUALS ( manual , manual_code , manual_groupsID , tmiorder , createdby</v>
      </c>
      <c r="AW90" s="12" t="str">
        <f>IF(LEN(Z90)=0,AV90,IF(COUNTA($G90:Z90)&gt;1,AV90&amp;" , "&amp;AW$64,AV90&amp;AW$64))</f>
        <v>INSERT INTO TMI_MANUALS ( manual , manual_code , manual_groupsID , tmiorder , createdby</v>
      </c>
      <c r="AZ90" t="s">
        <v>30</v>
      </c>
      <c r="BA90" s="12" t="str">
        <f t="shared" si="8"/>
        <v xml:space="preserve"> ) VALUES ( 'Selecting Your Topic' </v>
      </c>
      <c r="BB90" s="12" t="str">
        <f t="shared" si="9"/>
        <v xml:space="preserve"> ) VALUES ( 'Selecting Your Topic'  , '274'</v>
      </c>
      <c r="BC90" s="12" t="str">
        <f t="shared" si="10"/>
        <v xml:space="preserve"> ) VALUES ( 'Selecting Your Topic'  , '274' , '3'</v>
      </c>
      <c r="BD90" s="12" t="str">
        <f t="shared" si="11"/>
        <v xml:space="preserve"> ) VALUES ( 'Selecting Your Topic'  , '274' , '3' , '21'</v>
      </c>
      <c r="BE90" s="12" t="str">
        <f t="shared" si="12"/>
        <v xml:space="preserve"> ) VALUES ( 'Selecting Your Topic'  , '274' , '3' , '21'</v>
      </c>
      <c r="BF90" s="12" t="str">
        <f t="shared" si="13"/>
        <v xml:space="preserve"> ) VALUES ( 'Selecting Your Topic'  , '274' , '3' , '21'</v>
      </c>
      <c r="BG90" s="12" t="str">
        <f t="shared" si="14"/>
        <v xml:space="preserve"> ) VALUES ( 'Selecting Your Topic'  , '274' , '3' , '21'</v>
      </c>
      <c r="BH90" s="12" t="str">
        <f t="shared" si="15"/>
        <v xml:space="preserve"> ) VALUES ( 'Selecting Your Topic'  , '274' , '3' , '21'</v>
      </c>
      <c r="BI90" s="12" t="str">
        <f t="shared" si="16"/>
        <v xml:space="preserve"> ) VALUES ( 'Selecting Your Topic'  , '274' , '3' , '21'</v>
      </c>
      <c r="BJ90" s="12" t="str">
        <f t="shared" si="17"/>
        <v xml:space="preserve"> ) VALUES ( 'Selecting Your Topic'  , '274' , '3' , '21'</v>
      </c>
      <c r="BK90" s="12" t="str">
        <f t="shared" si="18"/>
        <v xml:space="preserve"> ) VALUES ( 'Selecting Your Topic'  , '274' , '3' , '21'</v>
      </c>
      <c r="BL90" s="12" t="str">
        <f t="shared" si="19"/>
        <v xml:space="preserve"> ) VALUES ( 'Selecting Your Topic'  , '274' , '3' , '21'</v>
      </c>
      <c r="BM90" s="12" t="str">
        <f t="shared" si="20"/>
        <v xml:space="preserve"> ) VALUES ( 'Selecting Your Topic'  , '274' , '3' , '21'</v>
      </c>
      <c r="BN90" s="12" t="str">
        <f t="shared" si="21"/>
        <v xml:space="preserve"> ) VALUES ( 'Selecting Your Topic'  , '274' , '3' , '21'</v>
      </c>
      <c r="BO90" s="12" t="str">
        <f t="shared" si="22"/>
        <v xml:space="preserve"> ) VALUES ( 'Selecting Your Topic'  , '274' , '3' , '21'</v>
      </c>
      <c r="BP90" s="12" t="str">
        <f t="shared" si="23"/>
        <v xml:space="preserve"> ) VALUES ( 'Selecting Your Topic'  , '274' , '3' , '21'</v>
      </c>
      <c r="BQ90" s="12" t="str">
        <f t="shared" si="24"/>
        <v xml:space="preserve"> ) VALUES ( 'Selecting Your Topic'  , '274' , '3' , '21'</v>
      </c>
      <c r="BR90" s="12" t="str">
        <f t="shared" si="25"/>
        <v xml:space="preserve"> ) VALUES ( 'Selecting Your Topic'  , '274' , '3' , '21' , 'bulk'</v>
      </c>
      <c r="BS90" s="12" t="str">
        <f t="shared" si="26"/>
        <v xml:space="preserve"> ) VALUES ( 'Selecting Your Topic'  , '274' , '3' , '21' , 'bulk'</v>
      </c>
      <c r="BT90" s="12" t="str">
        <f t="shared" si="27"/>
        <v xml:space="preserve"> ) VALUES ( 'Selecting Your Topic'  , '274' , '3' , '21' , 'bulk'</v>
      </c>
      <c r="BU90" s="15" t="str">
        <f t="shared" si="28"/>
        <v>INSERT INTO TMI_MANUALS ( manual , manual_code , manual_groupsID , tmiorder , createdby ) VALUES ( 'Selecting Your Topic'  , '274' , '3' , '21' , 'bulk' );</v>
      </c>
    </row>
    <row r="91" spans="7:73">
      <c r="G91" s="4" t="s">
        <v>106</v>
      </c>
      <c r="H91" s="17">
        <v>279</v>
      </c>
      <c r="I91" s="4">
        <v>3</v>
      </c>
      <c r="J91" s="4">
        <v>26</v>
      </c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 t="s">
        <v>29</v>
      </c>
      <c r="Y91" s="4"/>
      <c r="Z91" s="4"/>
      <c r="AC91" s="1" t="str">
        <f t="shared" si="29"/>
        <v xml:space="preserve">INSERT INTO TMI_MANUALS ( </v>
      </c>
      <c r="AD91" s="12" t="str">
        <f t="shared" si="30"/>
        <v>INSERT INTO TMI_MANUALS ( manual</v>
      </c>
      <c r="AE91" s="12" t="str">
        <f>IF(LEN(H91)=0,AD91,IF(COUNTA($G91:H91)&gt;1,AD91&amp;" , "&amp;AE$64,AD91&amp;AE$64))</f>
        <v>INSERT INTO TMI_MANUALS ( manual , manual_code</v>
      </c>
      <c r="AF91" s="12" t="str">
        <f>IF(LEN(I91)=0,AE91,IF(COUNTA($G91:I91)&gt;1,AE91&amp;" , "&amp;AF$64,AE91&amp;AF$64))</f>
        <v>INSERT INTO TMI_MANUALS ( manual , manual_code , manual_groupsID</v>
      </c>
      <c r="AG91" s="12" t="str">
        <f>IF(LEN(J91)=0,AF91,IF(COUNTA($G91:J91)&gt;1,AF91&amp;" , "&amp;AG$64,AF91&amp;AG$64))</f>
        <v>INSERT INTO TMI_MANUALS ( manual , manual_code , manual_groupsID , tmiorder</v>
      </c>
      <c r="AH91" s="12" t="str">
        <f>IF(LEN(K91)=0,AG91,IF(COUNTA($G91:K91)&gt;1,AG91&amp;" , "&amp;AH$64,AG91&amp;AH$64))</f>
        <v>INSERT INTO TMI_MANUALS ( manual , manual_code , manual_groupsID , tmiorder</v>
      </c>
      <c r="AI91" s="12" t="str">
        <f>IF(LEN(L91)=0,AH91,IF(COUNTA($G91:L91)&gt;1,AH91&amp;" , "&amp;AI$64,AH91&amp;AI$64))</f>
        <v>INSERT INTO TMI_MANUALS ( manual , manual_code , manual_groupsID , tmiorder</v>
      </c>
      <c r="AJ91" s="12" t="str">
        <f>IF(LEN(M91)=0,AI91,IF(COUNTA($G91:M91)&gt;1,AI91&amp;" , "&amp;AJ$64,AI91&amp;AJ$64))</f>
        <v>INSERT INTO TMI_MANUALS ( manual , manual_code , manual_groupsID , tmiorder</v>
      </c>
      <c r="AK91" s="12" t="str">
        <f>IF(LEN(N91)=0,AJ91,IF(COUNTA($G91:N91)&gt;1,AJ91&amp;" , "&amp;AK$64,AJ91&amp;AK$64))</f>
        <v>INSERT INTO TMI_MANUALS ( manual , manual_code , manual_groupsID , tmiorder</v>
      </c>
      <c r="AL91" s="12" t="str">
        <f>IF(LEN(O91)=0,AK91,IF(COUNTA($G91:O91)&gt;1,AK91&amp;" , "&amp;AL$64,AK91&amp;AL$64))</f>
        <v>INSERT INTO TMI_MANUALS ( manual , manual_code , manual_groupsID , tmiorder</v>
      </c>
      <c r="AM91" s="12" t="str">
        <f>IF(LEN(P91)=0,AL91,IF(COUNTA($G91:P91)&gt;1,AL91&amp;" , "&amp;AM$64,AL91&amp;AM$64))</f>
        <v>INSERT INTO TMI_MANUALS ( manual , manual_code , manual_groupsID , tmiorder</v>
      </c>
      <c r="AN91" s="12" t="str">
        <f>IF(LEN(Q91)=0,AM91,IF(COUNTA($G91:Q91)&gt;1,AM91&amp;" , "&amp;AN$64,AM91&amp;AN$64))</f>
        <v>INSERT INTO TMI_MANUALS ( manual , manual_code , manual_groupsID , tmiorder</v>
      </c>
      <c r="AO91" s="12" t="str">
        <f>IF(LEN(R91)=0,AN91,IF(COUNTA($G91:R91)&gt;1,AN91&amp;" , "&amp;AO$64,AN91&amp;AO$64))</f>
        <v>INSERT INTO TMI_MANUALS ( manual , manual_code , manual_groupsID , tmiorder</v>
      </c>
      <c r="AP91" s="12" t="str">
        <f>IF(LEN(S91)=0,AO91,IF(COUNTA($G91:S91)&gt;1,AO91&amp;" , "&amp;AP$64,AO91&amp;AP$64))</f>
        <v>INSERT INTO TMI_MANUALS ( manual , manual_code , manual_groupsID , tmiorder</v>
      </c>
      <c r="AQ91" s="12" t="str">
        <f>IF(LEN(T91)=0,AP91,IF(COUNTA($G91:T91)&gt;1,AP91&amp;" , "&amp;AQ$64,AP91&amp;AQ$64))</f>
        <v>INSERT INTO TMI_MANUALS ( manual , manual_code , manual_groupsID , tmiorder</v>
      </c>
      <c r="AR91" s="12" t="str">
        <f>IF(LEN(U91)=0,AQ91,IF(COUNTA($G91:U91)&gt;1,AQ91&amp;" , "&amp;AR$64,AQ91&amp;AR$64))</f>
        <v>INSERT INTO TMI_MANUALS ( manual , manual_code , manual_groupsID , tmiorder</v>
      </c>
      <c r="AS91" s="12" t="str">
        <f>IF(LEN(V91)=0,AR91,IF(COUNTA($G91:V91)&gt;1,AR91&amp;" , "&amp;AS$64,AR91&amp;AS$64))</f>
        <v>INSERT INTO TMI_MANUALS ( manual , manual_code , manual_groupsID , tmiorder</v>
      </c>
      <c r="AT91" s="12" t="str">
        <f>IF(LEN(W91)=0,AS91,IF(COUNTA($G91:W91)&gt;1,AS91&amp;" , "&amp;AT$64,AS91&amp;AT$64))</f>
        <v>INSERT INTO TMI_MANUALS ( manual , manual_code , manual_groupsID , tmiorder</v>
      </c>
      <c r="AU91" s="12" t="str">
        <f>IF(LEN(X91)=0,AT91,IF(COUNTA($G91:X91)&gt;1,AT91&amp;" , "&amp;AU$64,AT91&amp;AU$64))</f>
        <v>INSERT INTO TMI_MANUALS ( manual , manual_code , manual_groupsID , tmiorder , createdby</v>
      </c>
      <c r="AV91" s="12" t="str">
        <f>IF(LEN(Y91)=0,AU91,IF(COUNTA($G91:Y91)&gt;1,AU91&amp;" , "&amp;AV$64,AU91&amp;AV$64))</f>
        <v>INSERT INTO TMI_MANUALS ( manual , manual_code , manual_groupsID , tmiorder , createdby</v>
      </c>
      <c r="AW91" s="12" t="str">
        <f>IF(LEN(Z91)=0,AV91,IF(COUNTA($G91:Z91)&gt;1,AV91&amp;" , "&amp;AW$64,AV91&amp;AW$64))</f>
        <v>INSERT INTO TMI_MANUALS ( manual , manual_code , manual_groupsID , tmiorder , createdby</v>
      </c>
      <c r="AZ91" t="s">
        <v>30</v>
      </c>
      <c r="BA91" s="12" t="str">
        <f t="shared" si="8"/>
        <v xml:space="preserve"> ) VALUES ( 'Using Body Language' </v>
      </c>
      <c r="BB91" s="12" t="str">
        <f t="shared" si="9"/>
        <v xml:space="preserve"> ) VALUES ( 'Using Body Language'  , '279'</v>
      </c>
      <c r="BC91" s="12" t="str">
        <f t="shared" si="10"/>
        <v xml:space="preserve"> ) VALUES ( 'Using Body Language'  , '279' , '3'</v>
      </c>
      <c r="BD91" s="12" t="str">
        <f t="shared" si="11"/>
        <v xml:space="preserve"> ) VALUES ( 'Using Body Language'  , '279' , '3' , '26'</v>
      </c>
      <c r="BE91" s="12" t="str">
        <f t="shared" si="12"/>
        <v xml:space="preserve"> ) VALUES ( 'Using Body Language'  , '279' , '3' , '26'</v>
      </c>
      <c r="BF91" s="12" t="str">
        <f t="shared" si="13"/>
        <v xml:space="preserve"> ) VALUES ( 'Using Body Language'  , '279' , '3' , '26'</v>
      </c>
      <c r="BG91" s="12" t="str">
        <f t="shared" si="14"/>
        <v xml:space="preserve"> ) VALUES ( 'Using Body Language'  , '279' , '3' , '26'</v>
      </c>
      <c r="BH91" s="12" t="str">
        <f t="shared" si="15"/>
        <v xml:space="preserve"> ) VALUES ( 'Using Body Language'  , '279' , '3' , '26'</v>
      </c>
      <c r="BI91" s="12" t="str">
        <f t="shared" si="16"/>
        <v xml:space="preserve"> ) VALUES ( 'Using Body Language'  , '279' , '3' , '26'</v>
      </c>
      <c r="BJ91" s="12" t="str">
        <f t="shared" si="17"/>
        <v xml:space="preserve"> ) VALUES ( 'Using Body Language'  , '279' , '3' , '26'</v>
      </c>
      <c r="BK91" s="12" t="str">
        <f t="shared" si="18"/>
        <v xml:space="preserve"> ) VALUES ( 'Using Body Language'  , '279' , '3' , '26'</v>
      </c>
      <c r="BL91" s="12" t="str">
        <f t="shared" si="19"/>
        <v xml:space="preserve"> ) VALUES ( 'Using Body Language'  , '279' , '3' , '26'</v>
      </c>
      <c r="BM91" s="12" t="str">
        <f t="shared" si="20"/>
        <v xml:space="preserve"> ) VALUES ( 'Using Body Language'  , '279' , '3' , '26'</v>
      </c>
      <c r="BN91" s="12" t="str">
        <f t="shared" si="21"/>
        <v xml:space="preserve"> ) VALUES ( 'Using Body Language'  , '279' , '3' , '26'</v>
      </c>
      <c r="BO91" s="12" t="str">
        <f t="shared" si="22"/>
        <v xml:space="preserve"> ) VALUES ( 'Using Body Language'  , '279' , '3' , '26'</v>
      </c>
      <c r="BP91" s="12" t="str">
        <f t="shared" si="23"/>
        <v xml:space="preserve"> ) VALUES ( 'Using Body Language'  , '279' , '3' , '26'</v>
      </c>
      <c r="BQ91" s="12" t="str">
        <f t="shared" si="24"/>
        <v xml:space="preserve"> ) VALUES ( 'Using Body Language'  , '279' , '3' , '26'</v>
      </c>
      <c r="BR91" s="12" t="str">
        <f t="shared" si="25"/>
        <v xml:space="preserve"> ) VALUES ( 'Using Body Language'  , '279' , '3' , '26' , 'bulk'</v>
      </c>
      <c r="BS91" s="12" t="str">
        <f t="shared" si="26"/>
        <v xml:space="preserve"> ) VALUES ( 'Using Body Language'  , '279' , '3' , '26' , 'bulk'</v>
      </c>
      <c r="BT91" s="12" t="str">
        <f t="shared" si="27"/>
        <v xml:space="preserve"> ) VALUES ( 'Using Body Language'  , '279' , '3' , '26' , 'bulk'</v>
      </c>
      <c r="BU91" s="15" t="str">
        <f t="shared" si="28"/>
        <v>INSERT INTO TMI_MANUALS ( manual , manual_code , manual_groupsID , tmiorder , createdby ) VALUES ( 'Using Body Language'  , '279' , '3' , '26' , 'bulk' );</v>
      </c>
    </row>
    <row r="92" spans="7:73">
      <c r="G92" s="4" t="s">
        <v>107</v>
      </c>
      <c r="H92" s="17">
        <v>293</v>
      </c>
      <c r="I92" s="4">
        <v>4</v>
      </c>
      <c r="J92" s="4">
        <v>30</v>
      </c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 t="s">
        <v>29</v>
      </c>
      <c r="Y92" s="4"/>
      <c r="Z92" s="4"/>
      <c r="AC92" s="1" t="str">
        <f t="shared" si="29"/>
        <v xml:space="preserve">INSERT INTO TMI_MANUALS ( </v>
      </c>
      <c r="AD92" s="12" t="str">
        <f t="shared" si="30"/>
        <v>INSERT INTO TMI_MANUALS ( manual</v>
      </c>
      <c r="AE92" s="12" t="str">
        <f>IF(LEN(H92)=0,AD92,IF(COUNTA($G92:H92)&gt;1,AD92&amp;" , "&amp;AE$64,AD92&amp;AE$64))</f>
        <v>INSERT INTO TMI_MANUALS ( manual , manual_code</v>
      </c>
      <c r="AF92" s="12" t="str">
        <f>IF(LEN(I92)=0,AE92,IF(COUNTA($G92:I92)&gt;1,AE92&amp;" , "&amp;AF$64,AE92&amp;AF$64))</f>
        <v>INSERT INTO TMI_MANUALS ( manual , manual_code , manual_groupsID</v>
      </c>
      <c r="AG92" s="12" t="str">
        <f>IF(LEN(J92)=0,AF92,IF(COUNTA($G92:J92)&gt;1,AF92&amp;" , "&amp;AG$64,AF92&amp;AG$64))</f>
        <v>INSERT INTO TMI_MANUALS ( manual , manual_code , manual_groupsID , tmiorder</v>
      </c>
      <c r="AH92" s="12" t="str">
        <f>IF(LEN(K92)=0,AG92,IF(COUNTA($G92:K92)&gt;1,AG92&amp;" , "&amp;AH$64,AG92&amp;AH$64))</f>
        <v>INSERT INTO TMI_MANUALS ( manual , manual_code , manual_groupsID , tmiorder</v>
      </c>
      <c r="AI92" s="12" t="str">
        <f>IF(LEN(L92)=0,AH92,IF(COUNTA($G92:L92)&gt;1,AH92&amp;" , "&amp;AI$64,AH92&amp;AI$64))</f>
        <v>INSERT INTO TMI_MANUALS ( manual , manual_code , manual_groupsID , tmiorder</v>
      </c>
      <c r="AJ92" s="12" t="str">
        <f>IF(LEN(M92)=0,AI92,IF(COUNTA($G92:M92)&gt;1,AI92&amp;" , "&amp;AJ$64,AI92&amp;AJ$64))</f>
        <v>INSERT INTO TMI_MANUALS ( manual , manual_code , manual_groupsID , tmiorder</v>
      </c>
      <c r="AK92" s="12" t="str">
        <f>IF(LEN(N92)=0,AJ92,IF(COUNTA($G92:N92)&gt;1,AJ92&amp;" , "&amp;AK$64,AJ92&amp;AK$64))</f>
        <v>INSERT INTO TMI_MANUALS ( manual , manual_code , manual_groupsID , tmiorder</v>
      </c>
      <c r="AL92" s="12" t="str">
        <f>IF(LEN(O92)=0,AK92,IF(COUNTA($G92:O92)&gt;1,AK92&amp;" , "&amp;AL$64,AK92&amp;AL$64))</f>
        <v>INSERT INTO TMI_MANUALS ( manual , manual_code , manual_groupsID , tmiorder</v>
      </c>
      <c r="AM92" s="12" t="str">
        <f>IF(LEN(P92)=0,AL92,IF(COUNTA($G92:P92)&gt;1,AL92&amp;" , "&amp;AM$64,AL92&amp;AM$64))</f>
        <v>INSERT INTO TMI_MANUALS ( manual , manual_code , manual_groupsID , tmiorder</v>
      </c>
      <c r="AN92" s="12" t="str">
        <f>IF(LEN(Q92)=0,AM92,IF(COUNTA($G92:Q92)&gt;1,AM92&amp;" , "&amp;AN$64,AM92&amp;AN$64))</f>
        <v>INSERT INTO TMI_MANUALS ( manual , manual_code , manual_groupsID , tmiorder</v>
      </c>
      <c r="AO92" s="12" t="str">
        <f>IF(LEN(R92)=0,AN92,IF(COUNTA($G92:R92)&gt;1,AN92&amp;" , "&amp;AO$64,AN92&amp;AO$64))</f>
        <v>INSERT INTO TMI_MANUALS ( manual , manual_code , manual_groupsID , tmiorder</v>
      </c>
      <c r="AP92" s="12" t="str">
        <f>IF(LEN(S92)=0,AO92,IF(COUNTA($G92:S92)&gt;1,AO92&amp;" , "&amp;AP$64,AO92&amp;AP$64))</f>
        <v>INSERT INTO TMI_MANUALS ( manual , manual_code , manual_groupsID , tmiorder</v>
      </c>
      <c r="AQ92" s="12" t="str">
        <f>IF(LEN(T92)=0,AP92,IF(COUNTA($G92:T92)&gt;1,AP92&amp;" , "&amp;AQ$64,AP92&amp;AQ$64))</f>
        <v>INSERT INTO TMI_MANUALS ( manual , manual_code , manual_groupsID , tmiorder</v>
      </c>
      <c r="AR92" s="12" t="str">
        <f>IF(LEN(U92)=0,AQ92,IF(COUNTA($G92:U92)&gt;1,AQ92&amp;" , "&amp;AR$64,AQ92&amp;AR$64))</f>
        <v>INSERT INTO TMI_MANUALS ( manual , manual_code , manual_groupsID , tmiorder</v>
      </c>
      <c r="AS92" s="12" t="str">
        <f>IF(LEN(V92)=0,AR92,IF(COUNTA($G92:V92)&gt;1,AR92&amp;" , "&amp;AS$64,AR92&amp;AS$64))</f>
        <v>INSERT INTO TMI_MANUALS ( manual , manual_code , manual_groupsID , tmiorder</v>
      </c>
      <c r="AT92" s="12" t="str">
        <f>IF(LEN(W92)=0,AS92,IF(COUNTA($G92:W92)&gt;1,AS92&amp;" , "&amp;AT$64,AS92&amp;AT$64))</f>
        <v>INSERT INTO TMI_MANUALS ( manual , manual_code , manual_groupsID , tmiorder</v>
      </c>
      <c r="AU92" s="12" t="str">
        <f>IF(LEN(X92)=0,AT92,IF(COUNTA($G92:X92)&gt;1,AT92&amp;" , "&amp;AU$64,AT92&amp;AU$64))</f>
        <v>INSERT INTO TMI_MANUALS ( manual , manual_code , manual_groupsID , tmiorder , createdby</v>
      </c>
      <c r="AV92" s="12" t="str">
        <f>IF(LEN(Y92)=0,AU92,IF(COUNTA($G92:Y92)&gt;1,AU92&amp;" , "&amp;AV$64,AU92&amp;AV$64))</f>
        <v>INSERT INTO TMI_MANUALS ( manual , manual_code , manual_groupsID , tmiorder , createdby</v>
      </c>
      <c r="AW92" s="12" t="str">
        <f>IF(LEN(Z92)=0,AV92,IF(COUNTA($G92:Z92)&gt;1,AV92&amp;" , "&amp;AW$64,AV92&amp;AW$64))</f>
        <v>INSERT INTO TMI_MANUALS ( manual , manual_code , manual_groupsID , tmiorder , createdby</v>
      </c>
      <c r="AZ92" t="s">
        <v>30</v>
      </c>
      <c r="BA92" s="12" t="str">
        <f t="shared" si="8"/>
        <v xml:space="preserve"> ) VALUES ( 'Closing The Sale' </v>
      </c>
      <c r="BB92" s="12" t="str">
        <f t="shared" si="9"/>
        <v xml:space="preserve"> ) VALUES ( 'Closing The Sale'  , '293'</v>
      </c>
      <c r="BC92" s="12" t="str">
        <f t="shared" si="10"/>
        <v xml:space="preserve"> ) VALUES ( 'Closing The Sale'  , '293' , '4'</v>
      </c>
      <c r="BD92" s="12" t="str">
        <f t="shared" si="11"/>
        <v xml:space="preserve"> ) VALUES ( 'Closing The Sale'  , '293' , '4' , '30'</v>
      </c>
      <c r="BE92" s="12" t="str">
        <f t="shared" si="12"/>
        <v xml:space="preserve"> ) VALUES ( 'Closing The Sale'  , '293' , '4' , '30'</v>
      </c>
      <c r="BF92" s="12" t="str">
        <f t="shared" si="13"/>
        <v xml:space="preserve"> ) VALUES ( 'Closing The Sale'  , '293' , '4' , '30'</v>
      </c>
      <c r="BG92" s="12" t="str">
        <f t="shared" si="14"/>
        <v xml:space="preserve"> ) VALUES ( 'Closing The Sale'  , '293' , '4' , '30'</v>
      </c>
      <c r="BH92" s="12" t="str">
        <f t="shared" si="15"/>
        <v xml:space="preserve"> ) VALUES ( 'Closing The Sale'  , '293' , '4' , '30'</v>
      </c>
      <c r="BI92" s="12" t="str">
        <f t="shared" si="16"/>
        <v xml:space="preserve"> ) VALUES ( 'Closing The Sale'  , '293' , '4' , '30'</v>
      </c>
      <c r="BJ92" s="12" t="str">
        <f t="shared" si="17"/>
        <v xml:space="preserve"> ) VALUES ( 'Closing The Sale'  , '293' , '4' , '30'</v>
      </c>
      <c r="BK92" s="12" t="str">
        <f t="shared" si="18"/>
        <v xml:space="preserve"> ) VALUES ( 'Closing The Sale'  , '293' , '4' , '30'</v>
      </c>
      <c r="BL92" s="12" t="str">
        <f t="shared" si="19"/>
        <v xml:space="preserve"> ) VALUES ( 'Closing The Sale'  , '293' , '4' , '30'</v>
      </c>
      <c r="BM92" s="12" t="str">
        <f t="shared" si="20"/>
        <v xml:space="preserve"> ) VALUES ( 'Closing The Sale'  , '293' , '4' , '30'</v>
      </c>
      <c r="BN92" s="12" t="str">
        <f t="shared" si="21"/>
        <v xml:space="preserve"> ) VALUES ( 'Closing The Sale'  , '293' , '4' , '30'</v>
      </c>
      <c r="BO92" s="12" t="str">
        <f t="shared" si="22"/>
        <v xml:space="preserve"> ) VALUES ( 'Closing The Sale'  , '293' , '4' , '30'</v>
      </c>
      <c r="BP92" s="12" t="str">
        <f t="shared" si="23"/>
        <v xml:space="preserve"> ) VALUES ( 'Closing The Sale'  , '293' , '4' , '30'</v>
      </c>
      <c r="BQ92" s="12" t="str">
        <f t="shared" si="24"/>
        <v xml:space="preserve"> ) VALUES ( 'Closing The Sale'  , '293' , '4' , '30'</v>
      </c>
      <c r="BR92" s="12" t="str">
        <f t="shared" si="25"/>
        <v xml:space="preserve"> ) VALUES ( 'Closing The Sale'  , '293' , '4' , '30' , 'bulk'</v>
      </c>
      <c r="BS92" s="12" t="str">
        <f t="shared" si="26"/>
        <v xml:space="preserve"> ) VALUES ( 'Closing The Sale'  , '293' , '4' , '30' , 'bulk'</v>
      </c>
      <c r="BT92" s="12" t="str">
        <f t="shared" si="27"/>
        <v xml:space="preserve"> ) VALUES ( 'Closing The Sale'  , '293' , '4' , '30' , 'bulk'</v>
      </c>
      <c r="BU92" s="15" t="str">
        <f t="shared" si="28"/>
        <v>INSERT INTO TMI_MANUALS ( manual , manual_code , manual_groupsID , tmiorder , createdby ) VALUES ( 'Closing The Sale'  , '293' , '4' , '30' , 'bulk' );</v>
      </c>
    </row>
    <row r="93" spans="7:73">
      <c r="G93" s="4" t="s">
        <v>108</v>
      </c>
      <c r="H93" s="17">
        <v>294</v>
      </c>
      <c r="I93" s="4">
        <v>4</v>
      </c>
      <c r="J93" s="4">
        <v>31</v>
      </c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 t="s">
        <v>29</v>
      </c>
      <c r="Y93" s="4"/>
      <c r="Z93" s="4"/>
      <c r="AC93" s="1" t="str">
        <f t="shared" si="29"/>
        <v xml:space="preserve">INSERT INTO TMI_MANUALS ( </v>
      </c>
      <c r="AD93" s="12" t="str">
        <f t="shared" si="30"/>
        <v>INSERT INTO TMI_MANUALS ( manual</v>
      </c>
      <c r="AE93" s="12" t="str">
        <f>IF(LEN(H93)=0,AD93,IF(COUNTA($G93:H93)&gt;1,AD93&amp;" , "&amp;AE$64,AD93&amp;AE$64))</f>
        <v>INSERT INTO TMI_MANUALS ( manual , manual_code</v>
      </c>
      <c r="AF93" s="12" t="str">
        <f>IF(LEN(I93)=0,AE93,IF(COUNTA($G93:I93)&gt;1,AE93&amp;" , "&amp;AF$64,AE93&amp;AF$64))</f>
        <v>INSERT INTO TMI_MANUALS ( manual , manual_code , manual_groupsID</v>
      </c>
      <c r="AG93" s="12" t="str">
        <f>IF(LEN(J93)=0,AF93,IF(COUNTA($G93:J93)&gt;1,AF93&amp;" , "&amp;AG$64,AF93&amp;AG$64))</f>
        <v>INSERT INTO TMI_MANUALS ( manual , manual_code , manual_groupsID , tmiorder</v>
      </c>
      <c r="AH93" s="12" t="str">
        <f>IF(LEN(K93)=0,AG93,IF(COUNTA($G93:K93)&gt;1,AG93&amp;" , "&amp;AH$64,AG93&amp;AH$64))</f>
        <v>INSERT INTO TMI_MANUALS ( manual , manual_code , manual_groupsID , tmiorder</v>
      </c>
      <c r="AI93" s="12" t="str">
        <f>IF(LEN(L93)=0,AH93,IF(COUNTA($G93:L93)&gt;1,AH93&amp;" , "&amp;AI$64,AH93&amp;AI$64))</f>
        <v>INSERT INTO TMI_MANUALS ( manual , manual_code , manual_groupsID , tmiorder</v>
      </c>
      <c r="AJ93" s="12" t="str">
        <f>IF(LEN(M93)=0,AI93,IF(COUNTA($G93:M93)&gt;1,AI93&amp;" , "&amp;AJ$64,AI93&amp;AJ$64))</f>
        <v>INSERT INTO TMI_MANUALS ( manual , manual_code , manual_groupsID , tmiorder</v>
      </c>
      <c r="AK93" s="12" t="str">
        <f>IF(LEN(N93)=0,AJ93,IF(COUNTA($G93:N93)&gt;1,AJ93&amp;" , "&amp;AK$64,AJ93&amp;AK$64))</f>
        <v>INSERT INTO TMI_MANUALS ( manual , manual_code , manual_groupsID , tmiorder</v>
      </c>
      <c r="AL93" s="12" t="str">
        <f>IF(LEN(O93)=0,AK93,IF(COUNTA($G93:O93)&gt;1,AK93&amp;" , "&amp;AL$64,AK93&amp;AL$64))</f>
        <v>INSERT INTO TMI_MANUALS ( manual , manual_code , manual_groupsID , tmiorder</v>
      </c>
      <c r="AM93" s="12" t="str">
        <f>IF(LEN(P93)=0,AL93,IF(COUNTA($G93:P93)&gt;1,AL93&amp;" , "&amp;AM$64,AL93&amp;AM$64))</f>
        <v>INSERT INTO TMI_MANUALS ( manual , manual_code , manual_groupsID , tmiorder</v>
      </c>
      <c r="AN93" s="12" t="str">
        <f>IF(LEN(Q93)=0,AM93,IF(COUNTA($G93:Q93)&gt;1,AM93&amp;" , "&amp;AN$64,AM93&amp;AN$64))</f>
        <v>INSERT INTO TMI_MANUALS ( manual , manual_code , manual_groupsID , tmiorder</v>
      </c>
      <c r="AO93" s="12" t="str">
        <f>IF(LEN(R93)=0,AN93,IF(COUNTA($G93:R93)&gt;1,AN93&amp;" , "&amp;AO$64,AN93&amp;AO$64))</f>
        <v>INSERT INTO TMI_MANUALS ( manual , manual_code , manual_groupsID , tmiorder</v>
      </c>
      <c r="AP93" s="12" t="str">
        <f>IF(LEN(S93)=0,AO93,IF(COUNTA($G93:S93)&gt;1,AO93&amp;" , "&amp;AP$64,AO93&amp;AP$64))</f>
        <v>INSERT INTO TMI_MANUALS ( manual , manual_code , manual_groupsID , tmiorder</v>
      </c>
      <c r="AQ93" s="12" t="str">
        <f>IF(LEN(T93)=0,AP93,IF(COUNTA($G93:T93)&gt;1,AP93&amp;" , "&amp;AQ$64,AP93&amp;AQ$64))</f>
        <v>INSERT INTO TMI_MANUALS ( manual , manual_code , manual_groupsID , tmiorder</v>
      </c>
      <c r="AR93" s="12" t="str">
        <f>IF(LEN(U93)=0,AQ93,IF(COUNTA($G93:U93)&gt;1,AQ93&amp;" , "&amp;AR$64,AQ93&amp;AR$64))</f>
        <v>INSERT INTO TMI_MANUALS ( manual , manual_code , manual_groupsID , tmiorder</v>
      </c>
      <c r="AS93" s="12" t="str">
        <f>IF(LEN(V93)=0,AR93,IF(COUNTA($G93:V93)&gt;1,AR93&amp;" , "&amp;AS$64,AR93&amp;AS$64))</f>
        <v>INSERT INTO TMI_MANUALS ( manual , manual_code , manual_groupsID , tmiorder</v>
      </c>
      <c r="AT93" s="12" t="str">
        <f>IF(LEN(W93)=0,AS93,IF(COUNTA($G93:W93)&gt;1,AS93&amp;" , "&amp;AT$64,AS93&amp;AT$64))</f>
        <v>INSERT INTO TMI_MANUALS ( manual , manual_code , manual_groupsID , tmiorder</v>
      </c>
      <c r="AU93" s="12" t="str">
        <f>IF(LEN(X93)=0,AT93,IF(COUNTA($G93:X93)&gt;1,AT93&amp;" , "&amp;AU$64,AT93&amp;AU$64))</f>
        <v>INSERT INTO TMI_MANUALS ( manual , manual_code , manual_groupsID , tmiorder , createdby</v>
      </c>
      <c r="AV93" s="12" t="str">
        <f>IF(LEN(Y93)=0,AU93,IF(COUNTA($G93:Y93)&gt;1,AU93&amp;" , "&amp;AV$64,AU93&amp;AV$64))</f>
        <v>INSERT INTO TMI_MANUALS ( manual , manual_code , manual_groupsID , tmiorder , createdby</v>
      </c>
      <c r="AW93" s="12" t="str">
        <f>IF(LEN(Z93)=0,AV93,IF(COUNTA($G93:Z93)&gt;1,AV93&amp;" , "&amp;AW$64,AV93&amp;AW$64))</f>
        <v>INSERT INTO TMI_MANUALS ( manual , manual_code , manual_groupsID , tmiorder , createdby</v>
      </c>
      <c r="AZ93" t="s">
        <v>30</v>
      </c>
      <c r="BA93" s="12" t="str">
        <f t="shared" si="8"/>
        <v xml:space="preserve"> ) VALUES ( 'Creating The Best Club Climate' </v>
      </c>
      <c r="BB93" s="12" t="str">
        <f t="shared" si="9"/>
        <v xml:space="preserve"> ) VALUES ( 'Creating The Best Club Climate'  , '294'</v>
      </c>
      <c r="BC93" s="12" t="str">
        <f t="shared" si="10"/>
        <v xml:space="preserve"> ) VALUES ( 'Creating The Best Club Climate'  , '294' , '4'</v>
      </c>
      <c r="BD93" s="12" t="str">
        <f t="shared" si="11"/>
        <v xml:space="preserve"> ) VALUES ( 'Creating The Best Club Climate'  , '294' , '4' , '31'</v>
      </c>
      <c r="BE93" s="12" t="str">
        <f t="shared" si="12"/>
        <v xml:space="preserve"> ) VALUES ( 'Creating The Best Club Climate'  , '294' , '4' , '31'</v>
      </c>
      <c r="BF93" s="12" t="str">
        <f t="shared" si="13"/>
        <v xml:space="preserve"> ) VALUES ( 'Creating The Best Club Climate'  , '294' , '4' , '31'</v>
      </c>
      <c r="BG93" s="12" t="str">
        <f t="shared" si="14"/>
        <v xml:space="preserve"> ) VALUES ( 'Creating The Best Club Climate'  , '294' , '4' , '31'</v>
      </c>
      <c r="BH93" s="12" t="str">
        <f t="shared" si="15"/>
        <v xml:space="preserve"> ) VALUES ( 'Creating The Best Club Climate'  , '294' , '4' , '31'</v>
      </c>
      <c r="BI93" s="12" t="str">
        <f t="shared" si="16"/>
        <v xml:space="preserve"> ) VALUES ( 'Creating The Best Club Climate'  , '294' , '4' , '31'</v>
      </c>
      <c r="BJ93" s="12" t="str">
        <f t="shared" si="17"/>
        <v xml:space="preserve"> ) VALUES ( 'Creating The Best Club Climate'  , '294' , '4' , '31'</v>
      </c>
      <c r="BK93" s="12" t="str">
        <f t="shared" si="18"/>
        <v xml:space="preserve"> ) VALUES ( 'Creating The Best Club Climate'  , '294' , '4' , '31'</v>
      </c>
      <c r="BL93" s="12" t="str">
        <f t="shared" si="19"/>
        <v xml:space="preserve"> ) VALUES ( 'Creating The Best Club Climate'  , '294' , '4' , '31'</v>
      </c>
      <c r="BM93" s="12" t="str">
        <f t="shared" si="20"/>
        <v xml:space="preserve"> ) VALUES ( 'Creating The Best Club Climate'  , '294' , '4' , '31'</v>
      </c>
      <c r="BN93" s="12" t="str">
        <f t="shared" si="21"/>
        <v xml:space="preserve"> ) VALUES ( 'Creating The Best Club Climate'  , '294' , '4' , '31'</v>
      </c>
      <c r="BO93" s="12" t="str">
        <f t="shared" si="22"/>
        <v xml:space="preserve"> ) VALUES ( 'Creating The Best Club Climate'  , '294' , '4' , '31'</v>
      </c>
      <c r="BP93" s="12" t="str">
        <f t="shared" si="23"/>
        <v xml:space="preserve"> ) VALUES ( 'Creating The Best Club Climate'  , '294' , '4' , '31'</v>
      </c>
      <c r="BQ93" s="12" t="str">
        <f t="shared" si="24"/>
        <v xml:space="preserve"> ) VALUES ( 'Creating The Best Club Climate'  , '294' , '4' , '31'</v>
      </c>
      <c r="BR93" s="12" t="str">
        <f t="shared" si="25"/>
        <v xml:space="preserve"> ) VALUES ( 'Creating The Best Club Climate'  , '294' , '4' , '31' , 'bulk'</v>
      </c>
      <c r="BS93" s="12" t="str">
        <f t="shared" si="26"/>
        <v xml:space="preserve"> ) VALUES ( 'Creating The Best Club Climate'  , '294' , '4' , '31' , 'bulk'</v>
      </c>
      <c r="BT93" s="12" t="str">
        <f t="shared" si="27"/>
        <v xml:space="preserve"> ) VALUES ( 'Creating The Best Club Climate'  , '294' , '4' , '31' , 'bulk'</v>
      </c>
      <c r="BU93" s="15" t="str">
        <f t="shared" si="28"/>
        <v>INSERT INTO TMI_MANUALS ( manual , manual_code , manual_groupsID , tmiorder , createdby ) VALUES ( 'Creating The Best Club Climate'  , '294' , '4' , '31' , 'bulk' );</v>
      </c>
    </row>
    <row r="94" spans="7:73">
      <c r="G94" s="4" t="s">
        <v>109</v>
      </c>
      <c r="H94" s="17">
        <v>292</v>
      </c>
      <c r="I94" s="4">
        <v>4</v>
      </c>
      <c r="J94" s="4">
        <v>29</v>
      </c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 t="s">
        <v>29</v>
      </c>
      <c r="Y94" s="4"/>
      <c r="Z94" s="4"/>
      <c r="AC94" s="1" t="str">
        <f t="shared" si="29"/>
        <v xml:space="preserve">INSERT INTO TMI_MANUALS ( </v>
      </c>
      <c r="AD94" s="12" t="str">
        <f t="shared" si="30"/>
        <v>INSERT INTO TMI_MANUALS ( manual</v>
      </c>
      <c r="AE94" s="12" t="str">
        <f>IF(LEN(H94)=0,AD94,IF(COUNTA($G94:H94)&gt;1,AD94&amp;" , "&amp;AE$64,AD94&amp;AE$64))</f>
        <v>INSERT INTO TMI_MANUALS ( manual , manual_code</v>
      </c>
      <c r="AF94" s="12" t="str">
        <f>IF(LEN(I94)=0,AE94,IF(COUNTA($G94:I94)&gt;1,AE94&amp;" , "&amp;AF$64,AE94&amp;AF$64))</f>
        <v>INSERT INTO TMI_MANUALS ( manual , manual_code , manual_groupsID</v>
      </c>
      <c r="AG94" s="12" t="str">
        <f>IF(LEN(J94)=0,AF94,IF(COUNTA($G94:J94)&gt;1,AF94&amp;" , "&amp;AG$64,AF94&amp;AG$64))</f>
        <v>INSERT INTO TMI_MANUALS ( manual , manual_code , manual_groupsID , tmiorder</v>
      </c>
      <c r="AH94" s="12" t="str">
        <f>IF(LEN(K94)=0,AG94,IF(COUNTA($G94:K94)&gt;1,AG94&amp;" , "&amp;AH$64,AG94&amp;AH$64))</f>
        <v>INSERT INTO TMI_MANUALS ( manual , manual_code , manual_groupsID , tmiorder</v>
      </c>
      <c r="AI94" s="12" t="str">
        <f>IF(LEN(L94)=0,AH94,IF(COUNTA($G94:L94)&gt;1,AH94&amp;" , "&amp;AI$64,AH94&amp;AI$64))</f>
        <v>INSERT INTO TMI_MANUALS ( manual , manual_code , manual_groupsID , tmiorder</v>
      </c>
      <c r="AJ94" s="12" t="str">
        <f>IF(LEN(M94)=0,AI94,IF(COUNTA($G94:M94)&gt;1,AI94&amp;" , "&amp;AJ$64,AI94&amp;AJ$64))</f>
        <v>INSERT INTO TMI_MANUALS ( manual , manual_code , manual_groupsID , tmiorder</v>
      </c>
      <c r="AK94" s="12" t="str">
        <f>IF(LEN(N94)=0,AJ94,IF(COUNTA($G94:N94)&gt;1,AJ94&amp;" , "&amp;AK$64,AJ94&amp;AK$64))</f>
        <v>INSERT INTO TMI_MANUALS ( manual , manual_code , manual_groupsID , tmiorder</v>
      </c>
      <c r="AL94" s="12" t="str">
        <f>IF(LEN(O94)=0,AK94,IF(COUNTA($G94:O94)&gt;1,AK94&amp;" , "&amp;AL$64,AK94&amp;AL$64))</f>
        <v>INSERT INTO TMI_MANUALS ( manual , manual_code , manual_groupsID , tmiorder</v>
      </c>
      <c r="AM94" s="12" t="str">
        <f>IF(LEN(P94)=0,AL94,IF(COUNTA($G94:P94)&gt;1,AL94&amp;" , "&amp;AM$64,AL94&amp;AM$64))</f>
        <v>INSERT INTO TMI_MANUALS ( manual , manual_code , manual_groupsID , tmiorder</v>
      </c>
      <c r="AN94" s="12" t="str">
        <f>IF(LEN(Q94)=0,AM94,IF(COUNTA($G94:Q94)&gt;1,AM94&amp;" , "&amp;AN$64,AM94&amp;AN$64))</f>
        <v>INSERT INTO TMI_MANUALS ( manual , manual_code , manual_groupsID , tmiorder</v>
      </c>
      <c r="AO94" s="12" t="str">
        <f>IF(LEN(R94)=0,AN94,IF(COUNTA($G94:R94)&gt;1,AN94&amp;" , "&amp;AO$64,AN94&amp;AO$64))</f>
        <v>INSERT INTO TMI_MANUALS ( manual , manual_code , manual_groupsID , tmiorder</v>
      </c>
      <c r="AP94" s="12" t="str">
        <f>IF(LEN(S94)=0,AO94,IF(COUNTA($G94:S94)&gt;1,AO94&amp;" , "&amp;AP$64,AO94&amp;AP$64))</f>
        <v>INSERT INTO TMI_MANUALS ( manual , manual_code , manual_groupsID , tmiorder</v>
      </c>
      <c r="AQ94" s="12" t="str">
        <f>IF(LEN(T94)=0,AP94,IF(COUNTA($G94:T94)&gt;1,AP94&amp;" , "&amp;AQ$64,AP94&amp;AQ$64))</f>
        <v>INSERT INTO TMI_MANUALS ( manual , manual_code , manual_groupsID , tmiorder</v>
      </c>
      <c r="AR94" s="12" t="str">
        <f>IF(LEN(U94)=0,AQ94,IF(COUNTA($G94:U94)&gt;1,AQ94&amp;" , "&amp;AR$64,AQ94&amp;AR$64))</f>
        <v>INSERT INTO TMI_MANUALS ( manual , manual_code , manual_groupsID , tmiorder</v>
      </c>
      <c r="AS94" s="12" t="str">
        <f>IF(LEN(V94)=0,AR94,IF(COUNTA($G94:V94)&gt;1,AR94&amp;" , "&amp;AS$64,AR94&amp;AS$64))</f>
        <v>INSERT INTO TMI_MANUALS ( manual , manual_code , manual_groupsID , tmiorder</v>
      </c>
      <c r="AT94" s="12" t="str">
        <f>IF(LEN(W94)=0,AS94,IF(COUNTA($G94:W94)&gt;1,AS94&amp;" , "&amp;AT$64,AS94&amp;AT$64))</f>
        <v>INSERT INTO TMI_MANUALS ( manual , manual_code , manual_groupsID , tmiorder</v>
      </c>
      <c r="AU94" s="12" t="str">
        <f>IF(LEN(X94)=0,AT94,IF(COUNTA($G94:X94)&gt;1,AT94&amp;" , "&amp;AU$64,AT94&amp;AU$64))</f>
        <v>INSERT INTO TMI_MANUALS ( manual , manual_code , manual_groupsID , tmiorder , createdby</v>
      </c>
      <c r="AV94" s="12" t="str">
        <f>IF(LEN(Y94)=0,AU94,IF(COUNTA($G94:Y94)&gt;1,AU94&amp;" , "&amp;AV$64,AU94&amp;AV$64))</f>
        <v>INSERT INTO TMI_MANUALS ( manual , manual_code , manual_groupsID , tmiorder , createdby</v>
      </c>
      <c r="AW94" s="12" t="str">
        <f>IF(LEN(Z94)=0,AV94,IF(COUNTA($G94:Z94)&gt;1,AV94&amp;" , "&amp;AW$64,AV94&amp;AW$64))</f>
        <v>INSERT INTO TMI_MANUALS ( manual , manual_code , manual_groupsID , tmiorder , createdby</v>
      </c>
      <c r="AZ94" t="s">
        <v>30</v>
      </c>
      <c r="BA94" s="12" t="str">
        <f t="shared" si="8"/>
        <v xml:space="preserve"> ) VALUES ( 'Evaluate To Motivate' </v>
      </c>
      <c r="BB94" s="12" t="str">
        <f t="shared" si="9"/>
        <v xml:space="preserve"> ) VALUES ( 'Evaluate To Motivate'  , '292'</v>
      </c>
      <c r="BC94" s="12" t="str">
        <f t="shared" si="10"/>
        <v xml:space="preserve"> ) VALUES ( 'Evaluate To Motivate'  , '292' , '4'</v>
      </c>
      <c r="BD94" s="12" t="str">
        <f t="shared" si="11"/>
        <v xml:space="preserve"> ) VALUES ( 'Evaluate To Motivate'  , '292' , '4' , '29'</v>
      </c>
      <c r="BE94" s="12" t="str">
        <f t="shared" si="12"/>
        <v xml:space="preserve"> ) VALUES ( 'Evaluate To Motivate'  , '292' , '4' , '29'</v>
      </c>
      <c r="BF94" s="12" t="str">
        <f t="shared" si="13"/>
        <v xml:space="preserve"> ) VALUES ( 'Evaluate To Motivate'  , '292' , '4' , '29'</v>
      </c>
      <c r="BG94" s="12" t="str">
        <f t="shared" si="14"/>
        <v xml:space="preserve"> ) VALUES ( 'Evaluate To Motivate'  , '292' , '4' , '29'</v>
      </c>
      <c r="BH94" s="12" t="str">
        <f t="shared" si="15"/>
        <v xml:space="preserve"> ) VALUES ( 'Evaluate To Motivate'  , '292' , '4' , '29'</v>
      </c>
      <c r="BI94" s="12" t="str">
        <f t="shared" si="16"/>
        <v xml:space="preserve"> ) VALUES ( 'Evaluate To Motivate'  , '292' , '4' , '29'</v>
      </c>
      <c r="BJ94" s="12" t="str">
        <f t="shared" si="17"/>
        <v xml:space="preserve"> ) VALUES ( 'Evaluate To Motivate'  , '292' , '4' , '29'</v>
      </c>
      <c r="BK94" s="12" t="str">
        <f t="shared" si="18"/>
        <v xml:space="preserve"> ) VALUES ( 'Evaluate To Motivate'  , '292' , '4' , '29'</v>
      </c>
      <c r="BL94" s="12" t="str">
        <f t="shared" si="19"/>
        <v xml:space="preserve"> ) VALUES ( 'Evaluate To Motivate'  , '292' , '4' , '29'</v>
      </c>
      <c r="BM94" s="12" t="str">
        <f t="shared" si="20"/>
        <v xml:space="preserve"> ) VALUES ( 'Evaluate To Motivate'  , '292' , '4' , '29'</v>
      </c>
      <c r="BN94" s="12" t="str">
        <f t="shared" si="21"/>
        <v xml:space="preserve"> ) VALUES ( 'Evaluate To Motivate'  , '292' , '4' , '29'</v>
      </c>
      <c r="BO94" s="12" t="str">
        <f t="shared" si="22"/>
        <v xml:space="preserve"> ) VALUES ( 'Evaluate To Motivate'  , '292' , '4' , '29'</v>
      </c>
      <c r="BP94" s="12" t="str">
        <f t="shared" si="23"/>
        <v xml:space="preserve"> ) VALUES ( 'Evaluate To Motivate'  , '292' , '4' , '29'</v>
      </c>
      <c r="BQ94" s="12" t="str">
        <f t="shared" si="24"/>
        <v xml:space="preserve"> ) VALUES ( 'Evaluate To Motivate'  , '292' , '4' , '29'</v>
      </c>
      <c r="BR94" s="12" t="str">
        <f t="shared" si="25"/>
        <v xml:space="preserve"> ) VALUES ( 'Evaluate To Motivate'  , '292' , '4' , '29' , 'bulk'</v>
      </c>
      <c r="BS94" s="12" t="str">
        <f t="shared" si="26"/>
        <v xml:space="preserve"> ) VALUES ( 'Evaluate To Motivate'  , '292' , '4' , '29' , 'bulk'</v>
      </c>
      <c r="BT94" s="12" t="str">
        <f t="shared" si="27"/>
        <v xml:space="preserve"> ) VALUES ( 'Evaluate To Motivate'  , '292' , '4' , '29' , 'bulk'</v>
      </c>
      <c r="BU94" s="15" t="str">
        <f t="shared" si="28"/>
        <v>INSERT INTO TMI_MANUALS ( manual , manual_code , manual_groupsID , tmiorder , createdby ) VALUES ( 'Evaluate To Motivate'  , '292' , '4' , '29' , 'bulk' );</v>
      </c>
    </row>
    <row r="95" spans="7:73">
      <c r="G95" s="4" t="s">
        <v>110</v>
      </c>
      <c r="H95" s="17">
        <v>291</v>
      </c>
      <c r="I95" s="4">
        <v>4</v>
      </c>
      <c r="J95" s="4">
        <v>28</v>
      </c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 t="s">
        <v>29</v>
      </c>
      <c r="Y95" s="4"/>
      <c r="Z95" s="4"/>
      <c r="AC95" s="1" t="str">
        <f t="shared" si="29"/>
        <v xml:space="preserve">INSERT INTO TMI_MANUALS ( </v>
      </c>
      <c r="AD95" s="12" t="str">
        <f t="shared" si="30"/>
        <v>INSERT INTO TMI_MANUALS ( manual</v>
      </c>
      <c r="AE95" s="12" t="str">
        <f>IF(LEN(H95)=0,AD95,IF(COUNTA($G95:H95)&gt;1,AD95&amp;" , "&amp;AE$64,AD95&amp;AE$64))</f>
        <v>INSERT INTO TMI_MANUALS ( manual , manual_code</v>
      </c>
      <c r="AF95" s="12" t="str">
        <f>IF(LEN(I95)=0,AE95,IF(COUNTA($G95:I95)&gt;1,AE95&amp;" , "&amp;AF$64,AE95&amp;AF$64))</f>
        <v>INSERT INTO TMI_MANUALS ( manual , manual_code , manual_groupsID</v>
      </c>
      <c r="AG95" s="12" t="str">
        <f>IF(LEN(J95)=0,AF95,IF(COUNTA($G95:J95)&gt;1,AF95&amp;" , "&amp;AG$64,AF95&amp;AG$64))</f>
        <v>INSERT INTO TMI_MANUALS ( manual , manual_code , manual_groupsID , tmiorder</v>
      </c>
      <c r="AH95" s="12" t="str">
        <f>IF(LEN(K95)=0,AG95,IF(COUNTA($G95:K95)&gt;1,AG95&amp;" , "&amp;AH$64,AG95&amp;AH$64))</f>
        <v>INSERT INTO TMI_MANUALS ( manual , manual_code , manual_groupsID , tmiorder</v>
      </c>
      <c r="AI95" s="12" t="str">
        <f>IF(LEN(L95)=0,AH95,IF(COUNTA($G95:L95)&gt;1,AH95&amp;" , "&amp;AI$64,AH95&amp;AI$64))</f>
        <v>INSERT INTO TMI_MANUALS ( manual , manual_code , manual_groupsID , tmiorder</v>
      </c>
      <c r="AJ95" s="12" t="str">
        <f>IF(LEN(M95)=0,AI95,IF(COUNTA($G95:M95)&gt;1,AI95&amp;" , "&amp;AJ$64,AI95&amp;AJ$64))</f>
        <v>INSERT INTO TMI_MANUALS ( manual , manual_code , manual_groupsID , tmiorder</v>
      </c>
      <c r="AK95" s="12" t="str">
        <f>IF(LEN(N95)=0,AJ95,IF(COUNTA($G95:N95)&gt;1,AJ95&amp;" , "&amp;AK$64,AJ95&amp;AK$64))</f>
        <v>INSERT INTO TMI_MANUALS ( manual , manual_code , manual_groupsID , tmiorder</v>
      </c>
      <c r="AL95" s="12" t="str">
        <f>IF(LEN(O95)=0,AK95,IF(COUNTA($G95:O95)&gt;1,AK95&amp;" , "&amp;AL$64,AK95&amp;AL$64))</f>
        <v>INSERT INTO TMI_MANUALS ( manual , manual_code , manual_groupsID , tmiorder</v>
      </c>
      <c r="AM95" s="12" t="str">
        <f>IF(LEN(P95)=0,AL95,IF(COUNTA($G95:P95)&gt;1,AL95&amp;" , "&amp;AM$64,AL95&amp;AM$64))</f>
        <v>INSERT INTO TMI_MANUALS ( manual , manual_code , manual_groupsID , tmiorder</v>
      </c>
      <c r="AN95" s="12" t="str">
        <f>IF(LEN(Q95)=0,AM95,IF(COUNTA($G95:Q95)&gt;1,AM95&amp;" , "&amp;AN$64,AM95&amp;AN$64))</f>
        <v>INSERT INTO TMI_MANUALS ( manual , manual_code , manual_groupsID , tmiorder</v>
      </c>
      <c r="AO95" s="12" t="str">
        <f>IF(LEN(R95)=0,AN95,IF(COUNTA($G95:R95)&gt;1,AN95&amp;" , "&amp;AO$64,AN95&amp;AO$64))</f>
        <v>INSERT INTO TMI_MANUALS ( manual , manual_code , manual_groupsID , tmiorder</v>
      </c>
      <c r="AP95" s="12" t="str">
        <f>IF(LEN(S95)=0,AO95,IF(COUNTA($G95:S95)&gt;1,AO95&amp;" , "&amp;AP$64,AO95&amp;AP$64))</f>
        <v>INSERT INTO TMI_MANUALS ( manual , manual_code , manual_groupsID , tmiorder</v>
      </c>
      <c r="AQ95" s="12" t="str">
        <f>IF(LEN(T95)=0,AP95,IF(COUNTA($G95:T95)&gt;1,AP95&amp;" , "&amp;AQ$64,AP95&amp;AQ$64))</f>
        <v>INSERT INTO TMI_MANUALS ( manual , manual_code , manual_groupsID , tmiorder</v>
      </c>
      <c r="AR95" s="12" t="str">
        <f>IF(LEN(U95)=0,AQ95,IF(COUNTA($G95:U95)&gt;1,AQ95&amp;" , "&amp;AR$64,AQ95&amp;AR$64))</f>
        <v>INSERT INTO TMI_MANUALS ( manual , manual_code , manual_groupsID , tmiorder</v>
      </c>
      <c r="AS95" s="12" t="str">
        <f>IF(LEN(V95)=0,AR95,IF(COUNTA($G95:V95)&gt;1,AR95&amp;" , "&amp;AS$64,AR95&amp;AS$64))</f>
        <v>INSERT INTO TMI_MANUALS ( manual , manual_code , manual_groupsID , tmiorder</v>
      </c>
      <c r="AT95" s="12" t="str">
        <f>IF(LEN(W95)=0,AS95,IF(COUNTA($G95:W95)&gt;1,AS95&amp;" , "&amp;AT$64,AS95&amp;AT$64))</f>
        <v>INSERT INTO TMI_MANUALS ( manual , manual_code , manual_groupsID , tmiorder</v>
      </c>
      <c r="AU95" s="12" t="str">
        <f>IF(LEN(X95)=0,AT95,IF(COUNTA($G95:X95)&gt;1,AT95&amp;" , "&amp;AU$64,AT95&amp;AU$64))</f>
        <v>INSERT INTO TMI_MANUALS ( manual , manual_code , manual_groupsID , tmiorder , createdby</v>
      </c>
      <c r="AV95" s="12" t="str">
        <f>IF(LEN(Y95)=0,AU95,IF(COUNTA($G95:Y95)&gt;1,AU95&amp;" , "&amp;AV$64,AU95&amp;AV$64))</f>
        <v>INSERT INTO TMI_MANUALS ( manual , manual_code , manual_groupsID , tmiorder , createdby</v>
      </c>
      <c r="AW95" s="12" t="str">
        <f>IF(LEN(Z95)=0,AV95,IF(COUNTA($G95:Z95)&gt;1,AV95&amp;" , "&amp;AW$64,AV95&amp;AW$64))</f>
        <v>INSERT INTO TMI_MANUALS ( manual , manual_code , manual_groupsID , tmiorder , createdby</v>
      </c>
      <c r="AZ95" t="s">
        <v>30</v>
      </c>
      <c r="BA95" s="12" t="str">
        <f t="shared" si="8"/>
        <v xml:space="preserve"> ) VALUES ( 'Finding New Members For Your Club' </v>
      </c>
      <c r="BB95" s="12" t="str">
        <f t="shared" si="9"/>
        <v xml:space="preserve"> ) VALUES ( 'Finding New Members For Your Club'  , '291'</v>
      </c>
      <c r="BC95" s="12" t="str">
        <f t="shared" si="10"/>
        <v xml:space="preserve"> ) VALUES ( 'Finding New Members For Your Club'  , '291' , '4'</v>
      </c>
      <c r="BD95" s="12" t="str">
        <f t="shared" si="11"/>
        <v xml:space="preserve"> ) VALUES ( 'Finding New Members For Your Club'  , '291' , '4' , '28'</v>
      </c>
      <c r="BE95" s="12" t="str">
        <f t="shared" si="12"/>
        <v xml:space="preserve"> ) VALUES ( 'Finding New Members For Your Club'  , '291' , '4' , '28'</v>
      </c>
      <c r="BF95" s="12" t="str">
        <f t="shared" si="13"/>
        <v xml:space="preserve"> ) VALUES ( 'Finding New Members For Your Club'  , '291' , '4' , '28'</v>
      </c>
      <c r="BG95" s="12" t="str">
        <f t="shared" si="14"/>
        <v xml:space="preserve"> ) VALUES ( 'Finding New Members For Your Club'  , '291' , '4' , '28'</v>
      </c>
      <c r="BH95" s="12" t="str">
        <f t="shared" si="15"/>
        <v xml:space="preserve"> ) VALUES ( 'Finding New Members For Your Club'  , '291' , '4' , '28'</v>
      </c>
      <c r="BI95" s="12" t="str">
        <f t="shared" si="16"/>
        <v xml:space="preserve"> ) VALUES ( 'Finding New Members For Your Club'  , '291' , '4' , '28'</v>
      </c>
      <c r="BJ95" s="12" t="str">
        <f t="shared" si="17"/>
        <v xml:space="preserve"> ) VALUES ( 'Finding New Members For Your Club'  , '291' , '4' , '28'</v>
      </c>
      <c r="BK95" s="12" t="str">
        <f t="shared" si="18"/>
        <v xml:space="preserve"> ) VALUES ( 'Finding New Members For Your Club'  , '291' , '4' , '28'</v>
      </c>
      <c r="BL95" s="12" t="str">
        <f t="shared" si="19"/>
        <v xml:space="preserve"> ) VALUES ( 'Finding New Members For Your Club'  , '291' , '4' , '28'</v>
      </c>
      <c r="BM95" s="12" t="str">
        <f t="shared" si="20"/>
        <v xml:space="preserve"> ) VALUES ( 'Finding New Members For Your Club'  , '291' , '4' , '28'</v>
      </c>
      <c r="BN95" s="12" t="str">
        <f t="shared" si="21"/>
        <v xml:space="preserve"> ) VALUES ( 'Finding New Members For Your Club'  , '291' , '4' , '28'</v>
      </c>
      <c r="BO95" s="12" t="str">
        <f t="shared" si="22"/>
        <v xml:space="preserve"> ) VALUES ( 'Finding New Members For Your Club'  , '291' , '4' , '28'</v>
      </c>
      <c r="BP95" s="12" t="str">
        <f t="shared" si="23"/>
        <v xml:space="preserve"> ) VALUES ( 'Finding New Members For Your Club'  , '291' , '4' , '28'</v>
      </c>
      <c r="BQ95" s="12" t="str">
        <f t="shared" si="24"/>
        <v xml:space="preserve"> ) VALUES ( 'Finding New Members For Your Club'  , '291' , '4' , '28'</v>
      </c>
      <c r="BR95" s="12" t="str">
        <f t="shared" si="25"/>
        <v xml:space="preserve"> ) VALUES ( 'Finding New Members For Your Club'  , '291' , '4' , '28' , 'bulk'</v>
      </c>
      <c r="BS95" s="12" t="str">
        <f t="shared" si="26"/>
        <v xml:space="preserve"> ) VALUES ( 'Finding New Members For Your Club'  , '291' , '4' , '28' , 'bulk'</v>
      </c>
      <c r="BT95" s="12" t="str">
        <f t="shared" si="27"/>
        <v xml:space="preserve"> ) VALUES ( 'Finding New Members For Your Club'  , '291' , '4' , '28' , 'bulk'</v>
      </c>
      <c r="BU95" s="15" t="str">
        <f t="shared" si="28"/>
        <v>INSERT INTO TMI_MANUALS ( manual , manual_code , manual_groupsID , tmiorder , createdby ) VALUES ( 'Finding New Members For Your Club'  , '291' , '4' , '28' , 'bulk' );</v>
      </c>
    </row>
    <row r="96" spans="7:73">
      <c r="G96" s="4" t="s">
        <v>111</v>
      </c>
      <c r="H96" s="17">
        <v>298</v>
      </c>
      <c r="I96" s="4">
        <v>4</v>
      </c>
      <c r="J96" s="4">
        <v>35</v>
      </c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 t="s">
        <v>29</v>
      </c>
      <c r="Y96" s="4"/>
      <c r="Z96" s="4"/>
      <c r="AC96" s="1" t="str">
        <f t="shared" si="29"/>
        <v xml:space="preserve">INSERT INTO TMI_MANUALS ( </v>
      </c>
      <c r="AD96" s="12" t="str">
        <f t="shared" si="30"/>
        <v>INSERT INTO TMI_MANUALS ( manual</v>
      </c>
      <c r="AE96" s="12" t="str">
        <f>IF(LEN(H96)=0,AD96,IF(COUNTA($G96:H96)&gt;1,AD96&amp;" , "&amp;AE$64,AD96&amp;AE$64))</f>
        <v>INSERT INTO TMI_MANUALS ( manual , manual_code</v>
      </c>
      <c r="AF96" s="12" t="str">
        <f>IF(LEN(I96)=0,AE96,IF(COUNTA($G96:I96)&gt;1,AE96&amp;" , "&amp;AF$64,AE96&amp;AF$64))</f>
        <v>INSERT INTO TMI_MANUALS ( manual , manual_code , manual_groupsID</v>
      </c>
      <c r="AG96" s="12" t="str">
        <f>IF(LEN(J96)=0,AF96,IF(COUNTA($G96:J96)&gt;1,AF96&amp;" , "&amp;AG$64,AF96&amp;AG$64))</f>
        <v>INSERT INTO TMI_MANUALS ( manual , manual_code , manual_groupsID , tmiorder</v>
      </c>
      <c r="AH96" s="12" t="str">
        <f>IF(LEN(K96)=0,AG96,IF(COUNTA($G96:K96)&gt;1,AG96&amp;" , "&amp;AH$64,AG96&amp;AH$64))</f>
        <v>INSERT INTO TMI_MANUALS ( manual , manual_code , manual_groupsID , tmiorder</v>
      </c>
      <c r="AI96" s="12" t="str">
        <f>IF(LEN(L96)=0,AH96,IF(COUNTA($G96:L96)&gt;1,AH96&amp;" , "&amp;AI$64,AH96&amp;AI$64))</f>
        <v>INSERT INTO TMI_MANUALS ( manual , manual_code , manual_groupsID , tmiorder</v>
      </c>
      <c r="AJ96" s="12" t="str">
        <f>IF(LEN(M96)=0,AI96,IF(COUNTA($G96:M96)&gt;1,AI96&amp;" , "&amp;AJ$64,AI96&amp;AJ$64))</f>
        <v>INSERT INTO TMI_MANUALS ( manual , manual_code , manual_groupsID , tmiorder</v>
      </c>
      <c r="AK96" s="12" t="str">
        <f>IF(LEN(N96)=0,AJ96,IF(COUNTA($G96:N96)&gt;1,AJ96&amp;" , "&amp;AK$64,AJ96&amp;AK$64))</f>
        <v>INSERT INTO TMI_MANUALS ( manual , manual_code , manual_groupsID , tmiorder</v>
      </c>
      <c r="AL96" s="12" t="str">
        <f>IF(LEN(O96)=0,AK96,IF(COUNTA($G96:O96)&gt;1,AK96&amp;" , "&amp;AL$64,AK96&amp;AL$64))</f>
        <v>INSERT INTO TMI_MANUALS ( manual , manual_code , manual_groupsID , tmiorder</v>
      </c>
      <c r="AM96" s="12" t="str">
        <f>IF(LEN(P96)=0,AL96,IF(COUNTA($G96:P96)&gt;1,AL96&amp;" , "&amp;AM$64,AL96&amp;AM$64))</f>
        <v>INSERT INTO TMI_MANUALS ( manual , manual_code , manual_groupsID , tmiorder</v>
      </c>
      <c r="AN96" s="12" t="str">
        <f>IF(LEN(Q96)=0,AM96,IF(COUNTA($G96:Q96)&gt;1,AM96&amp;" , "&amp;AN$64,AM96&amp;AN$64))</f>
        <v>INSERT INTO TMI_MANUALS ( manual , manual_code , manual_groupsID , tmiorder</v>
      </c>
      <c r="AO96" s="12" t="str">
        <f>IF(LEN(R96)=0,AN96,IF(COUNTA($G96:R96)&gt;1,AN96&amp;" , "&amp;AO$64,AN96&amp;AO$64))</f>
        <v>INSERT INTO TMI_MANUALS ( manual , manual_code , manual_groupsID , tmiorder</v>
      </c>
      <c r="AP96" s="12" t="str">
        <f>IF(LEN(S96)=0,AO96,IF(COUNTA($G96:S96)&gt;1,AO96&amp;" , "&amp;AP$64,AO96&amp;AP$64))</f>
        <v>INSERT INTO TMI_MANUALS ( manual , manual_code , manual_groupsID , tmiorder</v>
      </c>
      <c r="AQ96" s="12" t="str">
        <f>IF(LEN(T96)=0,AP96,IF(COUNTA($G96:T96)&gt;1,AP96&amp;" , "&amp;AQ$64,AP96&amp;AQ$64))</f>
        <v>INSERT INTO TMI_MANUALS ( manual , manual_code , manual_groupsID , tmiorder</v>
      </c>
      <c r="AR96" s="12" t="str">
        <f>IF(LEN(U96)=0,AQ96,IF(COUNTA($G96:U96)&gt;1,AQ96&amp;" , "&amp;AR$64,AQ96&amp;AR$64))</f>
        <v>INSERT INTO TMI_MANUALS ( manual , manual_code , manual_groupsID , tmiorder</v>
      </c>
      <c r="AS96" s="12" t="str">
        <f>IF(LEN(V96)=0,AR96,IF(COUNTA($G96:V96)&gt;1,AR96&amp;" , "&amp;AS$64,AR96&amp;AS$64))</f>
        <v>INSERT INTO TMI_MANUALS ( manual , manual_code , manual_groupsID , tmiorder</v>
      </c>
      <c r="AT96" s="12" t="str">
        <f>IF(LEN(W96)=0,AS96,IF(COUNTA($G96:W96)&gt;1,AS96&amp;" , "&amp;AT$64,AS96&amp;AT$64))</f>
        <v>INSERT INTO TMI_MANUALS ( manual , manual_code , manual_groupsID , tmiorder</v>
      </c>
      <c r="AU96" s="12" t="str">
        <f>IF(LEN(X96)=0,AT96,IF(COUNTA($G96:X96)&gt;1,AT96&amp;" , "&amp;AU$64,AT96&amp;AU$64))</f>
        <v>INSERT INTO TMI_MANUALS ( manual , manual_code , manual_groupsID , tmiorder , createdby</v>
      </c>
      <c r="AV96" s="12" t="str">
        <f>IF(LEN(Y96)=0,AU96,IF(COUNTA($G96:Y96)&gt;1,AU96&amp;" , "&amp;AV$64,AU96&amp;AV$64))</f>
        <v>INSERT INTO TMI_MANUALS ( manual , manual_code , manual_groupsID , tmiorder , createdby</v>
      </c>
      <c r="AW96" s="12" t="str">
        <f>IF(LEN(Z96)=0,AV96,IF(COUNTA($G96:Z96)&gt;1,AV96&amp;" , "&amp;AW$64,AV96&amp;AW$64))</f>
        <v>INSERT INTO TMI_MANUALS ( manual , manual_code , manual_groupsID , tmiorder , createdby</v>
      </c>
      <c r="AZ96" t="s">
        <v>30</v>
      </c>
      <c r="BA96" s="12" t="str">
        <f t="shared" si="8"/>
        <v xml:space="preserve"> ) VALUES ( 'Going Beyond Our Club' </v>
      </c>
      <c r="BB96" s="12" t="str">
        <f t="shared" si="9"/>
        <v xml:space="preserve"> ) VALUES ( 'Going Beyond Our Club'  , '298'</v>
      </c>
      <c r="BC96" s="12" t="str">
        <f t="shared" si="10"/>
        <v xml:space="preserve"> ) VALUES ( 'Going Beyond Our Club'  , '298' , '4'</v>
      </c>
      <c r="BD96" s="12" t="str">
        <f t="shared" si="11"/>
        <v xml:space="preserve"> ) VALUES ( 'Going Beyond Our Club'  , '298' , '4' , '35'</v>
      </c>
      <c r="BE96" s="12" t="str">
        <f t="shared" si="12"/>
        <v xml:space="preserve"> ) VALUES ( 'Going Beyond Our Club'  , '298' , '4' , '35'</v>
      </c>
      <c r="BF96" s="12" t="str">
        <f t="shared" si="13"/>
        <v xml:space="preserve"> ) VALUES ( 'Going Beyond Our Club'  , '298' , '4' , '35'</v>
      </c>
      <c r="BG96" s="12" t="str">
        <f t="shared" si="14"/>
        <v xml:space="preserve"> ) VALUES ( 'Going Beyond Our Club'  , '298' , '4' , '35'</v>
      </c>
      <c r="BH96" s="12" t="str">
        <f t="shared" si="15"/>
        <v xml:space="preserve"> ) VALUES ( 'Going Beyond Our Club'  , '298' , '4' , '35'</v>
      </c>
      <c r="BI96" s="12" t="str">
        <f t="shared" si="16"/>
        <v xml:space="preserve"> ) VALUES ( 'Going Beyond Our Club'  , '298' , '4' , '35'</v>
      </c>
      <c r="BJ96" s="12" t="str">
        <f t="shared" si="17"/>
        <v xml:space="preserve"> ) VALUES ( 'Going Beyond Our Club'  , '298' , '4' , '35'</v>
      </c>
      <c r="BK96" s="12" t="str">
        <f t="shared" si="18"/>
        <v xml:space="preserve"> ) VALUES ( 'Going Beyond Our Club'  , '298' , '4' , '35'</v>
      </c>
      <c r="BL96" s="12" t="str">
        <f t="shared" si="19"/>
        <v xml:space="preserve"> ) VALUES ( 'Going Beyond Our Club'  , '298' , '4' , '35'</v>
      </c>
      <c r="BM96" s="12" t="str">
        <f t="shared" si="20"/>
        <v xml:space="preserve"> ) VALUES ( 'Going Beyond Our Club'  , '298' , '4' , '35'</v>
      </c>
      <c r="BN96" s="12" t="str">
        <f t="shared" si="21"/>
        <v xml:space="preserve"> ) VALUES ( 'Going Beyond Our Club'  , '298' , '4' , '35'</v>
      </c>
      <c r="BO96" s="12" t="str">
        <f t="shared" si="22"/>
        <v xml:space="preserve"> ) VALUES ( 'Going Beyond Our Club'  , '298' , '4' , '35'</v>
      </c>
      <c r="BP96" s="12" t="str">
        <f t="shared" si="23"/>
        <v xml:space="preserve"> ) VALUES ( 'Going Beyond Our Club'  , '298' , '4' , '35'</v>
      </c>
      <c r="BQ96" s="12" t="str">
        <f t="shared" si="24"/>
        <v xml:space="preserve"> ) VALUES ( 'Going Beyond Our Club'  , '298' , '4' , '35'</v>
      </c>
      <c r="BR96" s="12" t="str">
        <f t="shared" si="25"/>
        <v xml:space="preserve"> ) VALUES ( 'Going Beyond Our Club'  , '298' , '4' , '35' , 'bulk'</v>
      </c>
      <c r="BS96" s="12" t="str">
        <f t="shared" si="26"/>
        <v xml:space="preserve"> ) VALUES ( 'Going Beyond Our Club'  , '298' , '4' , '35' , 'bulk'</v>
      </c>
      <c r="BT96" s="12" t="str">
        <f t="shared" si="27"/>
        <v xml:space="preserve"> ) VALUES ( 'Going Beyond Our Club'  , '298' , '4' , '35' , 'bulk'</v>
      </c>
      <c r="BU96" s="15" t="str">
        <f t="shared" si="28"/>
        <v>INSERT INTO TMI_MANUALS ( manual , manual_code , manual_groupsID , tmiorder , createdby ) VALUES ( 'Going Beyond Our Club'  , '298' , '4' , '35' , 'bulk' );</v>
      </c>
    </row>
    <row r="97" spans="7:73">
      <c r="G97" s="4" t="s">
        <v>112</v>
      </c>
      <c r="H97" s="17">
        <v>299</v>
      </c>
      <c r="I97" s="4">
        <v>4</v>
      </c>
      <c r="J97" s="4">
        <v>36</v>
      </c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 t="s">
        <v>29</v>
      </c>
      <c r="Y97" s="4"/>
      <c r="Z97" s="4"/>
      <c r="AC97" s="1" t="str">
        <f t="shared" si="29"/>
        <v xml:space="preserve">INSERT INTO TMI_MANUALS ( </v>
      </c>
      <c r="AD97" s="12" t="str">
        <f t="shared" si="30"/>
        <v>INSERT INTO TMI_MANUALS ( manual</v>
      </c>
      <c r="AE97" s="12" t="str">
        <f>IF(LEN(H97)=0,AD97,IF(COUNTA($G97:H97)&gt;1,AD97&amp;" , "&amp;AE$64,AD97&amp;AE$64))</f>
        <v>INSERT INTO TMI_MANUALS ( manual , manual_code</v>
      </c>
      <c r="AF97" s="12" t="str">
        <f>IF(LEN(I97)=0,AE97,IF(COUNTA($G97:I97)&gt;1,AE97&amp;" , "&amp;AF$64,AE97&amp;AF$64))</f>
        <v>INSERT INTO TMI_MANUALS ( manual , manual_code , manual_groupsID</v>
      </c>
      <c r="AG97" s="12" t="str">
        <f>IF(LEN(J97)=0,AF97,IF(COUNTA($G97:J97)&gt;1,AF97&amp;" , "&amp;AG$64,AF97&amp;AG$64))</f>
        <v>INSERT INTO TMI_MANUALS ( manual , manual_code , manual_groupsID , tmiorder</v>
      </c>
      <c r="AH97" s="12" t="str">
        <f>IF(LEN(K97)=0,AG97,IF(COUNTA($G97:K97)&gt;1,AG97&amp;" , "&amp;AH$64,AG97&amp;AH$64))</f>
        <v>INSERT INTO TMI_MANUALS ( manual , manual_code , manual_groupsID , tmiorder</v>
      </c>
      <c r="AI97" s="12" t="str">
        <f>IF(LEN(L97)=0,AH97,IF(COUNTA($G97:L97)&gt;1,AH97&amp;" , "&amp;AI$64,AH97&amp;AI$64))</f>
        <v>INSERT INTO TMI_MANUALS ( manual , manual_code , manual_groupsID , tmiorder</v>
      </c>
      <c r="AJ97" s="12" t="str">
        <f>IF(LEN(M97)=0,AI97,IF(COUNTA($G97:M97)&gt;1,AI97&amp;" , "&amp;AJ$64,AI97&amp;AJ$64))</f>
        <v>INSERT INTO TMI_MANUALS ( manual , manual_code , manual_groupsID , tmiorder</v>
      </c>
      <c r="AK97" s="12" t="str">
        <f>IF(LEN(N97)=0,AJ97,IF(COUNTA($G97:N97)&gt;1,AJ97&amp;" , "&amp;AK$64,AJ97&amp;AK$64))</f>
        <v>INSERT INTO TMI_MANUALS ( manual , manual_code , manual_groupsID , tmiorder</v>
      </c>
      <c r="AL97" s="12" t="str">
        <f>IF(LEN(O97)=0,AK97,IF(COUNTA($G97:O97)&gt;1,AK97&amp;" , "&amp;AL$64,AK97&amp;AL$64))</f>
        <v>INSERT INTO TMI_MANUALS ( manual , manual_code , manual_groupsID , tmiorder</v>
      </c>
      <c r="AM97" s="12" t="str">
        <f>IF(LEN(P97)=0,AL97,IF(COUNTA($G97:P97)&gt;1,AL97&amp;" , "&amp;AM$64,AL97&amp;AM$64))</f>
        <v>INSERT INTO TMI_MANUALS ( manual , manual_code , manual_groupsID , tmiorder</v>
      </c>
      <c r="AN97" s="12" t="str">
        <f>IF(LEN(Q97)=0,AM97,IF(COUNTA($G97:Q97)&gt;1,AM97&amp;" , "&amp;AN$64,AM97&amp;AN$64))</f>
        <v>INSERT INTO TMI_MANUALS ( manual , manual_code , manual_groupsID , tmiorder</v>
      </c>
      <c r="AO97" s="12" t="str">
        <f>IF(LEN(R97)=0,AN97,IF(COUNTA($G97:R97)&gt;1,AN97&amp;" , "&amp;AO$64,AN97&amp;AO$64))</f>
        <v>INSERT INTO TMI_MANUALS ( manual , manual_code , manual_groupsID , tmiorder</v>
      </c>
      <c r="AP97" s="12" t="str">
        <f>IF(LEN(S97)=0,AO97,IF(COUNTA($G97:S97)&gt;1,AO97&amp;" , "&amp;AP$64,AO97&amp;AP$64))</f>
        <v>INSERT INTO TMI_MANUALS ( manual , manual_code , manual_groupsID , tmiorder</v>
      </c>
      <c r="AQ97" s="12" t="str">
        <f>IF(LEN(T97)=0,AP97,IF(COUNTA($G97:T97)&gt;1,AP97&amp;" , "&amp;AQ$64,AP97&amp;AQ$64))</f>
        <v>INSERT INTO TMI_MANUALS ( manual , manual_code , manual_groupsID , tmiorder</v>
      </c>
      <c r="AR97" s="12" t="str">
        <f>IF(LEN(U97)=0,AQ97,IF(COUNTA($G97:U97)&gt;1,AQ97&amp;" , "&amp;AR$64,AQ97&amp;AR$64))</f>
        <v>INSERT INTO TMI_MANUALS ( manual , manual_code , manual_groupsID , tmiorder</v>
      </c>
      <c r="AS97" s="12" t="str">
        <f>IF(LEN(V97)=0,AR97,IF(COUNTA($G97:V97)&gt;1,AR97&amp;" , "&amp;AS$64,AR97&amp;AS$64))</f>
        <v>INSERT INTO TMI_MANUALS ( manual , manual_code , manual_groupsID , tmiorder</v>
      </c>
      <c r="AT97" s="12" t="str">
        <f>IF(LEN(W97)=0,AS97,IF(COUNTA($G97:W97)&gt;1,AS97&amp;" , "&amp;AT$64,AS97&amp;AT$64))</f>
        <v>INSERT INTO TMI_MANUALS ( manual , manual_code , manual_groupsID , tmiorder</v>
      </c>
      <c r="AU97" s="12" t="str">
        <f>IF(LEN(X97)=0,AT97,IF(COUNTA($G97:X97)&gt;1,AT97&amp;" , "&amp;AU$64,AT97&amp;AU$64))</f>
        <v>INSERT INTO TMI_MANUALS ( manual , manual_code , manual_groupsID , tmiorder , createdby</v>
      </c>
      <c r="AV97" s="12" t="str">
        <f>IF(LEN(Y97)=0,AU97,IF(COUNTA($G97:Y97)&gt;1,AU97&amp;" , "&amp;AV$64,AU97&amp;AV$64))</f>
        <v>INSERT INTO TMI_MANUALS ( manual , manual_code , manual_groupsID , tmiorder , createdby</v>
      </c>
      <c r="AW97" s="12" t="str">
        <f>IF(LEN(Z97)=0,AV97,IF(COUNTA($G97:Z97)&gt;1,AV97&amp;" , "&amp;AW$64,AV97&amp;AW$64))</f>
        <v>INSERT INTO TMI_MANUALS ( manual , manual_code , manual_groupsID , tmiorder , createdby</v>
      </c>
      <c r="AZ97" t="s">
        <v>30</v>
      </c>
      <c r="BA97" s="12" t="str">
        <f t="shared" si="8"/>
        <v xml:space="preserve"> ) VALUES ( 'How To Be A Distinguished Club' </v>
      </c>
      <c r="BB97" s="12" t="str">
        <f t="shared" si="9"/>
        <v xml:space="preserve"> ) VALUES ( 'How To Be A Distinguished Club'  , '299'</v>
      </c>
      <c r="BC97" s="12" t="str">
        <f t="shared" si="10"/>
        <v xml:space="preserve"> ) VALUES ( 'How To Be A Distinguished Club'  , '299' , '4'</v>
      </c>
      <c r="BD97" s="12" t="str">
        <f t="shared" si="11"/>
        <v xml:space="preserve"> ) VALUES ( 'How To Be A Distinguished Club'  , '299' , '4' , '36'</v>
      </c>
      <c r="BE97" s="12" t="str">
        <f t="shared" si="12"/>
        <v xml:space="preserve"> ) VALUES ( 'How To Be A Distinguished Club'  , '299' , '4' , '36'</v>
      </c>
      <c r="BF97" s="12" t="str">
        <f t="shared" si="13"/>
        <v xml:space="preserve"> ) VALUES ( 'How To Be A Distinguished Club'  , '299' , '4' , '36'</v>
      </c>
      <c r="BG97" s="12" t="str">
        <f t="shared" si="14"/>
        <v xml:space="preserve"> ) VALUES ( 'How To Be A Distinguished Club'  , '299' , '4' , '36'</v>
      </c>
      <c r="BH97" s="12" t="str">
        <f t="shared" si="15"/>
        <v xml:space="preserve"> ) VALUES ( 'How To Be A Distinguished Club'  , '299' , '4' , '36'</v>
      </c>
      <c r="BI97" s="12" t="str">
        <f t="shared" si="16"/>
        <v xml:space="preserve"> ) VALUES ( 'How To Be A Distinguished Club'  , '299' , '4' , '36'</v>
      </c>
      <c r="BJ97" s="12" t="str">
        <f t="shared" si="17"/>
        <v xml:space="preserve"> ) VALUES ( 'How To Be A Distinguished Club'  , '299' , '4' , '36'</v>
      </c>
      <c r="BK97" s="12" t="str">
        <f t="shared" si="18"/>
        <v xml:space="preserve"> ) VALUES ( 'How To Be A Distinguished Club'  , '299' , '4' , '36'</v>
      </c>
      <c r="BL97" s="12" t="str">
        <f t="shared" si="19"/>
        <v xml:space="preserve"> ) VALUES ( 'How To Be A Distinguished Club'  , '299' , '4' , '36'</v>
      </c>
      <c r="BM97" s="12" t="str">
        <f t="shared" si="20"/>
        <v xml:space="preserve"> ) VALUES ( 'How To Be A Distinguished Club'  , '299' , '4' , '36'</v>
      </c>
      <c r="BN97" s="12" t="str">
        <f t="shared" si="21"/>
        <v xml:space="preserve"> ) VALUES ( 'How To Be A Distinguished Club'  , '299' , '4' , '36'</v>
      </c>
      <c r="BO97" s="12" t="str">
        <f t="shared" si="22"/>
        <v xml:space="preserve"> ) VALUES ( 'How To Be A Distinguished Club'  , '299' , '4' , '36'</v>
      </c>
      <c r="BP97" s="12" t="str">
        <f t="shared" si="23"/>
        <v xml:space="preserve"> ) VALUES ( 'How To Be A Distinguished Club'  , '299' , '4' , '36'</v>
      </c>
      <c r="BQ97" s="12" t="str">
        <f t="shared" si="24"/>
        <v xml:space="preserve"> ) VALUES ( 'How To Be A Distinguished Club'  , '299' , '4' , '36'</v>
      </c>
      <c r="BR97" s="12" t="str">
        <f t="shared" si="25"/>
        <v xml:space="preserve"> ) VALUES ( 'How To Be A Distinguished Club'  , '299' , '4' , '36' , 'bulk'</v>
      </c>
      <c r="BS97" s="12" t="str">
        <f t="shared" si="26"/>
        <v xml:space="preserve"> ) VALUES ( 'How To Be A Distinguished Club'  , '299' , '4' , '36' , 'bulk'</v>
      </c>
      <c r="BT97" s="12" t="str">
        <f t="shared" si="27"/>
        <v xml:space="preserve"> ) VALUES ( 'How To Be A Distinguished Club'  , '299' , '4' , '36' , 'bulk'</v>
      </c>
      <c r="BU97" s="15" t="str">
        <f t="shared" si="28"/>
        <v>INSERT INTO TMI_MANUALS ( manual , manual_code , manual_groupsID , tmiorder , createdby ) VALUES ( 'How To Be A Distinguished Club'  , '299' , '4' , '36' , 'bulk' );</v>
      </c>
    </row>
    <row r="98" spans="7:73">
      <c r="G98" s="4" t="s">
        <v>113</v>
      </c>
      <c r="H98" s="17">
        <v>297</v>
      </c>
      <c r="I98" s="4">
        <v>4</v>
      </c>
      <c r="J98" s="4">
        <v>34</v>
      </c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 t="s">
        <v>29</v>
      </c>
      <c r="Y98" s="4"/>
      <c r="Z98" s="4"/>
      <c r="AC98" s="1" t="str">
        <f t="shared" si="29"/>
        <v xml:space="preserve">INSERT INTO TMI_MANUALS ( </v>
      </c>
      <c r="AD98" s="12" t="str">
        <f t="shared" si="30"/>
        <v>INSERT INTO TMI_MANUALS ( manual</v>
      </c>
      <c r="AE98" s="12" t="str">
        <f>IF(LEN(H98)=0,AD98,IF(COUNTA($G98:H98)&gt;1,AD98&amp;" , "&amp;AE$64,AD98&amp;AE$64))</f>
        <v>INSERT INTO TMI_MANUALS ( manual , manual_code</v>
      </c>
      <c r="AF98" s="12" t="str">
        <f>IF(LEN(I98)=0,AE98,IF(COUNTA($G98:I98)&gt;1,AE98&amp;" , "&amp;AF$64,AE98&amp;AF$64))</f>
        <v>INSERT INTO TMI_MANUALS ( manual , manual_code , manual_groupsID</v>
      </c>
      <c r="AG98" s="12" t="str">
        <f>IF(LEN(J98)=0,AF98,IF(COUNTA($G98:J98)&gt;1,AF98&amp;" , "&amp;AG$64,AF98&amp;AG$64))</f>
        <v>INSERT INTO TMI_MANUALS ( manual , manual_code , manual_groupsID , tmiorder</v>
      </c>
      <c r="AH98" s="12" t="str">
        <f>IF(LEN(K98)=0,AG98,IF(COUNTA($G98:K98)&gt;1,AG98&amp;" , "&amp;AH$64,AG98&amp;AH$64))</f>
        <v>INSERT INTO TMI_MANUALS ( manual , manual_code , manual_groupsID , tmiorder</v>
      </c>
      <c r="AI98" s="12" t="str">
        <f>IF(LEN(L98)=0,AH98,IF(COUNTA($G98:L98)&gt;1,AH98&amp;" , "&amp;AI$64,AH98&amp;AI$64))</f>
        <v>INSERT INTO TMI_MANUALS ( manual , manual_code , manual_groupsID , tmiorder</v>
      </c>
      <c r="AJ98" s="12" t="str">
        <f>IF(LEN(M98)=0,AI98,IF(COUNTA($G98:M98)&gt;1,AI98&amp;" , "&amp;AJ$64,AI98&amp;AJ$64))</f>
        <v>INSERT INTO TMI_MANUALS ( manual , manual_code , manual_groupsID , tmiorder</v>
      </c>
      <c r="AK98" s="12" t="str">
        <f>IF(LEN(N98)=0,AJ98,IF(COUNTA($G98:N98)&gt;1,AJ98&amp;" , "&amp;AK$64,AJ98&amp;AK$64))</f>
        <v>INSERT INTO TMI_MANUALS ( manual , manual_code , manual_groupsID , tmiorder</v>
      </c>
      <c r="AL98" s="12" t="str">
        <f>IF(LEN(O98)=0,AK98,IF(COUNTA($G98:O98)&gt;1,AK98&amp;" , "&amp;AL$64,AK98&amp;AL$64))</f>
        <v>INSERT INTO TMI_MANUALS ( manual , manual_code , manual_groupsID , tmiorder</v>
      </c>
      <c r="AM98" s="12" t="str">
        <f>IF(LEN(P98)=0,AL98,IF(COUNTA($G98:P98)&gt;1,AL98&amp;" , "&amp;AM$64,AL98&amp;AM$64))</f>
        <v>INSERT INTO TMI_MANUALS ( manual , manual_code , manual_groupsID , tmiorder</v>
      </c>
      <c r="AN98" s="12" t="str">
        <f>IF(LEN(Q98)=0,AM98,IF(COUNTA($G98:Q98)&gt;1,AM98&amp;" , "&amp;AN$64,AM98&amp;AN$64))</f>
        <v>INSERT INTO TMI_MANUALS ( manual , manual_code , manual_groupsID , tmiorder</v>
      </c>
      <c r="AO98" s="12" t="str">
        <f>IF(LEN(R98)=0,AN98,IF(COUNTA($G98:R98)&gt;1,AN98&amp;" , "&amp;AO$64,AN98&amp;AO$64))</f>
        <v>INSERT INTO TMI_MANUALS ( manual , manual_code , manual_groupsID , tmiorder</v>
      </c>
      <c r="AP98" s="12" t="str">
        <f>IF(LEN(S98)=0,AO98,IF(COUNTA($G98:S98)&gt;1,AO98&amp;" , "&amp;AP$64,AO98&amp;AP$64))</f>
        <v>INSERT INTO TMI_MANUALS ( manual , manual_code , manual_groupsID , tmiorder</v>
      </c>
      <c r="AQ98" s="12" t="str">
        <f>IF(LEN(T98)=0,AP98,IF(COUNTA($G98:T98)&gt;1,AP98&amp;" , "&amp;AQ$64,AP98&amp;AQ$64))</f>
        <v>INSERT INTO TMI_MANUALS ( manual , manual_code , manual_groupsID , tmiorder</v>
      </c>
      <c r="AR98" s="12" t="str">
        <f>IF(LEN(U98)=0,AQ98,IF(COUNTA($G98:U98)&gt;1,AQ98&amp;" , "&amp;AR$64,AQ98&amp;AR$64))</f>
        <v>INSERT INTO TMI_MANUALS ( manual , manual_code , manual_groupsID , tmiorder</v>
      </c>
      <c r="AS98" s="12" t="str">
        <f>IF(LEN(V98)=0,AR98,IF(COUNTA($G98:V98)&gt;1,AR98&amp;" , "&amp;AS$64,AR98&amp;AS$64))</f>
        <v>INSERT INTO TMI_MANUALS ( manual , manual_code , manual_groupsID , tmiorder</v>
      </c>
      <c r="AT98" s="12" t="str">
        <f>IF(LEN(W98)=0,AS98,IF(COUNTA($G98:W98)&gt;1,AS98&amp;" , "&amp;AT$64,AS98&amp;AT$64))</f>
        <v>INSERT INTO TMI_MANUALS ( manual , manual_code , manual_groupsID , tmiorder</v>
      </c>
      <c r="AU98" s="12" t="str">
        <f>IF(LEN(X98)=0,AT98,IF(COUNTA($G98:X98)&gt;1,AT98&amp;" , "&amp;AU$64,AT98&amp;AU$64))</f>
        <v>INSERT INTO TMI_MANUALS ( manual , manual_code , manual_groupsID , tmiorder , createdby</v>
      </c>
      <c r="AV98" s="12" t="str">
        <f>IF(LEN(Y98)=0,AU98,IF(COUNTA($G98:Y98)&gt;1,AU98&amp;" , "&amp;AV$64,AU98&amp;AV$64))</f>
        <v>INSERT INTO TMI_MANUALS ( manual , manual_code , manual_groupsID , tmiorder , createdby</v>
      </c>
      <c r="AW98" s="12" t="str">
        <f>IF(LEN(Z98)=0,AV98,IF(COUNTA($G98:Z98)&gt;1,AV98&amp;" , "&amp;AW$64,AV98&amp;AW$64))</f>
        <v>INSERT INTO TMI_MANUALS ( manual , manual_code , manual_groupsID , tmiorder , createdby</v>
      </c>
      <c r="AZ98" t="s">
        <v>30</v>
      </c>
      <c r="BA98" s="12" t="str">
        <f t="shared" ref="BA98:BA127" si="31">IF(LEN(G98)=0,"",$AZ98&amp;" '"&amp;G98&amp;"' ")</f>
        <v xml:space="preserve"> ) VALUES ( 'Keeping The Commitment' </v>
      </c>
      <c r="BB98" s="12" t="str">
        <f t="shared" ref="BB98:BB127" si="32">IF(LEN(H98)=0,BA98,IF(LEN(BA98)&gt;0,BA98&amp;" , '"&amp;H98&amp;"'",$AZ98&amp;" '"&amp;H98&amp;"'"))</f>
        <v xml:space="preserve"> ) VALUES ( 'Keeping The Commitment'  , '297'</v>
      </c>
      <c r="BC98" s="12" t="str">
        <f t="shared" ref="BC98:BC127" si="33">IF(LEN(I98)=0,BB98,IF(LEN(BB98)&gt;0,BB98&amp;" , '"&amp;I98&amp;"'",$AZ98&amp;" '"&amp;I98&amp;"'"))</f>
        <v xml:space="preserve"> ) VALUES ( 'Keeping The Commitment'  , '297' , '4'</v>
      </c>
      <c r="BD98" s="12" t="str">
        <f t="shared" ref="BD98:BD127" si="34">IF(LEN(J98)=0,BC98,IF(LEN(BC98)&gt;0,BC98&amp;" , '"&amp;J98&amp;"'",$AZ98&amp;" '"&amp;J98&amp;"'"))</f>
        <v xml:space="preserve"> ) VALUES ( 'Keeping The Commitment'  , '297' , '4' , '34'</v>
      </c>
      <c r="BE98" s="12" t="str">
        <f t="shared" ref="BE98:BE127" si="35">IF(LEN(K98)=0,BD98,IF(LEN(BD98)&gt;0,BD98&amp;" , '"&amp;K98&amp;"'",$AZ98&amp;" '"&amp;K98&amp;"'"))</f>
        <v xml:space="preserve"> ) VALUES ( 'Keeping The Commitment'  , '297' , '4' , '34'</v>
      </c>
      <c r="BF98" s="12" t="str">
        <f t="shared" ref="BF98:BF127" si="36">IF(LEN(L98)=0,BE98,IF(LEN(BE98)&gt;0,BE98&amp;" , '"&amp;L98&amp;"'",$AZ98&amp;" '"&amp;L98&amp;"'"))</f>
        <v xml:space="preserve"> ) VALUES ( 'Keeping The Commitment'  , '297' , '4' , '34'</v>
      </c>
      <c r="BG98" s="12" t="str">
        <f t="shared" ref="BG98:BG127" si="37">IF(LEN(M98)=0,BF98,IF(LEN(BF98)&gt;0,BF98&amp;" , '"&amp;M98&amp;"'",$AZ98&amp;" '"&amp;M98&amp;"'"))</f>
        <v xml:space="preserve"> ) VALUES ( 'Keeping The Commitment'  , '297' , '4' , '34'</v>
      </c>
      <c r="BH98" s="12" t="str">
        <f t="shared" ref="BH98:BH127" si="38">IF(LEN(N98)=0,BG98,IF(LEN(BG98)&gt;0,BG98&amp;" , '"&amp;N98&amp;"'",$AZ98&amp;" '"&amp;N98&amp;"'"))</f>
        <v xml:space="preserve"> ) VALUES ( 'Keeping The Commitment'  , '297' , '4' , '34'</v>
      </c>
      <c r="BI98" s="12" t="str">
        <f t="shared" ref="BI98:BI127" si="39">IF(LEN(O98)=0,BH98,IF(LEN(BH98)&gt;0,BH98&amp;" , '"&amp;O98&amp;"'",$AZ98&amp;" '"&amp;O98&amp;"'"))</f>
        <v xml:space="preserve"> ) VALUES ( 'Keeping The Commitment'  , '297' , '4' , '34'</v>
      </c>
      <c r="BJ98" s="12" t="str">
        <f t="shared" ref="BJ98:BJ127" si="40">IF(LEN(P98)=0,BI98,IF(LEN(BI98)&gt;0,BI98&amp;" , '"&amp;P98&amp;"'",$AZ98&amp;" '"&amp;P98&amp;"'"))</f>
        <v xml:space="preserve"> ) VALUES ( 'Keeping The Commitment'  , '297' , '4' , '34'</v>
      </c>
      <c r="BK98" s="12" t="str">
        <f t="shared" ref="BK98:BK127" si="41">IF(LEN(Q98)=0,BJ98,IF(LEN(BJ98)&gt;0,BJ98&amp;" , '"&amp;Q98&amp;"'",$AZ98&amp;" '"&amp;Q98&amp;"'"))</f>
        <v xml:space="preserve"> ) VALUES ( 'Keeping The Commitment'  , '297' , '4' , '34'</v>
      </c>
      <c r="BL98" s="12" t="str">
        <f t="shared" ref="BL98:BL127" si="42">IF(LEN(R98)=0,BK98,IF(LEN(BK98)&gt;0,BK98&amp;" , '"&amp;R98&amp;"'",$AZ98&amp;" '"&amp;R98&amp;"'"))</f>
        <v xml:space="preserve"> ) VALUES ( 'Keeping The Commitment'  , '297' , '4' , '34'</v>
      </c>
      <c r="BM98" s="12" t="str">
        <f t="shared" ref="BM98:BM127" si="43">IF(LEN(S98)=0,BL98,IF(LEN(BL98)&gt;0,BL98&amp;" , '"&amp;S98&amp;"'",$AZ98&amp;" '"&amp;S98&amp;"'"))</f>
        <v xml:space="preserve"> ) VALUES ( 'Keeping The Commitment'  , '297' , '4' , '34'</v>
      </c>
      <c r="BN98" s="12" t="str">
        <f t="shared" ref="BN98:BN127" si="44">IF(LEN(T98)=0,BM98,IF(LEN(BM98)&gt;0,BM98&amp;" , '"&amp;T98&amp;"'",$AZ98&amp;" '"&amp;T98&amp;"'"))</f>
        <v xml:space="preserve"> ) VALUES ( 'Keeping The Commitment'  , '297' , '4' , '34'</v>
      </c>
      <c r="BO98" s="12" t="str">
        <f t="shared" ref="BO98:BO127" si="45">IF(LEN(U98)=0,BN98,IF(LEN(BN98)&gt;0,BN98&amp;" , '"&amp;U98&amp;"'",$AZ98&amp;" '"&amp;U98&amp;"'"))</f>
        <v xml:space="preserve"> ) VALUES ( 'Keeping The Commitment'  , '297' , '4' , '34'</v>
      </c>
      <c r="BP98" s="12" t="str">
        <f t="shared" ref="BP98:BP127" si="46">IF(LEN(V98)=0,BO98,IF(LEN(BO98)&gt;0,BO98&amp;" , '"&amp;V98&amp;"'",$AZ98&amp;" '"&amp;V98&amp;"'"))</f>
        <v xml:space="preserve"> ) VALUES ( 'Keeping The Commitment'  , '297' , '4' , '34'</v>
      </c>
      <c r="BQ98" s="12" t="str">
        <f t="shared" ref="BQ98:BQ127" si="47">IF(LEN(W98)=0,BP98,IF(LEN(BP98)&gt;0,BP98&amp;" , '"&amp;W98&amp;"'",$AZ98&amp;" '"&amp;W98&amp;"'"))</f>
        <v xml:space="preserve"> ) VALUES ( 'Keeping The Commitment'  , '297' , '4' , '34'</v>
      </c>
      <c r="BR98" s="12" t="str">
        <f t="shared" ref="BR98:BR127" si="48">IF(LEN(X98)=0,BQ98,IF(LEN(BQ98)&gt;0,BQ98&amp;" , '"&amp;X98&amp;"'",$AZ98&amp;" '"&amp;X98&amp;"'"))</f>
        <v xml:space="preserve"> ) VALUES ( 'Keeping The Commitment'  , '297' , '4' , '34' , 'bulk'</v>
      </c>
      <c r="BS98" s="12" t="str">
        <f t="shared" ref="BS98:BS127" si="49">IF(LEN(Y98)=0,BR98,IF(LEN(BR98)&gt;0,BR98&amp;" , '"&amp;Y98&amp;"'",$AZ98&amp;" '"&amp;Y98&amp;"'"))</f>
        <v xml:space="preserve"> ) VALUES ( 'Keeping The Commitment'  , '297' , '4' , '34' , 'bulk'</v>
      </c>
      <c r="BT98" s="12" t="str">
        <f t="shared" ref="BT98:BT127" si="50">IF(LEN(Z98)=0,BS98,IF(LEN(BS98)&gt;0,BS98&amp;" , '"&amp;Z98&amp;"'",$AZ98&amp;" '"&amp;Z98&amp;"'"))</f>
        <v xml:space="preserve"> ) VALUES ( 'Keeping The Commitment'  , '297' , '4' , '34' , 'bulk'</v>
      </c>
      <c r="BU98" s="15" t="str">
        <f t="shared" ref="BU98:BU127" si="51">IF(LEN(BT98)=0,"",AW98&amp;BT98&amp;" );")</f>
        <v>INSERT INTO TMI_MANUALS ( manual , manual_code , manual_groupsID , tmiorder , createdby ) VALUES ( 'Keeping The Commitment'  , '297' , '4' , '34' , 'bulk' );</v>
      </c>
    </row>
    <row r="99" spans="7:73">
      <c r="G99" s="4" t="s">
        <v>114</v>
      </c>
      <c r="H99" s="17">
        <v>295</v>
      </c>
      <c r="I99" s="4">
        <v>4</v>
      </c>
      <c r="J99" s="4">
        <v>32</v>
      </c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 t="s">
        <v>29</v>
      </c>
      <c r="Y99" s="4"/>
      <c r="Z99" s="4"/>
      <c r="AC99" s="1" t="str">
        <f t="shared" si="29"/>
        <v xml:space="preserve">INSERT INTO TMI_MANUALS ( </v>
      </c>
      <c r="AD99" s="12" t="str">
        <f t="shared" si="30"/>
        <v>INSERT INTO TMI_MANUALS ( manual</v>
      </c>
      <c r="AE99" s="12" t="str">
        <f>IF(LEN(H99)=0,AD99,IF(COUNTA($G99:H99)&gt;1,AD99&amp;" , "&amp;AE$64,AD99&amp;AE$64))</f>
        <v>INSERT INTO TMI_MANUALS ( manual , manual_code</v>
      </c>
      <c r="AF99" s="12" t="str">
        <f>IF(LEN(I99)=0,AE99,IF(COUNTA($G99:I99)&gt;1,AE99&amp;" , "&amp;AF$64,AE99&amp;AF$64))</f>
        <v>INSERT INTO TMI_MANUALS ( manual , manual_code , manual_groupsID</v>
      </c>
      <c r="AG99" s="12" t="str">
        <f>IF(LEN(J99)=0,AF99,IF(COUNTA($G99:J99)&gt;1,AF99&amp;" , "&amp;AG$64,AF99&amp;AG$64))</f>
        <v>INSERT INTO TMI_MANUALS ( manual , manual_code , manual_groupsID , tmiorder</v>
      </c>
      <c r="AH99" s="12" t="str">
        <f>IF(LEN(K99)=0,AG99,IF(COUNTA($G99:K99)&gt;1,AG99&amp;" , "&amp;AH$64,AG99&amp;AH$64))</f>
        <v>INSERT INTO TMI_MANUALS ( manual , manual_code , manual_groupsID , tmiorder</v>
      </c>
      <c r="AI99" s="12" t="str">
        <f>IF(LEN(L99)=0,AH99,IF(COUNTA($G99:L99)&gt;1,AH99&amp;" , "&amp;AI$64,AH99&amp;AI$64))</f>
        <v>INSERT INTO TMI_MANUALS ( manual , manual_code , manual_groupsID , tmiorder</v>
      </c>
      <c r="AJ99" s="12" t="str">
        <f>IF(LEN(M99)=0,AI99,IF(COUNTA($G99:M99)&gt;1,AI99&amp;" , "&amp;AJ$64,AI99&amp;AJ$64))</f>
        <v>INSERT INTO TMI_MANUALS ( manual , manual_code , manual_groupsID , tmiorder</v>
      </c>
      <c r="AK99" s="12" t="str">
        <f>IF(LEN(N99)=0,AJ99,IF(COUNTA($G99:N99)&gt;1,AJ99&amp;" , "&amp;AK$64,AJ99&amp;AK$64))</f>
        <v>INSERT INTO TMI_MANUALS ( manual , manual_code , manual_groupsID , tmiorder</v>
      </c>
      <c r="AL99" s="12" t="str">
        <f>IF(LEN(O99)=0,AK99,IF(COUNTA($G99:O99)&gt;1,AK99&amp;" , "&amp;AL$64,AK99&amp;AL$64))</f>
        <v>INSERT INTO TMI_MANUALS ( manual , manual_code , manual_groupsID , tmiorder</v>
      </c>
      <c r="AM99" s="12" t="str">
        <f>IF(LEN(P99)=0,AL99,IF(COUNTA($G99:P99)&gt;1,AL99&amp;" , "&amp;AM$64,AL99&amp;AM$64))</f>
        <v>INSERT INTO TMI_MANUALS ( manual , manual_code , manual_groupsID , tmiorder</v>
      </c>
      <c r="AN99" s="12" t="str">
        <f>IF(LEN(Q99)=0,AM99,IF(COUNTA($G99:Q99)&gt;1,AM99&amp;" , "&amp;AN$64,AM99&amp;AN$64))</f>
        <v>INSERT INTO TMI_MANUALS ( manual , manual_code , manual_groupsID , tmiorder</v>
      </c>
      <c r="AO99" s="12" t="str">
        <f>IF(LEN(R99)=0,AN99,IF(COUNTA($G99:R99)&gt;1,AN99&amp;" , "&amp;AO$64,AN99&amp;AO$64))</f>
        <v>INSERT INTO TMI_MANUALS ( manual , manual_code , manual_groupsID , tmiorder</v>
      </c>
      <c r="AP99" s="12" t="str">
        <f>IF(LEN(S99)=0,AO99,IF(COUNTA($G99:S99)&gt;1,AO99&amp;" , "&amp;AP$64,AO99&amp;AP$64))</f>
        <v>INSERT INTO TMI_MANUALS ( manual , manual_code , manual_groupsID , tmiorder</v>
      </c>
      <c r="AQ99" s="12" t="str">
        <f>IF(LEN(T99)=0,AP99,IF(COUNTA($G99:T99)&gt;1,AP99&amp;" , "&amp;AQ$64,AP99&amp;AQ$64))</f>
        <v>INSERT INTO TMI_MANUALS ( manual , manual_code , manual_groupsID , tmiorder</v>
      </c>
      <c r="AR99" s="12" t="str">
        <f>IF(LEN(U99)=0,AQ99,IF(COUNTA($G99:U99)&gt;1,AQ99&amp;" , "&amp;AR$64,AQ99&amp;AR$64))</f>
        <v>INSERT INTO TMI_MANUALS ( manual , manual_code , manual_groupsID , tmiorder</v>
      </c>
      <c r="AS99" s="12" t="str">
        <f>IF(LEN(V99)=0,AR99,IF(COUNTA($G99:V99)&gt;1,AR99&amp;" , "&amp;AS$64,AR99&amp;AS$64))</f>
        <v>INSERT INTO TMI_MANUALS ( manual , manual_code , manual_groupsID , tmiorder</v>
      </c>
      <c r="AT99" s="12" t="str">
        <f>IF(LEN(W99)=0,AS99,IF(COUNTA($G99:W99)&gt;1,AS99&amp;" , "&amp;AT$64,AS99&amp;AT$64))</f>
        <v>INSERT INTO TMI_MANUALS ( manual , manual_code , manual_groupsID , tmiorder</v>
      </c>
      <c r="AU99" s="12" t="str">
        <f>IF(LEN(X99)=0,AT99,IF(COUNTA($G99:X99)&gt;1,AT99&amp;" , "&amp;AU$64,AT99&amp;AU$64))</f>
        <v>INSERT INTO TMI_MANUALS ( manual , manual_code , manual_groupsID , tmiorder , createdby</v>
      </c>
      <c r="AV99" s="12" t="str">
        <f>IF(LEN(Y99)=0,AU99,IF(COUNTA($G99:Y99)&gt;1,AU99&amp;" , "&amp;AV$64,AU99&amp;AV$64))</f>
        <v>INSERT INTO TMI_MANUALS ( manual , manual_code , manual_groupsID , tmiorder , createdby</v>
      </c>
      <c r="AW99" s="12" t="str">
        <f>IF(LEN(Z99)=0,AV99,IF(COUNTA($G99:Z99)&gt;1,AV99&amp;" , "&amp;AW$64,AV99&amp;AW$64))</f>
        <v>INSERT INTO TMI_MANUALS ( manual , manual_code , manual_groupsID , tmiorder , createdby</v>
      </c>
      <c r="AZ99" t="s">
        <v>30</v>
      </c>
      <c r="BA99" s="12" t="str">
        <f t="shared" si="31"/>
        <v xml:space="preserve"> ) VALUES ( 'Meeting Roles And Responsibilities' </v>
      </c>
      <c r="BB99" s="12" t="str">
        <f t="shared" si="32"/>
        <v xml:space="preserve"> ) VALUES ( 'Meeting Roles And Responsibilities'  , '295'</v>
      </c>
      <c r="BC99" s="12" t="str">
        <f t="shared" si="33"/>
        <v xml:space="preserve"> ) VALUES ( 'Meeting Roles And Responsibilities'  , '295' , '4'</v>
      </c>
      <c r="BD99" s="12" t="str">
        <f t="shared" si="34"/>
        <v xml:space="preserve"> ) VALUES ( 'Meeting Roles And Responsibilities'  , '295' , '4' , '32'</v>
      </c>
      <c r="BE99" s="12" t="str">
        <f t="shared" si="35"/>
        <v xml:space="preserve"> ) VALUES ( 'Meeting Roles And Responsibilities'  , '295' , '4' , '32'</v>
      </c>
      <c r="BF99" s="12" t="str">
        <f t="shared" si="36"/>
        <v xml:space="preserve"> ) VALUES ( 'Meeting Roles And Responsibilities'  , '295' , '4' , '32'</v>
      </c>
      <c r="BG99" s="12" t="str">
        <f t="shared" si="37"/>
        <v xml:space="preserve"> ) VALUES ( 'Meeting Roles And Responsibilities'  , '295' , '4' , '32'</v>
      </c>
      <c r="BH99" s="12" t="str">
        <f t="shared" si="38"/>
        <v xml:space="preserve"> ) VALUES ( 'Meeting Roles And Responsibilities'  , '295' , '4' , '32'</v>
      </c>
      <c r="BI99" s="12" t="str">
        <f t="shared" si="39"/>
        <v xml:space="preserve"> ) VALUES ( 'Meeting Roles And Responsibilities'  , '295' , '4' , '32'</v>
      </c>
      <c r="BJ99" s="12" t="str">
        <f t="shared" si="40"/>
        <v xml:space="preserve"> ) VALUES ( 'Meeting Roles And Responsibilities'  , '295' , '4' , '32'</v>
      </c>
      <c r="BK99" s="12" t="str">
        <f t="shared" si="41"/>
        <v xml:space="preserve"> ) VALUES ( 'Meeting Roles And Responsibilities'  , '295' , '4' , '32'</v>
      </c>
      <c r="BL99" s="12" t="str">
        <f t="shared" si="42"/>
        <v xml:space="preserve"> ) VALUES ( 'Meeting Roles And Responsibilities'  , '295' , '4' , '32'</v>
      </c>
      <c r="BM99" s="12" t="str">
        <f t="shared" si="43"/>
        <v xml:space="preserve"> ) VALUES ( 'Meeting Roles And Responsibilities'  , '295' , '4' , '32'</v>
      </c>
      <c r="BN99" s="12" t="str">
        <f t="shared" si="44"/>
        <v xml:space="preserve"> ) VALUES ( 'Meeting Roles And Responsibilities'  , '295' , '4' , '32'</v>
      </c>
      <c r="BO99" s="12" t="str">
        <f t="shared" si="45"/>
        <v xml:space="preserve"> ) VALUES ( 'Meeting Roles And Responsibilities'  , '295' , '4' , '32'</v>
      </c>
      <c r="BP99" s="12" t="str">
        <f t="shared" si="46"/>
        <v xml:space="preserve"> ) VALUES ( 'Meeting Roles And Responsibilities'  , '295' , '4' , '32'</v>
      </c>
      <c r="BQ99" s="12" t="str">
        <f t="shared" si="47"/>
        <v xml:space="preserve"> ) VALUES ( 'Meeting Roles And Responsibilities'  , '295' , '4' , '32'</v>
      </c>
      <c r="BR99" s="12" t="str">
        <f t="shared" si="48"/>
        <v xml:space="preserve"> ) VALUES ( 'Meeting Roles And Responsibilities'  , '295' , '4' , '32' , 'bulk'</v>
      </c>
      <c r="BS99" s="12" t="str">
        <f t="shared" si="49"/>
        <v xml:space="preserve"> ) VALUES ( 'Meeting Roles And Responsibilities'  , '295' , '4' , '32' , 'bulk'</v>
      </c>
      <c r="BT99" s="12" t="str">
        <f t="shared" si="50"/>
        <v xml:space="preserve"> ) VALUES ( 'Meeting Roles And Responsibilities'  , '295' , '4' , '32' , 'bulk'</v>
      </c>
      <c r="BU99" s="15" t="str">
        <f t="shared" si="51"/>
        <v>INSERT INTO TMI_MANUALS ( manual , manual_code , manual_groupsID , tmiorder , createdby ) VALUES ( 'Meeting Roles And Responsibilities'  , '295' , '4' , '32' , 'bulk' );</v>
      </c>
    </row>
    <row r="100" spans="7:73">
      <c r="G100" s="4" t="s">
        <v>115</v>
      </c>
      <c r="H100" s="17">
        <v>296</v>
      </c>
      <c r="I100" s="4">
        <v>4</v>
      </c>
      <c r="J100" s="4">
        <v>33</v>
      </c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 t="s">
        <v>29</v>
      </c>
      <c r="Y100" s="4"/>
      <c r="Z100" s="4"/>
      <c r="AC100" s="1" t="str">
        <f t="shared" si="29"/>
        <v xml:space="preserve">INSERT INTO TMI_MANUALS ( </v>
      </c>
      <c r="AD100" s="12" t="str">
        <f t="shared" si="30"/>
        <v>INSERT INTO TMI_MANUALS ( manual</v>
      </c>
      <c r="AE100" s="12" t="str">
        <f>IF(LEN(H100)=0,AD100,IF(COUNTA($G100:H100)&gt;1,AD100&amp;" , "&amp;AE$64,AD100&amp;AE$64))</f>
        <v>INSERT INTO TMI_MANUALS ( manual , manual_code</v>
      </c>
      <c r="AF100" s="12" t="str">
        <f>IF(LEN(I100)=0,AE100,IF(COUNTA($G100:I100)&gt;1,AE100&amp;" , "&amp;AF$64,AE100&amp;AF$64))</f>
        <v>INSERT INTO TMI_MANUALS ( manual , manual_code , manual_groupsID</v>
      </c>
      <c r="AG100" s="12" t="str">
        <f>IF(LEN(J100)=0,AF100,IF(COUNTA($G100:J100)&gt;1,AF100&amp;" , "&amp;AG$64,AF100&amp;AG$64))</f>
        <v>INSERT INTO TMI_MANUALS ( manual , manual_code , manual_groupsID , tmiorder</v>
      </c>
      <c r="AH100" s="12" t="str">
        <f>IF(LEN(K100)=0,AG100,IF(COUNTA($G100:K100)&gt;1,AG100&amp;" , "&amp;AH$64,AG100&amp;AH$64))</f>
        <v>INSERT INTO TMI_MANUALS ( manual , manual_code , manual_groupsID , tmiorder</v>
      </c>
      <c r="AI100" s="12" t="str">
        <f>IF(LEN(L100)=0,AH100,IF(COUNTA($G100:L100)&gt;1,AH100&amp;" , "&amp;AI$64,AH100&amp;AI$64))</f>
        <v>INSERT INTO TMI_MANUALS ( manual , manual_code , manual_groupsID , tmiorder</v>
      </c>
      <c r="AJ100" s="12" t="str">
        <f>IF(LEN(M100)=0,AI100,IF(COUNTA($G100:M100)&gt;1,AI100&amp;" , "&amp;AJ$64,AI100&amp;AJ$64))</f>
        <v>INSERT INTO TMI_MANUALS ( manual , manual_code , manual_groupsID , tmiorder</v>
      </c>
      <c r="AK100" s="12" t="str">
        <f>IF(LEN(N100)=0,AJ100,IF(COUNTA($G100:N100)&gt;1,AJ100&amp;" , "&amp;AK$64,AJ100&amp;AK$64))</f>
        <v>INSERT INTO TMI_MANUALS ( manual , manual_code , manual_groupsID , tmiorder</v>
      </c>
      <c r="AL100" s="12" t="str">
        <f>IF(LEN(O100)=0,AK100,IF(COUNTA($G100:O100)&gt;1,AK100&amp;" , "&amp;AL$64,AK100&amp;AL$64))</f>
        <v>INSERT INTO TMI_MANUALS ( manual , manual_code , manual_groupsID , tmiorder</v>
      </c>
      <c r="AM100" s="12" t="str">
        <f>IF(LEN(P100)=0,AL100,IF(COUNTA($G100:P100)&gt;1,AL100&amp;" , "&amp;AM$64,AL100&amp;AM$64))</f>
        <v>INSERT INTO TMI_MANUALS ( manual , manual_code , manual_groupsID , tmiorder</v>
      </c>
      <c r="AN100" s="12" t="str">
        <f>IF(LEN(Q100)=0,AM100,IF(COUNTA($G100:Q100)&gt;1,AM100&amp;" , "&amp;AN$64,AM100&amp;AN$64))</f>
        <v>INSERT INTO TMI_MANUALS ( manual , manual_code , manual_groupsID , tmiorder</v>
      </c>
      <c r="AO100" s="12" t="str">
        <f>IF(LEN(R100)=0,AN100,IF(COUNTA($G100:R100)&gt;1,AN100&amp;" , "&amp;AO$64,AN100&amp;AO$64))</f>
        <v>INSERT INTO TMI_MANUALS ( manual , manual_code , manual_groupsID , tmiorder</v>
      </c>
      <c r="AP100" s="12" t="str">
        <f>IF(LEN(S100)=0,AO100,IF(COUNTA($G100:S100)&gt;1,AO100&amp;" , "&amp;AP$64,AO100&amp;AP$64))</f>
        <v>INSERT INTO TMI_MANUALS ( manual , manual_code , manual_groupsID , tmiorder</v>
      </c>
      <c r="AQ100" s="12" t="str">
        <f>IF(LEN(T100)=0,AP100,IF(COUNTA($G100:T100)&gt;1,AP100&amp;" , "&amp;AQ$64,AP100&amp;AQ$64))</f>
        <v>INSERT INTO TMI_MANUALS ( manual , manual_code , manual_groupsID , tmiorder</v>
      </c>
      <c r="AR100" s="12" t="str">
        <f>IF(LEN(U100)=0,AQ100,IF(COUNTA($G100:U100)&gt;1,AQ100&amp;" , "&amp;AR$64,AQ100&amp;AR$64))</f>
        <v>INSERT INTO TMI_MANUALS ( manual , manual_code , manual_groupsID , tmiorder</v>
      </c>
      <c r="AS100" s="12" t="str">
        <f>IF(LEN(V100)=0,AR100,IF(COUNTA($G100:V100)&gt;1,AR100&amp;" , "&amp;AS$64,AR100&amp;AS$64))</f>
        <v>INSERT INTO TMI_MANUALS ( manual , manual_code , manual_groupsID , tmiorder</v>
      </c>
      <c r="AT100" s="12" t="str">
        <f>IF(LEN(W100)=0,AS100,IF(COUNTA($G100:W100)&gt;1,AS100&amp;" , "&amp;AT$64,AS100&amp;AT$64))</f>
        <v>INSERT INTO TMI_MANUALS ( manual , manual_code , manual_groupsID , tmiorder</v>
      </c>
      <c r="AU100" s="12" t="str">
        <f>IF(LEN(X100)=0,AT100,IF(COUNTA($G100:X100)&gt;1,AT100&amp;" , "&amp;AU$64,AT100&amp;AU$64))</f>
        <v>INSERT INTO TMI_MANUALS ( manual , manual_code , manual_groupsID , tmiorder , createdby</v>
      </c>
      <c r="AV100" s="12" t="str">
        <f>IF(LEN(Y100)=0,AU100,IF(COUNTA($G100:Y100)&gt;1,AU100&amp;" , "&amp;AV$64,AU100&amp;AV$64))</f>
        <v>INSERT INTO TMI_MANUALS ( manual , manual_code , manual_groupsID , tmiorder , createdby</v>
      </c>
      <c r="AW100" s="12" t="str">
        <f>IF(LEN(Z100)=0,AV100,IF(COUNTA($G100:Z100)&gt;1,AV100&amp;" , "&amp;AW$64,AV100&amp;AW$64))</f>
        <v>INSERT INTO TMI_MANUALS ( manual , manual_code , manual_groupsID , tmiorder , createdby</v>
      </c>
      <c r="AZ100" t="s">
        <v>30</v>
      </c>
      <c r="BA100" s="12" t="str">
        <f t="shared" si="31"/>
        <v xml:space="preserve"> ) VALUES ( 'Mentoring' </v>
      </c>
      <c r="BB100" s="12" t="str">
        <f t="shared" si="32"/>
        <v xml:space="preserve"> ) VALUES ( 'Mentoring'  , '296'</v>
      </c>
      <c r="BC100" s="12" t="str">
        <f t="shared" si="33"/>
        <v xml:space="preserve"> ) VALUES ( 'Mentoring'  , '296' , '4'</v>
      </c>
      <c r="BD100" s="12" t="str">
        <f t="shared" si="34"/>
        <v xml:space="preserve"> ) VALUES ( 'Mentoring'  , '296' , '4' , '33'</v>
      </c>
      <c r="BE100" s="12" t="str">
        <f t="shared" si="35"/>
        <v xml:space="preserve"> ) VALUES ( 'Mentoring'  , '296' , '4' , '33'</v>
      </c>
      <c r="BF100" s="12" t="str">
        <f t="shared" si="36"/>
        <v xml:space="preserve"> ) VALUES ( 'Mentoring'  , '296' , '4' , '33'</v>
      </c>
      <c r="BG100" s="12" t="str">
        <f t="shared" si="37"/>
        <v xml:space="preserve"> ) VALUES ( 'Mentoring'  , '296' , '4' , '33'</v>
      </c>
      <c r="BH100" s="12" t="str">
        <f t="shared" si="38"/>
        <v xml:space="preserve"> ) VALUES ( 'Mentoring'  , '296' , '4' , '33'</v>
      </c>
      <c r="BI100" s="12" t="str">
        <f t="shared" si="39"/>
        <v xml:space="preserve"> ) VALUES ( 'Mentoring'  , '296' , '4' , '33'</v>
      </c>
      <c r="BJ100" s="12" t="str">
        <f t="shared" si="40"/>
        <v xml:space="preserve"> ) VALUES ( 'Mentoring'  , '296' , '4' , '33'</v>
      </c>
      <c r="BK100" s="12" t="str">
        <f t="shared" si="41"/>
        <v xml:space="preserve"> ) VALUES ( 'Mentoring'  , '296' , '4' , '33'</v>
      </c>
      <c r="BL100" s="12" t="str">
        <f t="shared" si="42"/>
        <v xml:space="preserve"> ) VALUES ( 'Mentoring'  , '296' , '4' , '33'</v>
      </c>
      <c r="BM100" s="12" t="str">
        <f t="shared" si="43"/>
        <v xml:space="preserve"> ) VALUES ( 'Mentoring'  , '296' , '4' , '33'</v>
      </c>
      <c r="BN100" s="12" t="str">
        <f t="shared" si="44"/>
        <v xml:space="preserve"> ) VALUES ( 'Mentoring'  , '296' , '4' , '33'</v>
      </c>
      <c r="BO100" s="12" t="str">
        <f t="shared" si="45"/>
        <v xml:space="preserve"> ) VALUES ( 'Mentoring'  , '296' , '4' , '33'</v>
      </c>
      <c r="BP100" s="12" t="str">
        <f t="shared" si="46"/>
        <v xml:space="preserve"> ) VALUES ( 'Mentoring'  , '296' , '4' , '33'</v>
      </c>
      <c r="BQ100" s="12" t="str">
        <f t="shared" si="47"/>
        <v xml:space="preserve"> ) VALUES ( 'Mentoring'  , '296' , '4' , '33'</v>
      </c>
      <c r="BR100" s="12" t="str">
        <f t="shared" si="48"/>
        <v xml:space="preserve"> ) VALUES ( 'Mentoring'  , '296' , '4' , '33' , 'bulk'</v>
      </c>
      <c r="BS100" s="12" t="str">
        <f t="shared" si="49"/>
        <v xml:space="preserve"> ) VALUES ( 'Mentoring'  , '296' , '4' , '33' , 'bulk'</v>
      </c>
      <c r="BT100" s="12" t="str">
        <f t="shared" si="50"/>
        <v xml:space="preserve"> ) VALUES ( 'Mentoring'  , '296' , '4' , '33' , 'bulk'</v>
      </c>
      <c r="BU100" s="15" t="str">
        <f t="shared" si="51"/>
        <v>INSERT INTO TMI_MANUALS ( manual , manual_code , manual_groupsID , tmiorder , createdby ) VALUES ( 'Mentoring'  , '296' , '4' , '33' , 'bulk' );</v>
      </c>
    </row>
    <row r="101" spans="7:73">
      <c r="G101" s="4" t="s">
        <v>116</v>
      </c>
      <c r="H101" s="17">
        <v>290</v>
      </c>
      <c r="I101" s="4">
        <v>4</v>
      </c>
      <c r="J101" s="4">
        <v>27</v>
      </c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 t="s">
        <v>29</v>
      </c>
      <c r="Y101" s="4"/>
      <c r="Z101" s="4"/>
      <c r="AC101" s="1" t="str">
        <f t="shared" si="29"/>
        <v xml:space="preserve">INSERT INTO TMI_MANUALS ( </v>
      </c>
      <c r="AD101" s="12" t="str">
        <f t="shared" si="30"/>
        <v>INSERT INTO TMI_MANUALS ( manual</v>
      </c>
      <c r="AE101" s="12" t="str">
        <f>IF(LEN(H101)=0,AD101,IF(COUNTA($G101:H101)&gt;1,AD101&amp;" , "&amp;AE$64,AD101&amp;AE$64))</f>
        <v>INSERT INTO TMI_MANUALS ( manual , manual_code</v>
      </c>
      <c r="AF101" s="12" t="str">
        <f>IF(LEN(I101)=0,AE101,IF(COUNTA($G101:I101)&gt;1,AE101&amp;" , "&amp;AF$64,AE101&amp;AF$64))</f>
        <v>INSERT INTO TMI_MANUALS ( manual , manual_code , manual_groupsID</v>
      </c>
      <c r="AG101" s="12" t="str">
        <f>IF(LEN(J101)=0,AF101,IF(COUNTA($G101:J101)&gt;1,AF101&amp;" , "&amp;AG$64,AF101&amp;AG$64))</f>
        <v>INSERT INTO TMI_MANUALS ( manual , manual_code , manual_groupsID , tmiorder</v>
      </c>
      <c r="AH101" s="12" t="str">
        <f>IF(LEN(K101)=0,AG101,IF(COUNTA($G101:K101)&gt;1,AG101&amp;" , "&amp;AH$64,AG101&amp;AH$64))</f>
        <v>INSERT INTO TMI_MANUALS ( manual , manual_code , manual_groupsID , tmiorder</v>
      </c>
      <c r="AI101" s="12" t="str">
        <f>IF(LEN(L101)=0,AH101,IF(COUNTA($G101:L101)&gt;1,AH101&amp;" , "&amp;AI$64,AH101&amp;AI$64))</f>
        <v>INSERT INTO TMI_MANUALS ( manual , manual_code , manual_groupsID , tmiorder</v>
      </c>
      <c r="AJ101" s="12" t="str">
        <f>IF(LEN(M101)=0,AI101,IF(COUNTA($G101:M101)&gt;1,AI101&amp;" , "&amp;AJ$64,AI101&amp;AJ$64))</f>
        <v>INSERT INTO TMI_MANUALS ( manual , manual_code , manual_groupsID , tmiorder</v>
      </c>
      <c r="AK101" s="12" t="str">
        <f>IF(LEN(N101)=0,AJ101,IF(COUNTA($G101:N101)&gt;1,AJ101&amp;" , "&amp;AK$64,AJ101&amp;AK$64))</f>
        <v>INSERT INTO TMI_MANUALS ( manual , manual_code , manual_groupsID , tmiorder</v>
      </c>
      <c r="AL101" s="12" t="str">
        <f>IF(LEN(O101)=0,AK101,IF(COUNTA($G101:O101)&gt;1,AK101&amp;" , "&amp;AL$64,AK101&amp;AL$64))</f>
        <v>INSERT INTO TMI_MANUALS ( manual , manual_code , manual_groupsID , tmiorder</v>
      </c>
      <c r="AM101" s="12" t="str">
        <f>IF(LEN(P101)=0,AL101,IF(COUNTA($G101:P101)&gt;1,AL101&amp;" , "&amp;AM$64,AL101&amp;AM$64))</f>
        <v>INSERT INTO TMI_MANUALS ( manual , manual_code , manual_groupsID , tmiorder</v>
      </c>
      <c r="AN101" s="12" t="str">
        <f>IF(LEN(Q101)=0,AM101,IF(COUNTA($G101:Q101)&gt;1,AM101&amp;" , "&amp;AN$64,AM101&amp;AN$64))</f>
        <v>INSERT INTO TMI_MANUALS ( manual , manual_code , manual_groupsID , tmiorder</v>
      </c>
      <c r="AO101" s="12" t="str">
        <f>IF(LEN(R101)=0,AN101,IF(COUNTA($G101:R101)&gt;1,AN101&amp;" , "&amp;AO$64,AN101&amp;AO$64))</f>
        <v>INSERT INTO TMI_MANUALS ( manual , manual_code , manual_groupsID , tmiorder</v>
      </c>
      <c r="AP101" s="12" t="str">
        <f>IF(LEN(S101)=0,AO101,IF(COUNTA($G101:S101)&gt;1,AO101&amp;" , "&amp;AP$64,AO101&amp;AP$64))</f>
        <v>INSERT INTO TMI_MANUALS ( manual , manual_code , manual_groupsID , tmiorder</v>
      </c>
      <c r="AQ101" s="12" t="str">
        <f>IF(LEN(T101)=0,AP101,IF(COUNTA($G101:T101)&gt;1,AP101&amp;" , "&amp;AQ$64,AP101&amp;AQ$64))</f>
        <v>INSERT INTO TMI_MANUALS ( manual , manual_code , manual_groupsID , tmiorder</v>
      </c>
      <c r="AR101" s="12" t="str">
        <f>IF(LEN(U101)=0,AQ101,IF(COUNTA($G101:U101)&gt;1,AQ101&amp;" , "&amp;AR$64,AQ101&amp;AR$64))</f>
        <v>INSERT INTO TMI_MANUALS ( manual , manual_code , manual_groupsID , tmiorder</v>
      </c>
      <c r="AS101" s="12" t="str">
        <f>IF(LEN(V101)=0,AR101,IF(COUNTA($G101:V101)&gt;1,AR101&amp;" , "&amp;AS$64,AR101&amp;AS$64))</f>
        <v>INSERT INTO TMI_MANUALS ( manual , manual_code , manual_groupsID , tmiorder</v>
      </c>
      <c r="AT101" s="12" t="str">
        <f>IF(LEN(W101)=0,AS101,IF(COUNTA($G101:W101)&gt;1,AS101&amp;" , "&amp;AT$64,AS101&amp;AT$64))</f>
        <v>INSERT INTO TMI_MANUALS ( manual , manual_code , manual_groupsID , tmiorder</v>
      </c>
      <c r="AU101" s="12" t="str">
        <f>IF(LEN(X101)=0,AT101,IF(COUNTA($G101:X101)&gt;1,AT101&amp;" , "&amp;AU$64,AT101&amp;AU$64))</f>
        <v>INSERT INTO TMI_MANUALS ( manual , manual_code , manual_groupsID , tmiorder , createdby</v>
      </c>
      <c r="AV101" s="12" t="str">
        <f>IF(LEN(Y101)=0,AU101,IF(COUNTA($G101:Y101)&gt;1,AU101&amp;" , "&amp;AV$64,AU101&amp;AV$64))</f>
        <v>INSERT INTO TMI_MANUALS ( manual , manual_code , manual_groupsID , tmiorder , createdby</v>
      </c>
      <c r="AW101" s="12" t="str">
        <f>IF(LEN(Z101)=0,AV101,IF(COUNTA($G101:Z101)&gt;1,AV101&amp;" , "&amp;AW$64,AV101&amp;AW$64))</f>
        <v>INSERT INTO TMI_MANUALS ( manual , manual_code , manual_groupsID , tmiorder , createdby</v>
      </c>
      <c r="AZ101" t="s">
        <v>30</v>
      </c>
      <c r="BA101" s="12" t="str">
        <f t="shared" si="31"/>
        <v xml:space="preserve"> ) VALUES ( 'Moments Of Truth' </v>
      </c>
      <c r="BB101" s="12" t="str">
        <f t="shared" si="32"/>
        <v xml:space="preserve"> ) VALUES ( 'Moments Of Truth'  , '290'</v>
      </c>
      <c r="BC101" s="12" t="str">
        <f t="shared" si="33"/>
        <v xml:space="preserve"> ) VALUES ( 'Moments Of Truth'  , '290' , '4'</v>
      </c>
      <c r="BD101" s="12" t="str">
        <f t="shared" si="34"/>
        <v xml:space="preserve"> ) VALUES ( 'Moments Of Truth'  , '290' , '4' , '27'</v>
      </c>
      <c r="BE101" s="12" t="str">
        <f t="shared" si="35"/>
        <v xml:space="preserve"> ) VALUES ( 'Moments Of Truth'  , '290' , '4' , '27'</v>
      </c>
      <c r="BF101" s="12" t="str">
        <f t="shared" si="36"/>
        <v xml:space="preserve"> ) VALUES ( 'Moments Of Truth'  , '290' , '4' , '27'</v>
      </c>
      <c r="BG101" s="12" t="str">
        <f t="shared" si="37"/>
        <v xml:space="preserve"> ) VALUES ( 'Moments Of Truth'  , '290' , '4' , '27'</v>
      </c>
      <c r="BH101" s="12" t="str">
        <f t="shared" si="38"/>
        <v xml:space="preserve"> ) VALUES ( 'Moments Of Truth'  , '290' , '4' , '27'</v>
      </c>
      <c r="BI101" s="12" t="str">
        <f t="shared" si="39"/>
        <v xml:space="preserve"> ) VALUES ( 'Moments Of Truth'  , '290' , '4' , '27'</v>
      </c>
      <c r="BJ101" s="12" t="str">
        <f t="shared" si="40"/>
        <v xml:space="preserve"> ) VALUES ( 'Moments Of Truth'  , '290' , '4' , '27'</v>
      </c>
      <c r="BK101" s="12" t="str">
        <f t="shared" si="41"/>
        <v xml:space="preserve"> ) VALUES ( 'Moments Of Truth'  , '290' , '4' , '27'</v>
      </c>
      <c r="BL101" s="12" t="str">
        <f t="shared" si="42"/>
        <v xml:space="preserve"> ) VALUES ( 'Moments Of Truth'  , '290' , '4' , '27'</v>
      </c>
      <c r="BM101" s="12" t="str">
        <f t="shared" si="43"/>
        <v xml:space="preserve"> ) VALUES ( 'Moments Of Truth'  , '290' , '4' , '27'</v>
      </c>
      <c r="BN101" s="12" t="str">
        <f t="shared" si="44"/>
        <v xml:space="preserve"> ) VALUES ( 'Moments Of Truth'  , '290' , '4' , '27'</v>
      </c>
      <c r="BO101" s="12" t="str">
        <f t="shared" si="45"/>
        <v xml:space="preserve"> ) VALUES ( 'Moments Of Truth'  , '290' , '4' , '27'</v>
      </c>
      <c r="BP101" s="12" t="str">
        <f t="shared" si="46"/>
        <v xml:space="preserve"> ) VALUES ( 'Moments Of Truth'  , '290' , '4' , '27'</v>
      </c>
      <c r="BQ101" s="12" t="str">
        <f t="shared" si="47"/>
        <v xml:space="preserve"> ) VALUES ( 'Moments Of Truth'  , '290' , '4' , '27'</v>
      </c>
      <c r="BR101" s="12" t="str">
        <f t="shared" si="48"/>
        <v xml:space="preserve"> ) VALUES ( 'Moments Of Truth'  , '290' , '4' , '27' , 'bulk'</v>
      </c>
      <c r="BS101" s="12" t="str">
        <f t="shared" si="49"/>
        <v xml:space="preserve"> ) VALUES ( 'Moments Of Truth'  , '290' , '4' , '27' , 'bulk'</v>
      </c>
      <c r="BT101" s="12" t="str">
        <f t="shared" si="50"/>
        <v xml:space="preserve"> ) VALUES ( 'Moments Of Truth'  , '290' , '4' , '27' , 'bulk'</v>
      </c>
      <c r="BU101" s="15" t="str">
        <f t="shared" si="51"/>
        <v>INSERT INTO TMI_MANUALS ( manual , manual_code , manual_groupsID , tmiorder , createdby ) VALUES ( 'Moments Of Truth'  , '290' , '4' , '27' , 'bulk' );</v>
      </c>
    </row>
    <row r="102" spans="7:73">
      <c r="G102" s="4" t="s">
        <v>117</v>
      </c>
      <c r="H102" s="17">
        <v>300</v>
      </c>
      <c r="I102" s="4">
        <v>4</v>
      </c>
      <c r="J102" s="4">
        <v>37</v>
      </c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 t="s">
        <v>29</v>
      </c>
      <c r="Y102" s="4"/>
      <c r="Z102" s="4"/>
      <c r="AC102" s="1" t="str">
        <f t="shared" si="29"/>
        <v xml:space="preserve">INSERT INTO TMI_MANUALS ( </v>
      </c>
      <c r="AD102" s="12" t="str">
        <f t="shared" si="30"/>
        <v>INSERT INTO TMI_MANUALS ( manual</v>
      </c>
      <c r="AE102" s="12" t="str">
        <f>IF(LEN(H102)=0,AD102,IF(COUNTA($G102:H102)&gt;1,AD102&amp;" , "&amp;AE$64,AD102&amp;AE$64))</f>
        <v>INSERT INTO TMI_MANUALS ( manual , manual_code</v>
      </c>
      <c r="AF102" s="12" t="str">
        <f>IF(LEN(I102)=0,AE102,IF(COUNTA($G102:I102)&gt;1,AE102&amp;" , "&amp;AF$64,AE102&amp;AF$64))</f>
        <v>INSERT INTO TMI_MANUALS ( manual , manual_code , manual_groupsID</v>
      </c>
      <c r="AG102" s="12" t="str">
        <f>IF(LEN(J102)=0,AF102,IF(COUNTA($G102:J102)&gt;1,AF102&amp;" , "&amp;AG$64,AF102&amp;AG$64))</f>
        <v>INSERT INTO TMI_MANUALS ( manual , manual_code , manual_groupsID , tmiorder</v>
      </c>
      <c r="AH102" s="12" t="str">
        <f>IF(LEN(K102)=0,AG102,IF(COUNTA($G102:K102)&gt;1,AG102&amp;" , "&amp;AH$64,AG102&amp;AH$64))</f>
        <v>INSERT INTO TMI_MANUALS ( manual , manual_code , manual_groupsID , tmiorder</v>
      </c>
      <c r="AI102" s="12" t="str">
        <f>IF(LEN(L102)=0,AH102,IF(COUNTA($G102:L102)&gt;1,AH102&amp;" , "&amp;AI$64,AH102&amp;AI$64))</f>
        <v>INSERT INTO TMI_MANUALS ( manual , manual_code , manual_groupsID , tmiorder</v>
      </c>
      <c r="AJ102" s="12" t="str">
        <f>IF(LEN(M102)=0,AI102,IF(COUNTA($G102:M102)&gt;1,AI102&amp;" , "&amp;AJ$64,AI102&amp;AJ$64))</f>
        <v>INSERT INTO TMI_MANUALS ( manual , manual_code , manual_groupsID , tmiorder</v>
      </c>
      <c r="AK102" s="12" t="str">
        <f>IF(LEN(N102)=0,AJ102,IF(COUNTA($G102:N102)&gt;1,AJ102&amp;" , "&amp;AK$64,AJ102&amp;AK$64))</f>
        <v>INSERT INTO TMI_MANUALS ( manual , manual_code , manual_groupsID , tmiorder</v>
      </c>
      <c r="AL102" s="12" t="str">
        <f>IF(LEN(O102)=0,AK102,IF(COUNTA($G102:O102)&gt;1,AK102&amp;" , "&amp;AL$64,AK102&amp;AL$64))</f>
        <v>INSERT INTO TMI_MANUALS ( manual , manual_code , manual_groupsID , tmiorder</v>
      </c>
      <c r="AM102" s="12" t="str">
        <f>IF(LEN(P102)=0,AL102,IF(COUNTA($G102:P102)&gt;1,AL102&amp;" , "&amp;AM$64,AL102&amp;AM$64))</f>
        <v>INSERT INTO TMI_MANUALS ( manual , manual_code , manual_groupsID , tmiorder</v>
      </c>
      <c r="AN102" s="12" t="str">
        <f>IF(LEN(Q102)=0,AM102,IF(COUNTA($G102:Q102)&gt;1,AM102&amp;" , "&amp;AN$64,AM102&amp;AN$64))</f>
        <v>INSERT INTO TMI_MANUALS ( manual , manual_code , manual_groupsID , tmiorder</v>
      </c>
      <c r="AO102" s="12" t="str">
        <f>IF(LEN(R102)=0,AN102,IF(COUNTA($G102:R102)&gt;1,AN102&amp;" , "&amp;AO$64,AN102&amp;AO$64))</f>
        <v>INSERT INTO TMI_MANUALS ( manual , manual_code , manual_groupsID , tmiorder</v>
      </c>
      <c r="AP102" s="12" t="str">
        <f>IF(LEN(S102)=0,AO102,IF(COUNTA($G102:S102)&gt;1,AO102&amp;" , "&amp;AP$64,AO102&amp;AP$64))</f>
        <v>INSERT INTO TMI_MANUALS ( manual , manual_code , manual_groupsID , tmiorder</v>
      </c>
      <c r="AQ102" s="12" t="str">
        <f>IF(LEN(T102)=0,AP102,IF(COUNTA($G102:T102)&gt;1,AP102&amp;" , "&amp;AQ$64,AP102&amp;AQ$64))</f>
        <v>INSERT INTO TMI_MANUALS ( manual , manual_code , manual_groupsID , tmiorder</v>
      </c>
      <c r="AR102" s="12" t="str">
        <f>IF(LEN(U102)=0,AQ102,IF(COUNTA($G102:U102)&gt;1,AQ102&amp;" , "&amp;AR$64,AQ102&amp;AR$64))</f>
        <v>INSERT INTO TMI_MANUALS ( manual , manual_code , manual_groupsID , tmiorder</v>
      </c>
      <c r="AS102" s="12" t="str">
        <f>IF(LEN(V102)=0,AR102,IF(COUNTA($G102:V102)&gt;1,AR102&amp;" , "&amp;AS$64,AR102&amp;AS$64))</f>
        <v>INSERT INTO TMI_MANUALS ( manual , manual_code , manual_groupsID , tmiorder</v>
      </c>
      <c r="AT102" s="12" t="str">
        <f>IF(LEN(W102)=0,AS102,IF(COUNTA($G102:W102)&gt;1,AS102&amp;" , "&amp;AT$64,AS102&amp;AT$64))</f>
        <v>INSERT INTO TMI_MANUALS ( manual , manual_code , manual_groupsID , tmiorder</v>
      </c>
      <c r="AU102" s="12" t="str">
        <f>IF(LEN(X102)=0,AT102,IF(COUNTA($G102:X102)&gt;1,AT102&amp;" , "&amp;AU$64,AT102&amp;AU$64))</f>
        <v>INSERT INTO TMI_MANUALS ( manual , manual_code , manual_groupsID , tmiorder , createdby</v>
      </c>
      <c r="AV102" s="12" t="str">
        <f>IF(LEN(Y102)=0,AU102,IF(COUNTA($G102:Y102)&gt;1,AU102&amp;" , "&amp;AV$64,AU102&amp;AV$64))</f>
        <v>INSERT INTO TMI_MANUALS ( manual , manual_code , manual_groupsID , tmiorder , createdby</v>
      </c>
      <c r="AW102" s="12" t="str">
        <f>IF(LEN(Z102)=0,AV102,IF(COUNTA($G102:Z102)&gt;1,AV102&amp;" , "&amp;AW$64,AV102&amp;AW$64))</f>
        <v>INSERT INTO TMI_MANUALS ( manual , manual_code , manual_groupsID , tmiorder , createdby</v>
      </c>
      <c r="AZ102" t="s">
        <v>30</v>
      </c>
      <c r="BA102" s="12" t="str">
        <f t="shared" si="31"/>
        <v xml:space="preserve"> ) VALUES ( 'The Toastmasters Educational Program' </v>
      </c>
      <c r="BB102" s="12" t="str">
        <f t="shared" si="32"/>
        <v xml:space="preserve"> ) VALUES ( 'The Toastmasters Educational Program'  , '300'</v>
      </c>
      <c r="BC102" s="12" t="str">
        <f t="shared" si="33"/>
        <v xml:space="preserve"> ) VALUES ( 'The Toastmasters Educational Program'  , '300' , '4'</v>
      </c>
      <c r="BD102" s="12" t="str">
        <f t="shared" si="34"/>
        <v xml:space="preserve"> ) VALUES ( 'The Toastmasters Educational Program'  , '300' , '4' , '37'</v>
      </c>
      <c r="BE102" s="12" t="str">
        <f t="shared" si="35"/>
        <v xml:space="preserve"> ) VALUES ( 'The Toastmasters Educational Program'  , '300' , '4' , '37'</v>
      </c>
      <c r="BF102" s="12" t="str">
        <f t="shared" si="36"/>
        <v xml:space="preserve"> ) VALUES ( 'The Toastmasters Educational Program'  , '300' , '4' , '37'</v>
      </c>
      <c r="BG102" s="12" t="str">
        <f t="shared" si="37"/>
        <v xml:space="preserve"> ) VALUES ( 'The Toastmasters Educational Program'  , '300' , '4' , '37'</v>
      </c>
      <c r="BH102" s="12" t="str">
        <f t="shared" si="38"/>
        <v xml:space="preserve"> ) VALUES ( 'The Toastmasters Educational Program'  , '300' , '4' , '37'</v>
      </c>
      <c r="BI102" s="12" t="str">
        <f t="shared" si="39"/>
        <v xml:space="preserve"> ) VALUES ( 'The Toastmasters Educational Program'  , '300' , '4' , '37'</v>
      </c>
      <c r="BJ102" s="12" t="str">
        <f t="shared" si="40"/>
        <v xml:space="preserve"> ) VALUES ( 'The Toastmasters Educational Program'  , '300' , '4' , '37'</v>
      </c>
      <c r="BK102" s="12" t="str">
        <f t="shared" si="41"/>
        <v xml:space="preserve"> ) VALUES ( 'The Toastmasters Educational Program'  , '300' , '4' , '37'</v>
      </c>
      <c r="BL102" s="12" t="str">
        <f t="shared" si="42"/>
        <v xml:space="preserve"> ) VALUES ( 'The Toastmasters Educational Program'  , '300' , '4' , '37'</v>
      </c>
      <c r="BM102" s="12" t="str">
        <f t="shared" si="43"/>
        <v xml:space="preserve"> ) VALUES ( 'The Toastmasters Educational Program'  , '300' , '4' , '37'</v>
      </c>
      <c r="BN102" s="12" t="str">
        <f t="shared" si="44"/>
        <v xml:space="preserve"> ) VALUES ( 'The Toastmasters Educational Program'  , '300' , '4' , '37'</v>
      </c>
      <c r="BO102" s="12" t="str">
        <f t="shared" si="45"/>
        <v xml:space="preserve"> ) VALUES ( 'The Toastmasters Educational Program'  , '300' , '4' , '37'</v>
      </c>
      <c r="BP102" s="12" t="str">
        <f t="shared" si="46"/>
        <v xml:space="preserve"> ) VALUES ( 'The Toastmasters Educational Program'  , '300' , '4' , '37'</v>
      </c>
      <c r="BQ102" s="12" t="str">
        <f t="shared" si="47"/>
        <v xml:space="preserve"> ) VALUES ( 'The Toastmasters Educational Program'  , '300' , '4' , '37'</v>
      </c>
      <c r="BR102" s="12" t="str">
        <f t="shared" si="48"/>
        <v xml:space="preserve"> ) VALUES ( 'The Toastmasters Educational Program'  , '300' , '4' , '37' , 'bulk'</v>
      </c>
      <c r="BS102" s="12" t="str">
        <f t="shared" si="49"/>
        <v xml:space="preserve"> ) VALUES ( 'The Toastmasters Educational Program'  , '300' , '4' , '37' , 'bulk'</v>
      </c>
      <c r="BT102" s="12" t="str">
        <f t="shared" si="50"/>
        <v xml:space="preserve"> ) VALUES ( 'The Toastmasters Educational Program'  , '300' , '4' , '37' , 'bulk'</v>
      </c>
      <c r="BU102" s="15" t="str">
        <f t="shared" si="51"/>
        <v>INSERT INTO TMI_MANUALS ( manual , manual_code , manual_groupsID , tmiorder , createdby ) VALUES ( 'The Toastmasters Educational Program'  , '300' , '4' , '37' , 'bulk' );</v>
      </c>
    </row>
    <row r="103" spans="7:73">
      <c r="G103" s="4" t="s">
        <v>118</v>
      </c>
      <c r="H103" s="17">
        <v>253</v>
      </c>
      <c r="I103" s="4">
        <v>5</v>
      </c>
      <c r="J103" s="4">
        <v>41</v>
      </c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 t="s">
        <v>29</v>
      </c>
      <c r="Y103" s="4"/>
      <c r="Z103" s="4"/>
      <c r="AC103" s="1" t="str">
        <f t="shared" si="29"/>
        <v xml:space="preserve">INSERT INTO TMI_MANUALS ( </v>
      </c>
      <c r="AD103" s="12" t="str">
        <f t="shared" si="30"/>
        <v>INSERT INTO TMI_MANUALS ( manual</v>
      </c>
      <c r="AE103" s="12" t="str">
        <f>IF(LEN(H103)=0,AD103,IF(COUNTA($G103:H103)&gt;1,AD103&amp;" , "&amp;AE$64,AD103&amp;AE$64))</f>
        <v>INSERT INTO TMI_MANUALS ( manual , manual_code</v>
      </c>
      <c r="AF103" s="12" t="str">
        <f>IF(LEN(I103)=0,AE103,IF(COUNTA($G103:I103)&gt;1,AE103&amp;" , "&amp;AF$64,AE103&amp;AF$64))</f>
        <v>INSERT INTO TMI_MANUALS ( manual , manual_code , manual_groupsID</v>
      </c>
      <c r="AG103" s="12" t="str">
        <f>IF(LEN(J103)=0,AF103,IF(COUNTA($G103:J103)&gt;1,AF103&amp;" , "&amp;AG$64,AF103&amp;AG$64))</f>
        <v>INSERT INTO TMI_MANUALS ( manual , manual_code , manual_groupsID , tmiorder</v>
      </c>
      <c r="AH103" s="12" t="str">
        <f>IF(LEN(K103)=0,AG103,IF(COUNTA($G103:K103)&gt;1,AG103&amp;" , "&amp;AH$64,AG103&amp;AH$64))</f>
        <v>INSERT INTO TMI_MANUALS ( manual , manual_code , manual_groupsID , tmiorder</v>
      </c>
      <c r="AI103" s="12" t="str">
        <f>IF(LEN(L103)=0,AH103,IF(COUNTA($G103:L103)&gt;1,AH103&amp;" , "&amp;AI$64,AH103&amp;AI$64))</f>
        <v>INSERT INTO TMI_MANUALS ( manual , manual_code , manual_groupsID , tmiorder</v>
      </c>
      <c r="AJ103" s="12" t="str">
        <f>IF(LEN(M103)=0,AI103,IF(COUNTA($G103:M103)&gt;1,AI103&amp;" , "&amp;AJ$64,AI103&amp;AJ$64))</f>
        <v>INSERT INTO TMI_MANUALS ( manual , manual_code , manual_groupsID , tmiorder</v>
      </c>
      <c r="AK103" s="12" t="str">
        <f>IF(LEN(N103)=0,AJ103,IF(COUNTA($G103:N103)&gt;1,AJ103&amp;" , "&amp;AK$64,AJ103&amp;AK$64))</f>
        <v>INSERT INTO TMI_MANUALS ( manual , manual_code , manual_groupsID , tmiorder</v>
      </c>
      <c r="AL103" s="12" t="str">
        <f>IF(LEN(O103)=0,AK103,IF(COUNTA($G103:O103)&gt;1,AK103&amp;" , "&amp;AL$64,AK103&amp;AL$64))</f>
        <v>INSERT INTO TMI_MANUALS ( manual , manual_code , manual_groupsID , tmiorder</v>
      </c>
      <c r="AM103" s="12" t="str">
        <f>IF(LEN(P103)=0,AL103,IF(COUNTA($G103:P103)&gt;1,AL103&amp;" , "&amp;AM$64,AL103&amp;AM$64))</f>
        <v>INSERT INTO TMI_MANUALS ( manual , manual_code , manual_groupsID , tmiorder</v>
      </c>
      <c r="AN103" s="12" t="str">
        <f>IF(LEN(Q103)=0,AM103,IF(COUNTA($G103:Q103)&gt;1,AM103&amp;" , "&amp;AN$64,AM103&amp;AN$64))</f>
        <v>INSERT INTO TMI_MANUALS ( manual , manual_code , manual_groupsID , tmiorder</v>
      </c>
      <c r="AO103" s="12" t="str">
        <f>IF(LEN(R103)=0,AN103,IF(COUNTA($G103:R103)&gt;1,AN103&amp;" , "&amp;AO$64,AN103&amp;AO$64))</f>
        <v>INSERT INTO TMI_MANUALS ( manual , manual_code , manual_groupsID , tmiorder</v>
      </c>
      <c r="AP103" s="12" t="str">
        <f>IF(LEN(S103)=0,AO103,IF(COUNTA($G103:S103)&gt;1,AO103&amp;" , "&amp;AP$64,AO103&amp;AP$64))</f>
        <v>INSERT INTO TMI_MANUALS ( manual , manual_code , manual_groupsID , tmiorder</v>
      </c>
      <c r="AQ103" s="12" t="str">
        <f>IF(LEN(T103)=0,AP103,IF(COUNTA($G103:T103)&gt;1,AP103&amp;" , "&amp;AQ$64,AP103&amp;AQ$64))</f>
        <v>INSERT INTO TMI_MANUALS ( manual , manual_code , manual_groupsID , tmiorder</v>
      </c>
      <c r="AR103" s="12" t="str">
        <f>IF(LEN(U103)=0,AQ103,IF(COUNTA($G103:U103)&gt;1,AQ103&amp;" , "&amp;AR$64,AQ103&amp;AR$64))</f>
        <v>INSERT INTO TMI_MANUALS ( manual , manual_code , manual_groupsID , tmiorder</v>
      </c>
      <c r="AS103" s="12" t="str">
        <f>IF(LEN(V103)=0,AR103,IF(COUNTA($G103:V103)&gt;1,AR103&amp;" , "&amp;AS$64,AR103&amp;AS$64))</f>
        <v>INSERT INTO TMI_MANUALS ( manual , manual_code , manual_groupsID , tmiorder</v>
      </c>
      <c r="AT103" s="12" t="str">
        <f>IF(LEN(W103)=0,AS103,IF(COUNTA($G103:W103)&gt;1,AS103&amp;" , "&amp;AT$64,AS103&amp;AT$64))</f>
        <v>INSERT INTO TMI_MANUALS ( manual , manual_code , manual_groupsID , tmiorder</v>
      </c>
      <c r="AU103" s="12" t="str">
        <f>IF(LEN(X103)=0,AT103,IF(COUNTA($G103:X103)&gt;1,AT103&amp;" , "&amp;AU$64,AT103&amp;AU$64))</f>
        <v>INSERT INTO TMI_MANUALS ( manual , manual_code , manual_groupsID , tmiorder , createdby</v>
      </c>
      <c r="AV103" s="12" t="str">
        <f>IF(LEN(Y103)=0,AU103,IF(COUNTA($G103:Y103)&gt;1,AU103&amp;" , "&amp;AV$64,AU103&amp;AV$64))</f>
        <v>INSERT INTO TMI_MANUALS ( manual , manual_code , manual_groupsID , tmiorder , createdby</v>
      </c>
      <c r="AW103" s="12" t="str">
        <f>IF(LEN(Z103)=0,AV103,IF(COUNTA($G103:Z103)&gt;1,AV103&amp;" , "&amp;AW$64,AV103&amp;AW$64))</f>
        <v>INSERT INTO TMI_MANUALS ( manual , manual_code , manual_groupsID , tmiorder , createdby</v>
      </c>
      <c r="AZ103" t="s">
        <v>30</v>
      </c>
      <c r="BA103" s="12" t="str">
        <f t="shared" si="31"/>
        <v xml:space="preserve"> ) VALUES ( 'Building Your Thinking Power, Part I: Mental Flexibility' </v>
      </c>
      <c r="BB103" s="12" t="str">
        <f t="shared" si="32"/>
        <v xml:space="preserve"> ) VALUES ( 'Building Your Thinking Power, Part I: Mental Flexibility'  , '253'</v>
      </c>
      <c r="BC103" s="12" t="str">
        <f t="shared" si="33"/>
        <v xml:space="preserve"> ) VALUES ( 'Building Your Thinking Power, Part I: Mental Flexibility'  , '253' , '5'</v>
      </c>
      <c r="BD103" s="12" t="str">
        <f t="shared" si="34"/>
        <v xml:space="preserve"> ) VALUES ( 'Building Your Thinking Power, Part I: Mental Flexibility'  , '253' , '5' , '41'</v>
      </c>
      <c r="BE103" s="12" t="str">
        <f t="shared" si="35"/>
        <v xml:space="preserve"> ) VALUES ( 'Building Your Thinking Power, Part I: Mental Flexibility'  , '253' , '5' , '41'</v>
      </c>
      <c r="BF103" s="12" t="str">
        <f t="shared" si="36"/>
        <v xml:space="preserve"> ) VALUES ( 'Building Your Thinking Power, Part I: Mental Flexibility'  , '253' , '5' , '41'</v>
      </c>
      <c r="BG103" s="12" t="str">
        <f t="shared" si="37"/>
        <v xml:space="preserve"> ) VALUES ( 'Building Your Thinking Power, Part I: Mental Flexibility'  , '253' , '5' , '41'</v>
      </c>
      <c r="BH103" s="12" t="str">
        <f t="shared" si="38"/>
        <v xml:space="preserve"> ) VALUES ( 'Building Your Thinking Power, Part I: Mental Flexibility'  , '253' , '5' , '41'</v>
      </c>
      <c r="BI103" s="12" t="str">
        <f t="shared" si="39"/>
        <v xml:space="preserve"> ) VALUES ( 'Building Your Thinking Power, Part I: Mental Flexibility'  , '253' , '5' , '41'</v>
      </c>
      <c r="BJ103" s="12" t="str">
        <f t="shared" si="40"/>
        <v xml:space="preserve"> ) VALUES ( 'Building Your Thinking Power, Part I: Mental Flexibility'  , '253' , '5' , '41'</v>
      </c>
      <c r="BK103" s="12" t="str">
        <f t="shared" si="41"/>
        <v xml:space="preserve"> ) VALUES ( 'Building Your Thinking Power, Part I: Mental Flexibility'  , '253' , '5' , '41'</v>
      </c>
      <c r="BL103" s="12" t="str">
        <f t="shared" si="42"/>
        <v xml:space="preserve"> ) VALUES ( 'Building Your Thinking Power, Part I: Mental Flexibility'  , '253' , '5' , '41'</v>
      </c>
      <c r="BM103" s="12" t="str">
        <f t="shared" si="43"/>
        <v xml:space="preserve"> ) VALUES ( 'Building Your Thinking Power, Part I: Mental Flexibility'  , '253' , '5' , '41'</v>
      </c>
      <c r="BN103" s="12" t="str">
        <f t="shared" si="44"/>
        <v xml:space="preserve"> ) VALUES ( 'Building Your Thinking Power, Part I: Mental Flexibility'  , '253' , '5' , '41'</v>
      </c>
      <c r="BO103" s="12" t="str">
        <f t="shared" si="45"/>
        <v xml:space="preserve"> ) VALUES ( 'Building Your Thinking Power, Part I: Mental Flexibility'  , '253' , '5' , '41'</v>
      </c>
      <c r="BP103" s="12" t="str">
        <f t="shared" si="46"/>
        <v xml:space="preserve"> ) VALUES ( 'Building Your Thinking Power, Part I: Mental Flexibility'  , '253' , '5' , '41'</v>
      </c>
      <c r="BQ103" s="12" t="str">
        <f t="shared" si="47"/>
        <v xml:space="preserve"> ) VALUES ( 'Building Your Thinking Power, Part I: Mental Flexibility'  , '253' , '5' , '41'</v>
      </c>
      <c r="BR103" s="12" t="str">
        <f t="shared" si="48"/>
        <v xml:space="preserve"> ) VALUES ( 'Building Your Thinking Power, Part I: Mental Flexibility'  , '253' , '5' , '41' , 'bulk'</v>
      </c>
      <c r="BS103" s="12" t="str">
        <f t="shared" si="49"/>
        <v xml:space="preserve"> ) VALUES ( 'Building Your Thinking Power, Part I: Mental Flexibility'  , '253' , '5' , '41' , 'bulk'</v>
      </c>
      <c r="BT103" s="12" t="str">
        <f t="shared" si="50"/>
        <v xml:space="preserve"> ) VALUES ( 'Building Your Thinking Power, Part I: Mental Flexibility'  , '253' , '5' , '41' , 'bulk'</v>
      </c>
      <c r="BU103" s="15" t="str">
        <f t="shared" si="51"/>
        <v>INSERT INTO TMI_MANUALS ( manual , manual_code , manual_groupsID , tmiorder , createdby ) VALUES ( 'Building Your Thinking Power, Part I: Mental Flexibility'  , '253' , '5' , '41' , 'bulk' );</v>
      </c>
    </row>
    <row r="104" spans="7:73">
      <c r="G104" s="4" t="s">
        <v>119</v>
      </c>
      <c r="H104" s="17">
        <v>254</v>
      </c>
      <c r="I104" s="4">
        <v>5</v>
      </c>
      <c r="J104" s="4">
        <v>42</v>
      </c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 t="s">
        <v>29</v>
      </c>
      <c r="Y104" s="4"/>
      <c r="Z104" s="4"/>
      <c r="AC104" s="1" t="str">
        <f t="shared" si="29"/>
        <v xml:space="preserve">INSERT INTO TMI_MANUALS ( </v>
      </c>
      <c r="AD104" s="12" t="str">
        <f t="shared" si="30"/>
        <v>INSERT INTO TMI_MANUALS ( manual</v>
      </c>
      <c r="AE104" s="12" t="str">
        <f>IF(LEN(H104)=0,AD104,IF(COUNTA($G104:H104)&gt;1,AD104&amp;" , "&amp;AE$64,AD104&amp;AE$64))</f>
        <v>INSERT INTO TMI_MANUALS ( manual , manual_code</v>
      </c>
      <c r="AF104" s="12" t="str">
        <f>IF(LEN(I104)=0,AE104,IF(COUNTA($G104:I104)&gt;1,AE104&amp;" , "&amp;AF$64,AE104&amp;AF$64))</f>
        <v>INSERT INTO TMI_MANUALS ( manual , manual_code , manual_groupsID</v>
      </c>
      <c r="AG104" s="12" t="str">
        <f>IF(LEN(J104)=0,AF104,IF(COUNTA($G104:J104)&gt;1,AF104&amp;" , "&amp;AG$64,AF104&amp;AG$64))</f>
        <v>INSERT INTO TMI_MANUALS ( manual , manual_code , manual_groupsID , tmiorder</v>
      </c>
      <c r="AH104" s="12" t="str">
        <f>IF(LEN(K104)=0,AG104,IF(COUNTA($G104:K104)&gt;1,AG104&amp;" , "&amp;AH$64,AG104&amp;AH$64))</f>
        <v>INSERT INTO TMI_MANUALS ( manual , manual_code , manual_groupsID , tmiorder</v>
      </c>
      <c r="AI104" s="12" t="str">
        <f>IF(LEN(L104)=0,AH104,IF(COUNTA($G104:L104)&gt;1,AH104&amp;" , "&amp;AI$64,AH104&amp;AI$64))</f>
        <v>INSERT INTO TMI_MANUALS ( manual , manual_code , manual_groupsID , tmiorder</v>
      </c>
      <c r="AJ104" s="12" t="str">
        <f>IF(LEN(M104)=0,AI104,IF(COUNTA($G104:M104)&gt;1,AI104&amp;" , "&amp;AJ$64,AI104&amp;AJ$64))</f>
        <v>INSERT INTO TMI_MANUALS ( manual , manual_code , manual_groupsID , tmiorder</v>
      </c>
      <c r="AK104" s="12" t="str">
        <f>IF(LEN(N104)=0,AJ104,IF(COUNTA($G104:N104)&gt;1,AJ104&amp;" , "&amp;AK$64,AJ104&amp;AK$64))</f>
        <v>INSERT INTO TMI_MANUALS ( manual , manual_code , manual_groupsID , tmiorder</v>
      </c>
      <c r="AL104" s="12" t="str">
        <f>IF(LEN(O104)=0,AK104,IF(COUNTA($G104:O104)&gt;1,AK104&amp;" , "&amp;AL$64,AK104&amp;AL$64))</f>
        <v>INSERT INTO TMI_MANUALS ( manual , manual_code , manual_groupsID , tmiorder</v>
      </c>
      <c r="AM104" s="12" t="str">
        <f>IF(LEN(P104)=0,AL104,IF(COUNTA($G104:P104)&gt;1,AL104&amp;" , "&amp;AM$64,AL104&amp;AM$64))</f>
        <v>INSERT INTO TMI_MANUALS ( manual , manual_code , manual_groupsID , tmiorder</v>
      </c>
      <c r="AN104" s="12" t="str">
        <f>IF(LEN(Q104)=0,AM104,IF(COUNTA($G104:Q104)&gt;1,AM104&amp;" , "&amp;AN$64,AM104&amp;AN$64))</f>
        <v>INSERT INTO TMI_MANUALS ( manual , manual_code , manual_groupsID , tmiorder</v>
      </c>
      <c r="AO104" s="12" t="str">
        <f>IF(LEN(R104)=0,AN104,IF(COUNTA($G104:R104)&gt;1,AN104&amp;" , "&amp;AO$64,AN104&amp;AO$64))</f>
        <v>INSERT INTO TMI_MANUALS ( manual , manual_code , manual_groupsID , tmiorder</v>
      </c>
      <c r="AP104" s="12" t="str">
        <f>IF(LEN(S104)=0,AO104,IF(COUNTA($G104:S104)&gt;1,AO104&amp;" , "&amp;AP$64,AO104&amp;AP$64))</f>
        <v>INSERT INTO TMI_MANUALS ( manual , manual_code , manual_groupsID , tmiorder</v>
      </c>
      <c r="AQ104" s="12" t="str">
        <f>IF(LEN(T104)=0,AP104,IF(COUNTA($G104:T104)&gt;1,AP104&amp;" , "&amp;AQ$64,AP104&amp;AQ$64))</f>
        <v>INSERT INTO TMI_MANUALS ( manual , manual_code , manual_groupsID , tmiorder</v>
      </c>
      <c r="AR104" s="12" t="str">
        <f>IF(LEN(U104)=0,AQ104,IF(COUNTA($G104:U104)&gt;1,AQ104&amp;" , "&amp;AR$64,AQ104&amp;AR$64))</f>
        <v>INSERT INTO TMI_MANUALS ( manual , manual_code , manual_groupsID , tmiorder</v>
      </c>
      <c r="AS104" s="12" t="str">
        <f>IF(LEN(V104)=0,AR104,IF(COUNTA($G104:V104)&gt;1,AR104&amp;" , "&amp;AS$64,AR104&amp;AS$64))</f>
        <v>INSERT INTO TMI_MANUALS ( manual , manual_code , manual_groupsID , tmiorder</v>
      </c>
      <c r="AT104" s="12" t="str">
        <f>IF(LEN(W104)=0,AS104,IF(COUNTA($G104:W104)&gt;1,AS104&amp;" , "&amp;AT$64,AS104&amp;AT$64))</f>
        <v>INSERT INTO TMI_MANUALS ( manual , manual_code , manual_groupsID , tmiorder</v>
      </c>
      <c r="AU104" s="12" t="str">
        <f>IF(LEN(X104)=0,AT104,IF(COUNTA($G104:X104)&gt;1,AT104&amp;" , "&amp;AU$64,AT104&amp;AU$64))</f>
        <v>INSERT INTO TMI_MANUALS ( manual , manual_code , manual_groupsID , tmiorder , createdby</v>
      </c>
      <c r="AV104" s="12" t="str">
        <f>IF(LEN(Y104)=0,AU104,IF(COUNTA($G104:Y104)&gt;1,AU104&amp;" , "&amp;AV$64,AU104&amp;AV$64))</f>
        <v>INSERT INTO TMI_MANUALS ( manual , manual_code , manual_groupsID , tmiorder , createdby</v>
      </c>
      <c r="AW104" s="12" t="str">
        <f>IF(LEN(Z104)=0,AV104,IF(COUNTA($G104:Z104)&gt;1,AV104&amp;" , "&amp;AW$64,AV104&amp;AW$64))</f>
        <v>INSERT INTO TMI_MANUALS ( manual , manual_code , manual_groupsID , tmiorder , createdby</v>
      </c>
      <c r="AZ104" t="s">
        <v>30</v>
      </c>
      <c r="BA104" s="12" t="str">
        <f t="shared" si="31"/>
        <v xml:space="preserve"> ) VALUES ( 'Building Your Thinking Power, Part II: The Power Of Ideas' </v>
      </c>
      <c r="BB104" s="12" t="str">
        <f t="shared" si="32"/>
        <v xml:space="preserve"> ) VALUES ( 'Building Your Thinking Power, Part II: The Power Of Ideas'  , '254'</v>
      </c>
      <c r="BC104" s="12" t="str">
        <f t="shared" si="33"/>
        <v xml:space="preserve"> ) VALUES ( 'Building Your Thinking Power, Part II: The Power Of Ideas'  , '254' , '5'</v>
      </c>
      <c r="BD104" s="12" t="str">
        <f t="shared" si="34"/>
        <v xml:space="preserve"> ) VALUES ( 'Building Your Thinking Power, Part II: The Power Of Ideas'  , '254' , '5' , '42'</v>
      </c>
      <c r="BE104" s="12" t="str">
        <f t="shared" si="35"/>
        <v xml:space="preserve"> ) VALUES ( 'Building Your Thinking Power, Part II: The Power Of Ideas'  , '254' , '5' , '42'</v>
      </c>
      <c r="BF104" s="12" t="str">
        <f t="shared" si="36"/>
        <v xml:space="preserve"> ) VALUES ( 'Building Your Thinking Power, Part II: The Power Of Ideas'  , '254' , '5' , '42'</v>
      </c>
      <c r="BG104" s="12" t="str">
        <f t="shared" si="37"/>
        <v xml:space="preserve"> ) VALUES ( 'Building Your Thinking Power, Part II: The Power Of Ideas'  , '254' , '5' , '42'</v>
      </c>
      <c r="BH104" s="12" t="str">
        <f t="shared" si="38"/>
        <v xml:space="preserve"> ) VALUES ( 'Building Your Thinking Power, Part II: The Power Of Ideas'  , '254' , '5' , '42'</v>
      </c>
      <c r="BI104" s="12" t="str">
        <f t="shared" si="39"/>
        <v xml:space="preserve"> ) VALUES ( 'Building Your Thinking Power, Part II: The Power Of Ideas'  , '254' , '5' , '42'</v>
      </c>
      <c r="BJ104" s="12" t="str">
        <f t="shared" si="40"/>
        <v xml:space="preserve"> ) VALUES ( 'Building Your Thinking Power, Part II: The Power Of Ideas'  , '254' , '5' , '42'</v>
      </c>
      <c r="BK104" s="12" t="str">
        <f t="shared" si="41"/>
        <v xml:space="preserve"> ) VALUES ( 'Building Your Thinking Power, Part II: The Power Of Ideas'  , '254' , '5' , '42'</v>
      </c>
      <c r="BL104" s="12" t="str">
        <f t="shared" si="42"/>
        <v xml:space="preserve"> ) VALUES ( 'Building Your Thinking Power, Part II: The Power Of Ideas'  , '254' , '5' , '42'</v>
      </c>
      <c r="BM104" s="12" t="str">
        <f t="shared" si="43"/>
        <v xml:space="preserve"> ) VALUES ( 'Building Your Thinking Power, Part II: The Power Of Ideas'  , '254' , '5' , '42'</v>
      </c>
      <c r="BN104" s="12" t="str">
        <f t="shared" si="44"/>
        <v xml:space="preserve"> ) VALUES ( 'Building Your Thinking Power, Part II: The Power Of Ideas'  , '254' , '5' , '42'</v>
      </c>
      <c r="BO104" s="12" t="str">
        <f t="shared" si="45"/>
        <v xml:space="preserve"> ) VALUES ( 'Building Your Thinking Power, Part II: The Power Of Ideas'  , '254' , '5' , '42'</v>
      </c>
      <c r="BP104" s="12" t="str">
        <f t="shared" si="46"/>
        <v xml:space="preserve"> ) VALUES ( 'Building Your Thinking Power, Part II: The Power Of Ideas'  , '254' , '5' , '42'</v>
      </c>
      <c r="BQ104" s="12" t="str">
        <f t="shared" si="47"/>
        <v xml:space="preserve"> ) VALUES ( 'Building Your Thinking Power, Part II: The Power Of Ideas'  , '254' , '5' , '42'</v>
      </c>
      <c r="BR104" s="12" t="str">
        <f t="shared" si="48"/>
        <v xml:space="preserve"> ) VALUES ( 'Building Your Thinking Power, Part II: The Power Of Ideas'  , '254' , '5' , '42' , 'bulk'</v>
      </c>
      <c r="BS104" s="12" t="str">
        <f t="shared" si="49"/>
        <v xml:space="preserve"> ) VALUES ( 'Building Your Thinking Power, Part II: The Power Of Ideas'  , '254' , '5' , '42' , 'bulk'</v>
      </c>
      <c r="BT104" s="12" t="str">
        <f t="shared" si="50"/>
        <v xml:space="preserve"> ) VALUES ( 'Building Your Thinking Power, Part II: The Power Of Ideas'  , '254' , '5' , '42' , 'bulk'</v>
      </c>
      <c r="BU104" s="15" t="str">
        <f t="shared" si="51"/>
        <v>INSERT INTO TMI_MANUALS ( manual , manual_code , manual_groupsID , tmiorder , createdby ) VALUES ( 'Building Your Thinking Power, Part II: The Power Of Ideas'  , '254' , '5' , '42' , 'bulk' );</v>
      </c>
    </row>
    <row r="105" spans="7:73">
      <c r="G105" s="4" t="s">
        <v>120</v>
      </c>
      <c r="H105" s="17">
        <v>257</v>
      </c>
      <c r="I105" s="4">
        <v>5</v>
      </c>
      <c r="J105" s="4">
        <v>43</v>
      </c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 t="s">
        <v>29</v>
      </c>
      <c r="Y105" s="4"/>
      <c r="Z105" s="4"/>
      <c r="AC105" s="1" t="str">
        <f t="shared" si="29"/>
        <v xml:space="preserve">INSERT INTO TMI_MANUALS ( </v>
      </c>
      <c r="AD105" s="12" t="str">
        <f t="shared" si="30"/>
        <v>INSERT INTO TMI_MANUALS ( manual</v>
      </c>
      <c r="AE105" s="12" t="str">
        <f>IF(LEN(H105)=0,AD105,IF(COUNTA($G105:H105)&gt;1,AD105&amp;" , "&amp;AE$64,AD105&amp;AE$64))</f>
        <v>INSERT INTO TMI_MANUALS ( manual , manual_code</v>
      </c>
      <c r="AF105" s="12" t="str">
        <f>IF(LEN(I105)=0,AE105,IF(COUNTA($G105:I105)&gt;1,AE105&amp;" , "&amp;AF$64,AE105&amp;AF$64))</f>
        <v>INSERT INTO TMI_MANUALS ( manual , manual_code , manual_groupsID</v>
      </c>
      <c r="AG105" s="12" t="str">
        <f>IF(LEN(J105)=0,AF105,IF(COUNTA($G105:J105)&gt;1,AF105&amp;" , "&amp;AG$64,AF105&amp;AG$64))</f>
        <v>INSERT INTO TMI_MANUALS ( manual , manual_code , manual_groupsID , tmiorder</v>
      </c>
      <c r="AH105" s="12" t="str">
        <f>IF(LEN(K105)=0,AG105,IF(COUNTA($G105:K105)&gt;1,AG105&amp;" , "&amp;AH$64,AG105&amp;AH$64))</f>
        <v>INSERT INTO TMI_MANUALS ( manual , manual_code , manual_groupsID , tmiorder</v>
      </c>
      <c r="AI105" s="12" t="str">
        <f>IF(LEN(L105)=0,AH105,IF(COUNTA($G105:L105)&gt;1,AH105&amp;" , "&amp;AI$64,AH105&amp;AI$64))</f>
        <v>INSERT INTO TMI_MANUALS ( manual , manual_code , manual_groupsID , tmiorder</v>
      </c>
      <c r="AJ105" s="12" t="str">
        <f>IF(LEN(M105)=0,AI105,IF(COUNTA($G105:M105)&gt;1,AI105&amp;" , "&amp;AJ$64,AI105&amp;AJ$64))</f>
        <v>INSERT INTO TMI_MANUALS ( manual , manual_code , manual_groupsID , tmiorder</v>
      </c>
      <c r="AK105" s="12" t="str">
        <f>IF(LEN(N105)=0,AJ105,IF(COUNTA($G105:N105)&gt;1,AJ105&amp;" , "&amp;AK$64,AJ105&amp;AK$64))</f>
        <v>INSERT INTO TMI_MANUALS ( manual , manual_code , manual_groupsID , tmiorder</v>
      </c>
      <c r="AL105" s="12" t="str">
        <f>IF(LEN(O105)=0,AK105,IF(COUNTA($G105:O105)&gt;1,AK105&amp;" , "&amp;AL$64,AK105&amp;AL$64))</f>
        <v>INSERT INTO TMI_MANUALS ( manual , manual_code , manual_groupsID , tmiorder</v>
      </c>
      <c r="AM105" s="12" t="str">
        <f>IF(LEN(P105)=0,AL105,IF(COUNTA($G105:P105)&gt;1,AL105&amp;" , "&amp;AM$64,AL105&amp;AM$64))</f>
        <v>INSERT INTO TMI_MANUALS ( manual , manual_code , manual_groupsID , tmiorder</v>
      </c>
      <c r="AN105" s="12" t="str">
        <f>IF(LEN(Q105)=0,AM105,IF(COUNTA($G105:Q105)&gt;1,AM105&amp;" , "&amp;AN$64,AM105&amp;AN$64))</f>
        <v>INSERT INTO TMI_MANUALS ( manual , manual_code , manual_groupsID , tmiorder</v>
      </c>
      <c r="AO105" s="12" t="str">
        <f>IF(LEN(R105)=0,AN105,IF(COUNTA($G105:R105)&gt;1,AN105&amp;" , "&amp;AO$64,AN105&amp;AO$64))</f>
        <v>INSERT INTO TMI_MANUALS ( manual , manual_code , manual_groupsID , tmiorder</v>
      </c>
      <c r="AP105" s="12" t="str">
        <f>IF(LEN(S105)=0,AO105,IF(COUNTA($G105:S105)&gt;1,AO105&amp;" , "&amp;AP$64,AO105&amp;AP$64))</f>
        <v>INSERT INTO TMI_MANUALS ( manual , manual_code , manual_groupsID , tmiorder</v>
      </c>
      <c r="AQ105" s="12" t="str">
        <f>IF(LEN(T105)=0,AP105,IF(COUNTA($G105:T105)&gt;1,AP105&amp;" , "&amp;AQ$64,AP105&amp;AQ$64))</f>
        <v>INSERT INTO TMI_MANUALS ( manual , manual_code , manual_groupsID , tmiorder</v>
      </c>
      <c r="AR105" s="12" t="str">
        <f>IF(LEN(U105)=0,AQ105,IF(COUNTA($G105:U105)&gt;1,AQ105&amp;" , "&amp;AR$64,AQ105&amp;AR$64))</f>
        <v>INSERT INTO TMI_MANUALS ( manual , manual_code , manual_groupsID , tmiorder</v>
      </c>
      <c r="AS105" s="12" t="str">
        <f>IF(LEN(V105)=0,AR105,IF(COUNTA($G105:V105)&gt;1,AR105&amp;" , "&amp;AS$64,AR105&amp;AS$64))</f>
        <v>INSERT INTO TMI_MANUALS ( manual , manual_code , manual_groupsID , tmiorder</v>
      </c>
      <c r="AT105" s="12" t="str">
        <f>IF(LEN(W105)=0,AS105,IF(COUNTA($G105:W105)&gt;1,AS105&amp;" , "&amp;AT$64,AS105&amp;AT$64))</f>
        <v>INSERT INTO TMI_MANUALS ( manual , manual_code , manual_groupsID , tmiorder</v>
      </c>
      <c r="AU105" s="12" t="str">
        <f>IF(LEN(X105)=0,AT105,IF(COUNTA($G105:X105)&gt;1,AT105&amp;" , "&amp;AU$64,AT105&amp;AU$64))</f>
        <v>INSERT INTO TMI_MANUALS ( manual , manual_code , manual_groupsID , tmiorder , createdby</v>
      </c>
      <c r="AV105" s="12" t="str">
        <f>IF(LEN(Y105)=0,AU105,IF(COUNTA($G105:Y105)&gt;1,AU105&amp;" , "&amp;AV$64,AU105&amp;AV$64))</f>
        <v>INSERT INTO TMI_MANUALS ( manual , manual_code , manual_groupsID , tmiorder , createdby</v>
      </c>
      <c r="AW105" s="12" t="str">
        <f>IF(LEN(Z105)=0,AV105,IF(COUNTA($G105:Z105)&gt;1,AV105&amp;" , "&amp;AW$64,AV105&amp;AW$64))</f>
        <v>INSERT INTO TMI_MANUALS ( manual , manual_code , manual_groupsID , tmiorder , createdby</v>
      </c>
      <c r="AZ105" t="s">
        <v>30</v>
      </c>
      <c r="BA105" s="12" t="str">
        <f t="shared" si="31"/>
        <v xml:space="preserve"> ) VALUES ( 'From Speaker To Trainer' </v>
      </c>
      <c r="BB105" s="12" t="str">
        <f t="shared" si="32"/>
        <v xml:space="preserve"> ) VALUES ( 'From Speaker To Trainer'  , '257'</v>
      </c>
      <c r="BC105" s="12" t="str">
        <f t="shared" si="33"/>
        <v xml:space="preserve"> ) VALUES ( 'From Speaker To Trainer'  , '257' , '5'</v>
      </c>
      <c r="BD105" s="12" t="str">
        <f t="shared" si="34"/>
        <v xml:space="preserve"> ) VALUES ( 'From Speaker To Trainer'  , '257' , '5' , '43'</v>
      </c>
      <c r="BE105" s="12" t="str">
        <f t="shared" si="35"/>
        <v xml:space="preserve"> ) VALUES ( 'From Speaker To Trainer'  , '257' , '5' , '43'</v>
      </c>
      <c r="BF105" s="12" t="str">
        <f t="shared" si="36"/>
        <v xml:space="preserve"> ) VALUES ( 'From Speaker To Trainer'  , '257' , '5' , '43'</v>
      </c>
      <c r="BG105" s="12" t="str">
        <f t="shared" si="37"/>
        <v xml:space="preserve"> ) VALUES ( 'From Speaker To Trainer'  , '257' , '5' , '43'</v>
      </c>
      <c r="BH105" s="12" t="str">
        <f t="shared" si="38"/>
        <v xml:space="preserve"> ) VALUES ( 'From Speaker To Trainer'  , '257' , '5' , '43'</v>
      </c>
      <c r="BI105" s="12" t="str">
        <f t="shared" si="39"/>
        <v xml:space="preserve"> ) VALUES ( 'From Speaker To Trainer'  , '257' , '5' , '43'</v>
      </c>
      <c r="BJ105" s="12" t="str">
        <f t="shared" si="40"/>
        <v xml:space="preserve"> ) VALUES ( 'From Speaker To Trainer'  , '257' , '5' , '43'</v>
      </c>
      <c r="BK105" s="12" t="str">
        <f t="shared" si="41"/>
        <v xml:space="preserve"> ) VALUES ( 'From Speaker To Trainer'  , '257' , '5' , '43'</v>
      </c>
      <c r="BL105" s="12" t="str">
        <f t="shared" si="42"/>
        <v xml:space="preserve"> ) VALUES ( 'From Speaker To Trainer'  , '257' , '5' , '43'</v>
      </c>
      <c r="BM105" s="12" t="str">
        <f t="shared" si="43"/>
        <v xml:space="preserve"> ) VALUES ( 'From Speaker To Trainer'  , '257' , '5' , '43'</v>
      </c>
      <c r="BN105" s="12" t="str">
        <f t="shared" si="44"/>
        <v xml:space="preserve"> ) VALUES ( 'From Speaker To Trainer'  , '257' , '5' , '43'</v>
      </c>
      <c r="BO105" s="12" t="str">
        <f t="shared" si="45"/>
        <v xml:space="preserve"> ) VALUES ( 'From Speaker To Trainer'  , '257' , '5' , '43'</v>
      </c>
      <c r="BP105" s="12" t="str">
        <f t="shared" si="46"/>
        <v xml:space="preserve"> ) VALUES ( 'From Speaker To Trainer'  , '257' , '5' , '43'</v>
      </c>
      <c r="BQ105" s="12" t="str">
        <f t="shared" si="47"/>
        <v xml:space="preserve"> ) VALUES ( 'From Speaker To Trainer'  , '257' , '5' , '43'</v>
      </c>
      <c r="BR105" s="12" t="str">
        <f t="shared" si="48"/>
        <v xml:space="preserve"> ) VALUES ( 'From Speaker To Trainer'  , '257' , '5' , '43' , 'bulk'</v>
      </c>
      <c r="BS105" s="12" t="str">
        <f t="shared" si="49"/>
        <v xml:space="preserve"> ) VALUES ( 'From Speaker To Trainer'  , '257' , '5' , '43' , 'bulk'</v>
      </c>
      <c r="BT105" s="12" t="str">
        <f t="shared" si="50"/>
        <v xml:space="preserve"> ) VALUES ( 'From Speaker To Trainer'  , '257' , '5' , '43' , 'bulk'</v>
      </c>
      <c r="BU105" s="15" t="str">
        <f t="shared" si="51"/>
        <v>INSERT INTO TMI_MANUALS ( manual , manual_code , manual_groupsID , tmiorder , createdby ) VALUES ( 'From Speaker To Trainer'  , '257' , '5' , '43' , 'bulk' );</v>
      </c>
    </row>
    <row r="106" spans="7:73">
      <c r="G106" s="4" t="s">
        <v>121</v>
      </c>
      <c r="H106" s="17">
        <v>242</v>
      </c>
      <c r="I106" s="4">
        <v>5</v>
      </c>
      <c r="J106" s="4">
        <v>39</v>
      </c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 t="s">
        <v>29</v>
      </c>
      <c r="Y106" s="4"/>
      <c r="Z106" s="4"/>
      <c r="AC106" s="1" t="str">
        <f t="shared" si="29"/>
        <v xml:space="preserve">INSERT INTO TMI_MANUALS ( </v>
      </c>
      <c r="AD106" s="12" t="str">
        <f t="shared" si="30"/>
        <v>INSERT INTO TMI_MANUALS ( manual</v>
      </c>
      <c r="AE106" s="12" t="str">
        <f>IF(LEN(H106)=0,AD106,IF(COUNTA($G106:H106)&gt;1,AD106&amp;" , "&amp;AE$64,AD106&amp;AE$64))</f>
        <v>INSERT INTO TMI_MANUALS ( manual , manual_code</v>
      </c>
      <c r="AF106" s="12" t="str">
        <f>IF(LEN(I106)=0,AE106,IF(COUNTA($G106:I106)&gt;1,AE106&amp;" , "&amp;AF$64,AE106&amp;AF$64))</f>
        <v>INSERT INTO TMI_MANUALS ( manual , manual_code , manual_groupsID</v>
      </c>
      <c r="AG106" s="12" t="str">
        <f>IF(LEN(J106)=0,AF106,IF(COUNTA($G106:J106)&gt;1,AF106&amp;" , "&amp;AG$64,AF106&amp;AG$64))</f>
        <v>INSERT INTO TMI_MANUALS ( manual , manual_code , manual_groupsID , tmiorder</v>
      </c>
      <c r="AH106" s="12" t="str">
        <f>IF(LEN(K106)=0,AG106,IF(COUNTA($G106:K106)&gt;1,AG106&amp;" , "&amp;AH$64,AG106&amp;AH$64))</f>
        <v>INSERT INTO TMI_MANUALS ( manual , manual_code , manual_groupsID , tmiorder</v>
      </c>
      <c r="AI106" s="12" t="str">
        <f>IF(LEN(L106)=0,AH106,IF(COUNTA($G106:L106)&gt;1,AH106&amp;" , "&amp;AI$64,AH106&amp;AI$64))</f>
        <v>INSERT INTO TMI_MANUALS ( manual , manual_code , manual_groupsID , tmiorder</v>
      </c>
      <c r="AJ106" s="12" t="str">
        <f>IF(LEN(M106)=0,AI106,IF(COUNTA($G106:M106)&gt;1,AI106&amp;" , "&amp;AJ$64,AI106&amp;AJ$64))</f>
        <v>INSERT INTO TMI_MANUALS ( manual , manual_code , manual_groupsID , tmiorder</v>
      </c>
      <c r="AK106" s="12" t="str">
        <f>IF(LEN(N106)=0,AJ106,IF(COUNTA($G106:N106)&gt;1,AJ106&amp;" , "&amp;AK$64,AJ106&amp;AK$64))</f>
        <v>INSERT INTO TMI_MANUALS ( manual , manual_code , manual_groupsID , tmiorder</v>
      </c>
      <c r="AL106" s="12" t="str">
        <f>IF(LEN(O106)=0,AK106,IF(COUNTA($G106:O106)&gt;1,AK106&amp;" , "&amp;AL$64,AK106&amp;AL$64))</f>
        <v>INSERT INTO TMI_MANUALS ( manual , manual_code , manual_groupsID , tmiorder</v>
      </c>
      <c r="AM106" s="12" t="str">
        <f>IF(LEN(P106)=0,AL106,IF(COUNTA($G106:P106)&gt;1,AL106&amp;" , "&amp;AM$64,AL106&amp;AM$64))</f>
        <v>INSERT INTO TMI_MANUALS ( manual , manual_code , manual_groupsID , tmiorder</v>
      </c>
      <c r="AN106" s="12" t="str">
        <f>IF(LEN(Q106)=0,AM106,IF(COUNTA($G106:Q106)&gt;1,AM106&amp;" , "&amp;AN$64,AM106&amp;AN$64))</f>
        <v>INSERT INTO TMI_MANUALS ( manual , manual_code , manual_groupsID , tmiorder</v>
      </c>
      <c r="AO106" s="12" t="str">
        <f>IF(LEN(R106)=0,AN106,IF(COUNTA($G106:R106)&gt;1,AN106&amp;" , "&amp;AO$64,AN106&amp;AO$64))</f>
        <v>INSERT INTO TMI_MANUALS ( manual , manual_code , manual_groupsID , tmiorder</v>
      </c>
      <c r="AP106" s="12" t="str">
        <f>IF(LEN(S106)=0,AO106,IF(COUNTA($G106:S106)&gt;1,AO106&amp;" , "&amp;AP$64,AO106&amp;AP$64))</f>
        <v>INSERT INTO TMI_MANUALS ( manual , manual_code , manual_groupsID , tmiorder</v>
      </c>
      <c r="AQ106" s="12" t="str">
        <f>IF(LEN(T106)=0,AP106,IF(COUNTA($G106:T106)&gt;1,AP106&amp;" , "&amp;AQ$64,AP106&amp;AQ$64))</f>
        <v>INSERT INTO TMI_MANUALS ( manual , manual_code , manual_groupsID , tmiorder</v>
      </c>
      <c r="AR106" s="12" t="str">
        <f>IF(LEN(U106)=0,AQ106,IF(COUNTA($G106:U106)&gt;1,AQ106&amp;" , "&amp;AR$64,AQ106&amp;AR$64))</f>
        <v>INSERT INTO TMI_MANUALS ( manual , manual_code , manual_groupsID , tmiorder</v>
      </c>
      <c r="AS106" s="12" t="str">
        <f>IF(LEN(V106)=0,AR106,IF(COUNTA($G106:V106)&gt;1,AR106&amp;" , "&amp;AS$64,AR106&amp;AS$64))</f>
        <v>INSERT INTO TMI_MANUALS ( manual , manual_code , manual_groupsID , tmiorder</v>
      </c>
      <c r="AT106" s="12" t="str">
        <f>IF(LEN(W106)=0,AS106,IF(COUNTA($G106:W106)&gt;1,AS106&amp;" , "&amp;AT$64,AS106&amp;AT$64))</f>
        <v>INSERT INTO TMI_MANUALS ( manual , manual_code , manual_groupsID , tmiorder</v>
      </c>
      <c r="AU106" s="12" t="str">
        <f>IF(LEN(X106)=0,AT106,IF(COUNTA($G106:X106)&gt;1,AT106&amp;" , "&amp;AU$64,AT106&amp;AU$64))</f>
        <v>INSERT INTO TMI_MANUALS ( manual , manual_code , manual_groupsID , tmiorder , createdby</v>
      </c>
      <c r="AV106" s="12" t="str">
        <f>IF(LEN(Y106)=0,AU106,IF(COUNTA($G106:Y106)&gt;1,AU106&amp;" , "&amp;AV$64,AU106&amp;AV$64))</f>
        <v>INSERT INTO TMI_MANUALS ( manual , manual_code , manual_groupsID , tmiorder , createdby</v>
      </c>
      <c r="AW106" s="12" t="str">
        <f>IF(LEN(Z106)=0,AV106,IF(COUNTA($G106:Z106)&gt;1,AV106&amp;" , "&amp;AW$64,AV106&amp;AW$64))</f>
        <v>INSERT INTO TMI_MANUALS ( manual , manual_code , manual_groupsID , tmiorder , createdby</v>
      </c>
      <c r="AZ106" t="s">
        <v>30</v>
      </c>
      <c r="BA106" s="12" t="str">
        <f t="shared" si="31"/>
        <v xml:space="preserve"> ) VALUES ( 'How To Listen Effectively' </v>
      </c>
      <c r="BB106" s="12" t="str">
        <f t="shared" si="32"/>
        <v xml:space="preserve"> ) VALUES ( 'How To Listen Effectively'  , '242'</v>
      </c>
      <c r="BC106" s="12" t="str">
        <f t="shared" si="33"/>
        <v xml:space="preserve"> ) VALUES ( 'How To Listen Effectively'  , '242' , '5'</v>
      </c>
      <c r="BD106" s="12" t="str">
        <f t="shared" si="34"/>
        <v xml:space="preserve"> ) VALUES ( 'How To Listen Effectively'  , '242' , '5' , '39'</v>
      </c>
      <c r="BE106" s="12" t="str">
        <f t="shared" si="35"/>
        <v xml:space="preserve"> ) VALUES ( 'How To Listen Effectively'  , '242' , '5' , '39'</v>
      </c>
      <c r="BF106" s="12" t="str">
        <f t="shared" si="36"/>
        <v xml:space="preserve"> ) VALUES ( 'How To Listen Effectively'  , '242' , '5' , '39'</v>
      </c>
      <c r="BG106" s="12" t="str">
        <f t="shared" si="37"/>
        <v xml:space="preserve"> ) VALUES ( 'How To Listen Effectively'  , '242' , '5' , '39'</v>
      </c>
      <c r="BH106" s="12" t="str">
        <f t="shared" si="38"/>
        <v xml:space="preserve"> ) VALUES ( 'How To Listen Effectively'  , '242' , '5' , '39'</v>
      </c>
      <c r="BI106" s="12" t="str">
        <f t="shared" si="39"/>
        <v xml:space="preserve"> ) VALUES ( 'How To Listen Effectively'  , '242' , '5' , '39'</v>
      </c>
      <c r="BJ106" s="12" t="str">
        <f t="shared" si="40"/>
        <v xml:space="preserve"> ) VALUES ( 'How To Listen Effectively'  , '242' , '5' , '39'</v>
      </c>
      <c r="BK106" s="12" t="str">
        <f t="shared" si="41"/>
        <v xml:space="preserve"> ) VALUES ( 'How To Listen Effectively'  , '242' , '5' , '39'</v>
      </c>
      <c r="BL106" s="12" t="str">
        <f t="shared" si="42"/>
        <v xml:space="preserve"> ) VALUES ( 'How To Listen Effectively'  , '242' , '5' , '39'</v>
      </c>
      <c r="BM106" s="12" t="str">
        <f t="shared" si="43"/>
        <v xml:space="preserve"> ) VALUES ( 'How To Listen Effectively'  , '242' , '5' , '39'</v>
      </c>
      <c r="BN106" s="12" t="str">
        <f t="shared" si="44"/>
        <v xml:space="preserve"> ) VALUES ( 'How To Listen Effectively'  , '242' , '5' , '39'</v>
      </c>
      <c r="BO106" s="12" t="str">
        <f t="shared" si="45"/>
        <v xml:space="preserve"> ) VALUES ( 'How To Listen Effectively'  , '242' , '5' , '39'</v>
      </c>
      <c r="BP106" s="12" t="str">
        <f t="shared" si="46"/>
        <v xml:space="preserve"> ) VALUES ( 'How To Listen Effectively'  , '242' , '5' , '39'</v>
      </c>
      <c r="BQ106" s="12" t="str">
        <f t="shared" si="47"/>
        <v xml:space="preserve"> ) VALUES ( 'How To Listen Effectively'  , '242' , '5' , '39'</v>
      </c>
      <c r="BR106" s="12" t="str">
        <f t="shared" si="48"/>
        <v xml:space="preserve"> ) VALUES ( 'How To Listen Effectively'  , '242' , '5' , '39' , 'bulk'</v>
      </c>
      <c r="BS106" s="12" t="str">
        <f t="shared" si="49"/>
        <v xml:space="preserve"> ) VALUES ( 'How To Listen Effectively'  , '242' , '5' , '39' , 'bulk'</v>
      </c>
      <c r="BT106" s="12" t="str">
        <f t="shared" si="50"/>
        <v xml:space="preserve"> ) VALUES ( 'How To Listen Effectively'  , '242' , '5' , '39' , 'bulk'</v>
      </c>
      <c r="BU106" s="15" t="str">
        <f t="shared" si="51"/>
        <v>INSERT INTO TMI_MANUALS ( manual , manual_code , manual_groupsID , tmiorder , createdby ) VALUES ( 'How To Listen Effectively'  , '242' , '5' , '39' , 'bulk' );</v>
      </c>
    </row>
    <row r="107" spans="7:73">
      <c r="G107" s="4" t="s">
        <v>122</v>
      </c>
      <c r="H107" s="17">
        <v>205</v>
      </c>
      <c r="I107" s="4">
        <v>5</v>
      </c>
      <c r="J107" s="4">
        <v>38</v>
      </c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 t="s">
        <v>29</v>
      </c>
      <c r="Y107" s="4"/>
      <c r="Z107" s="4"/>
      <c r="AC107" s="1" t="str">
        <f t="shared" si="29"/>
        <v xml:space="preserve">INSERT INTO TMI_MANUALS ( </v>
      </c>
      <c r="AD107" s="12" t="str">
        <f t="shared" si="30"/>
        <v>INSERT INTO TMI_MANUALS ( manual</v>
      </c>
      <c r="AE107" s="12" t="str">
        <f>IF(LEN(H107)=0,AD107,IF(COUNTA($G107:H107)&gt;1,AD107&amp;" , "&amp;AE$64,AD107&amp;AE$64))</f>
        <v>INSERT INTO TMI_MANUALS ( manual , manual_code</v>
      </c>
      <c r="AF107" s="12" t="str">
        <f>IF(LEN(I107)=0,AE107,IF(COUNTA($G107:I107)&gt;1,AE107&amp;" , "&amp;AF$64,AE107&amp;AF$64))</f>
        <v>INSERT INTO TMI_MANUALS ( manual , manual_code , manual_groupsID</v>
      </c>
      <c r="AG107" s="12" t="str">
        <f>IF(LEN(J107)=0,AF107,IF(COUNTA($G107:J107)&gt;1,AF107&amp;" , "&amp;AG$64,AF107&amp;AG$64))</f>
        <v>INSERT INTO TMI_MANUALS ( manual , manual_code , manual_groupsID , tmiorder</v>
      </c>
      <c r="AH107" s="12" t="str">
        <f>IF(LEN(K107)=0,AG107,IF(COUNTA($G107:K107)&gt;1,AG107&amp;" , "&amp;AH$64,AG107&amp;AH$64))</f>
        <v>INSERT INTO TMI_MANUALS ( manual , manual_code , manual_groupsID , tmiorder</v>
      </c>
      <c r="AI107" s="12" t="str">
        <f>IF(LEN(L107)=0,AH107,IF(COUNTA($G107:L107)&gt;1,AH107&amp;" , "&amp;AI$64,AH107&amp;AI$64))</f>
        <v>INSERT INTO TMI_MANUALS ( manual , manual_code , manual_groupsID , tmiorder</v>
      </c>
      <c r="AJ107" s="12" t="str">
        <f>IF(LEN(M107)=0,AI107,IF(COUNTA($G107:M107)&gt;1,AI107&amp;" , "&amp;AJ$64,AI107&amp;AJ$64))</f>
        <v>INSERT INTO TMI_MANUALS ( manual , manual_code , manual_groupsID , tmiorder</v>
      </c>
      <c r="AK107" s="12" t="str">
        <f>IF(LEN(N107)=0,AJ107,IF(COUNTA($G107:N107)&gt;1,AJ107&amp;" , "&amp;AK$64,AJ107&amp;AK$64))</f>
        <v>INSERT INTO TMI_MANUALS ( manual , manual_code , manual_groupsID , tmiorder</v>
      </c>
      <c r="AL107" s="12" t="str">
        <f>IF(LEN(O107)=0,AK107,IF(COUNTA($G107:O107)&gt;1,AK107&amp;" , "&amp;AL$64,AK107&amp;AL$64))</f>
        <v>INSERT INTO TMI_MANUALS ( manual , manual_code , manual_groupsID , tmiorder</v>
      </c>
      <c r="AM107" s="12" t="str">
        <f>IF(LEN(P107)=0,AL107,IF(COUNTA($G107:P107)&gt;1,AL107&amp;" , "&amp;AM$64,AL107&amp;AM$64))</f>
        <v>INSERT INTO TMI_MANUALS ( manual , manual_code , manual_groupsID , tmiorder</v>
      </c>
      <c r="AN107" s="12" t="str">
        <f>IF(LEN(Q107)=0,AM107,IF(COUNTA($G107:Q107)&gt;1,AM107&amp;" , "&amp;AN$64,AM107&amp;AN$64))</f>
        <v>INSERT INTO TMI_MANUALS ( manual , manual_code , manual_groupsID , tmiorder</v>
      </c>
      <c r="AO107" s="12" t="str">
        <f>IF(LEN(R107)=0,AN107,IF(COUNTA($G107:R107)&gt;1,AN107&amp;" , "&amp;AO$64,AN107&amp;AO$64))</f>
        <v>INSERT INTO TMI_MANUALS ( manual , manual_code , manual_groupsID , tmiorder</v>
      </c>
      <c r="AP107" s="12" t="str">
        <f>IF(LEN(S107)=0,AO107,IF(COUNTA($G107:S107)&gt;1,AO107&amp;" , "&amp;AP$64,AO107&amp;AP$64))</f>
        <v>INSERT INTO TMI_MANUALS ( manual , manual_code , manual_groupsID , tmiorder</v>
      </c>
      <c r="AQ107" s="12" t="str">
        <f>IF(LEN(T107)=0,AP107,IF(COUNTA($G107:T107)&gt;1,AP107&amp;" , "&amp;AQ$64,AP107&amp;AQ$64))</f>
        <v>INSERT INTO TMI_MANUALS ( manual , manual_code , manual_groupsID , tmiorder</v>
      </c>
      <c r="AR107" s="12" t="str">
        <f>IF(LEN(U107)=0,AQ107,IF(COUNTA($G107:U107)&gt;1,AQ107&amp;" , "&amp;AR$64,AQ107&amp;AR$64))</f>
        <v>INSERT INTO TMI_MANUALS ( manual , manual_code , manual_groupsID , tmiorder</v>
      </c>
      <c r="AS107" s="12" t="str">
        <f>IF(LEN(V107)=0,AR107,IF(COUNTA($G107:V107)&gt;1,AR107&amp;" , "&amp;AS$64,AR107&amp;AS$64))</f>
        <v>INSERT INTO TMI_MANUALS ( manual , manual_code , manual_groupsID , tmiorder</v>
      </c>
      <c r="AT107" s="12" t="str">
        <f>IF(LEN(W107)=0,AS107,IF(COUNTA($G107:W107)&gt;1,AS107&amp;" , "&amp;AT$64,AS107&amp;AT$64))</f>
        <v>INSERT INTO TMI_MANUALS ( manual , manual_code , manual_groupsID , tmiorder</v>
      </c>
      <c r="AU107" s="12" t="str">
        <f>IF(LEN(X107)=0,AT107,IF(COUNTA($G107:X107)&gt;1,AT107&amp;" , "&amp;AU$64,AT107&amp;AU$64))</f>
        <v>INSERT INTO TMI_MANUALS ( manual , manual_code , manual_groupsID , tmiorder , createdby</v>
      </c>
      <c r="AV107" s="12" t="str">
        <f>IF(LEN(Y107)=0,AU107,IF(COUNTA($G107:Y107)&gt;1,AU107&amp;" , "&amp;AV$64,AU107&amp;AV$64))</f>
        <v>INSERT INTO TMI_MANUALS ( manual , manual_code , manual_groupsID , tmiorder , createdby</v>
      </c>
      <c r="AW107" s="12" t="str">
        <f>IF(LEN(Z107)=0,AV107,IF(COUNTA($G107:Z107)&gt;1,AV107&amp;" , "&amp;AW$64,AV107&amp;AW$64))</f>
        <v>INSERT INTO TMI_MANUALS ( manual , manual_code , manual_groupsID , tmiorder , createdby</v>
      </c>
      <c r="AZ107" t="s">
        <v>30</v>
      </c>
      <c r="BA107" s="12" t="str">
        <f t="shared" si="31"/>
        <v xml:space="preserve"> ) VALUES ( 'Speechcraft Starter Kit' </v>
      </c>
      <c r="BB107" s="12" t="str">
        <f t="shared" si="32"/>
        <v xml:space="preserve"> ) VALUES ( 'Speechcraft Starter Kit'  , '205'</v>
      </c>
      <c r="BC107" s="12" t="str">
        <f t="shared" si="33"/>
        <v xml:space="preserve"> ) VALUES ( 'Speechcraft Starter Kit'  , '205' , '5'</v>
      </c>
      <c r="BD107" s="12" t="str">
        <f t="shared" si="34"/>
        <v xml:space="preserve"> ) VALUES ( 'Speechcraft Starter Kit'  , '205' , '5' , '38'</v>
      </c>
      <c r="BE107" s="12" t="str">
        <f t="shared" si="35"/>
        <v xml:space="preserve"> ) VALUES ( 'Speechcraft Starter Kit'  , '205' , '5' , '38'</v>
      </c>
      <c r="BF107" s="12" t="str">
        <f t="shared" si="36"/>
        <v xml:space="preserve"> ) VALUES ( 'Speechcraft Starter Kit'  , '205' , '5' , '38'</v>
      </c>
      <c r="BG107" s="12" t="str">
        <f t="shared" si="37"/>
        <v xml:space="preserve"> ) VALUES ( 'Speechcraft Starter Kit'  , '205' , '5' , '38'</v>
      </c>
      <c r="BH107" s="12" t="str">
        <f t="shared" si="38"/>
        <v xml:space="preserve"> ) VALUES ( 'Speechcraft Starter Kit'  , '205' , '5' , '38'</v>
      </c>
      <c r="BI107" s="12" t="str">
        <f t="shared" si="39"/>
        <v xml:space="preserve"> ) VALUES ( 'Speechcraft Starter Kit'  , '205' , '5' , '38'</v>
      </c>
      <c r="BJ107" s="12" t="str">
        <f t="shared" si="40"/>
        <v xml:space="preserve"> ) VALUES ( 'Speechcraft Starter Kit'  , '205' , '5' , '38'</v>
      </c>
      <c r="BK107" s="12" t="str">
        <f t="shared" si="41"/>
        <v xml:space="preserve"> ) VALUES ( 'Speechcraft Starter Kit'  , '205' , '5' , '38'</v>
      </c>
      <c r="BL107" s="12" t="str">
        <f t="shared" si="42"/>
        <v xml:space="preserve"> ) VALUES ( 'Speechcraft Starter Kit'  , '205' , '5' , '38'</v>
      </c>
      <c r="BM107" s="12" t="str">
        <f t="shared" si="43"/>
        <v xml:space="preserve"> ) VALUES ( 'Speechcraft Starter Kit'  , '205' , '5' , '38'</v>
      </c>
      <c r="BN107" s="12" t="str">
        <f t="shared" si="44"/>
        <v xml:space="preserve"> ) VALUES ( 'Speechcraft Starter Kit'  , '205' , '5' , '38'</v>
      </c>
      <c r="BO107" s="12" t="str">
        <f t="shared" si="45"/>
        <v xml:space="preserve"> ) VALUES ( 'Speechcraft Starter Kit'  , '205' , '5' , '38'</v>
      </c>
      <c r="BP107" s="12" t="str">
        <f t="shared" si="46"/>
        <v xml:space="preserve"> ) VALUES ( 'Speechcraft Starter Kit'  , '205' , '5' , '38'</v>
      </c>
      <c r="BQ107" s="12" t="str">
        <f t="shared" si="47"/>
        <v xml:space="preserve"> ) VALUES ( 'Speechcraft Starter Kit'  , '205' , '5' , '38'</v>
      </c>
      <c r="BR107" s="12" t="str">
        <f t="shared" si="48"/>
        <v xml:space="preserve"> ) VALUES ( 'Speechcraft Starter Kit'  , '205' , '5' , '38' , 'bulk'</v>
      </c>
      <c r="BS107" s="12" t="str">
        <f t="shared" si="49"/>
        <v xml:space="preserve"> ) VALUES ( 'Speechcraft Starter Kit'  , '205' , '5' , '38' , 'bulk'</v>
      </c>
      <c r="BT107" s="12" t="str">
        <f t="shared" si="50"/>
        <v xml:space="preserve"> ) VALUES ( 'Speechcraft Starter Kit'  , '205' , '5' , '38' , 'bulk'</v>
      </c>
      <c r="BU107" s="15" t="str">
        <f t="shared" si="51"/>
        <v>INSERT INTO TMI_MANUALS ( manual , manual_code , manual_groupsID , tmiorder , createdby ) VALUES ( 'Speechcraft Starter Kit'  , '205' , '5' , '38' , 'bulk' );</v>
      </c>
    </row>
    <row r="108" spans="7:73">
      <c r="G108" s="4" t="s">
        <v>123</v>
      </c>
      <c r="H108" s="17">
        <v>251</v>
      </c>
      <c r="I108" s="4">
        <v>5</v>
      </c>
      <c r="J108" s="4">
        <v>40</v>
      </c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 t="s">
        <v>29</v>
      </c>
      <c r="Y108" s="4"/>
      <c r="Z108" s="4"/>
      <c r="AC108" s="1" t="str">
        <f t="shared" si="29"/>
        <v xml:space="preserve">INSERT INTO TMI_MANUALS ( </v>
      </c>
      <c r="AD108" s="12" t="str">
        <f t="shared" si="30"/>
        <v>INSERT INTO TMI_MANUALS ( manual</v>
      </c>
      <c r="AE108" s="12" t="str">
        <f>IF(LEN(H108)=0,AD108,IF(COUNTA($G108:H108)&gt;1,AD108&amp;" , "&amp;AE$64,AD108&amp;AE$64))</f>
        <v>INSERT INTO TMI_MANUALS ( manual , manual_code</v>
      </c>
      <c r="AF108" s="12" t="str">
        <f>IF(LEN(I108)=0,AE108,IF(COUNTA($G108:I108)&gt;1,AE108&amp;" , "&amp;AF$64,AE108&amp;AF$64))</f>
        <v>INSERT INTO TMI_MANUALS ( manual , manual_code , manual_groupsID</v>
      </c>
      <c r="AG108" s="12" t="str">
        <f>IF(LEN(J108)=0,AF108,IF(COUNTA($G108:J108)&gt;1,AF108&amp;" , "&amp;AG$64,AF108&amp;AG$64))</f>
        <v>INSERT INTO TMI_MANUALS ( manual , manual_code , manual_groupsID , tmiorder</v>
      </c>
      <c r="AH108" s="12" t="str">
        <f>IF(LEN(K108)=0,AG108,IF(COUNTA($G108:K108)&gt;1,AG108&amp;" , "&amp;AH$64,AG108&amp;AH$64))</f>
        <v>INSERT INTO TMI_MANUALS ( manual , manual_code , manual_groupsID , tmiorder</v>
      </c>
      <c r="AI108" s="12" t="str">
        <f>IF(LEN(L108)=0,AH108,IF(COUNTA($G108:L108)&gt;1,AH108&amp;" , "&amp;AI$64,AH108&amp;AI$64))</f>
        <v>INSERT INTO TMI_MANUALS ( manual , manual_code , manual_groupsID , tmiorder</v>
      </c>
      <c r="AJ108" s="12" t="str">
        <f>IF(LEN(M108)=0,AI108,IF(COUNTA($G108:M108)&gt;1,AI108&amp;" , "&amp;AJ$64,AI108&amp;AJ$64))</f>
        <v>INSERT INTO TMI_MANUALS ( manual , manual_code , manual_groupsID , tmiorder</v>
      </c>
      <c r="AK108" s="12" t="str">
        <f>IF(LEN(N108)=0,AJ108,IF(COUNTA($G108:N108)&gt;1,AJ108&amp;" , "&amp;AK$64,AJ108&amp;AK$64))</f>
        <v>INSERT INTO TMI_MANUALS ( manual , manual_code , manual_groupsID , tmiorder</v>
      </c>
      <c r="AL108" s="12" t="str">
        <f>IF(LEN(O108)=0,AK108,IF(COUNTA($G108:O108)&gt;1,AK108&amp;" , "&amp;AL$64,AK108&amp;AL$64))</f>
        <v>INSERT INTO TMI_MANUALS ( manual , manual_code , manual_groupsID , tmiorder</v>
      </c>
      <c r="AM108" s="12" t="str">
        <f>IF(LEN(P108)=0,AL108,IF(COUNTA($G108:P108)&gt;1,AL108&amp;" , "&amp;AM$64,AL108&amp;AM$64))</f>
        <v>INSERT INTO TMI_MANUALS ( manual , manual_code , manual_groupsID , tmiorder</v>
      </c>
      <c r="AN108" s="12" t="str">
        <f>IF(LEN(Q108)=0,AM108,IF(COUNTA($G108:Q108)&gt;1,AM108&amp;" , "&amp;AN$64,AM108&amp;AN$64))</f>
        <v>INSERT INTO TMI_MANUALS ( manual , manual_code , manual_groupsID , tmiorder</v>
      </c>
      <c r="AO108" s="12" t="str">
        <f>IF(LEN(R108)=0,AN108,IF(COUNTA($G108:R108)&gt;1,AN108&amp;" , "&amp;AO$64,AN108&amp;AO$64))</f>
        <v>INSERT INTO TMI_MANUALS ( manual , manual_code , manual_groupsID , tmiorder</v>
      </c>
      <c r="AP108" s="12" t="str">
        <f>IF(LEN(S108)=0,AO108,IF(COUNTA($G108:S108)&gt;1,AO108&amp;" , "&amp;AP$64,AO108&amp;AP$64))</f>
        <v>INSERT INTO TMI_MANUALS ( manual , manual_code , manual_groupsID , tmiorder</v>
      </c>
      <c r="AQ108" s="12" t="str">
        <f>IF(LEN(T108)=0,AP108,IF(COUNTA($G108:T108)&gt;1,AP108&amp;" , "&amp;AQ$64,AP108&amp;AQ$64))</f>
        <v>INSERT INTO TMI_MANUALS ( manual , manual_code , manual_groupsID , tmiorder</v>
      </c>
      <c r="AR108" s="12" t="str">
        <f>IF(LEN(U108)=0,AQ108,IF(COUNTA($G108:U108)&gt;1,AQ108&amp;" , "&amp;AR$64,AQ108&amp;AR$64))</f>
        <v>INSERT INTO TMI_MANUALS ( manual , manual_code , manual_groupsID , tmiorder</v>
      </c>
      <c r="AS108" s="12" t="str">
        <f>IF(LEN(V108)=0,AR108,IF(COUNTA($G108:V108)&gt;1,AR108&amp;" , "&amp;AS$64,AR108&amp;AS$64))</f>
        <v>INSERT INTO TMI_MANUALS ( manual , manual_code , manual_groupsID , tmiorder</v>
      </c>
      <c r="AT108" s="12" t="str">
        <f>IF(LEN(W108)=0,AS108,IF(COUNTA($G108:W108)&gt;1,AS108&amp;" , "&amp;AT$64,AS108&amp;AT$64))</f>
        <v>INSERT INTO TMI_MANUALS ( manual , manual_code , manual_groupsID , tmiorder</v>
      </c>
      <c r="AU108" s="12" t="str">
        <f>IF(LEN(X108)=0,AT108,IF(COUNTA($G108:X108)&gt;1,AT108&amp;" , "&amp;AU$64,AT108&amp;AU$64))</f>
        <v>INSERT INTO TMI_MANUALS ( manual , manual_code , manual_groupsID , tmiorder , createdby</v>
      </c>
      <c r="AV108" s="12" t="str">
        <f>IF(LEN(Y108)=0,AU108,IF(COUNTA($G108:Y108)&gt;1,AU108&amp;" , "&amp;AV$64,AU108&amp;AV$64))</f>
        <v>INSERT INTO TMI_MANUALS ( manual , manual_code , manual_groupsID , tmiorder , createdby</v>
      </c>
      <c r="AW108" s="12" t="str">
        <f>IF(LEN(Z108)=0,AV108,IF(COUNTA($G108:Z108)&gt;1,AV108&amp;" , "&amp;AW$64,AV108&amp;AW$64))</f>
        <v>INSERT INTO TMI_MANUALS ( manual , manual_code , manual_groupsID , tmiorder , createdby</v>
      </c>
      <c r="AZ108" t="s">
        <v>30</v>
      </c>
      <c r="BA108" s="12" t="str">
        <f t="shared" si="31"/>
        <v xml:space="preserve"> ) VALUES ( 'The Art Of Effective Evaluation' </v>
      </c>
      <c r="BB108" s="12" t="str">
        <f t="shared" si="32"/>
        <v xml:space="preserve"> ) VALUES ( 'The Art Of Effective Evaluation'  , '251'</v>
      </c>
      <c r="BC108" s="12" t="str">
        <f t="shared" si="33"/>
        <v xml:space="preserve"> ) VALUES ( 'The Art Of Effective Evaluation'  , '251' , '5'</v>
      </c>
      <c r="BD108" s="12" t="str">
        <f t="shared" si="34"/>
        <v xml:space="preserve"> ) VALUES ( 'The Art Of Effective Evaluation'  , '251' , '5' , '40'</v>
      </c>
      <c r="BE108" s="12" t="str">
        <f t="shared" si="35"/>
        <v xml:space="preserve"> ) VALUES ( 'The Art Of Effective Evaluation'  , '251' , '5' , '40'</v>
      </c>
      <c r="BF108" s="12" t="str">
        <f t="shared" si="36"/>
        <v xml:space="preserve"> ) VALUES ( 'The Art Of Effective Evaluation'  , '251' , '5' , '40'</v>
      </c>
      <c r="BG108" s="12" t="str">
        <f t="shared" si="37"/>
        <v xml:space="preserve"> ) VALUES ( 'The Art Of Effective Evaluation'  , '251' , '5' , '40'</v>
      </c>
      <c r="BH108" s="12" t="str">
        <f t="shared" si="38"/>
        <v xml:space="preserve"> ) VALUES ( 'The Art Of Effective Evaluation'  , '251' , '5' , '40'</v>
      </c>
      <c r="BI108" s="12" t="str">
        <f t="shared" si="39"/>
        <v xml:space="preserve"> ) VALUES ( 'The Art Of Effective Evaluation'  , '251' , '5' , '40'</v>
      </c>
      <c r="BJ108" s="12" t="str">
        <f t="shared" si="40"/>
        <v xml:space="preserve"> ) VALUES ( 'The Art Of Effective Evaluation'  , '251' , '5' , '40'</v>
      </c>
      <c r="BK108" s="12" t="str">
        <f t="shared" si="41"/>
        <v xml:space="preserve"> ) VALUES ( 'The Art Of Effective Evaluation'  , '251' , '5' , '40'</v>
      </c>
      <c r="BL108" s="12" t="str">
        <f t="shared" si="42"/>
        <v xml:space="preserve"> ) VALUES ( 'The Art Of Effective Evaluation'  , '251' , '5' , '40'</v>
      </c>
      <c r="BM108" s="12" t="str">
        <f t="shared" si="43"/>
        <v xml:space="preserve"> ) VALUES ( 'The Art Of Effective Evaluation'  , '251' , '5' , '40'</v>
      </c>
      <c r="BN108" s="12" t="str">
        <f t="shared" si="44"/>
        <v xml:space="preserve"> ) VALUES ( 'The Art Of Effective Evaluation'  , '251' , '5' , '40'</v>
      </c>
      <c r="BO108" s="12" t="str">
        <f t="shared" si="45"/>
        <v xml:space="preserve"> ) VALUES ( 'The Art Of Effective Evaluation'  , '251' , '5' , '40'</v>
      </c>
      <c r="BP108" s="12" t="str">
        <f t="shared" si="46"/>
        <v xml:space="preserve"> ) VALUES ( 'The Art Of Effective Evaluation'  , '251' , '5' , '40'</v>
      </c>
      <c r="BQ108" s="12" t="str">
        <f t="shared" si="47"/>
        <v xml:space="preserve"> ) VALUES ( 'The Art Of Effective Evaluation'  , '251' , '5' , '40'</v>
      </c>
      <c r="BR108" s="12" t="str">
        <f t="shared" si="48"/>
        <v xml:space="preserve"> ) VALUES ( 'The Art Of Effective Evaluation'  , '251' , '5' , '40' , 'bulk'</v>
      </c>
      <c r="BS108" s="12" t="str">
        <f t="shared" si="49"/>
        <v xml:space="preserve"> ) VALUES ( 'The Art Of Effective Evaluation'  , '251' , '5' , '40' , 'bulk'</v>
      </c>
      <c r="BT108" s="12" t="str">
        <f t="shared" si="50"/>
        <v xml:space="preserve"> ) VALUES ( 'The Art Of Effective Evaluation'  , '251' , '5' , '40' , 'bulk'</v>
      </c>
      <c r="BU108" s="15" t="str">
        <f t="shared" si="51"/>
        <v>INSERT INTO TMI_MANUALS ( manual , manual_code , manual_groupsID , tmiorder , createdby ) VALUES ( 'The Art Of Effective Evaluation'  , '251' , '5' , '40' , 'bulk' );</v>
      </c>
    </row>
    <row r="109" spans="7:73">
      <c r="G109" s="4" t="s">
        <v>124</v>
      </c>
      <c r="H109" s="17">
        <v>236</v>
      </c>
      <c r="I109" s="4">
        <v>6</v>
      </c>
      <c r="J109" s="4">
        <v>44</v>
      </c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 t="s">
        <v>29</v>
      </c>
      <c r="Y109" s="4"/>
      <c r="Z109" s="4"/>
      <c r="AC109" s="1" t="str">
        <f t="shared" si="29"/>
        <v xml:space="preserve">INSERT INTO TMI_MANUALS ( </v>
      </c>
      <c r="AD109" s="12" t="str">
        <f t="shared" si="30"/>
        <v>INSERT INTO TMI_MANUALS ( manual</v>
      </c>
      <c r="AE109" s="12" t="str">
        <f>IF(LEN(H109)=0,AD109,IF(COUNTA($G109:H109)&gt;1,AD109&amp;" , "&amp;AE$64,AD109&amp;AE$64))</f>
        <v>INSERT INTO TMI_MANUALS ( manual , manual_code</v>
      </c>
      <c r="AF109" s="12" t="str">
        <f>IF(LEN(I109)=0,AE109,IF(COUNTA($G109:I109)&gt;1,AE109&amp;" , "&amp;AF$64,AE109&amp;AF$64))</f>
        <v>INSERT INTO TMI_MANUALS ( manual , manual_code , manual_groupsID</v>
      </c>
      <c r="AG109" s="12" t="str">
        <f>IF(LEN(J109)=0,AF109,IF(COUNTA($G109:J109)&gt;1,AF109&amp;" , "&amp;AG$64,AF109&amp;AG$64))</f>
        <v>INSERT INTO TMI_MANUALS ( manual , manual_code , manual_groupsID , tmiorder</v>
      </c>
      <c r="AH109" s="12" t="str">
        <f>IF(LEN(K109)=0,AG109,IF(COUNTA($G109:K109)&gt;1,AG109&amp;" , "&amp;AH$64,AG109&amp;AH$64))</f>
        <v>INSERT INTO TMI_MANUALS ( manual , manual_code , manual_groupsID , tmiorder</v>
      </c>
      <c r="AI109" s="12" t="str">
        <f>IF(LEN(L109)=0,AH109,IF(COUNTA($G109:L109)&gt;1,AH109&amp;" , "&amp;AI$64,AH109&amp;AI$64))</f>
        <v>INSERT INTO TMI_MANUALS ( manual , manual_code , manual_groupsID , tmiorder</v>
      </c>
      <c r="AJ109" s="12" t="str">
        <f>IF(LEN(M109)=0,AI109,IF(COUNTA($G109:M109)&gt;1,AI109&amp;" , "&amp;AJ$64,AI109&amp;AJ$64))</f>
        <v>INSERT INTO TMI_MANUALS ( manual , manual_code , manual_groupsID , tmiorder</v>
      </c>
      <c r="AK109" s="12" t="str">
        <f>IF(LEN(N109)=0,AJ109,IF(COUNTA($G109:N109)&gt;1,AJ109&amp;" , "&amp;AK$64,AJ109&amp;AK$64))</f>
        <v>INSERT INTO TMI_MANUALS ( manual , manual_code , manual_groupsID , tmiorder</v>
      </c>
      <c r="AL109" s="12" t="str">
        <f>IF(LEN(O109)=0,AK109,IF(COUNTA($G109:O109)&gt;1,AK109&amp;" , "&amp;AL$64,AK109&amp;AL$64))</f>
        <v>INSERT INTO TMI_MANUALS ( manual , manual_code , manual_groupsID , tmiorder</v>
      </c>
      <c r="AM109" s="12" t="str">
        <f>IF(LEN(P109)=0,AL109,IF(COUNTA($G109:P109)&gt;1,AL109&amp;" , "&amp;AM$64,AL109&amp;AM$64))</f>
        <v>INSERT INTO TMI_MANUALS ( manual , manual_code , manual_groupsID , tmiorder</v>
      </c>
      <c r="AN109" s="12" t="str">
        <f>IF(LEN(Q109)=0,AM109,IF(COUNTA($G109:Q109)&gt;1,AM109&amp;" , "&amp;AN$64,AM109&amp;AN$64))</f>
        <v>INSERT INTO TMI_MANUALS ( manual , manual_code , manual_groupsID , tmiorder</v>
      </c>
      <c r="AO109" s="12" t="str">
        <f>IF(LEN(R109)=0,AN109,IF(COUNTA($G109:R109)&gt;1,AN109&amp;" , "&amp;AO$64,AN109&amp;AO$64))</f>
        <v>INSERT INTO TMI_MANUALS ( manual , manual_code , manual_groupsID , tmiorder</v>
      </c>
      <c r="AP109" s="12" t="str">
        <f>IF(LEN(S109)=0,AO109,IF(COUNTA($G109:S109)&gt;1,AO109&amp;" , "&amp;AP$64,AO109&amp;AP$64))</f>
        <v>INSERT INTO TMI_MANUALS ( manual , manual_code , manual_groupsID , tmiorder</v>
      </c>
      <c r="AQ109" s="12" t="str">
        <f>IF(LEN(T109)=0,AP109,IF(COUNTA($G109:T109)&gt;1,AP109&amp;" , "&amp;AQ$64,AP109&amp;AQ$64))</f>
        <v>INSERT INTO TMI_MANUALS ( manual , manual_code , manual_groupsID , tmiorder</v>
      </c>
      <c r="AR109" s="12" t="str">
        <f>IF(LEN(U109)=0,AQ109,IF(COUNTA($G109:U109)&gt;1,AQ109&amp;" , "&amp;AR$64,AQ109&amp;AR$64))</f>
        <v>INSERT INTO TMI_MANUALS ( manual , manual_code , manual_groupsID , tmiorder</v>
      </c>
      <c r="AS109" s="12" t="str">
        <f>IF(LEN(V109)=0,AR109,IF(COUNTA($G109:V109)&gt;1,AR109&amp;" , "&amp;AS$64,AR109&amp;AS$64))</f>
        <v>INSERT INTO TMI_MANUALS ( manual , manual_code , manual_groupsID , tmiorder</v>
      </c>
      <c r="AT109" s="12" t="str">
        <f>IF(LEN(W109)=0,AS109,IF(COUNTA($G109:W109)&gt;1,AS109&amp;" , "&amp;AT$64,AS109&amp;AT$64))</f>
        <v>INSERT INTO TMI_MANUALS ( manual , manual_code , manual_groupsID , tmiorder</v>
      </c>
      <c r="AU109" s="12" t="str">
        <f>IF(LEN(X109)=0,AT109,IF(COUNTA($G109:X109)&gt;1,AT109&amp;" , "&amp;AU$64,AT109&amp;AU$64))</f>
        <v>INSERT INTO TMI_MANUALS ( manual , manual_code , manual_groupsID , tmiorder , createdby</v>
      </c>
      <c r="AV109" s="12" t="str">
        <f>IF(LEN(Y109)=0,AU109,IF(COUNTA($G109:Y109)&gt;1,AU109&amp;" , "&amp;AV$64,AU109&amp;AV$64))</f>
        <v>INSERT INTO TMI_MANUALS ( manual , manual_code , manual_groupsID , tmiorder , createdby</v>
      </c>
      <c r="AW109" s="12" t="str">
        <f>IF(LEN(Z109)=0,AV109,IF(COUNTA($G109:Z109)&gt;1,AV109&amp;" , "&amp;AW$64,AV109&amp;AW$64))</f>
        <v>INSERT INTO TMI_MANUALS ( manual , manual_code , manual_groupsID , tmiorder , createdby</v>
      </c>
      <c r="AZ109" t="s">
        <v>30</v>
      </c>
      <c r="BA109" s="12" t="str">
        <f t="shared" si="31"/>
        <v xml:space="preserve"> ) VALUES ( 'How To Conduct Productive Meetings' </v>
      </c>
      <c r="BB109" s="12" t="str">
        <f t="shared" si="32"/>
        <v xml:space="preserve"> ) VALUES ( 'How To Conduct Productive Meetings'  , '236'</v>
      </c>
      <c r="BC109" s="12" t="str">
        <f t="shared" si="33"/>
        <v xml:space="preserve"> ) VALUES ( 'How To Conduct Productive Meetings'  , '236' , '6'</v>
      </c>
      <c r="BD109" s="12" t="str">
        <f t="shared" si="34"/>
        <v xml:space="preserve"> ) VALUES ( 'How To Conduct Productive Meetings'  , '236' , '6' , '44'</v>
      </c>
      <c r="BE109" s="12" t="str">
        <f t="shared" si="35"/>
        <v xml:space="preserve"> ) VALUES ( 'How To Conduct Productive Meetings'  , '236' , '6' , '44'</v>
      </c>
      <c r="BF109" s="12" t="str">
        <f t="shared" si="36"/>
        <v xml:space="preserve"> ) VALUES ( 'How To Conduct Productive Meetings'  , '236' , '6' , '44'</v>
      </c>
      <c r="BG109" s="12" t="str">
        <f t="shared" si="37"/>
        <v xml:space="preserve"> ) VALUES ( 'How To Conduct Productive Meetings'  , '236' , '6' , '44'</v>
      </c>
      <c r="BH109" s="12" t="str">
        <f t="shared" si="38"/>
        <v xml:space="preserve"> ) VALUES ( 'How To Conduct Productive Meetings'  , '236' , '6' , '44'</v>
      </c>
      <c r="BI109" s="12" t="str">
        <f t="shared" si="39"/>
        <v xml:space="preserve"> ) VALUES ( 'How To Conduct Productive Meetings'  , '236' , '6' , '44'</v>
      </c>
      <c r="BJ109" s="12" t="str">
        <f t="shared" si="40"/>
        <v xml:space="preserve"> ) VALUES ( 'How To Conduct Productive Meetings'  , '236' , '6' , '44'</v>
      </c>
      <c r="BK109" s="12" t="str">
        <f t="shared" si="41"/>
        <v xml:space="preserve"> ) VALUES ( 'How To Conduct Productive Meetings'  , '236' , '6' , '44'</v>
      </c>
      <c r="BL109" s="12" t="str">
        <f t="shared" si="42"/>
        <v xml:space="preserve"> ) VALUES ( 'How To Conduct Productive Meetings'  , '236' , '6' , '44'</v>
      </c>
      <c r="BM109" s="12" t="str">
        <f t="shared" si="43"/>
        <v xml:space="preserve"> ) VALUES ( 'How To Conduct Productive Meetings'  , '236' , '6' , '44'</v>
      </c>
      <c r="BN109" s="12" t="str">
        <f t="shared" si="44"/>
        <v xml:space="preserve"> ) VALUES ( 'How To Conduct Productive Meetings'  , '236' , '6' , '44'</v>
      </c>
      <c r="BO109" s="12" t="str">
        <f t="shared" si="45"/>
        <v xml:space="preserve"> ) VALUES ( 'How To Conduct Productive Meetings'  , '236' , '6' , '44'</v>
      </c>
      <c r="BP109" s="12" t="str">
        <f t="shared" si="46"/>
        <v xml:space="preserve"> ) VALUES ( 'How To Conduct Productive Meetings'  , '236' , '6' , '44'</v>
      </c>
      <c r="BQ109" s="12" t="str">
        <f t="shared" si="47"/>
        <v xml:space="preserve"> ) VALUES ( 'How To Conduct Productive Meetings'  , '236' , '6' , '44'</v>
      </c>
      <c r="BR109" s="12" t="str">
        <f t="shared" si="48"/>
        <v xml:space="preserve"> ) VALUES ( 'How To Conduct Productive Meetings'  , '236' , '6' , '44' , 'bulk'</v>
      </c>
      <c r="BS109" s="12" t="str">
        <f t="shared" si="49"/>
        <v xml:space="preserve"> ) VALUES ( 'How To Conduct Productive Meetings'  , '236' , '6' , '44' , 'bulk'</v>
      </c>
      <c r="BT109" s="12" t="str">
        <f t="shared" si="50"/>
        <v xml:space="preserve"> ) VALUES ( 'How To Conduct Productive Meetings'  , '236' , '6' , '44' , 'bulk'</v>
      </c>
      <c r="BU109" s="15" t="str">
        <f t="shared" si="51"/>
        <v>INSERT INTO TMI_MANUALS ( manual , manual_code , manual_groupsID , tmiorder , createdby ) VALUES ( 'How To Conduct Productive Meetings'  , '236' , '6' , '44' , 'bulk' );</v>
      </c>
    </row>
    <row r="110" spans="7:73">
      <c r="G110" s="4" t="s">
        <v>125</v>
      </c>
      <c r="H110" s="17">
        <v>259</v>
      </c>
      <c r="I110" s="4">
        <v>6</v>
      </c>
      <c r="J110" s="4">
        <v>49</v>
      </c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 t="s">
        <v>29</v>
      </c>
      <c r="Y110" s="4"/>
      <c r="Z110" s="4"/>
      <c r="AC110" s="1" t="str">
        <f t="shared" si="29"/>
        <v xml:space="preserve">INSERT INTO TMI_MANUALS ( </v>
      </c>
      <c r="AD110" s="12" t="str">
        <f t="shared" si="30"/>
        <v>INSERT INTO TMI_MANUALS ( manual</v>
      </c>
      <c r="AE110" s="12" t="str">
        <f>IF(LEN(H110)=0,AD110,IF(COUNTA($G110:H110)&gt;1,AD110&amp;" , "&amp;AE$64,AD110&amp;AE$64))</f>
        <v>INSERT INTO TMI_MANUALS ( manual , manual_code</v>
      </c>
      <c r="AF110" s="12" t="str">
        <f>IF(LEN(I110)=0,AE110,IF(COUNTA($G110:I110)&gt;1,AE110&amp;" , "&amp;AF$64,AE110&amp;AF$64))</f>
        <v>INSERT INTO TMI_MANUALS ( manual , manual_code , manual_groupsID</v>
      </c>
      <c r="AG110" s="12" t="str">
        <f>IF(LEN(J110)=0,AF110,IF(COUNTA($G110:J110)&gt;1,AF110&amp;" , "&amp;AG$64,AF110&amp;AG$64))</f>
        <v>INSERT INTO TMI_MANUALS ( manual , manual_code , manual_groupsID , tmiorder</v>
      </c>
      <c r="AH110" s="12" t="str">
        <f>IF(LEN(K110)=0,AG110,IF(COUNTA($G110:K110)&gt;1,AG110&amp;" , "&amp;AH$64,AG110&amp;AH$64))</f>
        <v>INSERT INTO TMI_MANUALS ( manual , manual_code , manual_groupsID , tmiorder</v>
      </c>
      <c r="AI110" s="12" t="str">
        <f>IF(LEN(L110)=0,AH110,IF(COUNTA($G110:L110)&gt;1,AH110&amp;" , "&amp;AI$64,AH110&amp;AI$64))</f>
        <v>INSERT INTO TMI_MANUALS ( manual , manual_code , manual_groupsID , tmiorder</v>
      </c>
      <c r="AJ110" s="12" t="str">
        <f>IF(LEN(M110)=0,AI110,IF(COUNTA($G110:M110)&gt;1,AI110&amp;" , "&amp;AJ$64,AI110&amp;AJ$64))</f>
        <v>INSERT INTO TMI_MANUALS ( manual , manual_code , manual_groupsID , tmiorder</v>
      </c>
      <c r="AK110" s="12" t="str">
        <f>IF(LEN(N110)=0,AJ110,IF(COUNTA($G110:N110)&gt;1,AJ110&amp;" , "&amp;AK$64,AJ110&amp;AK$64))</f>
        <v>INSERT INTO TMI_MANUALS ( manual , manual_code , manual_groupsID , tmiorder</v>
      </c>
      <c r="AL110" s="12" t="str">
        <f>IF(LEN(O110)=0,AK110,IF(COUNTA($G110:O110)&gt;1,AK110&amp;" , "&amp;AL$64,AK110&amp;AL$64))</f>
        <v>INSERT INTO TMI_MANUALS ( manual , manual_code , manual_groupsID , tmiorder</v>
      </c>
      <c r="AM110" s="12" t="str">
        <f>IF(LEN(P110)=0,AL110,IF(COUNTA($G110:P110)&gt;1,AL110&amp;" , "&amp;AM$64,AL110&amp;AM$64))</f>
        <v>INSERT INTO TMI_MANUALS ( manual , manual_code , manual_groupsID , tmiorder</v>
      </c>
      <c r="AN110" s="12" t="str">
        <f>IF(LEN(Q110)=0,AM110,IF(COUNTA($G110:Q110)&gt;1,AM110&amp;" , "&amp;AN$64,AM110&amp;AN$64))</f>
        <v>INSERT INTO TMI_MANUALS ( manual , manual_code , manual_groupsID , tmiorder</v>
      </c>
      <c r="AO110" s="12" t="str">
        <f>IF(LEN(R110)=0,AN110,IF(COUNTA($G110:R110)&gt;1,AN110&amp;" , "&amp;AO$64,AN110&amp;AO$64))</f>
        <v>INSERT INTO TMI_MANUALS ( manual , manual_code , manual_groupsID , tmiorder</v>
      </c>
      <c r="AP110" s="12" t="str">
        <f>IF(LEN(S110)=0,AO110,IF(COUNTA($G110:S110)&gt;1,AO110&amp;" , "&amp;AP$64,AO110&amp;AP$64))</f>
        <v>INSERT INTO TMI_MANUALS ( manual , manual_code , manual_groupsID , tmiorder</v>
      </c>
      <c r="AQ110" s="12" t="str">
        <f>IF(LEN(T110)=0,AP110,IF(COUNTA($G110:T110)&gt;1,AP110&amp;" , "&amp;AQ$64,AP110&amp;AQ$64))</f>
        <v>INSERT INTO TMI_MANUALS ( manual , manual_code , manual_groupsID , tmiorder</v>
      </c>
      <c r="AR110" s="12" t="str">
        <f>IF(LEN(U110)=0,AQ110,IF(COUNTA($G110:U110)&gt;1,AQ110&amp;" , "&amp;AR$64,AQ110&amp;AR$64))</f>
        <v>INSERT INTO TMI_MANUALS ( manual , manual_code , manual_groupsID , tmiorder</v>
      </c>
      <c r="AS110" s="12" t="str">
        <f>IF(LEN(V110)=0,AR110,IF(COUNTA($G110:V110)&gt;1,AR110&amp;" , "&amp;AS$64,AR110&amp;AS$64))</f>
        <v>INSERT INTO TMI_MANUALS ( manual , manual_code , manual_groupsID , tmiorder</v>
      </c>
      <c r="AT110" s="12" t="str">
        <f>IF(LEN(W110)=0,AS110,IF(COUNTA($G110:W110)&gt;1,AS110&amp;" , "&amp;AT$64,AS110&amp;AT$64))</f>
        <v>INSERT INTO TMI_MANUALS ( manual , manual_code , manual_groupsID , tmiorder</v>
      </c>
      <c r="AU110" s="12" t="str">
        <f>IF(LEN(X110)=0,AT110,IF(COUNTA($G110:X110)&gt;1,AT110&amp;" , "&amp;AU$64,AT110&amp;AU$64))</f>
        <v>INSERT INTO TMI_MANUALS ( manual , manual_code , manual_groupsID , tmiorder , createdby</v>
      </c>
      <c r="AV110" s="12" t="str">
        <f>IF(LEN(Y110)=0,AU110,IF(COUNTA($G110:Y110)&gt;1,AU110&amp;" , "&amp;AV$64,AU110&amp;AV$64))</f>
        <v>INSERT INTO TMI_MANUALS ( manual , manual_code , manual_groupsID , tmiorder , createdby</v>
      </c>
      <c r="AW110" s="12" t="str">
        <f>IF(LEN(Z110)=0,AV110,IF(COUNTA($G110:Z110)&gt;1,AV110&amp;" , "&amp;AW$64,AV110&amp;AW$64))</f>
        <v>INSERT INTO TMI_MANUALS ( manual , manual_code , manual_groupsID , tmiorder , createdby</v>
      </c>
      <c r="AZ110" t="s">
        <v>30</v>
      </c>
      <c r="BA110" s="12" t="str">
        <f t="shared" si="31"/>
        <v xml:space="preserve"> ) VALUES ( 'Improving Your Management Skills' </v>
      </c>
      <c r="BB110" s="12" t="str">
        <f t="shared" si="32"/>
        <v xml:space="preserve"> ) VALUES ( 'Improving Your Management Skills'  , '259'</v>
      </c>
      <c r="BC110" s="12" t="str">
        <f t="shared" si="33"/>
        <v xml:space="preserve"> ) VALUES ( 'Improving Your Management Skills'  , '259' , '6'</v>
      </c>
      <c r="BD110" s="12" t="str">
        <f t="shared" si="34"/>
        <v xml:space="preserve"> ) VALUES ( 'Improving Your Management Skills'  , '259' , '6' , '49'</v>
      </c>
      <c r="BE110" s="12" t="str">
        <f t="shared" si="35"/>
        <v xml:space="preserve"> ) VALUES ( 'Improving Your Management Skills'  , '259' , '6' , '49'</v>
      </c>
      <c r="BF110" s="12" t="str">
        <f t="shared" si="36"/>
        <v xml:space="preserve"> ) VALUES ( 'Improving Your Management Skills'  , '259' , '6' , '49'</v>
      </c>
      <c r="BG110" s="12" t="str">
        <f t="shared" si="37"/>
        <v xml:space="preserve"> ) VALUES ( 'Improving Your Management Skills'  , '259' , '6' , '49'</v>
      </c>
      <c r="BH110" s="12" t="str">
        <f t="shared" si="38"/>
        <v xml:space="preserve"> ) VALUES ( 'Improving Your Management Skills'  , '259' , '6' , '49'</v>
      </c>
      <c r="BI110" s="12" t="str">
        <f t="shared" si="39"/>
        <v xml:space="preserve"> ) VALUES ( 'Improving Your Management Skills'  , '259' , '6' , '49'</v>
      </c>
      <c r="BJ110" s="12" t="str">
        <f t="shared" si="40"/>
        <v xml:space="preserve"> ) VALUES ( 'Improving Your Management Skills'  , '259' , '6' , '49'</v>
      </c>
      <c r="BK110" s="12" t="str">
        <f t="shared" si="41"/>
        <v xml:space="preserve"> ) VALUES ( 'Improving Your Management Skills'  , '259' , '6' , '49'</v>
      </c>
      <c r="BL110" s="12" t="str">
        <f t="shared" si="42"/>
        <v xml:space="preserve"> ) VALUES ( 'Improving Your Management Skills'  , '259' , '6' , '49'</v>
      </c>
      <c r="BM110" s="12" t="str">
        <f t="shared" si="43"/>
        <v xml:space="preserve"> ) VALUES ( 'Improving Your Management Skills'  , '259' , '6' , '49'</v>
      </c>
      <c r="BN110" s="12" t="str">
        <f t="shared" si="44"/>
        <v xml:space="preserve"> ) VALUES ( 'Improving Your Management Skills'  , '259' , '6' , '49'</v>
      </c>
      <c r="BO110" s="12" t="str">
        <f t="shared" si="45"/>
        <v xml:space="preserve"> ) VALUES ( 'Improving Your Management Skills'  , '259' , '6' , '49'</v>
      </c>
      <c r="BP110" s="12" t="str">
        <f t="shared" si="46"/>
        <v xml:space="preserve"> ) VALUES ( 'Improving Your Management Skills'  , '259' , '6' , '49'</v>
      </c>
      <c r="BQ110" s="12" t="str">
        <f t="shared" si="47"/>
        <v xml:space="preserve"> ) VALUES ( 'Improving Your Management Skills'  , '259' , '6' , '49'</v>
      </c>
      <c r="BR110" s="12" t="str">
        <f t="shared" si="48"/>
        <v xml:space="preserve"> ) VALUES ( 'Improving Your Management Skills'  , '259' , '6' , '49' , 'bulk'</v>
      </c>
      <c r="BS110" s="12" t="str">
        <f t="shared" si="49"/>
        <v xml:space="preserve"> ) VALUES ( 'Improving Your Management Skills'  , '259' , '6' , '49' , 'bulk'</v>
      </c>
      <c r="BT110" s="12" t="str">
        <f t="shared" si="50"/>
        <v xml:space="preserve"> ) VALUES ( 'Improving Your Management Skills'  , '259' , '6' , '49' , 'bulk'</v>
      </c>
      <c r="BU110" s="15" t="str">
        <f t="shared" si="51"/>
        <v>INSERT INTO TMI_MANUALS ( manual , manual_code , manual_groupsID , tmiorder , createdby ) VALUES ( 'Improving Your Management Skills'  , '259' , '6' , '49' , 'bulk' );</v>
      </c>
    </row>
    <row r="111" spans="7:73">
      <c r="G111" s="4" t="s">
        <v>126</v>
      </c>
      <c r="H111" s="17">
        <v>255</v>
      </c>
      <c r="I111" s="4">
        <v>6</v>
      </c>
      <c r="J111" s="4">
        <v>46</v>
      </c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 t="s">
        <v>29</v>
      </c>
      <c r="Y111" s="4"/>
      <c r="Z111" s="4"/>
      <c r="AC111" s="1" t="str">
        <f t="shared" si="29"/>
        <v xml:space="preserve">INSERT INTO TMI_MANUALS ( </v>
      </c>
      <c r="AD111" s="12" t="str">
        <f t="shared" si="30"/>
        <v>INSERT INTO TMI_MANUALS ( manual</v>
      </c>
      <c r="AE111" s="12" t="str">
        <f>IF(LEN(H111)=0,AD111,IF(COUNTA($G111:H111)&gt;1,AD111&amp;" , "&amp;AE$64,AD111&amp;AE$64))</f>
        <v>INSERT INTO TMI_MANUALS ( manual , manual_code</v>
      </c>
      <c r="AF111" s="12" t="str">
        <f>IF(LEN(I111)=0,AE111,IF(COUNTA($G111:I111)&gt;1,AE111&amp;" , "&amp;AF$64,AE111&amp;AF$64))</f>
        <v>INSERT INTO TMI_MANUALS ( manual , manual_code , manual_groupsID</v>
      </c>
      <c r="AG111" s="12" t="str">
        <f>IF(LEN(J111)=0,AF111,IF(COUNTA($G111:J111)&gt;1,AF111&amp;" , "&amp;AG$64,AF111&amp;AG$64))</f>
        <v>INSERT INTO TMI_MANUALS ( manual , manual_code , manual_groupsID , tmiorder</v>
      </c>
      <c r="AH111" s="12" t="str">
        <f>IF(LEN(K111)=0,AG111,IF(COUNTA($G111:K111)&gt;1,AG111&amp;" , "&amp;AH$64,AG111&amp;AH$64))</f>
        <v>INSERT INTO TMI_MANUALS ( manual , manual_code , manual_groupsID , tmiorder</v>
      </c>
      <c r="AI111" s="12" t="str">
        <f>IF(LEN(L111)=0,AH111,IF(COUNTA($G111:L111)&gt;1,AH111&amp;" , "&amp;AI$64,AH111&amp;AI$64))</f>
        <v>INSERT INTO TMI_MANUALS ( manual , manual_code , manual_groupsID , tmiorder</v>
      </c>
      <c r="AJ111" s="12" t="str">
        <f>IF(LEN(M111)=0,AI111,IF(COUNTA($G111:M111)&gt;1,AI111&amp;" , "&amp;AJ$64,AI111&amp;AJ$64))</f>
        <v>INSERT INTO TMI_MANUALS ( manual , manual_code , manual_groupsID , tmiorder</v>
      </c>
      <c r="AK111" s="12" t="str">
        <f>IF(LEN(N111)=0,AJ111,IF(COUNTA($G111:N111)&gt;1,AJ111&amp;" , "&amp;AK$64,AJ111&amp;AK$64))</f>
        <v>INSERT INTO TMI_MANUALS ( manual , manual_code , manual_groupsID , tmiorder</v>
      </c>
      <c r="AL111" s="12" t="str">
        <f>IF(LEN(O111)=0,AK111,IF(COUNTA($G111:O111)&gt;1,AK111&amp;" , "&amp;AL$64,AK111&amp;AL$64))</f>
        <v>INSERT INTO TMI_MANUALS ( manual , manual_code , manual_groupsID , tmiorder</v>
      </c>
      <c r="AM111" s="12" t="str">
        <f>IF(LEN(P111)=0,AL111,IF(COUNTA($G111:P111)&gt;1,AL111&amp;" , "&amp;AM$64,AL111&amp;AM$64))</f>
        <v>INSERT INTO TMI_MANUALS ( manual , manual_code , manual_groupsID , tmiorder</v>
      </c>
      <c r="AN111" s="12" t="str">
        <f>IF(LEN(Q111)=0,AM111,IF(COUNTA($G111:Q111)&gt;1,AM111&amp;" , "&amp;AN$64,AM111&amp;AN$64))</f>
        <v>INSERT INTO TMI_MANUALS ( manual , manual_code , manual_groupsID , tmiorder</v>
      </c>
      <c r="AO111" s="12" t="str">
        <f>IF(LEN(R111)=0,AN111,IF(COUNTA($G111:R111)&gt;1,AN111&amp;" , "&amp;AO$64,AN111&amp;AO$64))</f>
        <v>INSERT INTO TMI_MANUALS ( manual , manual_code , manual_groupsID , tmiorder</v>
      </c>
      <c r="AP111" s="12" t="str">
        <f>IF(LEN(S111)=0,AO111,IF(COUNTA($G111:S111)&gt;1,AO111&amp;" , "&amp;AP$64,AO111&amp;AP$64))</f>
        <v>INSERT INTO TMI_MANUALS ( manual , manual_code , manual_groupsID , tmiorder</v>
      </c>
      <c r="AQ111" s="12" t="str">
        <f>IF(LEN(T111)=0,AP111,IF(COUNTA($G111:T111)&gt;1,AP111&amp;" , "&amp;AQ$64,AP111&amp;AQ$64))</f>
        <v>INSERT INTO TMI_MANUALS ( manual , manual_code , manual_groupsID , tmiorder</v>
      </c>
      <c r="AR111" s="12" t="str">
        <f>IF(LEN(U111)=0,AQ111,IF(COUNTA($G111:U111)&gt;1,AQ111&amp;" , "&amp;AR$64,AQ111&amp;AR$64))</f>
        <v>INSERT INTO TMI_MANUALS ( manual , manual_code , manual_groupsID , tmiorder</v>
      </c>
      <c r="AS111" s="12" t="str">
        <f>IF(LEN(V111)=0,AR111,IF(COUNTA($G111:V111)&gt;1,AR111&amp;" , "&amp;AS$64,AR111&amp;AS$64))</f>
        <v>INSERT INTO TMI_MANUALS ( manual , manual_code , manual_groupsID , tmiorder</v>
      </c>
      <c r="AT111" s="12" t="str">
        <f>IF(LEN(W111)=0,AS111,IF(COUNTA($G111:W111)&gt;1,AS111&amp;" , "&amp;AT$64,AS111&amp;AT$64))</f>
        <v>INSERT INTO TMI_MANUALS ( manual , manual_code , manual_groupsID , tmiorder</v>
      </c>
      <c r="AU111" s="12" t="str">
        <f>IF(LEN(X111)=0,AT111,IF(COUNTA($G111:X111)&gt;1,AT111&amp;" , "&amp;AU$64,AT111&amp;AU$64))</f>
        <v>INSERT INTO TMI_MANUALS ( manual , manual_code , manual_groupsID , tmiorder , createdby</v>
      </c>
      <c r="AV111" s="12" t="str">
        <f>IF(LEN(Y111)=0,AU111,IF(COUNTA($G111:Y111)&gt;1,AU111&amp;" , "&amp;AV$64,AU111&amp;AV$64))</f>
        <v>INSERT INTO TMI_MANUALS ( manual , manual_code , manual_groupsID , tmiorder , createdby</v>
      </c>
      <c r="AW111" s="12" t="str">
        <f>IF(LEN(Z111)=0,AV111,IF(COUNTA($G111:Z111)&gt;1,AV111&amp;" , "&amp;AW$64,AV111&amp;AW$64))</f>
        <v>INSERT INTO TMI_MANUALS ( manual , manual_code , manual_groupsID , tmiorder , createdby</v>
      </c>
      <c r="AZ111" t="s">
        <v>30</v>
      </c>
      <c r="BA111" s="12" t="str">
        <f t="shared" si="31"/>
        <v xml:space="preserve"> ) VALUES ( 'Leadership, Part I: Characteristics Of Effective Leaders' </v>
      </c>
      <c r="BB111" s="12" t="str">
        <f t="shared" si="32"/>
        <v xml:space="preserve"> ) VALUES ( 'Leadership, Part I: Characteristics Of Effective Leaders'  , '255'</v>
      </c>
      <c r="BC111" s="12" t="str">
        <f t="shared" si="33"/>
        <v xml:space="preserve"> ) VALUES ( 'Leadership, Part I: Characteristics Of Effective Leaders'  , '255' , '6'</v>
      </c>
      <c r="BD111" s="12" t="str">
        <f t="shared" si="34"/>
        <v xml:space="preserve"> ) VALUES ( 'Leadership, Part I: Characteristics Of Effective Leaders'  , '255' , '6' , '46'</v>
      </c>
      <c r="BE111" s="12" t="str">
        <f t="shared" si="35"/>
        <v xml:space="preserve"> ) VALUES ( 'Leadership, Part I: Characteristics Of Effective Leaders'  , '255' , '6' , '46'</v>
      </c>
      <c r="BF111" s="12" t="str">
        <f t="shared" si="36"/>
        <v xml:space="preserve"> ) VALUES ( 'Leadership, Part I: Characteristics Of Effective Leaders'  , '255' , '6' , '46'</v>
      </c>
      <c r="BG111" s="12" t="str">
        <f t="shared" si="37"/>
        <v xml:space="preserve"> ) VALUES ( 'Leadership, Part I: Characteristics Of Effective Leaders'  , '255' , '6' , '46'</v>
      </c>
      <c r="BH111" s="12" t="str">
        <f t="shared" si="38"/>
        <v xml:space="preserve"> ) VALUES ( 'Leadership, Part I: Characteristics Of Effective Leaders'  , '255' , '6' , '46'</v>
      </c>
      <c r="BI111" s="12" t="str">
        <f t="shared" si="39"/>
        <v xml:space="preserve"> ) VALUES ( 'Leadership, Part I: Characteristics Of Effective Leaders'  , '255' , '6' , '46'</v>
      </c>
      <c r="BJ111" s="12" t="str">
        <f t="shared" si="40"/>
        <v xml:space="preserve"> ) VALUES ( 'Leadership, Part I: Characteristics Of Effective Leaders'  , '255' , '6' , '46'</v>
      </c>
      <c r="BK111" s="12" t="str">
        <f t="shared" si="41"/>
        <v xml:space="preserve"> ) VALUES ( 'Leadership, Part I: Characteristics Of Effective Leaders'  , '255' , '6' , '46'</v>
      </c>
      <c r="BL111" s="12" t="str">
        <f t="shared" si="42"/>
        <v xml:space="preserve"> ) VALUES ( 'Leadership, Part I: Characteristics Of Effective Leaders'  , '255' , '6' , '46'</v>
      </c>
      <c r="BM111" s="12" t="str">
        <f t="shared" si="43"/>
        <v xml:space="preserve"> ) VALUES ( 'Leadership, Part I: Characteristics Of Effective Leaders'  , '255' , '6' , '46'</v>
      </c>
      <c r="BN111" s="12" t="str">
        <f t="shared" si="44"/>
        <v xml:space="preserve"> ) VALUES ( 'Leadership, Part I: Characteristics Of Effective Leaders'  , '255' , '6' , '46'</v>
      </c>
      <c r="BO111" s="12" t="str">
        <f t="shared" si="45"/>
        <v xml:space="preserve"> ) VALUES ( 'Leadership, Part I: Characteristics Of Effective Leaders'  , '255' , '6' , '46'</v>
      </c>
      <c r="BP111" s="12" t="str">
        <f t="shared" si="46"/>
        <v xml:space="preserve"> ) VALUES ( 'Leadership, Part I: Characteristics Of Effective Leaders'  , '255' , '6' , '46'</v>
      </c>
      <c r="BQ111" s="12" t="str">
        <f t="shared" si="47"/>
        <v xml:space="preserve"> ) VALUES ( 'Leadership, Part I: Characteristics Of Effective Leaders'  , '255' , '6' , '46'</v>
      </c>
      <c r="BR111" s="12" t="str">
        <f t="shared" si="48"/>
        <v xml:space="preserve"> ) VALUES ( 'Leadership, Part I: Characteristics Of Effective Leaders'  , '255' , '6' , '46' , 'bulk'</v>
      </c>
      <c r="BS111" s="12" t="str">
        <f t="shared" si="49"/>
        <v xml:space="preserve"> ) VALUES ( 'Leadership, Part I: Characteristics Of Effective Leaders'  , '255' , '6' , '46' , 'bulk'</v>
      </c>
      <c r="BT111" s="12" t="str">
        <f t="shared" si="50"/>
        <v xml:space="preserve"> ) VALUES ( 'Leadership, Part I: Characteristics Of Effective Leaders'  , '255' , '6' , '46' , 'bulk'</v>
      </c>
      <c r="BU111" s="15" t="str">
        <f t="shared" si="51"/>
        <v>INSERT INTO TMI_MANUALS ( manual , manual_code , manual_groupsID , tmiorder , createdby ) VALUES ( 'Leadership, Part I: Characteristics Of Effective Leaders'  , '255' , '6' , '46' , 'bulk' );</v>
      </c>
    </row>
    <row r="112" spans="7:73">
      <c r="G112" s="4" t="s">
        <v>127</v>
      </c>
      <c r="H112" s="17">
        <v>256</v>
      </c>
      <c r="I112" s="4">
        <v>6</v>
      </c>
      <c r="J112" s="4">
        <v>47</v>
      </c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 t="s">
        <v>29</v>
      </c>
      <c r="Y112" s="4"/>
      <c r="Z112" s="4"/>
      <c r="AC112" s="1" t="str">
        <f t="shared" si="29"/>
        <v xml:space="preserve">INSERT INTO TMI_MANUALS ( </v>
      </c>
      <c r="AD112" s="12" t="str">
        <f t="shared" si="30"/>
        <v>INSERT INTO TMI_MANUALS ( manual</v>
      </c>
      <c r="AE112" s="12" t="str">
        <f>IF(LEN(H112)=0,AD112,IF(COUNTA($G112:H112)&gt;1,AD112&amp;" , "&amp;AE$64,AD112&amp;AE$64))</f>
        <v>INSERT INTO TMI_MANUALS ( manual , manual_code</v>
      </c>
      <c r="AF112" s="12" t="str">
        <f>IF(LEN(I112)=0,AE112,IF(COUNTA($G112:I112)&gt;1,AE112&amp;" , "&amp;AF$64,AE112&amp;AF$64))</f>
        <v>INSERT INTO TMI_MANUALS ( manual , manual_code , manual_groupsID</v>
      </c>
      <c r="AG112" s="12" t="str">
        <f>IF(LEN(J112)=0,AF112,IF(COUNTA($G112:J112)&gt;1,AF112&amp;" , "&amp;AG$64,AF112&amp;AG$64))</f>
        <v>INSERT INTO TMI_MANUALS ( manual , manual_code , manual_groupsID , tmiorder</v>
      </c>
      <c r="AH112" s="12" t="str">
        <f>IF(LEN(K112)=0,AG112,IF(COUNTA($G112:K112)&gt;1,AG112&amp;" , "&amp;AH$64,AG112&amp;AH$64))</f>
        <v>INSERT INTO TMI_MANUALS ( manual , manual_code , manual_groupsID , tmiorder</v>
      </c>
      <c r="AI112" s="12" t="str">
        <f>IF(LEN(L112)=0,AH112,IF(COUNTA($G112:L112)&gt;1,AH112&amp;" , "&amp;AI$64,AH112&amp;AI$64))</f>
        <v>INSERT INTO TMI_MANUALS ( manual , manual_code , manual_groupsID , tmiorder</v>
      </c>
      <c r="AJ112" s="12" t="str">
        <f>IF(LEN(M112)=0,AI112,IF(COUNTA($G112:M112)&gt;1,AI112&amp;" , "&amp;AJ$64,AI112&amp;AJ$64))</f>
        <v>INSERT INTO TMI_MANUALS ( manual , manual_code , manual_groupsID , tmiorder</v>
      </c>
      <c r="AK112" s="12" t="str">
        <f>IF(LEN(N112)=0,AJ112,IF(COUNTA($G112:N112)&gt;1,AJ112&amp;" , "&amp;AK$64,AJ112&amp;AK$64))</f>
        <v>INSERT INTO TMI_MANUALS ( manual , manual_code , manual_groupsID , tmiorder</v>
      </c>
      <c r="AL112" s="12" t="str">
        <f>IF(LEN(O112)=0,AK112,IF(COUNTA($G112:O112)&gt;1,AK112&amp;" , "&amp;AL$64,AK112&amp;AL$64))</f>
        <v>INSERT INTO TMI_MANUALS ( manual , manual_code , manual_groupsID , tmiorder</v>
      </c>
      <c r="AM112" s="12" t="str">
        <f>IF(LEN(P112)=0,AL112,IF(COUNTA($G112:P112)&gt;1,AL112&amp;" , "&amp;AM$64,AL112&amp;AM$64))</f>
        <v>INSERT INTO TMI_MANUALS ( manual , manual_code , manual_groupsID , tmiorder</v>
      </c>
      <c r="AN112" s="12" t="str">
        <f>IF(LEN(Q112)=0,AM112,IF(COUNTA($G112:Q112)&gt;1,AM112&amp;" , "&amp;AN$64,AM112&amp;AN$64))</f>
        <v>INSERT INTO TMI_MANUALS ( manual , manual_code , manual_groupsID , tmiorder</v>
      </c>
      <c r="AO112" s="12" t="str">
        <f>IF(LEN(R112)=0,AN112,IF(COUNTA($G112:R112)&gt;1,AN112&amp;" , "&amp;AO$64,AN112&amp;AO$64))</f>
        <v>INSERT INTO TMI_MANUALS ( manual , manual_code , manual_groupsID , tmiorder</v>
      </c>
      <c r="AP112" s="12" t="str">
        <f>IF(LEN(S112)=0,AO112,IF(COUNTA($G112:S112)&gt;1,AO112&amp;" , "&amp;AP$64,AO112&amp;AP$64))</f>
        <v>INSERT INTO TMI_MANUALS ( manual , manual_code , manual_groupsID , tmiorder</v>
      </c>
      <c r="AQ112" s="12" t="str">
        <f>IF(LEN(T112)=0,AP112,IF(COUNTA($G112:T112)&gt;1,AP112&amp;" , "&amp;AQ$64,AP112&amp;AQ$64))</f>
        <v>INSERT INTO TMI_MANUALS ( manual , manual_code , manual_groupsID , tmiorder</v>
      </c>
      <c r="AR112" s="12" t="str">
        <f>IF(LEN(U112)=0,AQ112,IF(COUNTA($G112:U112)&gt;1,AQ112&amp;" , "&amp;AR$64,AQ112&amp;AR$64))</f>
        <v>INSERT INTO TMI_MANUALS ( manual , manual_code , manual_groupsID , tmiorder</v>
      </c>
      <c r="AS112" s="12" t="str">
        <f>IF(LEN(V112)=0,AR112,IF(COUNTA($G112:V112)&gt;1,AR112&amp;" , "&amp;AS$64,AR112&amp;AS$64))</f>
        <v>INSERT INTO TMI_MANUALS ( manual , manual_code , manual_groupsID , tmiorder</v>
      </c>
      <c r="AT112" s="12" t="str">
        <f>IF(LEN(W112)=0,AS112,IF(COUNTA($G112:W112)&gt;1,AS112&amp;" , "&amp;AT$64,AS112&amp;AT$64))</f>
        <v>INSERT INTO TMI_MANUALS ( manual , manual_code , manual_groupsID , tmiorder</v>
      </c>
      <c r="AU112" s="12" t="str">
        <f>IF(LEN(X112)=0,AT112,IF(COUNTA($G112:X112)&gt;1,AT112&amp;" , "&amp;AU$64,AT112&amp;AU$64))</f>
        <v>INSERT INTO TMI_MANUALS ( manual , manual_code , manual_groupsID , tmiorder , createdby</v>
      </c>
      <c r="AV112" s="12" t="str">
        <f>IF(LEN(Y112)=0,AU112,IF(COUNTA($G112:Y112)&gt;1,AU112&amp;" , "&amp;AV$64,AU112&amp;AV$64))</f>
        <v>INSERT INTO TMI_MANUALS ( manual , manual_code , manual_groupsID , tmiorder , createdby</v>
      </c>
      <c r="AW112" s="12" t="str">
        <f>IF(LEN(Z112)=0,AV112,IF(COUNTA($G112:Z112)&gt;1,AV112&amp;" , "&amp;AW$64,AV112&amp;AW$64))</f>
        <v>INSERT INTO TMI_MANUALS ( manual , manual_code , manual_groupsID , tmiorder , createdby</v>
      </c>
      <c r="AZ112" t="s">
        <v>30</v>
      </c>
      <c r="BA112" s="12" t="str">
        <f t="shared" si="31"/>
        <v xml:space="preserve"> ) VALUES ( 'Leadership, Part II: Developing Your Leadership Skills' </v>
      </c>
      <c r="BB112" s="12" t="str">
        <f t="shared" si="32"/>
        <v xml:space="preserve"> ) VALUES ( 'Leadership, Part II: Developing Your Leadership Skills'  , '256'</v>
      </c>
      <c r="BC112" s="12" t="str">
        <f t="shared" si="33"/>
        <v xml:space="preserve"> ) VALUES ( 'Leadership, Part II: Developing Your Leadership Skills'  , '256' , '6'</v>
      </c>
      <c r="BD112" s="12" t="str">
        <f t="shared" si="34"/>
        <v xml:space="preserve"> ) VALUES ( 'Leadership, Part II: Developing Your Leadership Skills'  , '256' , '6' , '47'</v>
      </c>
      <c r="BE112" s="12" t="str">
        <f t="shared" si="35"/>
        <v xml:space="preserve"> ) VALUES ( 'Leadership, Part II: Developing Your Leadership Skills'  , '256' , '6' , '47'</v>
      </c>
      <c r="BF112" s="12" t="str">
        <f t="shared" si="36"/>
        <v xml:space="preserve"> ) VALUES ( 'Leadership, Part II: Developing Your Leadership Skills'  , '256' , '6' , '47'</v>
      </c>
      <c r="BG112" s="12" t="str">
        <f t="shared" si="37"/>
        <v xml:space="preserve"> ) VALUES ( 'Leadership, Part II: Developing Your Leadership Skills'  , '256' , '6' , '47'</v>
      </c>
      <c r="BH112" s="12" t="str">
        <f t="shared" si="38"/>
        <v xml:space="preserve"> ) VALUES ( 'Leadership, Part II: Developing Your Leadership Skills'  , '256' , '6' , '47'</v>
      </c>
      <c r="BI112" s="12" t="str">
        <f t="shared" si="39"/>
        <v xml:space="preserve"> ) VALUES ( 'Leadership, Part II: Developing Your Leadership Skills'  , '256' , '6' , '47'</v>
      </c>
      <c r="BJ112" s="12" t="str">
        <f t="shared" si="40"/>
        <v xml:space="preserve"> ) VALUES ( 'Leadership, Part II: Developing Your Leadership Skills'  , '256' , '6' , '47'</v>
      </c>
      <c r="BK112" s="12" t="str">
        <f t="shared" si="41"/>
        <v xml:space="preserve"> ) VALUES ( 'Leadership, Part II: Developing Your Leadership Skills'  , '256' , '6' , '47'</v>
      </c>
      <c r="BL112" s="12" t="str">
        <f t="shared" si="42"/>
        <v xml:space="preserve"> ) VALUES ( 'Leadership, Part II: Developing Your Leadership Skills'  , '256' , '6' , '47'</v>
      </c>
      <c r="BM112" s="12" t="str">
        <f t="shared" si="43"/>
        <v xml:space="preserve"> ) VALUES ( 'Leadership, Part II: Developing Your Leadership Skills'  , '256' , '6' , '47'</v>
      </c>
      <c r="BN112" s="12" t="str">
        <f t="shared" si="44"/>
        <v xml:space="preserve"> ) VALUES ( 'Leadership, Part II: Developing Your Leadership Skills'  , '256' , '6' , '47'</v>
      </c>
      <c r="BO112" s="12" t="str">
        <f t="shared" si="45"/>
        <v xml:space="preserve"> ) VALUES ( 'Leadership, Part II: Developing Your Leadership Skills'  , '256' , '6' , '47'</v>
      </c>
      <c r="BP112" s="12" t="str">
        <f t="shared" si="46"/>
        <v xml:space="preserve"> ) VALUES ( 'Leadership, Part II: Developing Your Leadership Skills'  , '256' , '6' , '47'</v>
      </c>
      <c r="BQ112" s="12" t="str">
        <f t="shared" si="47"/>
        <v xml:space="preserve"> ) VALUES ( 'Leadership, Part II: Developing Your Leadership Skills'  , '256' , '6' , '47'</v>
      </c>
      <c r="BR112" s="12" t="str">
        <f t="shared" si="48"/>
        <v xml:space="preserve"> ) VALUES ( 'Leadership, Part II: Developing Your Leadership Skills'  , '256' , '6' , '47' , 'bulk'</v>
      </c>
      <c r="BS112" s="12" t="str">
        <f t="shared" si="49"/>
        <v xml:space="preserve"> ) VALUES ( 'Leadership, Part II: Developing Your Leadership Skills'  , '256' , '6' , '47' , 'bulk'</v>
      </c>
      <c r="BT112" s="12" t="str">
        <f t="shared" si="50"/>
        <v xml:space="preserve"> ) VALUES ( 'Leadership, Part II: Developing Your Leadership Skills'  , '256' , '6' , '47' , 'bulk'</v>
      </c>
      <c r="BU112" s="15" t="str">
        <f t="shared" si="51"/>
        <v>INSERT INTO TMI_MANUALS ( manual , manual_code , manual_groupsID , tmiorder , createdby ) VALUES ( 'Leadership, Part II: Developing Your Leadership Skills'  , '256' , '6' , '47' , 'bulk' );</v>
      </c>
    </row>
    <row r="113" spans="7:73">
      <c r="G113" s="4" t="s">
        <v>128</v>
      </c>
      <c r="H113" s="17">
        <v>258</v>
      </c>
      <c r="I113" s="4">
        <v>6</v>
      </c>
      <c r="J113" s="4">
        <v>48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 t="s">
        <v>29</v>
      </c>
      <c r="Y113" s="4"/>
      <c r="Z113" s="4"/>
      <c r="AC113" s="1" t="str">
        <f t="shared" si="29"/>
        <v xml:space="preserve">INSERT INTO TMI_MANUALS ( </v>
      </c>
      <c r="AD113" s="12" t="str">
        <f t="shared" si="30"/>
        <v>INSERT INTO TMI_MANUALS ( manual</v>
      </c>
      <c r="AE113" s="12" t="str">
        <f>IF(LEN(H113)=0,AD113,IF(COUNTA($G113:H113)&gt;1,AD113&amp;" , "&amp;AE$64,AD113&amp;AE$64))</f>
        <v>INSERT INTO TMI_MANUALS ( manual , manual_code</v>
      </c>
      <c r="AF113" s="12" t="str">
        <f>IF(LEN(I113)=0,AE113,IF(COUNTA($G113:I113)&gt;1,AE113&amp;" , "&amp;AF$64,AE113&amp;AF$64))</f>
        <v>INSERT INTO TMI_MANUALS ( manual , manual_code , manual_groupsID</v>
      </c>
      <c r="AG113" s="12" t="str">
        <f>IF(LEN(J113)=0,AF113,IF(COUNTA($G113:J113)&gt;1,AF113&amp;" , "&amp;AG$64,AF113&amp;AG$64))</f>
        <v>INSERT INTO TMI_MANUALS ( manual , manual_code , manual_groupsID , tmiorder</v>
      </c>
      <c r="AH113" s="12" t="str">
        <f>IF(LEN(K113)=0,AG113,IF(COUNTA($G113:K113)&gt;1,AG113&amp;" , "&amp;AH$64,AG113&amp;AH$64))</f>
        <v>INSERT INTO TMI_MANUALS ( manual , manual_code , manual_groupsID , tmiorder</v>
      </c>
      <c r="AI113" s="12" t="str">
        <f>IF(LEN(L113)=0,AH113,IF(COUNTA($G113:L113)&gt;1,AH113&amp;" , "&amp;AI$64,AH113&amp;AI$64))</f>
        <v>INSERT INTO TMI_MANUALS ( manual , manual_code , manual_groupsID , tmiorder</v>
      </c>
      <c r="AJ113" s="12" t="str">
        <f>IF(LEN(M113)=0,AI113,IF(COUNTA($G113:M113)&gt;1,AI113&amp;" , "&amp;AJ$64,AI113&amp;AJ$64))</f>
        <v>INSERT INTO TMI_MANUALS ( manual , manual_code , manual_groupsID , tmiorder</v>
      </c>
      <c r="AK113" s="12" t="str">
        <f>IF(LEN(N113)=0,AJ113,IF(COUNTA($G113:N113)&gt;1,AJ113&amp;" , "&amp;AK$64,AJ113&amp;AK$64))</f>
        <v>INSERT INTO TMI_MANUALS ( manual , manual_code , manual_groupsID , tmiorder</v>
      </c>
      <c r="AL113" s="12" t="str">
        <f>IF(LEN(O113)=0,AK113,IF(COUNTA($G113:O113)&gt;1,AK113&amp;" , "&amp;AL$64,AK113&amp;AL$64))</f>
        <v>INSERT INTO TMI_MANUALS ( manual , manual_code , manual_groupsID , tmiorder</v>
      </c>
      <c r="AM113" s="12" t="str">
        <f>IF(LEN(P113)=0,AL113,IF(COUNTA($G113:P113)&gt;1,AL113&amp;" , "&amp;AM$64,AL113&amp;AM$64))</f>
        <v>INSERT INTO TMI_MANUALS ( manual , manual_code , manual_groupsID , tmiorder</v>
      </c>
      <c r="AN113" s="12" t="str">
        <f>IF(LEN(Q113)=0,AM113,IF(COUNTA($G113:Q113)&gt;1,AM113&amp;" , "&amp;AN$64,AM113&amp;AN$64))</f>
        <v>INSERT INTO TMI_MANUALS ( manual , manual_code , manual_groupsID , tmiorder</v>
      </c>
      <c r="AO113" s="12" t="str">
        <f>IF(LEN(R113)=0,AN113,IF(COUNTA($G113:R113)&gt;1,AN113&amp;" , "&amp;AO$64,AN113&amp;AO$64))</f>
        <v>INSERT INTO TMI_MANUALS ( manual , manual_code , manual_groupsID , tmiorder</v>
      </c>
      <c r="AP113" s="12" t="str">
        <f>IF(LEN(S113)=0,AO113,IF(COUNTA($G113:S113)&gt;1,AO113&amp;" , "&amp;AP$64,AO113&amp;AP$64))</f>
        <v>INSERT INTO TMI_MANUALS ( manual , manual_code , manual_groupsID , tmiorder</v>
      </c>
      <c r="AQ113" s="12" t="str">
        <f>IF(LEN(T113)=0,AP113,IF(COUNTA($G113:T113)&gt;1,AP113&amp;" , "&amp;AQ$64,AP113&amp;AQ$64))</f>
        <v>INSERT INTO TMI_MANUALS ( manual , manual_code , manual_groupsID , tmiorder</v>
      </c>
      <c r="AR113" s="12" t="str">
        <f>IF(LEN(U113)=0,AQ113,IF(COUNTA($G113:U113)&gt;1,AQ113&amp;" , "&amp;AR$64,AQ113&amp;AR$64))</f>
        <v>INSERT INTO TMI_MANUALS ( manual , manual_code , manual_groupsID , tmiorder</v>
      </c>
      <c r="AS113" s="12" t="str">
        <f>IF(LEN(V113)=0,AR113,IF(COUNTA($G113:V113)&gt;1,AR113&amp;" , "&amp;AS$64,AR113&amp;AS$64))</f>
        <v>INSERT INTO TMI_MANUALS ( manual , manual_code , manual_groupsID , tmiorder</v>
      </c>
      <c r="AT113" s="12" t="str">
        <f>IF(LEN(W113)=0,AS113,IF(COUNTA($G113:W113)&gt;1,AS113&amp;" , "&amp;AT$64,AS113&amp;AT$64))</f>
        <v>INSERT INTO TMI_MANUALS ( manual , manual_code , manual_groupsID , tmiorder</v>
      </c>
      <c r="AU113" s="12" t="str">
        <f>IF(LEN(X113)=0,AT113,IF(COUNTA($G113:X113)&gt;1,AT113&amp;" , "&amp;AU$64,AT113&amp;AU$64))</f>
        <v>INSERT INTO TMI_MANUALS ( manual , manual_code , manual_groupsID , tmiorder , createdby</v>
      </c>
      <c r="AV113" s="12" t="str">
        <f>IF(LEN(Y113)=0,AU113,IF(COUNTA($G113:Y113)&gt;1,AU113&amp;" , "&amp;AV$64,AU113&amp;AV$64))</f>
        <v>INSERT INTO TMI_MANUALS ( manual , manual_code , manual_groupsID , tmiorder , createdby</v>
      </c>
      <c r="AW113" s="12" t="str">
        <f>IF(LEN(Z113)=0,AV113,IF(COUNTA($G113:Z113)&gt;1,AV113&amp;" , "&amp;AW$64,AV113&amp;AW$64))</f>
        <v>INSERT INTO TMI_MANUALS ( manual , manual_code , manual_groupsID , tmiorder , createdby</v>
      </c>
      <c r="AZ113" t="s">
        <v>30</v>
      </c>
      <c r="BA113" s="12" t="str">
        <f t="shared" si="31"/>
        <v xml:space="preserve"> ) VALUES ( 'Leadership, Part III: Working In The Team Environment' </v>
      </c>
      <c r="BB113" s="12" t="str">
        <f t="shared" si="32"/>
        <v xml:space="preserve"> ) VALUES ( 'Leadership, Part III: Working In The Team Environment'  , '258'</v>
      </c>
      <c r="BC113" s="12" t="str">
        <f t="shared" si="33"/>
        <v xml:space="preserve"> ) VALUES ( 'Leadership, Part III: Working In The Team Environment'  , '258' , '6'</v>
      </c>
      <c r="BD113" s="12" t="str">
        <f t="shared" si="34"/>
        <v xml:space="preserve"> ) VALUES ( 'Leadership, Part III: Working In The Team Environment'  , '258' , '6' , '48'</v>
      </c>
      <c r="BE113" s="12" t="str">
        <f t="shared" si="35"/>
        <v xml:space="preserve"> ) VALUES ( 'Leadership, Part III: Working In The Team Environment'  , '258' , '6' , '48'</v>
      </c>
      <c r="BF113" s="12" t="str">
        <f t="shared" si="36"/>
        <v xml:space="preserve"> ) VALUES ( 'Leadership, Part III: Working In The Team Environment'  , '258' , '6' , '48'</v>
      </c>
      <c r="BG113" s="12" t="str">
        <f t="shared" si="37"/>
        <v xml:space="preserve"> ) VALUES ( 'Leadership, Part III: Working In The Team Environment'  , '258' , '6' , '48'</v>
      </c>
      <c r="BH113" s="12" t="str">
        <f t="shared" si="38"/>
        <v xml:space="preserve"> ) VALUES ( 'Leadership, Part III: Working In The Team Environment'  , '258' , '6' , '48'</v>
      </c>
      <c r="BI113" s="12" t="str">
        <f t="shared" si="39"/>
        <v xml:space="preserve"> ) VALUES ( 'Leadership, Part III: Working In The Team Environment'  , '258' , '6' , '48'</v>
      </c>
      <c r="BJ113" s="12" t="str">
        <f t="shared" si="40"/>
        <v xml:space="preserve"> ) VALUES ( 'Leadership, Part III: Working In The Team Environment'  , '258' , '6' , '48'</v>
      </c>
      <c r="BK113" s="12" t="str">
        <f t="shared" si="41"/>
        <v xml:space="preserve"> ) VALUES ( 'Leadership, Part III: Working In The Team Environment'  , '258' , '6' , '48'</v>
      </c>
      <c r="BL113" s="12" t="str">
        <f t="shared" si="42"/>
        <v xml:space="preserve"> ) VALUES ( 'Leadership, Part III: Working In The Team Environment'  , '258' , '6' , '48'</v>
      </c>
      <c r="BM113" s="12" t="str">
        <f t="shared" si="43"/>
        <v xml:space="preserve"> ) VALUES ( 'Leadership, Part III: Working In The Team Environment'  , '258' , '6' , '48'</v>
      </c>
      <c r="BN113" s="12" t="str">
        <f t="shared" si="44"/>
        <v xml:space="preserve"> ) VALUES ( 'Leadership, Part III: Working In The Team Environment'  , '258' , '6' , '48'</v>
      </c>
      <c r="BO113" s="12" t="str">
        <f t="shared" si="45"/>
        <v xml:space="preserve"> ) VALUES ( 'Leadership, Part III: Working In The Team Environment'  , '258' , '6' , '48'</v>
      </c>
      <c r="BP113" s="12" t="str">
        <f t="shared" si="46"/>
        <v xml:space="preserve"> ) VALUES ( 'Leadership, Part III: Working In The Team Environment'  , '258' , '6' , '48'</v>
      </c>
      <c r="BQ113" s="12" t="str">
        <f t="shared" si="47"/>
        <v xml:space="preserve"> ) VALUES ( 'Leadership, Part III: Working In The Team Environment'  , '258' , '6' , '48'</v>
      </c>
      <c r="BR113" s="12" t="str">
        <f t="shared" si="48"/>
        <v xml:space="preserve"> ) VALUES ( 'Leadership, Part III: Working In The Team Environment'  , '258' , '6' , '48' , 'bulk'</v>
      </c>
      <c r="BS113" s="12" t="str">
        <f t="shared" si="49"/>
        <v xml:space="preserve"> ) VALUES ( 'Leadership, Part III: Working In The Team Environment'  , '258' , '6' , '48' , 'bulk'</v>
      </c>
      <c r="BT113" s="12" t="str">
        <f t="shared" si="50"/>
        <v xml:space="preserve"> ) VALUES ( 'Leadership, Part III: Working In The Team Environment'  , '258' , '6' , '48' , 'bulk'</v>
      </c>
      <c r="BU113" s="15" t="str">
        <f t="shared" si="51"/>
        <v>INSERT INTO TMI_MANUALS ( manual , manual_code , manual_groupsID , tmiorder , createdby ) VALUES ( 'Leadership, Part III: Working In The Team Environment'  , '258' , '6' , '48' , 'bulk' );</v>
      </c>
    </row>
    <row r="114" spans="7:73">
      <c r="G114" s="4" t="s">
        <v>129</v>
      </c>
      <c r="H114" s="17">
        <v>237</v>
      </c>
      <c r="I114" s="4">
        <v>6</v>
      </c>
      <c r="J114" s="4">
        <v>45</v>
      </c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 t="s">
        <v>29</v>
      </c>
      <c r="Y114" s="4"/>
      <c r="Z114" s="4"/>
      <c r="AC114" s="1" t="str">
        <f t="shared" si="29"/>
        <v xml:space="preserve">INSERT INTO TMI_MANUALS ( </v>
      </c>
      <c r="AD114" s="12" t="str">
        <f t="shared" si="30"/>
        <v>INSERT INTO TMI_MANUALS ( manual</v>
      </c>
      <c r="AE114" s="12" t="str">
        <f>IF(LEN(H114)=0,AD114,IF(COUNTA($G114:H114)&gt;1,AD114&amp;" , "&amp;AE$64,AD114&amp;AE$64))</f>
        <v>INSERT INTO TMI_MANUALS ( manual , manual_code</v>
      </c>
      <c r="AF114" s="12" t="str">
        <f>IF(LEN(I114)=0,AE114,IF(COUNTA($G114:I114)&gt;1,AE114&amp;" , "&amp;AF$64,AE114&amp;AF$64))</f>
        <v>INSERT INTO TMI_MANUALS ( manual , manual_code , manual_groupsID</v>
      </c>
      <c r="AG114" s="12" t="str">
        <f>IF(LEN(J114)=0,AF114,IF(COUNTA($G114:J114)&gt;1,AF114&amp;" , "&amp;AG$64,AF114&amp;AG$64))</f>
        <v>INSERT INTO TMI_MANUALS ( manual , manual_code , manual_groupsID , tmiorder</v>
      </c>
      <c r="AH114" s="12" t="str">
        <f>IF(LEN(K114)=0,AG114,IF(COUNTA($G114:K114)&gt;1,AG114&amp;" , "&amp;AH$64,AG114&amp;AH$64))</f>
        <v>INSERT INTO TMI_MANUALS ( manual , manual_code , manual_groupsID , tmiorder</v>
      </c>
      <c r="AI114" s="12" t="str">
        <f>IF(LEN(L114)=0,AH114,IF(COUNTA($G114:L114)&gt;1,AH114&amp;" , "&amp;AI$64,AH114&amp;AI$64))</f>
        <v>INSERT INTO TMI_MANUALS ( manual , manual_code , manual_groupsID , tmiorder</v>
      </c>
      <c r="AJ114" s="12" t="str">
        <f>IF(LEN(M114)=0,AI114,IF(COUNTA($G114:M114)&gt;1,AI114&amp;" , "&amp;AJ$64,AI114&amp;AJ$64))</f>
        <v>INSERT INTO TMI_MANUALS ( manual , manual_code , manual_groupsID , tmiorder</v>
      </c>
      <c r="AK114" s="12" t="str">
        <f>IF(LEN(N114)=0,AJ114,IF(COUNTA($G114:N114)&gt;1,AJ114&amp;" , "&amp;AK$64,AJ114&amp;AK$64))</f>
        <v>INSERT INTO TMI_MANUALS ( manual , manual_code , manual_groupsID , tmiorder</v>
      </c>
      <c r="AL114" s="12" t="str">
        <f>IF(LEN(O114)=0,AK114,IF(COUNTA($G114:O114)&gt;1,AK114&amp;" , "&amp;AL$64,AK114&amp;AL$64))</f>
        <v>INSERT INTO TMI_MANUALS ( manual , manual_code , manual_groupsID , tmiorder</v>
      </c>
      <c r="AM114" s="12" t="str">
        <f>IF(LEN(P114)=0,AL114,IF(COUNTA($G114:P114)&gt;1,AL114&amp;" , "&amp;AM$64,AL114&amp;AM$64))</f>
        <v>INSERT INTO TMI_MANUALS ( manual , manual_code , manual_groupsID , tmiorder</v>
      </c>
      <c r="AN114" s="12" t="str">
        <f>IF(LEN(Q114)=0,AM114,IF(COUNTA($G114:Q114)&gt;1,AM114&amp;" , "&amp;AN$64,AM114&amp;AN$64))</f>
        <v>INSERT INTO TMI_MANUALS ( manual , manual_code , manual_groupsID , tmiorder</v>
      </c>
      <c r="AO114" s="12" t="str">
        <f>IF(LEN(R114)=0,AN114,IF(COUNTA($G114:R114)&gt;1,AN114&amp;" , "&amp;AO$64,AN114&amp;AO$64))</f>
        <v>INSERT INTO TMI_MANUALS ( manual , manual_code , manual_groupsID , tmiorder</v>
      </c>
      <c r="AP114" s="12" t="str">
        <f>IF(LEN(S114)=0,AO114,IF(COUNTA($G114:S114)&gt;1,AO114&amp;" , "&amp;AP$64,AO114&amp;AP$64))</f>
        <v>INSERT INTO TMI_MANUALS ( manual , manual_code , manual_groupsID , tmiorder</v>
      </c>
      <c r="AQ114" s="12" t="str">
        <f>IF(LEN(T114)=0,AP114,IF(COUNTA($G114:T114)&gt;1,AP114&amp;" , "&amp;AQ$64,AP114&amp;AQ$64))</f>
        <v>INSERT INTO TMI_MANUALS ( manual , manual_code , manual_groupsID , tmiorder</v>
      </c>
      <c r="AR114" s="12" t="str">
        <f>IF(LEN(U114)=0,AQ114,IF(COUNTA($G114:U114)&gt;1,AQ114&amp;" , "&amp;AR$64,AQ114&amp;AR$64))</f>
        <v>INSERT INTO TMI_MANUALS ( manual , manual_code , manual_groupsID , tmiorder</v>
      </c>
      <c r="AS114" s="12" t="str">
        <f>IF(LEN(V114)=0,AR114,IF(COUNTA($G114:V114)&gt;1,AR114&amp;" , "&amp;AS$64,AR114&amp;AS$64))</f>
        <v>INSERT INTO TMI_MANUALS ( manual , manual_code , manual_groupsID , tmiorder</v>
      </c>
      <c r="AT114" s="12" t="str">
        <f>IF(LEN(W114)=0,AS114,IF(COUNTA($G114:W114)&gt;1,AS114&amp;" , "&amp;AT$64,AS114&amp;AT$64))</f>
        <v>INSERT INTO TMI_MANUALS ( manual , manual_code , manual_groupsID , tmiorder</v>
      </c>
      <c r="AU114" s="12" t="str">
        <f>IF(LEN(X114)=0,AT114,IF(COUNTA($G114:X114)&gt;1,AT114&amp;" , "&amp;AU$64,AT114&amp;AU$64))</f>
        <v>INSERT INTO TMI_MANUALS ( manual , manual_code , manual_groupsID , tmiorder , createdby</v>
      </c>
      <c r="AV114" s="12" t="str">
        <f>IF(LEN(Y114)=0,AU114,IF(COUNTA($G114:Y114)&gt;1,AU114&amp;" , "&amp;AV$64,AU114&amp;AV$64))</f>
        <v>INSERT INTO TMI_MANUALS ( manual , manual_code , manual_groupsID , tmiorder , createdby</v>
      </c>
      <c r="AW114" s="12" t="str">
        <f>IF(LEN(Z114)=0,AV114,IF(COUNTA($G114:Z114)&gt;1,AV114&amp;" , "&amp;AW$64,AV114&amp;AW$64))</f>
        <v>INSERT INTO TMI_MANUALS ( manual , manual_code , manual_groupsID , tmiorder , createdby</v>
      </c>
      <c r="AZ114" t="s">
        <v>30</v>
      </c>
      <c r="BA114" s="12" t="str">
        <f t="shared" si="31"/>
        <v xml:space="preserve"> ) VALUES ( 'Parliamentary Procedure In Action' </v>
      </c>
      <c r="BB114" s="12" t="str">
        <f t="shared" si="32"/>
        <v xml:space="preserve"> ) VALUES ( 'Parliamentary Procedure In Action'  , '237'</v>
      </c>
      <c r="BC114" s="12" t="str">
        <f t="shared" si="33"/>
        <v xml:space="preserve"> ) VALUES ( 'Parliamentary Procedure In Action'  , '237' , '6'</v>
      </c>
      <c r="BD114" s="12" t="str">
        <f t="shared" si="34"/>
        <v xml:space="preserve"> ) VALUES ( 'Parliamentary Procedure In Action'  , '237' , '6' , '45'</v>
      </c>
      <c r="BE114" s="12" t="str">
        <f t="shared" si="35"/>
        <v xml:space="preserve"> ) VALUES ( 'Parliamentary Procedure In Action'  , '237' , '6' , '45'</v>
      </c>
      <c r="BF114" s="12" t="str">
        <f t="shared" si="36"/>
        <v xml:space="preserve"> ) VALUES ( 'Parliamentary Procedure In Action'  , '237' , '6' , '45'</v>
      </c>
      <c r="BG114" s="12" t="str">
        <f t="shared" si="37"/>
        <v xml:space="preserve"> ) VALUES ( 'Parliamentary Procedure In Action'  , '237' , '6' , '45'</v>
      </c>
      <c r="BH114" s="12" t="str">
        <f t="shared" si="38"/>
        <v xml:space="preserve"> ) VALUES ( 'Parliamentary Procedure In Action'  , '237' , '6' , '45'</v>
      </c>
      <c r="BI114" s="12" t="str">
        <f t="shared" si="39"/>
        <v xml:space="preserve"> ) VALUES ( 'Parliamentary Procedure In Action'  , '237' , '6' , '45'</v>
      </c>
      <c r="BJ114" s="12" t="str">
        <f t="shared" si="40"/>
        <v xml:space="preserve"> ) VALUES ( 'Parliamentary Procedure In Action'  , '237' , '6' , '45'</v>
      </c>
      <c r="BK114" s="12" t="str">
        <f t="shared" si="41"/>
        <v xml:space="preserve"> ) VALUES ( 'Parliamentary Procedure In Action'  , '237' , '6' , '45'</v>
      </c>
      <c r="BL114" s="12" t="str">
        <f t="shared" si="42"/>
        <v xml:space="preserve"> ) VALUES ( 'Parliamentary Procedure In Action'  , '237' , '6' , '45'</v>
      </c>
      <c r="BM114" s="12" t="str">
        <f t="shared" si="43"/>
        <v xml:space="preserve"> ) VALUES ( 'Parliamentary Procedure In Action'  , '237' , '6' , '45'</v>
      </c>
      <c r="BN114" s="12" t="str">
        <f t="shared" si="44"/>
        <v xml:space="preserve"> ) VALUES ( 'Parliamentary Procedure In Action'  , '237' , '6' , '45'</v>
      </c>
      <c r="BO114" s="12" t="str">
        <f t="shared" si="45"/>
        <v xml:space="preserve"> ) VALUES ( 'Parliamentary Procedure In Action'  , '237' , '6' , '45'</v>
      </c>
      <c r="BP114" s="12" t="str">
        <f t="shared" si="46"/>
        <v xml:space="preserve"> ) VALUES ( 'Parliamentary Procedure In Action'  , '237' , '6' , '45'</v>
      </c>
      <c r="BQ114" s="12" t="str">
        <f t="shared" si="47"/>
        <v xml:space="preserve"> ) VALUES ( 'Parliamentary Procedure In Action'  , '237' , '6' , '45'</v>
      </c>
      <c r="BR114" s="12" t="str">
        <f t="shared" si="48"/>
        <v xml:space="preserve"> ) VALUES ( 'Parliamentary Procedure In Action'  , '237' , '6' , '45' , 'bulk'</v>
      </c>
      <c r="BS114" s="12" t="str">
        <f t="shared" si="49"/>
        <v xml:space="preserve"> ) VALUES ( 'Parliamentary Procedure In Action'  , '237' , '6' , '45' , 'bulk'</v>
      </c>
      <c r="BT114" s="12" t="str">
        <f t="shared" si="50"/>
        <v xml:space="preserve"> ) VALUES ( 'Parliamentary Procedure In Action'  , '237' , '6' , '45' , 'bulk'</v>
      </c>
      <c r="BU114" s="15" t="str">
        <f t="shared" si="51"/>
        <v>INSERT INTO TMI_MANUALS ( manual , manual_code , manual_groupsID , tmiorder , createdby ) VALUES ( 'Parliamentary Procedure In Action'  , '237' , '6' , '45' , 'bulk' );</v>
      </c>
    </row>
    <row r="115" spans="7:73">
      <c r="G115" s="4" t="s">
        <v>41</v>
      </c>
      <c r="H115" s="17">
        <v>265</v>
      </c>
      <c r="I115" s="4">
        <v>7</v>
      </c>
      <c r="J115" s="4">
        <v>50</v>
      </c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 t="s">
        <v>29</v>
      </c>
      <c r="Y115" s="4"/>
      <c r="Z115" s="4"/>
      <c r="AC115" s="1" t="str">
        <f t="shared" si="29"/>
        <v xml:space="preserve">INSERT INTO TMI_MANUALS ( </v>
      </c>
      <c r="AD115" s="12" t="str">
        <f t="shared" si="30"/>
        <v>INSERT INTO TMI_MANUALS ( manual</v>
      </c>
      <c r="AE115" s="12" t="str">
        <f>IF(LEN(H115)=0,AD115,IF(COUNTA($G115:H115)&gt;1,AD115&amp;" , "&amp;AE$64,AD115&amp;AE$64))</f>
        <v>INSERT INTO TMI_MANUALS ( manual , manual_code</v>
      </c>
      <c r="AF115" s="12" t="str">
        <f>IF(LEN(I115)=0,AE115,IF(COUNTA($G115:I115)&gt;1,AE115&amp;" , "&amp;AF$64,AE115&amp;AF$64))</f>
        <v>INSERT INTO TMI_MANUALS ( manual , manual_code , manual_groupsID</v>
      </c>
      <c r="AG115" s="12" t="str">
        <f>IF(LEN(J115)=0,AF115,IF(COUNTA($G115:J115)&gt;1,AF115&amp;" , "&amp;AG$64,AF115&amp;AG$64))</f>
        <v>INSERT INTO TMI_MANUALS ( manual , manual_code , manual_groupsID , tmiorder</v>
      </c>
      <c r="AH115" s="12" t="str">
        <f>IF(LEN(K115)=0,AG115,IF(COUNTA($G115:K115)&gt;1,AG115&amp;" , "&amp;AH$64,AG115&amp;AH$64))</f>
        <v>INSERT INTO TMI_MANUALS ( manual , manual_code , manual_groupsID , tmiorder</v>
      </c>
      <c r="AI115" s="12" t="str">
        <f>IF(LEN(L115)=0,AH115,IF(COUNTA($G115:L115)&gt;1,AH115&amp;" , "&amp;AI$64,AH115&amp;AI$64))</f>
        <v>INSERT INTO TMI_MANUALS ( manual , manual_code , manual_groupsID , tmiorder</v>
      </c>
      <c r="AJ115" s="12" t="str">
        <f>IF(LEN(M115)=0,AI115,IF(COUNTA($G115:M115)&gt;1,AI115&amp;" , "&amp;AJ$64,AI115&amp;AJ$64))</f>
        <v>INSERT INTO TMI_MANUALS ( manual , manual_code , manual_groupsID , tmiorder</v>
      </c>
      <c r="AK115" s="12" t="str">
        <f>IF(LEN(N115)=0,AJ115,IF(COUNTA($G115:N115)&gt;1,AJ115&amp;" , "&amp;AK$64,AJ115&amp;AK$64))</f>
        <v>INSERT INTO TMI_MANUALS ( manual , manual_code , manual_groupsID , tmiorder</v>
      </c>
      <c r="AL115" s="12" t="str">
        <f>IF(LEN(O115)=0,AK115,IF(COUNTA($G115:O115)&gt;1,AK115&amp;" , "&amp;AL$64,AK115&amp;AL$64))</f>
        <v>INSERT INTO TMI_MANUALS ( manual , manual_code , manual_groupsID , tmiorder</v>
      </c>
      <c r="AM115" s="12" t="str">
        <f>IF(LEN(P115)=0,AL115,IF(COUNTA($G115:P115)&gt;1,AL115&amp;" , "&amp;AM$64,AL115&amp;AM$64))</f>
        <v>INSERT INTO TMI_MANUALS ( manual , manual_code , manual_groupsID , tmiorder</v>
      </c>
      <c r="AN115" s="12" t="str">
        <f>IF(LEN(Q115)=0,AM115,IF(COUNTA($G115:Q115)&gt;1,AM115&amp;" , "&amp;AN$64,AM115&amp;AN$64))</f>
        <v>INSERT INTO TMI_MANUALS ( manual , manual_code , manual_groupsID , tmiorder</v>
      </c>
      <c r="AO115" s="12" t="str">
        <f>IF(LEN(R115)=0,AN115,IF(COUNTA($G115:R115)&gt;1,AN115&amp;" , "&amp;AO$64,AN115&amp;AO$64))</f>
        <v>INSERT INTO TMI_MANUALS ( manual , manual_code , manual_groupsID , tmiorder</v>
      </c>
      <c r="AP115" s="12" t="str">
        <f>IF(LEN(S115)=0,AO115,IF(COUNTA($G115:S115)&gt;1,AO115&amp;" , "&amp;AP$64,AO115&amp;AP$64))</f>
        <v>INSERT INTO TMI_MANUALS ( manual , manual_code , manual_groupsID , tmiorder</v>
      </c>
      <c r="AQ115" s="12" t="str">
        <f>IF(LEN(T115)=0,AP115,IF(COUNTA($G115:T115)&gt;1,AP115&amp;" , "&amp;AQ$64,AP115&amp;AQ$64))</f>
        <v>INSERT INTO TMI_MANUALS ( manual , manual_code , manual_groupsID , tmiorder</v>
      </c>
      <c r="AR115" s="12" t="str">
        <f>IF(LEN(U115)=0,AQ115,IF(COUNTA($G115:U115)&gt;1,AQ115&amp;" , "&amp;AR$64,AQ115&amp;AR$64))</f>
        <v>INSERT INTO TMI_MANUALS ( manual , manual_code , manual_groupsID , tmiorder</v>
      </c>
      <c r="AS115" s="12" t="str">
        <f>IF(LEN(V115)=0,AR115,IF(COUNTA($G115:V115)&gt;1,AR115&amp;" , "&amp;AS$64,AR115&amp;AS$64))</f>
        <v>INSERT INTO TMI_MANUALS ( manual , manual_code , manual_groupsID , tmiorder</v>
      </c>
      <c r="AT115" s="12" t="str">
        <f>IF(LEN(W115)=0,AS115,IF(COUNTA($G115:W115)&gt;1,AS115&amp;" , "&amp;AT$64,AS115&amp;AT$64))</f>
        <v>INSERT INTO TMI_MANUALS ( manual , manual_code , manual_groupsID , tmiorder</v>
      </c>
      <c r="AU115" s="12" t="str">
        <f>IF(LEN(X115)=0,AT115,IF(COUNTA($G115:X115)&gt;1,AT115&amp;" , "&amp;AU$64,AT115&amp;AU$64))</f>
        <v>INSERT INTO TMI_MANUALS ( manual , manual_code , manual_groupsID , tmiorder , createdby</v>
      </c>
      <c r="AV115" s="12" t="str">
        <f>IF(LEN(Y115)=0,AU115,IF(COUNTA($G115:Y115)&gt;1,AU115&amp;" , "&amp;AV$64,AU115&amp;AV$64))</f>
        <v>INSERT INTO TMI_MANUALS ( manual , manual_code , manual_groupsID , tmiorder , createdby</v>
      </c>
      <c r="AW115" s="12" t="str">
        <f>IF(LEN(Z115)=0,AV115,IF(COUNTA($G115:Z115)&gt;1,AV115&amp;" , "&amp;AW$64,AV115&amp;AW$64))</f>
        <v>INSERT INTO TMI_MANUALS ( manual , manual_code , manual_groupsID , tmiorder , createdby</v>
      </c>
      <c r="AZ115" t="s">
        <v>30</v>
      </c>
      <c r="BA115" s="12" t="str">
        <f t="shared" si="31"/>
        <v xml:space="preserve"> ) VALUES ( 'Competent Leader' </v>
      </c>
      <c r="BB115" s="12" t="str">
        <f t="shared" si="32"/>
        <v xml:space="preserve"> ) VALUES ( 'Competent Leader'  , '265'</v>
      </c>
      <c r="BC115" s="12" t="str">
        <f t="shared" si="33"/>
        <v xml:space="preserve"> ) VALUES ( 'Competent Leader'  , '265' , '7'</v>
      </c>
      <c r="BD115" s="12" t="str">
        <f t="shared" si="34"/>
        <v xml:space="preserve"> ) VALUES ( 'Competent Leader'  , '265' , '7' , '50'</v>
      </c>
      <c r="BE115" s="12" t="str">
        <f t="shared" si="35"/>
        <v xml:space="preserve"> ) VALUES ( 'Competent Leader'  , '265' , '7' , '50'</v>
      </c>
      <c r="BF115" s="12" t="str">
        <f t="shared" si="36"/>
        <v xml:space="preserve"> ) VALUES ( 'Competent Leader'  , '265' , '7' , '50'</v>
      </c>
      <c r="BG115" s="12" t="str">
        <f t="shared" si="37"/>
        <v xml:space="preserve"> ) VALUES ( 'Competent Leader'  , '265' , '7' , '50'</v>
      </c>
      <c r="BH115" s="12" t="str">
        <f t="shared" si="38"/>
        <v xml:space="preserve"> ) VALUES ( 'Competent Leader'  , '265' , '7' , '50'</v>
      </c>
      <c r="BI115" s="12" t="str">
        <f t="shared" si="39"/>
        <v xml:space="preserve"> ) VALUES ( 'Competent Leader'  , '265' , '7' , '50'</v>
      </c>
      <c r="BJ115" s="12" t="str">
        <f t="shared" si="40"/>
        <v xml:space="preserve"> ) VALUES ( 'Competent Leader'  , '265' , '7' , '50'</v>
      </c>
      <c r="BK115" s="12" t="str">
        <f t="shared" si="41"/>
        <v xml:space="preserve"> ) VALUES ( 'Competent Leader'  , '265' , '7' , '50'</v>
      </c>
      <c r="BL115" s="12" t="str">
        <f t="shared" si="42"/>
        <v xml:space="preserve"> ) VALUES ( 'Competent Leader'  , '265' , '7' , '50'</v>
      </c>
      <c r="BM115" s="12" t="str">
        <f t="shared" si="43"/>
        <v xml:space="preserve"> ) VALUES ( 'Competent Leader'  , '265' , '7' , '50'</v>
      </c>
      <c r="BN115" s="12" t="str">
        <f t="shared" si="44"/>
        <v xml:space="preserve"> ) VALUES ( 'Competent Leader'  , '265' , '7' , '50'</v>
      </c>
      <c r="BO115" s="12" t="str">
        <f t="shared" si="45"/>
        <v xml:space="preserve"> ) VALUES ( 'Competent Leader'  , '265' , '7' , '50'</v>
      </c>
      <c r="BP115" s="12" t="str">
        <f t="shared" si="46"/>
        <v xml:space="preserve"> ) VALUES ( 'Competent Leader'  , '265' , '7' , '50'</v>
      </c>
      <c r="BQ115" s="12" t="str">
        <f t="shared" si="47"/>
        <v xml:space="preserve"> ) VALUES ( 'Competent Leader'  , '265' , '7' , '50'</v>
      </c>
      <c r="BR115" s="12" t="str">
        <f t="shared" si="48"/>
        <v xml:space="preserve"> ) VALUES ( 'Competent Leader'  , '265' , '7' , '50' , 'bulk'</v>
      </c>
      <c r="BS115" s="12" t="str">
        <f t="shared" si="49"/>
        <v xml:space="preserve"> ) VALUES ( 'Competent Leader'  , '265' , '7' , '50' , 'bulk'</v>
      </c>
      <c r="BT115" s="12" t="str">
        <f t="shared" si="50"/>
        <v xml:space="preserve"> ) VALUES ( 'Competent Leader'  , '265' , '7' , '50' , 'bulk'</v>
      </c>
      <c r="BU115" s="15" t="str">
        <f t="shared" si="51"/>
        <v>INSERT INTO TMI_MANUALS ( manual , manual_code , manual_groupsID , tmiorder , createdby ) VALUES ( 'Competent Leader'  , '265' , '7' , '50' , 'bulk' );</v>
      </c>
    </row>
    <row r="116" spans="7:73">
      <c r="G116" s="4" t="s">
        <v>130</v>
      </c>
      <c r="H116" s="17">
        <v>316</v>
      </c>
      <c r="I116" s="4">
        <v>8</v>
      </c>
      <c r="J116" s="4">
        <v>57</v>
      </c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 t="s">
        <v>29</v>
      </c>
      <c r="Y116" s="4"/>
      <c r="Z116" s="4"/>
      <c r="AC116" s="1" t="str">
        <f t="shared" si="29"/>
        <v xml:space="preserve">INSERT INTO TMI_MANUALS ( </v>
      </c>
      <c r="AD116" s="12" t="str">
        <f t="shared" si="30"/>
        <v>INSERT INTO TMI_MANUALS ( manual</v>
      </c>
      <c r="AE116" s="12" t="str">
        <f>IF(LEN(H116)=0,AD116,IF(COUNTA($G116:H116)&gt;1,AD116&amp;" , "&amp;AE$64,AD116&amp;AE$64))</f>
        <v>INSERT INTO TMI_MANUALS ( manual , manual_code</v>
      </c>
      <c r="AF116" s="12" t="str">
        <f>IF(LEN(I116)=0,AE116,IF(COUNTA($G116:I116)&gt;1,AE116&amp;" , "&amp;AF$64,AE116&amp;AF$64))</f>
        <v>INSERT INTO TMI_MANUALS ( manual , manual_code , manual_groupsID</v>
      </c>
      <c r="AG116" s="12" t="str">
        <f>IF(LEN(J116)=0,AF116,IF(COUNTA($G116:J116)&gt;1,AF116&amp;" , "&amp;AG$64,AF116&amp;AG$64))</f>
        <v>INSERT INTO TMI_MANUALS ( manual , manual_code , manual_groupsID , tmiorder</v>
      </c>
      <c r="AH116" s="12" t="str">
        <f>IF(LEN(K116)=0,AG116,IF(COUNTA($G116:K116)&gt;1,AG116&amp;" , "&amp;AH$64,AG116&amp;AH$64))</f>
        <v>INSERT INTO TMI_MANUALS ( manual , manual_code , manual_groupsID , tmiorder</v>
      </c>
      <c r="AI116" s="12" t="str">
        <f>IF(LEN(L116)=0,AH116,IF(COUNTA($G116:L116)&gt;1,AH116&amp;" , "&amp;AI$64,AH116&amp;AI$64))</f>
        <v>INSERT INTO TMI_MANUALS ( manual , manual_code , manual_groupsID , tmiorder</v>
      </c>
      <c r="AJ116" s="12" t="str">
        <f>IF(LEN(M116)=0,AI116,IF(COUNTA($G116:M116)&gt;1,AI116&amp;" , "&amp;AJ$64,AI116&amp;AJ$64))</f>
        <v>INSERT INTO TMI_MANUALS ( manual , manual_code , manual_groupsID , tmiorder</v>
      </c>
      <c r="AK116" s="12" t="str">
        <f>IF(LEN(N116)=0,AJ116,IF(COUNTA($G116:N116)&gt;1,AJ116&amp;" , "&amp;AK$64,AJ116&amp;AK$64))</f>
        <v>INSERT INTO TMI_MANUALS ( manual , manual_code , manual_groupsID , tmiorder</v>
      </c>
      <c r="AL116" s="12" t="str">
        <f>IF(LEN(O116)=0,AK116,IF(COUNTA($G116:O116)&gt;1,AK116&amp;" , "&amp;AL$64,AK116&amp;AL$64))</f>
        <v>INSERT INTO TMI_MANUALS ( manual , manual_code , manual_groupsID , tmiorder</v>
      </c>
      <c r="AM116" s="12" t="str">
        <f>IF(LEN(P116)=0,AL116,IF(COUNTA($G116:P116)&gt;1,AL116&amp;" , "&amp;AM$64,AL116&amp;AM$64))</f>
        <v>INSERT INTO TMI_MANUALS ( manual , manual_code , manual_groupsID , tmiorder</v>
      </c>
      <c r="AN116" s="12" t="str">
        <f>IF(LEN(Q116)=0,AM116,IF(COUNTA($G116:Q116)&gt;1,AM116&amp;" , "&amp;AN$64,AM116&amp;AN$64))</f>
        <v>INSERT INTO TMI_MANUALS ( manual , manual_code , manual_groupsID , tmiorder</v>
      </c>
      <c r="AO116" s="12" t="str">
        <f>IF(LEN(R116)=0,AN116,IF(COUNTA($G116:R116)&gt;1,AN116&amp;" , "&amp;AO$64,AN116&amp;AO$64))</f>
        <v>INSERT INTO TMI_MANUALS ( manual , manual_code , manual_groupsID , tmiorder</v>
      </c>
      <c r="AP116" s="12" t="str">
        <f>IF(LEN(S116)=0,AO116,IF(COUNTA($G116:S116)&gt;1,AO116&amp;" , "&amp;AP$64,AO116&amp;AP$64))</f>
        <v>INSERT INTO TMI_MANUALS ( manual , manual_code , manual_groupsID , tmiorder</v>
      </c>
      <c r="AQ116" s="12" t="str">
        <f>IF(LEN(T116)=0,AP116,IF(COUNTA($G116:T116)&gt;1,AP116&amp;" , "&amp;AQ$64,AP116&amp;AQ$64))</f>
        <v>INSERT INTO TMI_MANUALS ( manual , manual_code , manual_groupsID , tmiorder</v>
      </c>
      <c r="AR116" s="12" t="str">
        <f>IF(LEN(U116)=0,AQ116,IF(COUNTA($G116:U116)&gt;1,AQ116&amp;" , "&amp;AR$64,AQ116&amp;AR$64))</f>
        <v>INSERT INTO TMI_MANUALS ( manual , manual_code , manual_groupsID , tmiorder</v>
      </c>
      <c r="AS116" s="12" t="str">
        <f>IF(LEN(V116)=0,AR116,IF(COUNTA($G116:V116)&gt;1,AR116&amp;" , "&amp;AS$64,AR116&amp;AS$64))</f>
        <v>INSERT INTO TMI_MANUALS ( manual , manual_code , manual_groupsID , tmiorder</v>
      </c>
      <c r="AT116" s="12" t="str">
        <f>IF(LEN(W116)=0,AS116,IF(COUNTA($G116:W116)&gt;1,AS116&amp;" , "&amp;AT$64,AS116&amp;AT$64))</f>
        <v>INSERT INTO TMI_MANUALS ( manual , manual_code , manual_groupsID , tmiorder</v>
      </c>
      <c r="AU116" s="12" t="str">
        <f>IF(LEN(X116)=0,AT116,IF(COUNTA($G116:X116)&gt;1,AT116&amp;" , "&amp;AU$64,AT116&amp;AU$64))</f>
        <v>INSERT INTO TMI_MANUALS ( manual , manual_code , manual_groupsID , tmiorder , createdby</v>
      </c>
      <c r="AV116" s="12" t="str">
        <f>IF(LEN(Y116)=0,AU116,IF(COUNTA($G116:Y116)&gt;1,AU116&amp;" , "&amp;AV$64,AU116&amp;AV$64))</f>
        <v>INSERT INTO TMI_MANUALS ( manual , manual_code , manual_groupsID , tmiorder , createdby</v>
      </c>
      <c r="AW116" s="12" t="str">
        <f>IF(LEN(Z116)=0,AV116,IF(COUNTA($G116:Z116)&gt;1,AV116&amp;" , "&amp;AW$64,AV116&amp;AW$64))</f>
        <v>INSERT INTO TMI_MANUALS ( manual , manual_code , manual_groupsID , tmiorder , createdby</v>
      </c>
      <c r="AZ116" t="s">
        <v>30</v>
      </c>
      <c r="BA116" s="12" t="str">
        <f t="shared" si="31"/>
        <v xml:space="preserve"> ) VALUES ( 'Building A Team' </v>
      </c>
      <c r="BB116" s="12" t="str">
        <f t="shared" si="32"/>
        <v xml:space="preserve"> ) VALUES ( 'Building A Team'  , '316'</v>
      </c>
      <c r="BC116" s="12" t="str">
        <f t="shared" si="33"/>
        <v xml:space="preserve"> ) VALUES ( 'Building A Team'  , '316' , '8'</v>
      </c>
      <c r="BD116" s="12" t="str">
        <f t="shared" si="34"/>
        <v xml:space="preserve"> ) VALUES ( 'Building A Team'  , '316' , '8' , '57'</v>
      </c>
      <c r="BE116" s="12" t="str">
        <f t="shared" si="35"/>
        <v xml:space="preserve"> ) VALUES ( 'Building A Team'  , '316' , '8' , '57'</v>
      </c>
      <c r="BF116" s="12" t="str">
        <f t="shared" si="36"/>
        <v xml:space="preserve"> ) VALUES ( 'Building A Team'  , '316' , '8' , '57'</v>
      </c>
      <c r="BG116" s="12" t="str">
        <f t="shared" si="37"/>
        <v xml:space="preserve"> ) VALUES ( 'Building A Team'  , '316' , '8' , '57'</v>
      </c>
      <c r="BH116" s="12" t="str">
        <f t="shared" si="38"/>
        <v xml:space="preserve"> ) VALUES ( 'Building A Team'  , '316' , '8' , '57'</v>
      </c>
      <c r="BI116" s="12" t="str">
        <f t="shared" si="39"/>
        <v xml:space="preserve"> ) VALUES ( 'Building A Team'  , '316' , '8' , '57'</v>
      </c>
      <c r="BJ116" s="12" t="str">
        <f t="shared" si="40"/>
        <v xml:space="preserve"> ) VALUES ( 'Building A Team'  , '316' , '8' , '57'</v>
      </c>
      <c r="BK116" s="12" t="str">
        <f t="shared" si="41"/>
        <v xml:space="preserve"> ) VALUES ( 'Building A Team'  , '316' , '8' , '57'</v>
      </c>
      <c r="BL116" s="12" t="str">
        <f t="shared" si="42"/>
        <v xml:space="preserve"> ) VALUES ( 'Building A Team'  , '316' , '8' , '57'</v>
      </c>
      <c r="BM116" s="12" t="str">
        <f t="shared" si="43"/>
        <v xml:space="preserve"> ) VALUES ( 'Building A Team'  , '316' , '8' , '57'</v>
      </c>
      <c r="BN116" s="12" t="str">
        <f t="shared" si="44"/>
        <v xml:space="preserve"> ) VALUES ( 'Building A Team'  , '316' , '8' , '57'</v>
      </c>
      <c r="BO116" s="12" t="str">
        <f t="shared" si="45"/>
        <v xml:space="preserve"> ) VALUES ( 'Building A Team'  , '316' , '8' , '57'</v>
      </c>
      <c r="BP116" s="12" t="str">
        <f t="shared" si="46"/>
        <v xml:space="preserve"> ) VALUES ( 'Building A Team'  , '316' , '8' , '57'</v>
      </c>
      <c r="BQ116" s="12" t="str">
        <f t="shared" si="47"/>
        <v xml:space="preserve"> ) VALUES ( 'Building A Team'  , '316' , '8' , '57'</v>
      </c>
      <c r="BR116" s="12" t="str">
        <f t="shared" si="48"/>
        <v xml:space="preserve"> ) VALUES ( 'Building A Team'  , '316' , '8' , '57' , 'bulk'</v>
      </c>
      <c r="BS116" s="12" t="str">
        <f t="shared" si="49"/>
        <v xml:space="preserve"> ) VALUES ( 'Building A Team'  , '316' , '8' , '57' , 'bulk'</v>
      </c>
      <c r="BT116" s="12" t="str">
        <f t="shared" si="50"/>
        <v xml:space="preserve"> ) VALUES ( 'Building A Team'  , '316' , '8' , '57' , 'bulk'</v>
      </c>
      <c r="BU116" s="15" t="str">
        <f t="shared" si="51"/>
        <v>INSERT INTO TMI_MANUALS ( manual , manual_code , manual_groupsID , tmiorder , createdby ) VALUES ( 'Building A Team'  , '316' , '8' , '57' , 'bulk' );</v>
      </c>
    </row>
    <row r="117" spans="7:73">
      <c r="G117" s="4" t="s">
        <v>131</v>
      </c>
      <c r="H117" s="17">
        <v>315</v>
      </c>
      <c r="I117" s="4">
        <v>8</v>
      </c>
      <c r="J117" s="4">
        <v>56</v>
      </c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 t="s">
        <v>29</v>
      </c>
      <c r="Y117" s="4"/>
      <c r="Z117" s="4"/>
      <c r="AC117" s="1" t="str">
        <f t="shared" si="29"/>
        <v xml:space="preserve">INSERT INTO TMI_MANUALS ( </v>
      </c>
      <c r="AD117" s="12" t="str">
        <f t="shared" si="30"/>
        <v>INSERT INTO TMI_MANUALS ( manual</v>
      </c>
      <c r="AE117" s="12" t="str">
        <f>IF(LEN(H117)=0,AD117,IF(COUNTA($G117:H117)&gt;1,AD117&amp;" , "&amp;AE$64,AD117&amp;AE$64))</f>
        <v>INSERT INTO TMI_MANUALS ( manual , manual_code</v>
      </c>
      <c r="AF117" s="12" t="str">
        <f>IF(LEN(I117)=0,AE117,IF(COUNTA($G117:I117)&gt;1,AE117&amp;" , "&amp;AF$64,AE117&amp;AF$64))</f>
        <v>INSERT INTO TMI_MANUALS ( manual , manual_code , manual_groupsID</v>
      </c>
      <c r="AG117" s="12" t="str">
        <f>IF(LEN(J117)=0,AF117,IF(COUNTA($G117:J117)&gt;1,AF117&amp;" , "&amp;AG$64,AF117&amp;AG$64))</f>
        <v>INSERT INTO TMI_MANUALS ( manual , manual_code , manual_groupsID , tmiorder</v>
      </c>
      <c r="AH117" s="12" t="str">
        <f>IF(LEN(K117)=0,AG117,IF(COUNTA($G117:K117)&gt;1,AG117&amp;" , "&amp;AH$64,AG117&amp;AH$64))</f>
        <v>INSERT INTO TMI_MANUALS ( manual , manual_code , manual_groupsID , tmiorder</v>
      </c>
      <c r="AI117" s="12" t="str">
        <f>IF(LEN(L117)=0,AH117,IF(COUNTA($G117:L117)&gt;1,AH117&amp;" , "&amp;AI$64,AH117&amp;AI$64))</f>
        <v>INSERT INTO TMI_MANUALS ( manual , manual_code , manual_groupsID , tmiorder</v>
      </c>
      <c r="AJ117" s="12" t="str">
        <f>IF(LEN(M117)=0,AI117,IF(COUNTA($G117:M117)&gt;1,AI117&amp;" , "&amp;AJ$64,AI117&amp;AJ$64))</f>
        <v>INSERT INTO TMI_MANUALS ( manual , manual_code , manual_groupsID , tmiorder</v>
      </c>
      <c r="AK117" s="12" t="str">
        <f>IF(LEN(N117)=0,AJ117,IF(COUNTA($G117:N117)&gt;1,AJ117&amp;" , "&amp;AK$64,AJ117&amp;AK$64))</f>
        <v>INSERT INTO TMI_MANUALS ( manual , manual_code , manual_groupsID , tmiorder</v>
      </c>
      <c r="AL117" s="12" t="str">
        <f>IF(LEN(O117)=0,AK117,IF(COUNTA($G117:O117)&gt;1,AK117&amp;" , "&amp;AL$64,AK117&amp;AL$64))</f>
        <v>INSERT INTO TMI_MANUALS ( manual , manual_code , manual_groupsID , tmiorder</v>
      </c>
      <c r="AM117" s="12" t="str">
        <f>IF(LEN(P117)=0,AL117,IF(COUNTA($G117:P117)&gt;1,AL117&amp;" , "&amp;AM$64,AL117&amp;AM$64))</f>
        <v>INSERT INTO TMI_MANUALS ( manual , manual_code , manual_groupsID , tmiorder</v>
      </c>
      <c r="AN117" s="12" t="str">
        <f>IF(LEN(Q117)=0,AM117,IF(COUNTA($G117:Q117)&gt;1,AM117&amp;" , "&amp;AN$64,AM117&amp;AN$64))</f>
        <v>INSERT INTO TMI_MANUALS ( manual , manual_code , manual_groupsID , tmiorder</v>
      </c>
      <c r="AO117" s="12" t="str">
        <f>IF(LEN(R117)=0,AN117,IF(COUNTA($G117:R117)&gt;1,AN117&amp;" , "&amp;AO$64,AN117&amp;AO$64))</f>
        <v>INSERT INTO TMI_MANUALS ( manual , manual_code , manual_groupsID , tmiorder</v>
      </c>
      <c r="AP117" s="12" t="str">
        <f>IF(LEN(S117)=0,AO117,IF(COUNTA($G117:S117)&gt;1,AO117&amp;" , "&amp;AP$64,AO117&amp;AP$64))</f>
        <v>INSERT INTO TMI_MANUALS ( manual , manual_code , manual_groupsID , tmiorder</v>
      </c>
      <c r="AQ117" s="12" t="str">
        <f>IF(LEN(T117)=0,AP117,IF(COUNTA($G117:T117)&gt;1,AP117&amp;" , "&amp;AQ$64,AP117&amp;AQ$64))</f>
        <v>INSERT INTO TMI_MANUALS ( manual , manual_code , manual_groupsID , tmiorder</v>
      </c>
      <c r="AR117" s="12" t="str">
        <f>IF(LEN(U117)=0,AQ117,IF(COUNTA($G117:U117)&gt;1,AQ117&amp;" , "&amp;AR$64,AQ117&amp;AR$64))</f>
        <v>INSERT INTO TMI_MANUALS ( manual , manual_code , manual_groupsID , tmiorder</v>
      </c>
      <c r="AS117" s="12" t="str">
        <f>IF(LEN(V117)=0,AR117,IF(COUNTA($G117:V117)&gt;1,AR117&amp;" , "&amp;AS$64,AR117&amp;AS$64))</f>
        <v>INSERT INTO TMI_MANUALS ( manual , manual_code , manual_groupsID , tmiorder</v>
      </c>
      <c r="AT117" s="12" t="str">
        <f>IF(LEN(W117)=0,AS117,IF(COUNTA($G117:W117)&gt;1,AS117&amp;" , "&amp;AT$64,AS117&amp;AT$64))</f>
        <v>INSERT INTO TMI_MANUALS ( manual , manual_code , manual_groupsID , tmiorder</v>
      </c>
      <c r="AU117" s="12" t="str">
        <f>IF(LEN(X117)=0,AT117,IF(COUNTA($G117:X117)&gt;1,AT117&amp;" , "&amp;AU$64,AT117&amp;AU$64))</f>
        <v>INSERT INTO TMI_MANUALS ( manual , manual_code , manual_groupsID , tmiorder , createdby</v>
      </c>
      <c r="AV117" s="12" t="str">
        <f>IF(LEN(Y117)=0,AU117,IF(COUNTA($G117:Y117)&gt;1,AU117&amp;" , "&amp;AV$64,AU117&amp;AV$64))</f>
        <v>INSERT INTO TMI_MANUALS ( manual , manual_code , manual_groupsID , tmiorder , createdby</v>
      </c>
      <c r="AW117" s="12" t="str">
        <f>IF(LEN(Z117)=0,AV117,IF(COUNTA($G117:Z117)&gt;1,AV117&amp;" , "&amp;AW$64,AV117&amp;AW$64))</f>
        <v>INSERT INTO TMI_MANUALS ( manual , manual_code , manual_groupsID , tmiorder , createdby</v>
      </c>
      <c r="AZ117" t="s">
        <v>30</v>
      </c>
      <c r="BA117" s="12" t="str">
        <f t="shared" si="31"/>
        <v xml:space="preserve"> ) VALUES ( 'Delegate To Empower' </v>
      </c>
      <c r="BB117" s="12" t="str">
        <f t="shared" si="32"/>
        <v xml:space="preserve"> ) VALUES ( 'Delegate To Empower'  , '315'</v>
      </c>
      <c r="BC117" s="12" t="str">
        <f t="shared" si="33"/>
        <v xml:space="preserve"> ) VALUES ( 'Delegate To Empower'  , '315' , '8'</v>
      </c>
      <c r="BD117" s="12" t="str">
        <f t="shared" si="34"/>
        <v xml:space="preserve"> ) VALUES ( 'Delegate To Empower'  , '315' , '8' , '56'</v>
      </c>
      <c r="BE117" s="12" t="str">
        <f t="shared" si="35"/>
        <v xml:space="preserve"> ) VALUES ( 'Delegate To Empower'  , '315' , '8' , '56'</v>
      </c>
      <c r="BF117" s="12" t="str">
        <f t="shared" si="36"/>
        <v xml:space="preserve"> ) VALUES ( 'Delegate To Empower'  , '315' , '8' , '56'</v>
      </c>
      <c r="BG117" s="12" t="str">
        <f t="shared" si="37"/>
        <v xml:space="preserve"> ) VALUES ( 'Delegate To Empower'  , '315' , '8' , '56'</v>
      </c>
      <c r="BH117" s="12" t="str">
        <f t="shared" si="38"/>
        <v xml:space="preserve"> ) VALUES ( 'Delegate To Empower'  , '315' , '8' , '56'</v>
      </c>
      <c r="BI117" s="12" t="str">
        <f t="shared" si="39"/>
        <v xml:space="preserve"> ) VALUES ( 'Delegate To Empower'  , '315' , '8' , '56'</v>
      </c>
      <c r="BJ117" s="12" t="str">
        <f t="shared" si="40"/>
        <v xml:space="preserve"> ) VALUES ( 'Delegate To Empower'  , '315' , '8' , '56'</v>
      </c>
      <c r="BK117" s="12" t="str">
        <f t="shared" si="41"/>
        <v xml:space="preserve"> ) VALUES ( 'Delegate To Empower'  , '315' , '8' , '56'</v>
      </c>
      <c r="BL117" s="12" t="str">
        <f t="shared" si="42"/>
        <v xml:space="preserve"> ) VALUES ( 'Delegate To Empower'  , '315' , '8' , '56'</v>
      </c>
      <c r="BM117" s="12" t="str">
        <f t="shared" si="43"/>
        <v xml:space="preserve"> ) VALUES ( 'Delegate To Empower'  , '315' , '8' , '56'</v>
      </c>
      <c r="BN117" s="12" t="str">
        <f t="shared" si="44"/>
        <v xml:space="preserve"> ) VALUES ( 'Delegate To Empower'  , '315' , '8' , '56'</v>
      </c>
      <c r="BO117" s="12" t="str">
        <f t="shared" si="45"/>
        <v xml:space="preserve"> ) VALUES ( 'Delegate To Empower'  , '315' , '8' , '56'</v>
      </c>
      <c r="BP117" s="12" t="str">
        <f t="shared" si="46"/>
        <v xml:space="preserve"> ) VALUES ( 'Delegate To Empower'  , '315' , '8' , '56'</v>
      </c>
      <c r="BQ117" s="12" t="str">
        <f t="shared" si="47"/>
        <v xml:space="preserve"> ) VALUES ( 'Delegate To Empower'  , '315' , '8' , '56'</v>
      </c>
      <c r="BR117" s="12" t="str">
        <f t="shared" si="48"/>
        <v xml:space="preserve"> ) VALUES ( 'Delegate To Empower'  , '315' , '8' , '56' , 'bulk'</v>
      </c>
      <c r="BS117" s="12" t="str">
        <f t="shared" si="49"/>
        <v xml:space="preserve"> ) VALUES ( 'Delegate To Empower'  , '315' , '8' , '56' , 'bulk'</v>
      </c>
      <c r="BT117" s="12" t="str">
        <f t="shared" si="50"/>
        <v xml:space="preserve"> ) VALUES ( 'Delegate To Empower'  , '315' , '8' , '56' , 'bulk'</v>
      </c>
      <c r="BU117" s="15" t="str">
        <f t="shared" si="51"/>
        <v>INSERT INTO TMI_MANUALS ( manual , manual_code , manual_groupsID , tmiorder , createdby ) VALUES ( 'Delegate To Empower'  , '315' , '8' , '56' , 'bulk' );</v>
      </c>
    </row>
    <row r="118" spans="7:73">
      <c r="G118" s="4" t="s">
        <v>132</v>
      </c>
      <c r="H118" s="17">
        <v>312</v>
      </c>
      <c r="I118" s="4">
        <v>8</v>
      </c>
      <c r="J118" s="4">
        <v>53</v>
      </c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 t="s">
        <v>29</v>
      </c>
      <c r="Y118" s="4"/>
      <c r="Z118" s="4"/>
      <c r="AC118" s="1" t="str">
        <f t="shared" si="29"/>
        <v xml:space="preserve">INSERT INTO TMI_MANUALS ( </v>
      </c>
      <c r="AD118" s="12" t="str">
        <f t="shared" si="30"/>
        <v>INSERT INTO TMI_MANUALS ( manual</v>
      </c>
      <c r="AE118" s="12" t="str">
        <f>IF(LEN(H118)=0,AD118,IF(COUNTA($G118:H118)&gt;1,AD118&amp;" , "&amp;AE$64,AD118&amp;AE$64))</f>
        <v>INSERT INTO TMI_MANUALS ( manual , manual_code</v>
      </c>
      <c r="AF118" s="12" t="str">
        <f>IF(LEN(I118)=0,AE118,IF(COUNTA($G118:I118)&gt;1,AE118&amp;" , "&amp;AF$64,AE118&amp;AF$64))</f>
        <v>INSERT INTO TMI_MANUALS ( manual , manual_code , manual_groupsID</v>
      </c>
      <c r="AG118" s="12" t="str">
        <f>IF(LEN(J118)=0,AF118,IF(COUNTA($G118:J118)&gt;1,AF118&amp;" , "&amp;AG$64,AF118&amp;AG$64))</f>
        <v>INSERT INTO TMI_MANUALS ( manual , manual_code , manual_groupsID , tmiorder</v>
      </c>
      <c r="AH118" s="12" t="str">
        <f>IF(LEN(K118)=0,AG118,IF(COUNTA($G118:K118)&gt;1,AG118&amp;" , "&amp;AH$64,AG118&amp;AH$64))</f>
        <v>INSERT INTO TMI_MANUALS ( manual , manual_code , manual_groupsID , tmiorder</v>
      </c>
      <c r="AI118" s="12" t="str">
        <f>IF(LEN(L118)=0,AH118,IF(COUNTA($G118:L118)&gt;1,AH118&amp;" , "&amp;AI$64,AH118&amp;AI$64))</f>
        <v>INSERT INTO TMI_MANUALS ( manual , manual_code , manual_groupsID , tmiorder</v>
      </c>
      <c r="AJ118" s="12" t="str">
        <f>IF(LEN(M118)=0,AI118,IF(COUNTA($G118:M118)&gt;1,AI118&amp;" , "&amp;AJ$64,AI118&amp;AJ$64))</f>
        <v>INSERT INTO TMI_MANUALS ( manual , manual_code , manual_groupsID , tmiorder</v>
      </c>
      <c r="AK118" s="12" t="str">
        <f>IF(LEN(N118)=0,AJ118,IF(COUNTA($G118:N118)&gt;1,AJ118&amp;" , "&amp;AK$64,AJ118&amp;AK$64))</f>
        <v>INSERT INTO TMI_MANUALS ( manual , manual_code , manual_groupsID , tmiorder</v>
      </c>
      <c r="AL118" s="12" t="str">
        <f>IF(LEN(O118)=0,AK118,IF(COUNTA($G118:O118)&gt;1,AK118&amp;" , "&amp;AL$64,AK118&amp;AL$64))</f>
        <v>INSERT INTO TMI_MANUALS ( manual , manual_code , manual_groupsID , tmiorder</v>
      </c>
      <c r="AM118" s="12" t="str">
        <f>IF(LEN(P118)=0,AL118,IF(COUNTA($G118:P118)&gt;1,AL118&amp;" , "&amp;AM$64,AL118&amp;AM$64))</f>
        <v>INSERT INTO TMI_MANUALS ( manual , manual_code , manual_groupsID , tmiorder</v>
      </c>
      <c r="AN118" s="12" t="str">
        <f>IF(LEN(Q118)=0,AM118,IF(COUNTA($G118:Q118)&gt;1,AM118&amp;" , "&amp;AN$64,AM118&amp;AN$64))</f>
        <v>INSERT INTO TMI_MANUALS ( manual , manual_code , manual_groupsID , tmiorder</v>
      </c>
      <c r="AO118" s="12" t="str">
        <f>IF(LEN(R118)=0,AN118,IF(COUNTA($G118:R118)&gt;1,AN118&amp;" , "&amp;AO$64,AN118&amp;AO$64))</f>
        <v>INSERT INTO TMI_MANUALS ( manual , manual_code , manual_groupsID , tmiorder</v>
      </c>
      <c r="AP118" s="12" t="str">
        <f>IF(LEN(S118)=0,AO118,IF(COUNTA($G118:S118)&gt;1,AO118&amp;" , "&amp;AP$64,AO118&amp;AP$64))</f>
        <v>INSERT INTO TMI_MANUALS ( manual , manual_code , manual_groupsID , tmiorder</v>
      </c>
      <c r="AQ118" s="12" t="str">
        <f>IF(LEN(T118)=0,AP118,IF(COUNTA($G118:T118)&gt;1,AP118&amp;" , "&amp;AQ$64,AP118&amp;AQ$64))</f>
        <v>INSERT INTO TMI_MANUALS ( manual , manual_code , manual_groupsID , tmiorder</v>
      </c>
      <c r="AR118" s="12" t="str">
        <f>IF(LEN(U118)=0,AQ118,IF(COUNTA($G118:U118)&gt;1,AQ118&amp;" , "&amp;AR$64,AQ118&amp;AR$64))</f>
        <v>INSERT INTO TMI_MANUALS ( manual , manual_code , manual_groupsID , tmiorder</v>
      </c>
      <c r="AS118" s="12" t="str">
        <f>IF(LEN(V118)=0,AR118,IF(COUNTA($G118:V118)&gt;1,AR118&amp;" , "&amp;AS$64,AR118&amp;AS$64))</f>
        <v>INSERT INTO TMI_MANUALS ( manual , manual_code , manual_groupsID , tmiorder</v>
      </c>
      <c r="AT118" s="12" t="str">
        <f>IF(LEN(W118)=0,AS118,IF(COUNTA($G118:W118)&gt;1,AS118&amp;" , "&amp;AT$64,AS118&amp;AT$64))</f>
        <v>INSERT INTO TMI_MANUALS ( manual , manual_code , manual_groupsID , tmiorder</v>
      </c>
      <c r="AU118" s="12" t="str">
        <f>IF(LEN(X118)=0,AT118,IF(COUNTA($G118:X118)&gt;1,AT118&amp;" , "&amp;AU$64,AT118&amp;AU$64))</f>
        <v>INSERT INTO TMI_MANUALS ( manual , manual_code , manual_groupsID , tmiorder , createdby</v>
      </c>
      <c r="AV118" s="12" t="str">
        <f>IF(LEN(Y118)=0,AU118,IF(COUNTA($G118:Y118)&gt;1,AU118&amp;" , "&amp;AV$64,AU118&amp;AV$64))</f>
        <v>INSERT INTO TMI_MANUALS ( manual , manual_code , manual_groupsID , tmiorder , createdby</v>
      </c>
      <c r="AW118" s="12" t="str">
        <f>IF(LEN(Z118)=0,AV118,IF(COUNTA($G118:Z118)&gt;1,AV118&amp;" , "&amp;AW$64,AV118&amp;AW$64))</f>
        <v>INSERT INTO TMI_MANUALS ( manual , manual_code , manual_groupsID , tmiorder , createdby</v>
      </c>
      <c r="AZ118" t="s">
        <v>30</v>
      </c>
      <c r="BA118" s="12" t="str">
        <f t="shared" si="31"/>
        <v xml:space="preserve"> ) VALUES ( 'Developing A Mission' </v>
      </c>
      <c r="BB118" s="12" t="str">
        <f t="shared" si="32"/>
        <v xml:space="preserve"> ) VALUES ( 'Developing A Mission'  , '312'</v>
      </c>
      <c r="BC118" s="12" t="str">
        <f t="shared" si="33"/>
        <v xml:space="preserve"> ) VALUES ( 'Developing A Mission'  , '312' , '8'</v>
      </c>
      <c r="BD118" s="12" t="str">
        <f t="shared" si="34"/>
        <v xml:space="preserve"> ) VALUES ( 'Developing A Mission'  , '312' , '8' , '53'</v>
      </c>
      <c r="BE118" s="12" t="str">
        <f t="shared" si="35"/>
        <v xml:space="preserve"> ) VALUES ( 'Developing A Mission'  , '312' , '8' , '53'</v>
      </c>
      <c r="BF118" s="12" t="str">
        <f t="shared" si="36"/>
        <v xml:space="preserve"> ) VALUES ( 'Developing A Mission'  , '312' , '8' , '53'</v>
      </c>
      <c r="BG118" s="12" t="str">
        <f t="shared" si="37"/>
        <v xml:space="preserve"> ) VALUES ( 'Developing A Mission'  , '312' , '8' , '53'</v>
      </c>
      <c r="BH118" s="12" t="str">
        <f t="shared" si="38"/>
        <v xml:space="preserve"> ) VALUES ( 'Developing A Mission'  , '312' , '8' , '53'</v>
      </c>
      <c r="BI118" s="12" t="str">
        <f t="shared" si="39"/>
        <v xml:space="preserve"> ) VALUES ( 'Developing A Mission'  , '312' , '8' , '53'</v>
      </c>
      <c r="BJ118" s="12" t="str">
        <f t="shared" si="40"/>
        <v xml:space="preserve"> ) VALUES ( 'Developing A Mission'  , '312' , '8' , '53'</v>
      </c>
      <c r="BK118" s="12" t="str">
        <f t="shared" si="41"/>
        <v xml:space="preserve"> ) VALUES ( 'Developing A Mission'  , '312' , '8' , '53'</v>
      </c>
      <c r="BL118" s="12" t="str">
        <f t="shared" si="42"/>
        <v xml:space="preserve"> ) VALUES ( 'Developing A Mission'  , '312' , '8' , '53'</v>
      </c>
      <c r="BM118" s="12" t="str">
        <f t="shared" si="43"/>
        <v xml:space="preserve"> ) VALUES ( 'Developing A Mission'  , '312' , '8' , '53'</v>
      </c>
      <c r="BN118" s="12" t="str">
        <f t="shared" si="44"/>
        <v xml:space="preserve"> ) VALUES ( 'Developing A Mission'  , '312' , '8' , '53'</v>
      </c>
      <c r="BO118" s="12" t="str">
        <f t="shared" si="45"/>
        <v xml:space="preserve"> ) VALUES ( 'Developing A Mission'  , '312' , '8' , '53'</v>
      </c>
      <c r="BP118" s="12" t="str">
        <f t="shared" si="46"/>
        <v xml:space="preserve"> ) VALUES ( 'Developing A Mission'  , '312' , '8' , '53'</v>
      </c>
      <c r="BQ118" s="12" t="str">
        <f t="shared" si="47"/>
        <v xml:space="preserve"> ) VALUES ( 'Developing A Mission'  , '312' , '8' , '53'</v>
      </c>
      <c r="BR118" s="12" t="str">
        <f t="shared" si="48"/>
        <v xml:space="preserve"> ) VALUES ( 'Developing A Mission'  , '312' , '8' , '53' , 'bulk'</v>
      </c>
      <c r="BS118" s="12" t="str">
        <f t="shared" si="49"/>
        <v xml:space="preserve"> ) VALUES ( 'Developing A Mission'  , '312' , '8' , '53' , 'bulk'</v>
      </c>
      <c r="BT118" s="12" t="str">
        <f t="shared" si="50"/>
        <v xml:space="preserve"> ) VALUES ( 'Developing A Mission'  , '312' , '8' , '53' , 'bulk'</v>
      </c>
      <c r="BU118" s="15" t="str">
        <f t="shared" si="51"/>
        <v>INSERT INTO TMI_MANUALS ( manual , manual_code , manual_groupsID , tmiorder , createdby ) VALUES ( 'Developing A Mission'  , '312' , '8' , '53' , 'bulk' );</v>
      </c>
    </row>
    <row r="119" spans="7:73">
      <c r="G119" s="4" t="s">
        <v>133</v>
      </c>
      <c r="H119" s="17">
        <v>317</v>
      </c>
      <c r="I119" s="4">
        <v>8</v>
      </c>
      <c r="J119" s="4">
        <v>58</v>
      </c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 t="s">
        <v>29</v>
      </c>
      <c r="Y119" s="4"/>
      <c r="Z119" s="4"/>
      <c r="AC119" s="1" t="str">
        <f t="shared" si="29"/>
        <v xml:space="preserve">INSERT INTO TMI_MANUALS ( </v>
      </c>
      <c r="AD119" s="12" t="str">
        <f t="shared" si="30"/>
        <v>INSERT INTO TMI_MANUALS ( manual</v>
      </c>
      <c r="AE119" s="12" t="str">
        <f>IF(LEN(H119)=0,AD119,IF(COUNTA($G119:H119)&gt;1,AD119&amp;" , "&amp;AE$64,AD119&amp;AE$64))</f>
        <v>INSERT INTO TMI_MANUALS ( manual , manual_code</v>
      </c>
      <c r="AF119" s="12" t="str">
        <f>IF(LEN(I119)=0,AE119,IF(COUNTA($G119:I119)&gt;1,AE119&amp;" , "&amp;AF$64,AE119&amp;AF$64))</f>
        <v>INSERT INTO TMI_MANUALS ( manual , manual_code , manual_groupsID</v>
      </c>
      <c r="AG119" s="12" t="str">
        <f>IF(LEN(J119)=0,AF119,IF(COUNTA($G119:J119)&gt;1,AF119&amp;" , "&amp;AG$64,AF119&amp;AG$64))</f>
        <v>INSERT INTO TMI_MANUALS ( manual , manual_code , manual_groupsID , tmiorder</v>
      </c>
      <c r="AH119" s="12" t="str">
        <f>IF(LEN(K119)=0,AG119,IF(COUNTA($G119:K119)&gt;1,AG119&amp;" , "&amp;AH$64,AG119&amp;AH$64))</f>
        <v>INSERT INTO TMI_MANUALS ( manual , manual_code , manual_groupsID , tmiorder</v>
      </c>
      <c r="AI119" s="12" t="str">
        <f>IF(LEN(L119)=0,AH119,IF(COUNTA($G119:L119)&gt;1,AH119&amp;" , "&amp;AI$64,AH119&amp;AI$64))</f>
        <v>INSERT INTO TMI_MANUALS ( manual , manual_code , manual_groupsID , tmiorder</v>
      </c>
      <c r="AJ119" s="12" t="str">
        <f>IF(LEN(M119)=0,AI119,IF(COUNTA($G119:M119)&gt;1,AI119&amp;" , "&amp;AJ$64,AI119&amp;AJ$64))</f>
        <v>INSERT INTO TMI_MANUALS ( manual , manual_code , manual_groupsID , tmiorder</v>
      </c>
      <c r="AK119" s="12" t="str">
        <f>IF(LEN(N119)=0,AJ119,IF(COUNTA($G119:N119)&gt;1,AJ119&amp;" , "&amp;AK$64,AJ119&amp;AK$64))</f>
        <v>INSERT INTO TMI_MANUALS ( manual , manual_code , manual_groupsID , tmiorder</v>
      </c>
      <c r="AL119" s="12" t="str">
        <f>IF(LEN(O119)=0,AK119,IF(COUNTA($G119:O119)&gt;1,AK119&amp;" , "&amp;AL$64,AK119&amp;AL$64))</f>
        <v>INSERT INTO TMI_MANUALS ( manual , manual_code , manual_groupsID , tmiorder</v>
      </c>
      <c r="AM119" s="12" t="str">
        <f>IF(LEN(P119)=0,AL119,IF(COUNTA($G119:P119)&gt;1,AL119&amp;" , "&amp;AM$64,AL119&amp;AM$64))</f>
        <v>INSERT INTO TMI_MANUALS ( manual , manual_code , manual_groupsID , tmiorder</v>
      </c>
      <c r="AN119" s="12" t="str">
        <f>IF(LEN(Q119)=0,AM119,IF(COUNTA($G119:Q119)&gt;1,AM119&amp;" , "&amp;AN$64,AM119&amp;AN$64))</f>
        <v>INSERT INTO TMI_MANUALS ( manual , manual_code , manual_groupsID , tmiorder</v>
      </c>
      <c r="AO119" s="12" t="str">
        <f>IF(LEN(R119)=0,AN119,IF(COUNTA($G119:R119)&gt;1,AN119&amp;" , "&amp;AO$64,AN119&amp;AO$64))</f>
        <v>INSERT INTO TMI_MANUALS ( manual , manual_code , manual_groupsID , tmiorder</v>
      </c>
      <c r="AP119" s="12" t="str">
        <f>IF(LEN(S119)=0,AO119,IF(COUNTA($G119:S119)&gt;1,AO119&amp;" , "&amp;AP$64,AO119&amp;AP$64))</f>
        <v>INSERT INTO TMI_MANUALS ( manual , manual_code , manual_groupsID , tmiorder</v>
      </c>
      <c r="AQ119" s="12" t="str">
        <f>IF(LEN(T119)=0,AP119,IF(COUNTA($G119:T119)&gt;1,AP119&amp;" , "&amp;AQ$64,AP119&amp;AQ$64))</f>
        <v>INSERT INTO TMI_MANUALS ( manual , manual_code , manual_groupsID , tmiorder</v>
      </c>
      <c r="AR119" s="12" t="str">
        <f>IF(LEN(U119)=0,AQ119,IF(COUNTA($G119:U119)&gt;1,AQ119&amp;" , "&amp;AR$64,AQ119&amp;AR$64))</f>
        <v>INSERT INTO TMI_MANUALS ( manual , manual_code , manual_groupsID , tmiorder</v>
      </c>
      <c r="AS119" s="12" t="str">
        <f>IF(LEN(V119)=0,AR119,IF(COUNTA($G119:V119)&gt;1,AR119&amp;" , "&amp;AS$64,AR119&amp;AS$64))</f>
        <v>INSERT INTO TMI_MANUALS ( manual , manual_code , manual_groupsID , tmiorder</v>
      </c>
      <c r="AT119" s="12" t="str">
        <f>IF(LEN(W119)=0,AS119,IF(COUNTA($G119:W119)&gt;1,AS119&amp;" , "&amp;AT$64,AS119&amp;AT$64))</f>
        <v>INSERT INTO TMI_MANUALS ( manual , manual_code , manual_groupsID , tmiorder</v>
      </c>
      <c r="AU119" s="12" t="str">
        <f>IF(LEN(X119)=0,AT119,IF(COUNTA($G119:X119)&gt;1,AT119&amp;" , "&amp;AU$64,AT119&amp;AU$64))</f>
        <v>INSERT INTO TMI_MANUALS ( manual , manual_code , manual_groupsID , tmiorder , createdby</v>
      </c>
      <c r="AV119" s="12" t="str">
        <f>IF(LEN(Y119)=0,AU119,IF(COUNTA($G119:Y119)&gt;1,AU119&amp;" , "&amp;AV$64,AU119&amp;AV$64))</f>
        <v>INSERT INTO TMI_MANUALS ( manual , manual_code , manual_groupsID , tmiorder , createdby</v>
      </c>
      <c r="AW119" s="12" t="str">
        <f>IF(LEN(Z119)=0,AV119,IF(COUNTA($G119:Z119)&gt;1,AV119&amp;" , "&amp;AW$64,AV119&amp;AW$64))</f>
        <v>INSERT INTO TMI_MANUALS ( manual , manual_code , manual_groupsID , tmiorder , createdby</v>
      </c>
      <c r="AZ119" t="s">
        <v>30</v>
      </c>
      <c r="BA119" s="12" t="str">
        <f t="shared" si="31"/>
        <v xml:space="preserve"> ) VALUES ( 'Giving Effective Feedback' </v>
      </c>
      <c r="BB119" s="12" t="str">
        <f t="shared" si="32"/>
        <v xml:space="preserve"> ) VALUES ( 'Giving Effective Feedback'  , '317'</v>
      </c>
      <c r="BC119" s="12" t="str">
        <f t="shared" si="33"/>
        <v xml:space="preserve"> ) VALUES ( 'Giving Effective Feedback'  , '317' , '8'</v>
      </c>
      <c r="BD119" s="12" t="str">
        <f t="shared" si="34"/>
        <v xml:space="preserve"> ) VALUES ( 'Giving Effective Feedback'  , '317' , '8' , '58'</v>
      </c>
      <c r="BE119" s="12" t="str">
        <f t="shared" si="35"/>
        <v xml:space="preserve"> ) VALUES ( 'Giving Effective Feedback'  , '317' , '8' , '58'</v>
      </c>
      <c r="BF119" s="12" t="str">
        <f t="shared" si="36"/>
        <v xml:space="preserve"> ) VALUES ( 'Giving Effective Feedback'  , '317' , '8' , '58'</v>
      </c>
      <c r="BG119" s="12" t="str">
        <f t="shared" si="37"/>
        <v xml:space="preserve"> ) VALUES ( 'Giving Effective Feedback'  , '317' , '8' , '58'</v>
      </c>
      <c r="BH119" s="12" t="str">
        <f t="shared" si="38"/>
        <v xml:space="preserve"> ) VALUES ( 'Giving Effective Feedback'  , '317' , '8' , '58'</v>
      </c>
      <c r="BI119" s="12" t="str">
        <f t="shared" si="39"/>
        <v xml:space="preserve"> ) VALUES ( 'Giving Effective Feedback'  , '317' , '8' , '58'</v>
      </c>
      <c r="BJ119" s="12" t="str">
        <f t="shared" si="40"/>
        <v xml:space="preserve"> ) VALUES ( 'Giving Effective Feedback'  , '317' , '8' , '58'</v>
      </c>
      <c r="BK119" s="12" t="str">
        <f t="shared" si="41"/>
        <v xml:space="preserve"> ) VALUES ( 'Giving Effective Feedback'  , '317' , '8' , '58'</v>
      </c>
      <c r="BL119" s="12" t="str">
        <f t="shared" si="42"/>
        <v xml:space="preserve"> ) VALUES ( 'Giving Effective Feedback'  , '317' , '8' , '58'</v>
      </c>
      <c r="BM119" s="12" t="str">
        <f t="shared" si="43"/>
        <v xml:space="preserve"> ) VALUES ( 'Giving Effective Feedback'  , '317' , '8' , '58'</v>
      </c>
      <c r="BN119" s="12" t="str">
        <f t="shared" si="44"/>
        <v xml:space="preserve"> ) VALUES ( 'Giving Effective Feedback'  , '317' , '8' , '58'</v>
      </c>
      <c r="BO119" s="12" t="str">
        <f t="shared" si="45"/>
        <v xml:space="preserve"> ) VALUES ( 'Giving Effective Feedback'  , '317' , '8' , '58'</v>
      </c>
      <c r="BP119" s="12" t="str">
        <f t="shared" si="46"/>
        <v xml:space="preserve"> ) VALUES ( 'Giving Effective Feedback'  , '317' , '8' , '58'</v>
      </c>
      <c r="BQ119" s="12" t="str">
        <f t="shared" si="47"/>
        <v xml:space="preserve"> ) VALUES ( 'Giving Effective Feedback'  , '317' , '8' , '58'</v>
      </c>
      <c r="BR119" s="12" t="str">
        <f t="shared" si="48"/>
        <v xml:space="preserve"> ) VALUES ( 'Giving Effective Feedback'  , '317' , '8' , '58' , 'bulk'</v>
      </c>
      <c r="BS119" s="12" t="str">
        <f t="shared" si="49"/>
        <v xml:space="preserve"> ) VALUES ( 'Giving Effective Feedback'  , '317' , '8' , '58' , 'bulk'</v>
      </c>
      <c r="BT119" s="12" t="str">
        <f t="shared" si="50"/>
        <v xml:space="preserve"> ) VALUES ( 'Giving Effective Feedback'  , '317' , '8' , '58' , 'bulk'</v>
      </c>
      <c r="BU119" s="15" t="str">
        <f t="shared" si="51"/>
        <v>INSERT INTO TMI_MANUALS ( manual , manual_code , manual_groupsID , tmiorder , createdby ) VALUES ( 'Giving Effective Feedback'  , '317' , '8' , '58' , 'bulk' );</v>
      </c>
    </row>
    <row r="120" spans="7:73">
      <c r="G120" s="4" t="s">
        <v>134</v>
      </c>
      <c r="H120" s="17">
        <v>314</v>
      </c>
      <c r="I120" s="4">
        <v>8</v>
      </c>
      <c r="J120" s="4">
        <v>55</v>
      </c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 t="s">
        <v>29</v>
      </c>
      <c r="Y120" s="4"/>
      <c r="Z120" s="4"/>
      <c r="AC120" s="1" t="str">
        <f t="shared" si="29"/>
        <v xml:space="preserve">INSERT INTO TMI_MANUALS ( </v>
      </c>
      <c r="AD120" s="12" t="str">
        <f t="shared" si="30"/>
        <v>INSERT INTO TMI_MANUALS ( manual</v>
      </c>
      <c r="AE120" s="12" t="str">
        <f>IF(LEN(H120)=0,AD120,IF(COUNTA($G120:H120)&gt;1,AD120&amp;" , "&amp;AE$64,AD120&amp;AE$64))</f>
        <v>INSERT INTO TMI_MANUALS ( manual , manual_code</v>
      </c>
      <c r="AF120" s="12" t="str">
        <f>IF(LEN(I120)=0,AE120,IF(COUNTA($G120:I120)&gt;1,AE120&amp;" , "&amp;AF$64,AE120&amp;AF$64))</f>
        <v>INSERT INTO TMI_MANUALS ( manual , manual_code , manual_groupsID</v>
      </c>
      <c r="AG120" s="12" t="str">
        <f>IF(LEN(J120)=0,AF120,IF(COUNTA($G120:J120)&gt;1,AF120&amp;" , "&amp;AG$64,AF120&amp;AG$64))</f>
        <v>INSERT INTO TMI_MANUALS ( manual , manual_code , manual_groupsID , tmiorder</v>
      </c>
      <c r="AH120" s="12" t="str">
        <f>IF(LEN(K120)=0,AG120,IF(COUNTA($G120:K120)&gt;1,AG120&amp;" , "&amp;AH$64,AG120&amp;AH$64))</f>
        <v>INSERT INTO TMI_MANUALS ( manual , manual_code , manual_groupsID , tmiorder</v>
      </c>
      <c r="AI120" s="12" t="str">
        <f>IF(LEN(L120)=0,AH120,IF(COUNTA($G120:L120)&gt;1,AH120&amp;" , "&amp;AI$64,AH120&amp;AI$64))</f>
        <v>INSERT INTO TMI_MANUALS ( manual , manual_code , manual_groupsID , tmiorder</v>
      </c>
      <c r="AJ120" s="12" t="str">
        <f>IF(LEN(M120)=0,AI120,IF(COUNTA($G120:M120)&gt;1,AI120&amp;" , "&amp;AJ$64,AI120&amp;AJ$64))</f>
        <v>INSERT INTO TMI_MANUALS ( manual , manual_code , manual_groupsID , tmiorder</v>
      </c>
      <c r="AK120" s="12" t="str">
        <f>IF(LEN(N120)=0,AJ120,IF(COUNTA($G120:N120)&gt;1,AJ120&amp;" , "&amp;AK$64,AJ120&amp;AK$64))</f>
        <v>INSERT INTO TMI_MANUALS ( manual , manual_code , manual_groupsID , tmiorder</v>
      </c>
      <c r="AL120" s="12" t="str">
        <f>IF(LEN(O120)=0,AK120,IF(COUNTA($G120:O120)&gt;1,AK120&amp;" , "&amp;AL$64,AK120&amp;AL$64))</f>
        <v>INSERT INTO TMI_MANUALS ( manual , manual_code , manual_groupsID , tmiorder</v>
      </c>
      <c r="AM120" s="12" t="str">
        <f>IF(LEN(P120)=0,AL120,IF(COUNTA($G120:P120)&gt;1,AL120&amp;" , "&amp;AM$64,AL120&amp;AM$64))</f>
        <v>INSERT INTO TMI_MANUALS ( manual , manual_code , manual_groupsID , tmiorder</v>
      </c>
      <c r="AN120" s="12" t="str">
        <f>IF(LEN(Q120)=0,AM120,IF(COUNTA($G120:Q120)&gt;1,AM120&amp;" , "&amp;AN$64,AM120&amp;AN$64))</f>
        <v>INSERT INTO TMI_MANUALS ( manual , manual_code , manual_groupsID , tmiorder</v>
      </c>
      <c r="AO120" s="12" t="str">
        <f>IF(LEN(R120)=0,AN120,IF(COUNTA($G120:R120)&gt;1,AN120&amp;" , "&amp;AO$64,AN120&amp;AO$64))</f>
        <v>INSERT INTO TMI_MANUALS ( manual , manual_code , manual_groupsID , tmiorder</v>
      </c>
      <c r="AP120" s="12" t="str">
        <f>IF(LEN(S120)=0,AO120,IF(COUNTA($G120:S120)&gt;1,AO120&amp;" , "&amp;AP$64,AO120&amp;AP$64))</f>
        <v>INSERT INTO TMI_MANUALS ( manual , manual_code , manual_groupsID , tmiorder</v>
      </c>
      <c r="AQ120" s="12" t="str">
        <f>IF(LEN(T120)=0,AP120,IF(COUNTA($G120:T120)&gt;1,AP120&amp;" , "&amp;AQ$64,AP120&amp;AQ$64))</f>
        <v>INSERT INTO TMI_MANUALS ( manual , manual_code , manual_groupsID , tmiorder</v>
      </c>
      <c r="AR120" s="12" t="str">
        <f>IF(LEN(U120)=0,AQ120,IF(COUNTA($G120:U120)&gt;1,AQ120&amp;" , "&amp;AR$64,AQ120&amp;AR$64))</f>
        <v>INSERT INTO TMI_MANUALS ( manual , manual_code , manual_groupsID , tmiorder</v>
      </c>
      <c r="AS120" s="12" t="str">
        <f>IF(LEN(V120)=0,AR120,IF(COUNTA($G120:V120)&gt;1,AR120&amp;" , "&amp;AS$64,AR120&amp;AS$64))</f>
        <v>INSERT INTO TMI_MANUALS ( manual , manual_code , manual_groupsID , tmiorder</v>
      </c>
      <c r="AT120" s="12" t="str">
        <f>IF(LEN(W120)=0,AS120,IF(COUNTA($G120:W120)&gt;1,AS120&amp;" , "&amp;AT$64,AS120&amp;AT$64))</f>
        <v>INSERT INTO TMI_MANUALS ( manual , manual_code , manual_groupsID , tmiorder</v>
      </c>
      <c r="AU120" s="12" t="str">
        <f>IF(LEN(X120)=0,AT120,IF(COUNTA($G120:X120)&gt;1,AT120&amp;" , "&amp;AU$64,AT120&amp;AU$64))</f>
        <v>INSERT INTO TMI_MANUALS ( manual , manual_code , manual_groupsID , tmiorder , createdby</v>
      </c>
      <c r="AV120" s="12" t="str">
        <f>IF(LEN(Y120)=0,AU120,IF(COUNTA($G120:Y120)&gt;1,AU120&amp;" , "&amp;AV$64,AU120&amp;AV$64))</f>
        <v>INSERT INTO TMI_MANUALS ( manual , manual_code , manual_groupsID , tmiorder , createdby</v>
      </c>
      <c r="AW120" s="12" t="str">
        <f>IF(LEN(Z120)=0,AV120,IF(COUNTA($G120:Z120)&gt;1,AV120&amp;" , "&amp;AW$64,AV120&amp;AW$64))</f>
        <v>INSERT INTO TMI_MANUALS ( manual , manual_code , manual_groupsID , tmiorder , createdby</v>
      </c>
      <c r="AZ120" t="s">
        <v>30</v>
      </c>
      <c r="BA120" s="12" t="str">
        <f t="shared" si="31"/>
        <v xml:space="preserve"> ) VALUES ( 'Goal Setting And Planning' </v>
      </c>
      <c r="BB120" s="12" t="str">
        <f t="shared" si="32"/>
        <v xml:space="preserve"> ) VALUES ( 'Goal Setting And Planning'  , '314'</v>
      </c>
      <c r="BC120" s="12" t="str">
        <f t="shared" si="33"/>
        <v xml:space="preserve"> ) VALUES ( 'Goal Setting And Planning'  , '314' , '8'</v>
      </c>
      <c r="BD120" s="12" t="str">
        <f t="shared" si="34"/>
        <v xml:space="preserve"> ) VALUES ( 'Goal Setting And Planning'  , '314' , '8' , '55'</v>
      </c>
      <c r="BE120" s="12" t="str">
        <f t="shared" si="35"/>
        <v xml:space="preserve"> ) VALUES ( 'Goal Setting And Planning'  , '314' , '8' , '55'</v>
      </c>
      <c r="BF120" s="12" t="str">
        <f t="shared" si="36"/>
        <v xml:space="preserve"> ) VALUES ( 'Goal Setting And Planning'  , '314' , '8' , '55'</v>
      </c>
      <c r="BG120" s="12" t="str">
        <f t="shared" si="37"/>
        <v xml:space="preserve"> ) VALUES ( 'Goal Setting And Planning'  , '314' , '8' , '55'</v>
      </c>
      <c r="BH120" s="12" t="str">
        <f t="shared" si="38"/>
        <v xml:space="preserve"> ) VALUES ( 'Goal Setting And Planning'  , '314' , '8' , '55'</v>
      </c>
      <c r="BI120" s="12" t="str">
        <f t="shared" si="39"/>
        <v xml:space="preserve"> ) VALUES ( 'Goal Setting And Planning'  , '314' , '8' , '55'</v>
      </c>
      <c r="BJ120" s="12" t="str">
        <f t="shared" si="40"/>
        <v xml:space="preserve"> ) VALUES ( 'Goal Setting And Planning'  , '314' , '8' , '55'</v>
      </c>
      <c r="BK120" s="12" t="str">
        <f t="shared" si="41"/>
        <v xml:space="preserve"> ) VALUES ( 'Goal Setting And Planning'  , '314' , '8' , '55'</v>
      </c>
      <c r="BL120" s="12" t="str">
        <f t="shared" si="42"/>
        <v xml:space="preserve"> ) VALUES ( 'Goal Setting And Planning'  , '314' , '8' , '55'</v>
      </c>
      <c r="BM120" s="12" t="str">
        <f t="shared" si="43"/>
        <v xml:space="preserve"> ) VALUES ( 'Goal Setting And Planning'  , '314' , '8' , '55'</v>
      </c>
      <c r="BN120" s="12" t="str">
        <f t="shared" si="44"/>
        <v xml:space="preserve"> ) VALUES ( 'Goal Setting And Planning'  , '314' , '8' , '55'</v>
      </c>
      <c r="BO120" s="12" t="str">
        <f t="shared" si="45"/>
        <v xml:space="preserve"> ) VALUES ( 'Goal Setting And Planning'  , '314' , '8' , '55'</v>
      </c>
      <c r="BP120" s="12" t="str">
        <f t="shared" si="46"/>
        <v xml:space="preserve"> ) VALUES ( 'Goal Setting And Planning'  , '314' , '8' , '55'</v>
      </c>
      <c r="BQ120" s="12" t="str">
        <f t="shared" si="47"/>
        <v xml:space="preserve"> ) VALUES ( 'Goal Setting And Planning'  , '314' , '8' , '55'</v>
      </c>
      <c r="BR120" s="12" t="str">
        <f t="shared" si="48"/>
        <v xml:space="preserve"> ) VALUES ( 'Goal Setting And Planning'  , '314' , '8' , '55' , 'bulk'</v>
      </c>
      <c r="BS120" s="12" t="str">
        <f t="shared" si="49"/>
        <v xml:space="preserve"> ) VALUES ( 'Goal Setting And Planning'  , '314' , '8' , '55' , 'bulk'</v>
      </c>
      <c r="BT120" s="12" t="str">
        <f t="shared" si="50"/>
        <v xml:space="preserve"> ) VALUES ( 'Goal Setting And Planning'  , '314' , '8' , '55' , 'bulk'</v>
      </c>
      <c r="BU120" s="15" t="str">
        <f t="shared" si="51"/>
        <v>INSERT INTO TMI_MANUALS ( manual , manual_code , manual_groupsID , tmiorder , createdby ) VALUES ( 'Goal Setting And Planning'  , '314' , '8' , '55' , 'bulk' );</v>
      </c>
    </row>
    <row r="121" spans="7:73">
      <c r="G121" s="4" t="s">
        <v>135</v>
      </c>
      <c r="H121" s="17">
        <v>265</v>
      </c>
      <c r="I121" s="4">
        <v>8</v>
      </c>
      <c r="J121" s="4">
        <v>51</v>
      </c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 t="s">
        <v>29</v>
      </c>
      <c r="Y121" s="4"/>
      <c r="Z121" s="4"/>
      <c r="AC121" s="1" t="str">
        <f t="shared" si="29"/>
        <v xml:space="preserve">INSERT INTO TMI_MANUALS ( </v>
      </c>
      <c r="AD121" s="12" t="str">
        <f t="shared" si="30"/>
        <v>INSERT INTO TMI_MANUALS ( manual</v>
      </c>
      <c r="AE121" s="12" t="str">
        <f>IF(LEN(H121)=0,AD121,IF(COUNTA($G121:H121)&gt;1,AD121&amp;" , "&amp;AE$64,AD121&amp;AE$64))</f>
        <v>INSERT INTO TMI_MANUALS ( manual , manual_code</v>
      </c>
      <c r="AF121" s="12" t="str">
        <f>IF(LEN(I121)=0,AE121,IF(COUNTA($G121:I121)&gt;1,AE121&amp;" , "&amp;AF$64,AE121&amp;AF$64))</f>
        <v>INSERT INTO TMI_MANUALS ( manual , manual_code , manual_groupsID</v>
      </c>
      <c r="AG121" s="12" t="str">
        <f>IF(LEN(J121)=0,AF121,IF(COUNTA($G121:J121)&gt;1,AF121&amp;" , "&amp;AG$64,AF121&amp;AG$64))</f>
        <v>INSERT INTO TMI_MANUALS ( manual , manual_code , manual_groupsID , tmiorder</v>
      </c>
      <c r="AH121" s="12" t="str">
        <f>IF(LEN(K121)=0,AG121,IF(COUNTA($G121:K121)&gt;1,AG121&amp;" , "&amp;AH$64,AG121&amp;AH$64))</f>
        <v>INSERT INTO TMI_MANUALS ( manual , manual_code , manual_groupsID , tmiorder</v>
      </c>
      <c r="AI121" s="12" t="str">
        <f>IF(LEN(L121)=0,AH121,IF(COUNTA($G121:L121)&gt;1,AH121&amp;" , "&amp;AI$64,AH121&amp;AI$64))</f>
        <v>INSERT INTO TMI_MANUALS ( manual , manual_code , manual_groupsID , tmiorder</v>
      </c>
      <c r="AJ121" s="12" t="str">
        <f>IF(LEN(M121)=0,AI121,IF(COUNTA($G121:M121)&gt;1,AI121&amp;" , "&amp;AJ$64,AI121&amp;AJ$64))</f>
        <v>INSERT INTO TMI_MANUALS ( manual , manual_code , manual_groupsID , tmiorder</v>
      </c>
      <c r="AK121" s="12" t="str">
        <f>IF(LEN(N121)=0,AJ121,IF(COUNTA($G121:N121)&gt;1,AJ121&amp;" , "&amp;AK$64,AJ121&amp;AK$64))</f>
        <v>INSERT INTO TMI_MANUALS ( manual , manual_code , manual_groupsID , tmiorder</v>
      </c>
      <c r="AL121" s="12" t="str">
        <f>IF(LEN(O121)=0,AK121,IF(COUNTA($G121:O121)&gt;1,AK121&amp;" , "&amp;AL$64,AK121&amp;AL$64))</f>
        <v>INSERT INTO TMI_MANUALS ( manual , manual_code , manual_groupsID , tmiorder</v>
      </c>
      <c r="AM121" s="12" t="str">
        <f>IF(LEN(P121)=0,AL121,IF(COUNTA($G121:P121)&gt;1,AL121&amp;" , "&amp;AM$64,AL121&amp;AM$64))</f>
        <v>INSERT INTO TMI_MANUALS ( manual , manual_code , manual_groupsID , tmiorder</v>
      </c>
      <c r="AN121" s="12" t="str">
        <f>IF(LEN(Q121)=0,AM121,IF(COUNTA($G121:Q121)&gt;1,AM121&amp;" , "&amp;AN$64,AM121&amp;AN$64))</f>
        <v>INSERT INTO TMI_MANUALS ( manual , manual_code , manual_groupsID , tmiorder</v>
      </c>
      <c r="AO121" s="12" t="str">
        <f>IF(LEN(R121)=0,AN121,IF(COUNTA($G121:R121)&gt;1,AN121&amp;" , "&amp;AO$64,AN121&amp;AO$64))</f>
        <v>INSERT INTO TMI_MANUALS ( manual , manual_code , manual_groupsID , tmiorder</v>
      </c>
      <c r="AP121" s="12" t="str">
        <f>IF(LEN(S121)=0,AO121,IF(COUNTA($G121:S121)&gt;1,AO121&amp;" , "&amp;AP$64,AO121&amp;AP$64))</f>
        <v>INSERT INTO TMI_MANUALS ( manual , manual_code , manual_groupsID , tmiorder</v>
      </c>
      <c r="AQ121" s="12" t="str">
        <f>IF(LEN(T121)=0,AP121,IF(COUNTA($G121:T121)&gt;1,AP121&amp;" , "&amp;AQ$64,AP121&amp;AQ$64))</f>
        <v>INSERT INTO TMI_MANUALS ( manual , manual_code , manual_groupsID , tmiorder</v>
      </c>
      <c r="AR121" s="12" t="str">
        <f>IF(LEN(U121)=0,AQ121,IF(COUNTA($G121:U121)&gt;1,AQ121&amp;" , "&amp;AR$64,AQ121&amp;AR$64))</f>
        <v>INSERT INTO TMI_MANUALS ( manual , manual_code , manual_groupsID , tmiorder</v>
      </c>
      <c r="AS121" s="12" t="str">
        <f>IF(LEN(V121)=0,AR121,IF(COUNTA($G121:V121)&gt;1,AR121&amp;" , "&amp;AS$64,AR121&amp;AS$64))</f>
        <v>INSERT INTO TMI_MANUALS ( manual , manual_code , manual_groupsID , tmiorder</v>
      </c>
      <c r="AT121" s="12" t="str">
        <f>IF(LEN(W121)=0,AS121,IF(COUNTA($G121:W121)&gt;1,AS121&amp;" , "&amp;AT$64,AS121&amp;AT$64))</f>
        <v>INSERT INTO TMI_MANUALS ( manual , manual_code , manual_groupsID , tmiorder</v>
      </c>
      <c r="AU121" s="12" t="str">
        <f>IF(LEN(X121)=0,AT121,IF(COUNTA($G121:X121)&gt;1,AT121&amp;" , "&amp;AU$64,AT121&amp;AU$64))</f>
        <v>INSERT INTO TMI_MANUALS ( manual , manual_code , manual_groupsID , tmiorder , createdby</v>
      </c>
      <c r="AV121" s="12" t="str">
        <f>IF(LEN(Y121)=0,AU121,IF(COUNTA($G121:Y121)&gt;1,AU121&amp;" , "&amp;AV$64,AU121&amp;AV$64))</f>
        <v>INSERT INTO TMI_MANUALS ( manual , manual_code , manual_groupsID , tmiorder , createdby</v>
      </c>
      <c r="AW121" s="12" t="str">
        <f>IF(LEN(Z121)=0,AV121,IF(COUNTA($G121:Z121)&gt;1,AV121&amp;" , "&amp;AW$64,AV121&amp;AW$64))</f>
        <v>INSERT INTO TMI_MANUALS ( manual , manual_code , manual_groupsID , tmiorder , createdby</v>
      </c>
      <c r="AZ121" t="s">
        <v>30</v>
      </c>
      <c r="BA121" s="12" t="str">
        <f t="shared" si="31"/>
        <v xml:space="preserve"> ) VALUES ( 'Motivating People' </v>
      </c>
      <c r="BB121" s="12" t="str">
        <f t="shared" si="32"/>
        <v xml:space="preserve"> ) VALUES ( 'Motivating People'  , '265'</v>
      </c>
      <c r="BC121" s="12" t="str">
        <f t="shared" si="33"/>
        <v xml:space="preserve"> ) VALUES ( 'Motivating People'  , '265' , '8'</v>
      </c>
      <c r="BD121" s="12" t="str">
        <f t="shared" si="34"/>
        <v xml:space="preserve"> ) VALUES ( 'Motivating People'  , '265' , '8' , '51'</v>
      </c>
      <c r="BE121" s="12" t="str">
        <f t="shared" si="35"/>
        <v xml:space="preserve"> ) VALUES ( 'Motivating People'  , '265' , '8' , '51'</v>
      </c>
      <c r="BF121" s="12" t="str">
        <f t="shared" si="36"/>
        <v xml:space="preserve"> ) VALUES ( 'Motivating People'  , '265' , '8' , '51'</v>
      </c>
      <c r="BG121" s="12" t="str">
        <f t="shared" si="37"/>
        <v xml:space="preserve"> ) VALUES ( 'Motivating People'  , '265' , '8' , '51'</v>
      </c>
      <c r="BH121" s="12" t="str">
        <f t="shared" si="38"/>
        <v xml:space="preserve"> ) VALUES ( 'Motivating People'  , '265' , '8' , '51'</v>
      </c>
      <c r="BI121" s="12" t="str">
        <f t="shared" si="39"/>
        <v xml:space="preserve"> ) VALUES ( 'Motivating People'  , '265' , '8' , '51'</v>
      </c>
      <c r="BJ121" s="12" t="str">
        <f t="shared" si="40"/>
        <v xml:space="preserve"> ) VALUES ( 'Motivating People'  , '265' , '8' , '51'</v>
      </c>
      <c r="BK121" s="12" t="str">
        <f t="shared" si="41"/>
        <v xml:space="preserve"> ) VALUES ( 'Motivating People'  , '265' , '8' , '51'</v>
      </c>
      <c r="BL121" s="12" t="str">
        <f t="shared" si="42"/>
        <v xml:space="preserve"> ) VALUES ( 'Motivating People'  , '265' , '8' , '51'</v>
      </c>
      <c r="BM121" s="12" t="str">
        <f t="shared" si="43"/>
        <v xml:space="preserve"> ) VALUES ( 'Motivating People'  , '265' , '8' , '51'</v>
      </c>
      <c r="BN121" s="12" t="str">
        <f t="shared" si="44"/>
        <v xml:space="preserve"> ) VALUES ( 'Motivating People'  , '265' , '8' , '51'</v>
      </c>
      <c r="BO121" s="12" t="str">
        <f t="shared" si="45"/>
        <v xml:space="preserve"> ) VALUES ( 'Motivating People'  , '265' , '8' , '51'</v>
      </c>
      <c r="BP121" s="12" t="str">
        <f t="shared" si="46"/>
        <v xml:space="preserve"> ) VALUES ( 'Motivating People'  , '265' , '8' , '51'</v>
      </c>
      <c r="BQ121" s="12" t="str">
        <f t="shared" si="47"/>
        <v xml:space="preserve"> ) VALUES ( 'Motivating People'  , '265' , '8' , '51'</v>
      </c>
      <c r="BR121" s="12" t="str">
        <f t="shared" si="48"/>
        <v xml:space="preserve"> ) VALUES ( 'Motivating People'  , '265' , '8' , '51' , 'bulk'</v>
      </c>
      <c r="BS121" s="12" t="str">
        <f t="shared" si="49"/>
        <v xml:space="preserve"> ) VALUES ( 'Motivating People'  , '265' , '8' , '51' , 'bulk'</v>
      </c>
      <c r="BT121" s="12" t="str">
        <f t="shared" si="50"/>
        <v xml:space="preserve"> ) VALUES ( 'Motivating People'  , '265' , '8' , '51' , 'bulk'</v>
      </c>
      <c r="BU121" s="15" t="str">
        <f t="shared" si="51"/>
        <v>INSERT INTO TMI_MANUALS ( manual , manual_code , manual_groupsID , tmiorder , createdby ) VALUES ( 'Motivating People'  , '265' , '8' , '51' , 'bulk' );</v>
      </c>
    </row>
    <row r="122" spans="7:73">
      <c r="G122" s="4" t="s">
        <v>136</v>
      </c>
      <c r="H122" s="17">
        <v>321</v>
      </c>
      <c r="I122" s="4">
        <v>8</v>
      </c>
      <c r="J122" s="4">
        <v>61</v>
      </c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 t="s">
        <v>29</v>
      </c>
      <c r="Y122" s="4"/>
      <c r="Z122" s="4"/>
      <c r="AC122" s="1" t="str">
        <f t="shared" si="29"/>
        <v xml:space="preserve">INSERT INTO TMI_MANUALS ( </v>
      </c>
      <c r="AD122" s="12" t="str">
        <f t="shared" si="30"/>
        <v>INSERT INTO TMI_MANUALS ( manual</v>
      </c>
      <c r="AE122" s="12" t="str">
        <f>IF(LEN(H122)=0,AD122,IF(COUNTA($G122:H122)&gt;1,AD122&amp;" , "&amp;AE$64,AD122&amp;AE$64))</f>
        <v>INSERT INTO TMI_MANUALS ( manual , manual_code</v>
      </c>
      <c r="AF122" s="12" t="str">
        <f>IF(LEN(I122)=0,AE122,IF(COUNTA($G122:I122)&gt;1,AE122&amp;" , "&amp;AF$64,AE122&amp;AF$64))</f>
        <v>INSERT INTO TMI_MANUALS ( manual , manual_code , manual_groupsID</v>
      </c>
      <c r="AG122" s="12" t="str">
        <f>IF(LEN(J122)=0,AF122,IF(COUNTA($G122:J122)&gt;1,AF122&amp;" , "&amp;AG$64,AF122&amp;AG$64))</f>
        <v>INSERT INTO TMI_MANUALS ( manual , manual_code , manual_groupsID , tmiorder</v>
      </c>
      <c r="AH122" s="12" t="str">
        <f>IF(LEN(K122)=0,AG122,IF(COUNTA($G122:K122)&gt;1,AG122&amp;" , "&amp;AH$64,AG122&amp;AH$64))</f>
        <v>INSERT INTO TMI_MANUALS ( manual , manual_code , manual_groupsID , tmiorder</v>
      </c>
      <c r="AI122" s="12" t="str">
        <f>IF(LEN(L122)=0,AH122,IF(COUNTA($G122:L122)&gt;1,AH122&amp;" , "&amp;AI$64,AH122&amp;AI$64))</f>
        <v>INSERT INTO TMI_MANUALS ( manual , manual_code , manual_groupsID , tmiorder</v>
      </c>
      <c r="AJ122" s="12" t="str">
        <f>IF(LEN(M122)=0,AI122,IF(COUNTA($G122:M122)&gt;1,AI122&amp;" , "&amp;AJ$64,AI122&amp;AJ$64))</f>
        <v>INSERT INTO TMI_MANUALS ( manual , manual_code , manual_groupsID , tmiorder</v>
      </c>
      <c r="AK122" s="12" t="str">
        <f>IF(LEN(N122)=0,AJ122,IF(COUNTA($G122:N122)&gt;1,AJ122&amp;" , "&amp;AK$64,AJ122&amp;AK$64))</f>
        <v>INSERT INTO TMI_MANUALS ( manual , manual_code , manual_groupsID , tmiorder</v>
      </c>
      <c r="AL122" s="12" t="str">
        <f>IF(LEN(O122)=0,AK122,IF(COUNTA($G122:O122)&gt;1,AK122&amp;" , "&amp;AL$64,AK122&amp;AL$64))</f>
        <v>INSERT INTO TMI_MANUALS ( manual , manual_code , manual_groupsID , tmiorder</v>
      </c>
      <c r="AM122" s="12" t="str">
        <f>IF(LEN(P122)=0,AL122,IF(COUNTA($G122:P122)&gt;1,AL122&amp;" , "&amp;AM$64,AL122&amp;AM$64))</f>
        <v>INSERT INTO TMI_MANUALS ( manual , manual_code , manual_groupsID , tmiorder</v>
      </c>
      <c r="AN122" s="12" t="str">
        <f>IF(LEN(Q122)=0,AM122,IF(COUNTA($G122:Q122)&gt;1,AM122&amp;" , "&amp;AN$64,AM122&amp;AN$64))</f>
        <v>INSERT INTO TMI_MANUALS ( manual , manual_code , manual_groupsID , tmiorder</v>
      </c>
      <c r="AO122" s="12" t="str">
        <f>IF(LEN(R122)=0,AN122,IF(COUNTA($G122:R122)&gt;1,AN122&amp;" , "&amp;AO$64,AN122&amp;AO$64))</f>
        <v>INSERT INTO TMI_MANUALS ( manual , manual_code , manual_groupsID , tmiorder</v>
      </c>
      <c r="AP122" s="12" t="str">
        <f>IF(LEN(S122)=0,AO122,IF(COUNTA($G122:S122)&gt;1,AO122&amp;" , "&amp;AP$64,AO122&amp;AP$64))</f>
        <v>INSERT INTO TMI_MANUALS ( manual , manual_code , manual_groupsID , tmiorder</v>
      </c>
      <c r="AQ122" s="12" t="str">
        <f>IF(LEN(T122)=0,AP122,IF(COUNTA($G122:T122)&gt;1,AP122&amp;" , "&amp;AQ$64,AP122&amp;AQ$64))</f>
        <v>INSERT INTO TMI_MANUALS ( manual , manual_code , manual_groupsID , tmiorder</v>
      </c>
      <c r="AR122" s="12" t="str">
        <f>IF(LEN(U122)=0,AQ122,IF(COUNTA($G122:U122)&gt;1,AQ122&amp;" , "&amp;AR$64,AQ122&amp;AR$64))</f>
        <v>INSERT INTO TMI_MANUALS ( manual , manual_code , manual_groupsID , tmiorder</v>
      </c>
      <c r="AS122" s="12" t="str">
        <f>IF(LEN(V122)=0,AR122,IF(COUNTA($G122:V122)&gt;1,AR122&amp;" , "&amp;AS$64,AR122&amp;AS$64))</f>
        <v>INSERT INTO TMI_MANUALS ( manual , manual_code , manual_groupsID , tmiorder</v>
      </c>
      <c r="AT122" s="12" t="str">
        <f>IF(LEN(W122)=0,AS122,IF(COUNTA($G122:W122)&gt;1,AS122&amp;" , "&amp;AT$64,AS122&amp;AT$64))</f>
        <v>INSERT INTO TMI_MANUALS ( manual , manual_code , manual_groupsID , tmiorder</v>
      </c>
      <c r="AU122" s="12" t="str">
        <f>IF(LEN(X122)=0,AT122,IF(COUNTA($G122:X122)&gt;1,AT122&amp;" , "&amp;AU$64,AT122&amp;AU$64))</f>
        <v>INSERT INTO TMI_MANUALS ( manual , manual_code , manual_groupsID , tmiorder , createdby</v>
      </c>
      <c r="AV122" s="12" t="str">
        <f>IF(LEN(Y122)=0,AU122,IF(COUNTA($G122:Y122)&gt;1,AU122&amp;" , "&amp;AV$64,AU122&amp;AV$64))</f>
        <v>INSERT INTO TMI_MANUALS ( manual , manual_code , manual_groupsID , tmiorder , createdby</v>
      </c>
      <c r="AW122" s="12" t="str">
        <f>IF(LEN(Z122)=0,AV122,IF(COUNTA($G122:Z122)&gt;1,AV122&amp;" , "&amp;AW$64,AV122&amp;AW$64))</f>
        <v>INSERT INTO TMI_MANUALS ( manual , manual_code , manual_groupsID , tmiorder , createdby</v>
      </c>
      <c r="AZ122" t="s">
        <v>30</v>
      </c>
      <c r="BA122" s="12" t="str">
        <f t="shared" si="31"/>
        <v xml:space="preserve"> ) VALUES ( 'Resolving Conflict' </v>
      </c>
      <c r="BB122" s="12" t="str">
        <f t="shared" si="32"/>
        <v xml:space="preserve"> ) VALUES ( 'Resolving Conflict'  , '321'</v>
      </c>
      <c r="BC122" s="12" t="str">
        <f t="shared" si="33"/>
        <v xml:space="preserve"> ) VALUES ( 'Resolving Conflict'  , '321' , '8'</v>
      </c>
      <c r="BD122" s="12" t="str">
        <f t="shared" si="34"/>
        <v xml:space="preserve"> ) VALUES ( 'Resolving Conflict'  , '321' , '8' , '61'</v>
      </c>
      <c r="BE122" s="12" t="str">
        <f t="shared" si="35"/>
        <v xml:space="preserve"> ) VALUES ( 'Resolving Conflict'  , '321' , '8' , '61'</v>
      </c>
      <c r="BF122" s="12" t="str">
        <f t="shared" si="36"/>
        <v xml:space="preserve"> ) VALUES ( 'Resolving Conflict'  , '321' , '8' , '61'</v>
      </c>
      <c r="BG122" s="12" t="str">
        <f t="shared" si="37"/>
        <v xml:space="preserve"> ) VALUES ( 'Resolving Conflict'  , '321' , '8' , '61'</v>
      </c>
      <c r="BH122" s="12" t="str">
        <f t="shared" si="38"/>
        <v xml:space="preserve"> ) VALUES ( 'Resolving Conflict'  , '321' , '8' , '61'</v>
      </c>
      <c r="BI122" s="12" t="str">
        <f t="shared" si="39"/>
        <v xml:space="preserve"> ) VALUES ( 'Resolving Conflict'  , '321' , '8' , '61'</v>
      </c>
      <c r="BJ122" s="12" t="str">
        <f t="shared" si="40"/>
        <v xml:space="preserve"> ) VALUES ( 'Resolving Conflict'  , '321' , '8' , '61'</v>
      </c>
      <c r="BK122" s="12" t="str">
        <f t="shared" si="41"/>
        <v xml:space="preserve"> ) VALUES ( 'Resolving Conflict'  , '321' , '8' , '61'</v>
      </c>
      <c r="BL122" s="12" t="str">
        <f t="shared" si="42"/>
        <v xml:space="preserve"> ) VALUES ( 'Resolving Conflict'  , '321' , '8' , '61'</v>
      </c>
      <c r="BM122" s="12" t="str">
        <f t="shared" si="43"/>
        <v xml:space="preserve"> ) VALUES ( 'Resolving Conflict'  , '321' , '8' , '61'</v>
      </c>
      <c r="BN122" s="12" t="str">
        <f t="shared" si="44"/>
        <v xml:space="preserve"> ) VALUES ( 'Resolving Conflict'  , '321' , '8' , '61'</v>
      </c>
      <c r="BO122" s="12" t="str">
        <f t="shared" si="45"/>
        <v xml:space="preserve"> ) VALUES ( 'Resolving Conflict'  , '321' , '8' , '61'</v>
      </c>
      <c r="BP122" s="12" t="str">
        <f t="shared" si="46"/>
        <v xml:space="preserve"> ) VALUES ( 'Resolving Conflict'  , '321' , '8' , '61'</v>
      </c>
      <c r="BQ122" s="12" t="str">
        <f t="shared" si="47"/>
        <v xml:space="preserve"> ) VALUES ( 'Resolving Conflict'  , '321' , '8' , '61'</v>
      </c>
      <c r="BR122" s="12" t="str">
        <f t="shared" si="48"/>
        <v xml:space="preserve"> ) VALUES ( 'Resolving Conflict'  , '321' , '8' , '61' , 'bulk'</v>
      </c>
      <c r="BS122" s="12" t="str">
        <f t="shared" si="49"/>
        <v xml:space="preserve"> ) VALUES ( 'Resolving Conflict'  , '321' , '8' , '61' , 'bulk'</v>
      </c>
      <c r="BT122" s="12" t="str">
        <f t="shared" si="50"/>
        <v xml:space="preserve"> ) VALUES ( 'Resolving Conflict'  , '321' , '8' , '61' , 'bulk'</v>
      </c>
      <c r="BU122" s="15" t="str">
        <f t="shared" si="51"/>
        <v>INSERT INTO TMI_MANUALS ( manual , manual_code , manual_groupsID , tmiorder , createdby ) VALUES ( 'Resolving Conflict'  , '321' , '8' , '61' , 'bulk' );</v>
      </c>
    </row>
    <row r="123" spans="7:73">
      <c r="G123" s="4" t="s">
        <v>137</v>
      </c>
      <c r="H123" s="17">
        <v>320</v>
      </c>
      <c r="I123" s="4">
        <v>8</v>
      </c>
      <c r="J123" s="4">
        <v>60</v>
      </c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 t="s">
        <v>29</v>
      </c>
      <c r="Y123" s="4"/>
      <c r="Z123" s="4"/>
      <c r="AC123" s="1" t="str">
        <f t="shared" si="29"/>
        <v xml:space="preserve">INSERT INTO TMI_MANUALS ( </v>
      </c>
      <c r="AD123" s="12" t="str">
        <f t="shared" si="30"/>
        <v>INSERT INTO TMI_MANUALS ( manual</v>
      </c>
      <c r="AE123" s="12" t="str">
        <f>IF(LEN(H123)=0,AD123,IF(COUNTA($G123:H123)&gt;1,AD123&amp;" , "&amp;AE$64,AD123&amp;AE$64))</f>
        <v>INSERT INTO TMI_MANUALS ( manual , manual_code</v>
      </c>
      <c r="AF123" s="12" t="str">
        <f>IF(LEN(I123)=0,AE123,IF(COUNTA($G123:I123)&gt;1,AE123&amp;" , "&amp;AF$64,AE123&amp;AF$64))</f>
        <v>INSERT INTO TMI_MANUALS ( manual , manual_code , manual_groupsID</v>
      </c>
      <c r="AG123" s="12" t="str">
        <f>IF(LEN(J123)=0,AF123,IF(COUNTA($G123:J123)&gt;1,AF123&amp;" , "&amp;AG$64,AF123&amp;AG$64))</f>
        <v>INSERT INTO TMI_MANUALS ( manual , manual_code , manual_groupsID , tmiorder</v>
      </c>
      <c r="AH123" s="12" t="str">
        <f>IF(LEN(K123)=0,AG123,IF(COUNTA($G123:K123)&gt;1,AG123&amp;" , "&amp;AH$64,AG123&amp;AH$64))</f>
        <v>INSERT INTO TMI_MANUALS ( manual , manual_code , manual_groupsID , tmiorder</v>
      </c>
      <c r="AI123" s="12" t="str">
        <f>IF(LEN(L123)=0,AH123,IF(COUNTA($G123:L123)&gt;1,AH123&amp;" , "&amp;AI$64,AH123&amp;AI$64))</f>
        <v>INSERT INTO TMI_MANUALS ( manual , manual_code , manual_groupsID , tmiorder</v>
      </c>
      <c r="AJ123" s="12" t="str">
        <f>IF(LEN(M123)=0,AI123,IF(COUNTA($G123:M123)&gt;1,AI123&amp;" , "&amp;AJ$64,AI123&amp;AJ$64))</f>
        <v>INSERT INTO TMI_MANUALS ( manual , manual_code , manual_groupsID , tmiorder</v>
      </c>
      <c r="AK123" s="12" t="str">
        <f>IF(LEN(N123)=0,AJ123,IF(COUNTA($G123:N123)&gt;1,AJ123&amp;" , "&amp;AK$64,AJ123&amp;AK$64))</f>
        <v>INSERT INTO TMI_MANUALS ( manual , manual_code , manual_groupsID , tmiorder</v>
      </c>
      <c r="AL123" s="12" t="str">
        <f>IF(LEN(O123)=0,AK123,IF(COUNTA($G123:O123)&gt;1,AK123&amp;" , "&amp;AL$64,AK123&amp;AL$64))</f>
        <v>INSERT INTO TMI_MANUALS ( manual , manual_code , manual_groupsID , tmiorder</v>
      </c>
      <c r="AM123" s="12" t="str">
        <f>IF(LEN(P123)=0,AL123,IF(COUNTA($G123:P123)&gt;1,AL123&amp;" , "&amp;AM$64,AL123&amp;AM$64))</f>
        <v>INSERT INTO TMI_MANUALS ( manual , manual_code , manual_groupsID , tmiorder</v>
      </c>
      <c r="AN123" s="12" t="str">
        <f>IF(LEN(Q123)=0,AM123,IF(COUNTA($G123:Q123)&gt;1,AM123&amp;" , "&amp;AN$64,AM123&amp;AN$64))</f>
        <v>INSERT INTO TMI_MANUALS ( manual , manual_code , manual_groupsID , tmiorder</v>
      </c>
      <c r="AO123" s="12" t="str">
        <f>IF(LEN(R123)=0,AN123,IF(COUNTA($G123:R123)&gt;1,AN123&amp;" , "&amp;AO$64,AN123&amp;AO$64))</f>
        <v>INSERT INTO TMI_MANUALS ( manual , manual_code , manual_groupsID , tmiorder</v>
      </c>
      <c r="AP123" s="12" t="str">
        <f>IF(LEN(S123)=0,AO123,IF(COUNTA($G123:S123)&gt;1,AO123&amp;" , "&amp;AP$64,AO123&amp;AP$64))</f>
        <v>INSERT INTO TMI_MANUALS ( manual , manual_code , manual_groupsID , tmiorder</v>
      </c>
      <c r="AQ123" s="12" t="str">
        <f>IF(LEN(T123)=0,AP123,IF(COUNTA($G123:T123)&gt;1,AP123&amp;" , "&amp;AQ$64,AP123&amp;AQ$64))</f>
        <v>INSERT INTO TMI_MANUALS ( manual , manual_code , manual_groupsID , tmiorder</v>
      </c>
      <c r="AR123" s="12" t="str">
        <f>IF(LEN(U123)=0,AQ123,IF(COUNTA($G123:U123)&gt;1,AQ123&amp;" , "&amp;AR$64,AQ123&amp;AR$64))</f>
        <v>INSERT INTO TMI_MANUALS ( manual , manual_code , manual_groupsID , tmiorder</v>
      </c>
      <c r="AS123" s="12" t="str">
        <f>IF(LEN(V123)=0,AR123,IF(COUNTA($G123:V123)&gt;1,AR123&amp;" , "&amp;AS$64,AR123&amp;AS$64))</f>
        <v>INSERT INTO TMI_MANUALS ( manual , manual_code , manual_groupsID , tmiorder</v>
      </c>
      <c r="AT123" s="12" t="str">
        <f>IF(LEN(W123)=0,AS123,IF(COUNTA($G123:W123)&gt;1,AS123&amp;" , "&amp;AT$64,AS123&amp;AT$64))</f>
        <v>INSERT INTO TMI_MANUALS ( manual , manual_code , manual_groupsID , tmiorder</v>
      </c>
      <c r="AU123" s="12" t="str">
        <f>IF(LEN(X123)=0,AT123,IF(COUNTA($G123:X123)&gt;1,AT123&amp;" , "&amp;AU$64,AT123&amp;AU$64))</f>
        <v>INSERT INTO TMI_MANUALS ( manual , manual_code , manual_groupsID , tmiorder , createdby</v>
      </c>
      <c r="AV123" s="12" t="str">
        <f>IF(LEN(Y123)=0,AU123,IF(COUNTA($G123:Y123)&gt;1,AU123&amp;" , "&amp;AV$64,AU123&amp;AV$64))</f>
        <v>INSERT INTO TMI_MANUALS ( manual , manual_code , manual_groupsID , tmiorder , createdby</v>
      </c>
      <c r="AW123" s="12" t="str">
        <f>IF(LEN(Z123)=0,AV123,IF(COUNTA($G123:Z123)&gt;1,AV123&amp;" , "&amp;AW$64,AV123&amp;AW$64))</f>
        <v>INSERT INTO TMI_MANUALS ( manual , manual_code , manual_groupsID , tmiorder , createdby</v>
      </c>
      <c r="AZ123" t="s">
        <v>30</v>
      </c>
      <c r="BA123" s="12" t="str">
        <f t="shared" si="31"/>
        <v xml:space="preserve"> ) VALUES ( 'Service And Leadership' </v>
      </c>
      <c r="BB123" s="12" t="str">
        <f t="shared" si="32"/>
        <v xml:space="preserve"> ) VALUES ( 'Service And Leadership'  , '320'</v>
      </c>
      <c r="BC123" s="12" t="str">
        <f t="shared" si="33"/>
        <v xml:space="preserve"> ) VALUES ( 'Service And Leadership'  , '320' , '8'</v>
      </c>
      <c r="BD123" s="12" t="str">
        <f t="shared" si="34"/>
        <v xml:space="preserve"> ) VALUES ( 'Service And Leadership'  , '320' , '8' , '60'</v>
      </c>
      <c r="BE123" s="12" t="str">
        <f t="shared" si="35"/>
        <v xml:space="preserve"> ) VALUES ( 'Service And Leadership'  , '320' , '8' , '60'</v>
      </c>
      <c r="BF123" s="12" t="str">
        <f t="shared" si="36"/>
        <v xml:space="preserve"> ) VALUES ( 'Service And Leadership'  , '320' , '8' , '60'</v>
      </c>
      <c r="BG123" s="12" t="str">
        <f t="shared" si="37"/>
        <v xml:space="preserve"> ) VALUES ( 'Service And Leadership'  , '320' , '8' , '60'</v>
      </c>
      <c r="BH123" s="12" t="str">
        <f t="shared" si="38"/>
        <v xml:space="preserve"> ) VALUES ( 'Service And Leadership'  , '320' , '8' , '60'</v>
      </c>
      <c r="BI123" s="12" t="str">
        <f t="shared" si="39"/>
        <v xml:space="preserve"> ) VALUES ( 'Service And Leadership'  , '320' , '8' , '60'</v>
      </c>
      <c r="BJ123" s="12" t="str">
        <f t="shared" si="40"/>
        <v xml:space="preserve"> ) VALUES ( 'Service And Leadership'  , '320' , '8' , '60'</v>
      </c>
      <c r="BK123" s="12" t="str">
        <f t="shared" si="41"/>
        <v xml:space="preserve"> ) VALUES ( 'Service And Leadership'  , '320' , '8' , '60'</v>
      </c>
      <c r="BL123" s="12" t="str">
        <f t="shared" si="42"/>
        <v xml:space="preserve"> ) VALUES ( 'Service And Leadership'  , '320' , '8' , '60'</v>
      </c>
      <c r="BM123" s="12" t="str">
        <f t="shared" si="43"/>
        <v xml:space="preserve"> ) VALUES ( 'Service And Leadership'  , '320' , '8' , '60'</v>
      </c>
      <c r="BN123" s="12" t="str">
        <f t="shared" si="44"/>
        <v xml:space="preserve"> ) VALUES ( 'Service And Leadership'  , '320' , '8' , '60'</v>
      </c>
      <c r="BO123" s="12" t="str">
        <f t="shared" si="45"/>
        <v xml:space="preserve"> ) VALUES ( 'Service And Leadership'  , '320' , '8' , '60'</v>
      </c>
      <c r="BP123" s="12" t="str">
        <f t="shared" si="46"/>
        <v xml:space="preserve"> ) VALUES ( 'Service And Leadership'  , '320' , '8' , '60'</v>
      </c>
      <c r="BQ123" s="12" t="str">
        <f t="shared" si="47"/>
        <v xml:space="preserve"> ) VALUES ( 'Service And Leadership'  , '320' , '8' , '60'</v>
      </c>
      <c r="BR123" s="12" t="str">
        <f t="shared" si="48"/>
        <v xml:space="preserve"> ) VALUES ( 'Service And Leadership'  , '320' , '8' , '60' , 'bulk'</v>
      </c>
      <c r="BS123" s="12" t="str">
        <f t="shared" si="49"/>
        <v xml:space="preserve"> ) VALUES ( 'Service And Leadership'  , '320' , '8' , '60' , 'bulk'</v>
      </c>
      <c r="BT123" s="12" t="str">
        <f t="shared" si="50"/>
        <v xml:space="preserve"> ) VALUES ( 'Service And Leadership'  , '320' , '8' , '60' , 'bulk'</v>
      </c>
      <c r="BU123" s="15" t="str">
        <f t="shared" si="51"/>
        <v>INSERT INTO TMI_MANUALS ( manual , manual_code , manual_groupsID , tmiorder , createdby ) VALUES ( 'Service And Leadership'  , '320' , '8' , '60' , 'bulk' );</v>
      </c>
    </row>
    <row r="124" spans="7:73">
      <c r="G124" s="4" t="s">
        <v>138</v>
      </c>
      <c r="H124" s="17">
        <v>318</v>
      </c>
      <c r="I124" s="4">
        <v>8</v>
      </c>
      <c r="J124" s="4">
        <v>59</v>
      </c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 t="s">
        <v>29</v>
      </c>
      <c r="Y124" s="4"/>
      <c r="Z124" s="4"/>
      <c r="AC124" s="1" t="str">
        <f t="shared" si="29"/>
        <v xml:space="preserve">INSERT INTO TMI_MANUALS ( </v>
      </c>
      <c r="AD124" s="12" t="str">
        <f t="shared" si="30"/>
        <v>INSERT INTO TMI_MANUALS ( manual</v>
      </c>
      <c r="AE124" s="12" t="str">
        <f>IF(LEN(H124)=0,AD124,IF(COUNTA($G124:H124)&gt;1,AD124&amp;" , "&amp;AE$64,AD124&amp;AE$64))</f>
        <v>INSERT INTO TMI_MANUALS ( manual , manual_code</v>
      </c>
      <c r="AF124" s="12" t="str">
        <f>IF(LEN(I124)=0,AE124,IF(COUNTA($G124:I124)&gt;1,AE124&amp;" , "&amp;AF$64,AE124&amp;AF$64))</f>
        <v>INSERT INTO TMI_MANUALS ( manual , manual_code , manual_groupsID</v>
      </c>
      <c r="AG124" s="12" t="str">
        <f>IF(LEN(J124)=0,AF124,IF(COUNTA($G124:J124)&gt;1,AF124&amp;" , "&amp;AG$64,AF124&amp;AG$64))</f>
        <v>INSERT INTO TMI_MANUALS ( manual , manual_code , manual_groupsID , tmiorder</v>
      </c>
      <c r="AH124" s="12" t="str">
        <f>IF(LEN(K124)=0,AG124,IF(COUNTA($G124:K124)&gt;1,AG124&amp;" , "&amp;AH$64,AG124&amp;AH$64))</f>
        <v>INSERT INTO TMI_MANUALS ( manual , manual_code , manual_groupsID , tmiorder</v>
      </c>
      <c r="AI124" s="12" t="str">
        <f>IF(LEN(L124)=0,AH124,IF(COUNTA($G124:L124)&gt;1,AH124&amp;" , "&amp;AI$64,AH124&amp;AI$64))</f>
        <v>INSERT INTO TMI_MANUALS ( manual , manual_code , manual_groupsID , tmiorder</v>
      </c>
      <c r="AJ124" s="12" t="str">
        <f>IF(LEN(M124)=0,AI124,IF(COUNTA($G124:M124)&gt;1,AI124&amp;" , "&amp;AJ$64,AI124&amp;AJ$64))</f>
        <v>INSERT INTO TMI_MANUALS ( manual , manual_code , manual_groupsID , tmiorder</v>
      </c>
      <c r="AK124" s="12" t="str">
        <f>IF(LEN(N124)=0,AJ124,IF(COUNTA($G124:N124)&gt;1,AJ124&amp;" , "&amp;AK$64,AJ124&amp;AK$64))</f>
        <v>INSERT INTO TMI_MANUALS ( manual , manual_code , manual_groupsID , tmiorder</v>
      </c>
      <c r="AL124" s="12" t="str">
        <f>IF(LEN(O124)=0,AK124,IF(COUNTA($G124:O124)&gt;1,AK124&amp;" , "&amp;AL$64,AK124&amp;AL$64))</f>
        <v>INSERT INTO TMI_MANUALS ( manual , manual_code , manual_groupsID , tmiorder</v>
      </c>
      <c r="AM124" s="12" t="str">
        <f>IF(LEN(P124)=0,AL124,IF(COUNTA($G124:P124)&gt;1,AL124&amp;" , "&amp;AM$64,AL124&amp;AM$64))</f>
        <v>INSERT INTO TMI_MANUALS ( manual , manual_code , manual_groupsID , tmiorder</v>
      </c>
      <c r="AN124" s="12" t="str">
        <f>IF(LEN(Q124)=0,AM124,IF(COUNTA($G124:Q124)&gt;1,AM124&amp;" , "&amp;AN$64,AM124&amp;AN$64))</f>
        <v>INSERT INTO TMI_MANUALS ( manual , manual_code , manual_groupsID , tmiorder</v>
      </c>
      <c r="AO124" s="12" t="str">
        <f>IF(LEN(R124)=0,AN124,IF(COUNTA($G124:R124)&gt;1,AN124&amp;" , "&amp;AO$64,AN124&amp;AO$64))</f>
        <v>INSERT INTO TMI_MANUALS ( manual , manual_code , manual_groupsID , tmiorder</v>
      </c>
      <c r="AP124" s="12" t="str">
        <f>IF(LEN(S124)=0,AO124,IF(COUNTA($G124:S124)&gt;1,AO124&amp;" , "&amp;AP$64,AO124&amp;AP$64))</f>
        <v>INSERT INTO TMI_MANUALS ( manual , manual_code , manual_groupsID , tmiorder</v>
      </c>
      <c r="AQ124" s="12" t="str">
        <f>IF(LEN(T124)=0,AP124,IF(COUNTA($G124:T124)&gt;1,AP124&amp;" , "&amp;AQ$64,AP124&amp;AQ$64))</f>
        <v>INSERT INTO TMI_MANUALS ( manual , manual_code , manual_groupsID , tmiorder</v>
      </c>
      <c r="AR124" s="12" t="str">
        <f>IF(LEN(U124)=0,AQ124,IF(COUNTA($G124:U124)&gt;1,AQ124&amp;" , "&amp;AR$64,AQ124&amp;AR$64))</f>
        <v>INSERT INTO TMI_MANUALS ( manual , manual_code , manual_groupsID , tmiorder</v>
      </c>
      <c r="AS124" s="12" t="str">
        <f>IF(LEN(V124)=0,AR124,IF(COUNTA($G124:V124)&gt;1,AR124&amp;" , "&amp;AS$64,AR124&amp;AS$64))</f>
        <v>INSERT INTO TMI_MANUALS ( manual , manual_code , manual_groupsID , tmiorder</v>
      </c>
      <c r="AT124" s="12" t="str">
        <f>IF(LEN(W124)=0,AS124,IF(COUNTA($G124:W124)&gt;1,AS124&amp;" , "&amp;AT$64,AS124&amp;AT$64))</f>
        <v>INSERT INTO TMI_MANUALS ( manual , manual_code , manual_groupsID , tmiorder</v>
      </c>
      <c r="AU124" s="12" t="str">
        <f>IF(LEN(X124)=0,AT124,IF(COUNTA($G124:X124)&gt;1,AT124&amp;" , "&amp;AU$64,AT124&amp;AU$64))</f>
        <v>INSERT INTO TMI_MANUALS ( manual , manual_code , manual_groupsID , tmiorder , createdby</v>
      </c>
      <c r="AV124" s="12" t="str">
        <f>IF(LEN(Y124)=0,AU124,IF(COUNTA($G124:Y124)&gt;1,AU124&amp;" , "&amp;AV$64,AU124&amp;AV$64))</f>
        <v>INSERT INTO TMI_MANUALS ( manual , manual_code , manual_groupsID , tmiorder , createdby</v>
      </c>
      <c r="AW124" s="12" t="str">
        <f>IF(LEN(Z124)=0,AV124,IF(COUNTA($G124:Z124)&gt;1,AV124&amp;" , "&amp;AW$64,AV124&amp;AW$64))</f>
        <v>INSERT INTO TMI_MANUALS ( manual , manual_code , manual_groupsID , tmiorder , createdby</v>
      </c>
      <c r="AZ124" t="s">
        <v>30</v>
      </c>
      <c r="BA124" s="12" t="str">
        <f t="shared" si="31"/>
        <v xml:space="preserve"> ) VALUES ( 'The Leader as a Coach' </v>
      </c>
      <c r="BB124" s="12" t="str">
        <f t="shared" si="32"/>
        <v xml:space="preserve"> ) VALUES ( 'The Leader as a Coach'  , '318'</v>
      </c>
      <c r="BC124" s="12" t="str">
        <f t="shared" si="33"/>
        <v xml:space="preserve"> ) VALUES ( 'The Leader as a Coach'  , '318' , '8'</v>
      </c>
      <c r="BD124" s="12" t="str">
        <f t="shared" si="34"/>
        <v xml:space="preserve"> ) VALUES ( 'The Leader as a Coach'  , '318' , '8' , '59'</v>
      </c>
      <c r="BE124" s="12" t="str">
        <f t="shared" si="35"/>
        <v xml:space="preserve"> ) VALUES ( 'The Leader as a Coach'  , '318' , '8' , '59'</v>
      </c>
      <c r="BF124" s="12" t="str">
        <f t="shared" si="36"/>
        <v xml:space="preserve"> ) VALUES ( 'The Leader as a Coach'  , '318' , '8' , '59'</v>
      </c>
      <c r="BG124" s="12" t="str">
        <f t="shared" si="37"/>
        <v xml:space="preserve"> ) VALUES ( 'The Leader as a Coach'  , '318' , '8' , '59'</v>
      </c>
      <c r="BH124" s="12" t="str">
        <f t="shared" si="38"/>
        <v xml:space="preserve"> ) VALUES ( 'The Leader as a Coach'  , '318' , '8' , '59'</v>
      </c>
      <c r="BI124" s="12" t="str">
        <f t="shared" si="39"/>
        <v xml:space="preserve"> ) VALUES ( 'The Leader as a Coach'  , '318' , '8' , '59'</v>
      </c>
      <c r="BJ124" s="12" t="str">
        <f t="shared" si="40"/>
        <v xml:space="preserve"> ) VALUES ( 'The Leader as a Coach'  , '318' , '8' , '59'</v>
      </c>
      <c r="BK124" s="12" t="str">
        <f t="shared" si="41"/>
        <v xml:space="preserve"> ) VALUES ( 'The Leader as a Coach'  , '318' , '8' , '59'</v>
      </c>
      <c r="BL124" s="12" t="str">
        <f t="shared" si="42"/>
        <v xml:space="preserve"> ) VALUES ( 'The Leader as a Coach'  , '318' , '8' , '59'</v>
      </c>
      <c r="BM124" s="12" t="str">
        <f t="shared" si="43"/>
        <v xml:space="preserve"> ) VALUES ( 'The Leader as a Coach'  , '318' , '8' , '59'</v>
      </c>
      <c r="BN124" s="12" t="str">
        <f t="shared" si="44"/>
        <v xml:space="preserve"> ) VALUES ( 'The Leader as a Coach'  , '318' , '8' , '59'</v>
      </c>
      <c r="BO124" s="12" t="str">
        <f t="shared" si="45"/>
        <v xml:space="preserve"> ) VALUES ( 'The Leader as a Coach'  , '318' , '8' , '59'</v>
      </c>
      <c r="BP124" s="12" t="str">
        <f t="shared" si="46"/>
        <v xml:space="preserve"> ) VALUES ( 'The Leader as a Coach'  , '318' , '8' , '59'</v>
      </c>
      <c r="BQ124" s="12" t="str">
        <f t="shared" si="47"/>
        <v xml:space="preserve"> ) VALUES ( 'The Leader as a Coach'  , '318' , '8' , '59'</v>
      </c>
      <c r="BR124" s="12" t="str">
        <f t="shared" si="48"/>
        <v xml:space="preserve"> ) VALUES ( 'The Leader as a Coach'  , '318' , '8' , '59' , 'bulk'</v>
      </c>
      <c r="BS124" s="12" t="str">
        <f t="shared" si="49"/>
        <v xml:space="preserve"> ) VALUES ( 'The Leader as a Coach'  , '318' , '8' , '59' , 'bulk'</v>
      </c>
      <c r="BT124" s="12" t="str">
        <f t="shared" si="50"/>
        <v xml:space="preserve"> ) VALUES ( 'The Leader as a Coach'  , '318' , '8' , '59' , 'bulk'</v>
      </c>
      <c r="BU124" s="15" t="str">
        <f t="shared" si="51"/>
        <v>INSERT INTO TMI_MANUALS ( manual , manual_code , manual_groupsID , tmiorder , createdby ) VALUES ( 'The Leader as a Coach'  , '318' , '8' , '59' , 'bulk' );</v>
      </c>
    </row>
    <row r="125" spans="7:73">
      <c r="G125" s="4" t="s">
        <v>139</v>
      </c>
      <c r="H125" s="17">
        <v>311</v>
      </c>
      <c r="I125" s="4">
        <v>8</v>
      </c>
      <c r="J125" s="4">
        <v>52</v>
      </c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 t="s">
        <v>29</v>
      </c>
      <c r="Y125" s="4"/>
      <c r="Z125" s="4"/>
      <c r="AC125" s="1" t="str">
        <f t="shared" si="29"/>
        <v xml:space="preserve">INSERT INTO TMI_MANUALS ( </v>
      </c>
      <c r="AD125" s="12" t="str">
        <f t="shared" si="30"/>
        <v>INSERT INTO TMI_MANUALS ( manual</v>
      </c>
      <c r="AE125" s="12" t="str">
        <f>IF(LEN(H125)=0,AD125,IF(COUNTA($G125:H125)&gt;1,AD125&amp;" , "&amp;AE$64,AD125&amp;AE$64))</f>
        <v>INSERT INTO TMI_MANUALS ( manual , manual_code</v>
      </c>
      <c r="AF125" s="12" t="str">
        <f>IF(LEN(I125)=0,AE125,IF(COUNTA($G125:I125)&gt;1,AE125&amp;" , "&amp;AF$64,AE125&amp;AF$64))</f>
        <v>INSERT INTO TMI_MANUALS ( manual , manual_code , manual_groupsID</v>
      </c>
      <c r="AG125" s="12" t="str">
        <f>IF(LEN(J125)=0,AF125,IF(COUNTA($G125:J125)&gt;1,AF125&amp;" , "&amp;AG$64,AF125&amp;AG$64))</f>
        <v>INSERT INTO TMI_MANUALS ( manual , manual_code , manual_groupsID , tmiorder</v>
      </c>
      <c r="AH125" s="12" t="str">
        <f>IF(LEN(K125)=0,AG125,IF(COUNTA($G125:K125)&gt;1,AG125&amp;" , "&amp;AH$64,AG125&amp;AH$64))</f>
        <v>INSERT INTO TMI_MANUALS ( manual , manual_code , manual_groupsID , tmiorder</v>
      </c>
      <c r="AI125" s="12" t="str">
        <f>IF(LEN(L125)=0,AH125,IF(COUNTA($G125:L125)&gt;1,AH125&amp;" , "&amp;AI$64,AH125&amp;AI$64))</f>
        <v>INSERT INTO TMI_MANUALS ( manual , manual_code , manual_groupsID , tmiorder</v>
      </c>
      <c r="AJ125" s="12" t="str">
        <f>IF(LEN(M125)=0,AI125,IF(COUNTA($G125:M125)&gt;1,AI125&amp;" , "&amp;AJ$64,AI125&amp;AJ$64))</f>
        <v>INSERT INTO TMI_MANUALS ( manual , manual_code , manual_groupsID , tmiorder</v>
      </c>
      <c r="AK125" s="12" t="str">
        <f>IF(LEN(N125)=0,AJ125,IF(COUNTA($G125:N125)&gt;1,AJ125&amp;" , "&amp;AK$64,AJ125&amp;AK$64))</f>
        <v>INSERT INTO TMI_MANUALS ( manual , manual_code , manual_groupsID , tmiorder</v>
      </c>
      <c r="AL125" s="12" t="str">
        <f>IF(LEN(O125)=0,AK125,IF(COUNTA($G125:O125)&gt;1,AK125&amp;" , "&amp;AL$64,AK125&amp;AL$64))</f>
        <v>INSERT INTO TMI_MANUALS ( manual , manual_code , manual_groupsID , tmiorder</v>
      </c>
      <c r="AM125" s="12" t="str">
        <f>IF(LEN(P125)=0,AL125,IF(COUNTA($G125:P125)&gt;1,AL125&amp;" , "&amp;AM$64,AL125&amp;AM$64))</f>
        <v>INSERT INTO TMI_MANUALS ( manual , manual_code , manual_groupsID , tmiorder</v>
      </c>
      <c r="AN125" s="12" t="str">
        <f>IF(LEN(Q125)=0,AM125,IF(COUNTA($G125:Q125)&gt;1,AM125&amp;" , "&amp;AN$64,AM125&amp;AN$64))</f>
        <v>INSERT INTO TMI_MANUALS ( manual , manual_code , manual_groupsID , tmiorder</v>
      </c>
      <c r="AO125" s="12" t="str">
        <f>IF(LEN(R125)=0,AN125,IF(COUNTA($G125:R125)&gt;1,AN125&amp;" , "&amp;AO$64,AN125&amp;AO$64))</f>
        <v>INSERT INTO TMI_MANUALS ( manual , manual_code , manual_groupsID , tmiorder</v>
      </c>
      <c r="AP125" s="12" t="str">
        <f>IF(LEN(S125)=0,AO125,IF(COUNTA($G125:S125)&gt;1,AO125&amp;" , "&amp;AP$64,AO125&amp;AP$64))</f>
        <v>INSERT INTO TMI_MANUALS ( manual , manual_code , manual_groupsID , tmiorder</v>
      </c>
      <c r="AQ125" s="12" t="str">
        <f>IF(LEN(T125)=0,AP125,IF(COUNTA($G125:T125)&gt;1,AP125&amp;" , "&amp;AQ$64,AP125&amp;AQ$64))</f>
        <v>INSERT INTO TMI_MANUALS ( manual , manual_code , manual_groupsID , tmiorder</v>
      </c>
      <c r="AR125" s="12" t="str">
        <f>IF(LEN(U125)=0,AQ125,IF(COUNTA($G125:U125)&gt;1,AQ125&amp;" , "&amp;AR$64,AQ125&amp;AR$64))</f>
        <v>INSERT INTO TMI_MANUALS ( manual , manual_code , manual_groupsID , tmiorder</v>
      </c>
      <c r="AS125" s="12" t="str">
        <f>IF(LEN(V125)=0,AR125,IF(COUNTA($G125:V125)&gt;1,AR125&amp;" , "&amp;AS$64,AR125&amp;AS$64))</f>
        <v>INSERT INTO TMI_MANUALS ( manual , manual_code , manual_groupsID , tmiorder</v>
      </c>
      <c r="AT125" s="12" t="str">
        <f>IF(LEN(W125)=0,AS125,IF(COUNTA($G125:W125)&gt;1,AS125&amp;" , "&amp;AT$64,AS125&amp;AT$64))</f>
        <v>INSERT INTO TMI_MANUALS ( manual , manual_code , manual_groupsID , tmiorder</v>
      </c>
      <c r="AU125" s="12" t="str">
        <f>IF(LEN(X125)=0,AT125,IF(COUNTA($G125:X125)&gt;1,AT125&amp;" , "&amp;AU$64,AT125&amp;AU$64))</f>
        <v>INSERT INTO TMI_MANUALS ( manual , manual_code , manual_groupsID , tmiorder , createdby</v>
      </c>
      <c r="AV125" s="12" t="str">
        <f>IF(LEN(Y125)=0,AU125,IF(COUNTA($G125:Y125)&gt;1,AU125&amp;" , "&amp;AV$64,AU125&amp;AV$64))</f>
        <v>INSERT INTO TMI_MANUALS ( manual , manual_code , manual_groupsID , tmiorder , createdby</v>
      </c>
      <c r="AW125" s="12" t="str">
        <f>IF(LEN(Z125)=0,AV125,IF(COUNTA($G125:Z125)&gt;1,AV125&amp;" , "&amp;AW$64,AV125&amp;AW$64))</f>
        <v>INSERT INTO TMI_MANUALS ( manual , manual_code , manual_groupsID , tmiorder , createdby</v>
      </c>
      <c r="AZ125" t="s">
        <v>30</v>
      </c>
      <c r="BA125" s="12" t="str">
        <f t="shared" si="31"/>
        <v xml:space="preserve"> ) VALUES ( 'The Visionary Leader' </v>
      </c>
      <c r="BB125" s="12" t="str">
        <f t="shared" si="32"/>
        <v xml:space="preserve"> ) VALUES ( 'The Visionary Leader'  , '311'</v>
      </c>
      <c r="BC125" s="12" t="str">
        <f t="shared" si="33"/>
        <v xml:space="preserve"> ) VALUES ( 'The Visionary Leader'  , '311' , '8'</v>
      </c>
      <c r="BD125" s="12" t="str">
        <f t="shared" si="34"/>
        <v xml:space="preserve"> ) VALUES ( 'The Visionary Leader'  , '311' , '8' , '52'</v>
      </c>
      <c r="BE125" s="12" t="str">
        <f t="shared" si="35"/>
        <v xml:space="preserve"> ) VALUES ( 'The Visionary Leader'  , '311' , '8' , '52'</v>
      </c>
      <c r="BF125" s="12" t="str">
        <f t="shared" si="36"/>
        <v xml:space="preserve"> ) VALUES ( 'The Visionary Leader'  , '311' , '8' , '52'</v>
      </c>
      <c r="BG125" s="12" t="str">
        <f t="shared" si="37"/>
        <v xml:space="preserve"> ) VALUES ( 'The Visionary Leader'  , '311' , '8' , '52'</v>
      </c>
      <c r="BH125" s="12" t="str">
        <f t="shared" si="38"/>
        <v xml:space="preserve"> ) VALUES ( 'The Visionary Leader'  , '311' , '8' , '52'</v>
      </c>
      <c r="BI125" s="12" t="str">
        <f t="shared" si="39"/>
        <v xml:space="preserve"> ) VALUES ( 'The Visionary Leader'  , '311' , '8' , '52'</v>
      </c>
      <c r="BJ125" s="12" t="str">
        <f t="shared" si="40"/>
        <v xml:space="preserve"> ) VALUES ( 'The Visionary Leader'  , '311' , '8' , '52'</v>
      </c>
      <c r="BK125" s="12" t="str">
        <f t="shared" si="41"/>
        <v xml:space="preserve"> ) VALUES ( 'The Visionary Leader'  , '311' , '8' , '52'</v>
      </c>
      <c r="BL125" s="12" t="str">
        <f t="shared" si="42"/>
        <v xml:space="preserve"> ) VALUES ( 'The Visionary Leader'  , '311' , '8' , '52'</v>
      </c>
      <c r="BM125" s="12" t="str">
        <f t="shared" si="43"/>
        <v xml:space="preserve"> ) VALUES ( 'The Visionary Leader'  , '311' , '8' , '52'</v>
      </c>
      <c r="BN125" s="12" t="str">
        <f t="shared" si="44"/>
        <v xml:space="preserve"> ) VALUES ( 'The Visionary Leader'  , '311' , '8' , '52'</v>
      </c>
      <c r="BO125" s="12" t="str">
        <f t="shared" si="45"/>
        <v xml:space="preserve"> ) VALUES ( 'The Visionary Leader'  , '311' , '8' , '52'</v>
      </c>
      <c r="BP125" s="12" t="str">
        <f t="shared" si="46"/>
        <v xml:space="preserve"> ) VALUES ( 'The Visionary Leader'  , '311' , '8' , '52'</v>
      </c>
      <c r="BQ125" s="12" t="str">
        <f t="shared" si="47"/>
        <v xml:space="preserve"> ) VALUES ( 'The Visionary Leader'  , '311' , '8' , '52'</v>
      </c>
      <c r="BR125" s="12" t="str">
        <f t="shared" si="48"/>
        <v xml:space="preserve"> ) VALUES ( 'The Visionary Leader'  , '311' , '8' , '52' , 'bulk'</v>
      </c>
      <c r="BS125" s="12" t="str">
        <f t="shared" si="49"/>
        <v xml:space="preserve"> ) VALUES ( 'The Visionary Leader'  , '311' , '8' , '52' , 'bulk'</v>
      </c>
      <c r="BT125" s="12" t="str">
        <f t="shared" si="50"/>
        <v xml:space="preserve"> ) VALUES ( 'The Visionary Leader'  , '311' , '8' , '52' , 'bulk'</v>
      </c>
      <c r="BU125" s="15" t="str">
        <f t="shared" si="51"/>
        <v>INSERT INTO TMI_MANUALS ( manual , manual_code , manual_groupsID , tmiorder , createdby ) VALUES ( 'The Visionary Leader'  , '311' , '8' , '52' , 'bulk' );</v>
      </c>
    </row>
    <row r="126" spans="7:73">
      <c r="G126" s="4" t="s">
        <v>140</v>
      </c>
      <c r="H126" s="17">
        <v>313</v>
      </c>
      <c r="I126" s="4">
        <v>8</v>
      </c>
      <c r="J126" s="4">
        <v>54</v>
      </c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 t="s">
        <v>29</v>
      </c>
      <c r="Y126" s="4"/>
      <c r="Z126" s="4"/>
      <c r="AC126" s="1" t="str">
        <f t="shared" si="29"/>
        <v xml:space="preserve">INSERT INTO TMI_MANUALS ( </v>
      </c>
      <c r="AD126" s="12" t="str">
        <f t="shared" si="30"/>
        <v>INSERT INTO TMI_MANUALS ( manual</v>
      </c>
      <c r="AE126" s="12" t="str">
        <f>IF(LEN(H126)=0,AD126,IF(COUNTA($G126:H126)&gt;1,AD126&amp;" , "&amp;AE$64,AD126&amp;AE$64))</f>
        <v>INSERT INTO TMI_MANUALS ( manual , manual_code</v>
      </c>
      <c r="AF126" s="12" t="str">
        <f>IF(LEN(I126)=0,AE126,IF(COUNTA($G126:I126)&gt;1,AE126&amp;" , "&amp;AF$64,AE126&amp;AF$64))</f>
        <v>INSERT INTO TMI_MANUALS ( manual , manual_code , manual_groupsID</v>
      </c>
      <c r="AG126" s="12" t="str">
        <f>IF(LEN(J126)=0,AF126,IF(COUNTA($G126:J126)&gt;1,AF126&amp;" , "&amp;AG$64,AF126&amp;AG$64))</f>
        <v>INSERT INTO TMI_MANUALS ( manual , manual_code , manual_groupsID , tmiorder</v>
      </c>
      <c r="AH126" s="12" t="str">
        <f>IF(LEN(K126)=0,AG126,IF(COUNTA($G126:K126)&gt;1,AG126&amp;" , "&amp;AH$64,AG126&amp;AH$64))</f>
        <v>INSERT INTO TMI_MANUALS ( manual , manual_code , manual_groupsID , tmiorder</v>
      </c>
      <c r="AI126" s="12" t="str">
        <f>IF(LEN(L126)=0,AH126,IF(COUNTA($G126:L126)&gt;1,AH126&amp;" , "&amp;AI$64,AH126&amp;AI$64))</f>
        <v>INSERT INTO TMI_MANUALS ( manual , manual_code , manual_groupsID , tmiorder</v>
      </c>
      <c r="AJ126" s="12" t="str">
        <f>IF(LEN(M126)=0,AI126,IF(COUNTA($G126:M126)&gt;1,AI126&amp;" , "&amp;AJ$64,AI126&amp;AJ$64))</f>
        <v>INSERT INTO TMI_MANUALS ( manual , manual_code , manual_groupsID , tmiorder</v>
      </c>
      <c r="AK126" s="12" t="str">
        <f>IF(LEN(N126)=0,AJ126,IF(COUNTA($G126:N126)&gt;1,AJ126&amp;" , "&amp;AK$64,AJ126&amp;AK$64))</f>
        <v>INSERT INTO TMI_MANUALS ( manual , manual_code , manual_groupsID , tmiorder</v>
      </c>
      <c r="AL126" s="12" t="str">
        <f>IF(LEN(O126)=0,AK126,IF(COUNTA($G126:O126)&gt;1,AK126&amp;" , "&amp;AL$64,AK126&amp;AL$64))</f>
        <v>INSERT INTO TMI_MANUALS ( manual , manual_code , manual_groupsID , tmiorder</v>
      </c>
      <c r="AM126" s="12" t="str">
        <f>IF(LEN(P126)=0,AL126,IF(COUNTA($G126:P126)&gt;1,AL126&amp;" , "&amp;AM$64,AL126&amp;AM$64))</f>
        <v>INSERT INTO TMI_MANUALS ( manual , manual_code , manual_groupsID , tmiorder</v>
      </c>
      <c r="AN126" s="12" t="str">
        <f>IF(LEN(Q126)=0,AM126,IF(COUNTA($G126:Q126)&gt;1,AM126&amp;" , "&amp;AN$64,AM126&amp;AN$64))</f>
        <v>INSERT INTO TMI_MANUALS ( manual , manual_code , manual_groupsID , tmiorder</v>
      </c>
      <c r="AO126" s="12" t="str">
        <f>IF(LEN(R126)=0,AN126,IF(COUNTA($G126:R126)&gt;1,AN126&amp;" , "&amp;AO$64,AN126&amp;AO$64))</f>
        <v>INSERT INTO TMI_MANUALS ( manual , manual_code , manual_groupsID , tmiorder</v>
      </c>
      <c r="AP126" s="12" t="str">
        <f>IF(LEN(S126)=0,AO126,IF(COUNTA($G126:S126)&gt;1,AO126&amp;" , "&amp;AP$64,AO126&amp;AP$64))</f>
        <v>INSERT INTO TMI_MANUALS ( manual , manual_code , manual_groupsID , tmiorder</v>
      </c>
      <c r="AQ126" s="12" t="str">
        <f>IF(LEN(T126)=0,AP126,IF(COUNTA($G126:T126)&gt;1,AP126&amp;" , "&amp;AQ$64,AP126&amp;AQ$64))</f>
        <v>INSERT INTO TMI_MANUALS ( manual , manual_code , manual_groupsID , tmiorder</v>
      </c>
      <c r="AR126" s="12" t="str">
        <f>IF(LEN(U126)=0,AQ126,IF(COUNTA($G126:U126)&gt;1,AQ126&amp;" , "&amp;AR$64,AQ126&amp;AR$64))</f>
        <v>INSERT INTO TMI_MANUALS ( manual , manual_code , manual_groupsID , tmiorder</v>
      </c>
      <c r="AS126" s="12" t="str">
        <f>IF(LEN(V126)=0,AR126,IF(COUNTA($G126:V126)&gt;1,AR126&amp;" , "&amp;AS$64,AR126&amp;AS$64))</f>
        <v>INSERT INTO TMI_MANUALS ( manual , manual_code , manual_groupsID , tmiorder</v>
      </c>
      <c r="AT126" s="12" t="str">
        <f>IF(LEN(W126)=0,AS126,IF(COUNTA($G126:W126)&gt;1,AS126&amp;" , "&amp;AT$64,AS126&amp;AT$64))</f>
        <v>INSERT INTO TMI_MANUALS ( manual , manual_code , manual_groupsID , tmiorder</v>
      </c>
      <c r="AU126" s="12" t="str">
        <f>IF(LEN(X126)=0,AT126,IF(COUNTA($G126:X126)&gt;1,AT126&amp;" , "&amp;AU$64,AT126&amp;AU$64))</f>
        <v>INSERT INTO TMI_MANUALS ( manual , manual_code , manual_groupsID , tmiorder , createdby</v>
      </c>
      <c r="AV126" s="12" t="str">
        <f>IF(LEN(Y126)=0,AU126,IF(COUNTA($G126:Y126)&gt;1,AU126&amp;" , "&amp;AV$64,AU126&amp;AV$64))</f>
        <v>INSERT INTO TMI_MANUALS ( manual , manual_code , manual_groupsID , tmiorder , createdby</v>
      </c>
      <c r="AW126" s="12" t="str">
        <f>IF(LEN(Z126)=0,AV126,IF(COUNTA($G126:Z126)&gt;1,AV126&amp;" , "&amp;AW$64,AV126&amp;AW$64))</f>
        <v>INSERT INTO TMI_MANUALS ( manual , manual_code , manual_groupsID , tmiorder , createdby</v>
      </c>
      <c r="AZ126" t="s">
        <v>30</v>
      </c>
      <c r="BA126" s="12" t="str">
        <f t="shared" si="31"/>
        <v xml:space="preserve"> ) VALUES ( 'Values and Leadership' </v>
      </c>
      <c r="BB126" s="12" t="str">
        <f t="shared" si="32"/>
        <v xml:space="preserve"> ) VALUES ( 'Values and Leadership'  , '313'</v>
      </c>
      <c r="BC126" s="12" t="str">
        <f t="shared" si="33"/>
        <v xml:space="preserve"> ) VALUES ( 'Values and Leadership'  , '313' , '8'</v>
      </c>
      <c r="BD126" s="12" t="str">
        <f t="shared" si="34"/>
        <v xml:space="preserve"> ) VALUES ( 'Values and Leadership'  , '313' , '8' , '54'</v>
      </c>
      <c r="BE126" s="12" t="str">
        <f t="shared" si="35"/>
        <v xml:space="preserve"> ) VALUES ( 'Values and Leadership'  , '313' , '8' , '54'</v>
      </c>
      <c r="BF126" s="12" t="str">
        <f t="shared" si="36"/>
        <v xml:space="preserve"> ) VALUES ( 'Values and Leadership'  , '313' , '8' , '54'</v>
      </c>
      <c r="BG126" s="12" t="str">
        <f t="shared" si="37"/>
        <v xml:space="preserve"> ) VALUES ( 'Values and Leadership'  , '313' , '8' , '54'</v>
      </c>
      <c r="BH126" s="12" t="str">
        <f t="shared" si="38"/>
        <v xml:space="preserve"> ) VALUES ( 'Values and Leadership'  , '313' , '8' , '54'</v>
      </c>
      <c r="BI126" s="12" t="str">
        <f t="shared" si="39"/>
        <v xml:space="preserve"> ) VALUES ( 'Values and Leadership'  , '313' , '8' , '54'</v>
      </c>
      <c r="BJ126" s="12" t="str">
        <f t="shared" si="40"/>
        <v xml:space="preserve"> ) VALUES ( 'Values and Leadership'  , '313' , '8' , '54'</v>
      </c>
      <c r="BK126" s="12" t="str">
        <f t="shared" si="41"/>
        <v xml:space="preserve"> ) VALUES ( 'Values and Leadership'  , '313' , '8' , '54'</v>
      </c>
      <c r="BL126" s="12" t="str">
        <f t="shared" si="42"/>
        <v xml:space="preserve"> ) VALUES ( 'Values and Leadership'  , '313' , '8' , '54'</v>
      </c>
      <c r="BM126" s="12" t="str">
        <f t="shared" si="43"/>
        <v xml:space="preserve"> ) VALUES ( 'Values and Leadership'  , '313' , '8' , '54'</v>
      </c>
      <c r="BN126" s="12" t="str">
        <f t="shared" si="44"/>
        <v xml:space="preserve"> ) VALUES ( 'Values and Leadership'  , '313' , '8' , '54'</v>
      </c>
      <c r="BO126" s="12" t="str">
        <f t="shared" si="45"/>
        <v xml:space="preserve"> ) VALUES ( 'Values and Leadership'  , '313' , '8' , '54'</v>
      </c>
      <c r="BP126" s="12" t="str">
        <f t="shared" si="46"/>
        <v xml:space="preserve"> ) VALUES ( 'Values and Leadership'  , '313' , '8' , '54'</v>
      </c>
      <c r="BQ126" s="12" t="str">
        <f t="shared" si="47"/>
        <v xml:space="preserve"> ) VALUES ( 'Values and Leadership'  , '313' , '8' , '54'</v>
      </c>
      <c r="BR126" s="12" t="str">
        <f t="shared" si="48"/>
        <v xml:space="preserve"> ) VALUES ( 'Values and Leadership'  , '313' , '8' , '54' , 'bulk'</v>
      </c>
      <c r="BS126" s="12" t="str">
        <f t="shared" si="49"/>
        <v xml:space="preserve"> ) VALUES ( 'Values and Leadership'  , '313' , '8' , '54' , 'bulk'</v>
      </c>
      <c r="BT126" s="12" t="str">
        <f t="shared" si="50"/>
        <v xml:space="preserve"> ) VALUES ( 'Values and Leadership'  , '313' , '8' , '54' , 'bulk'</v>
      </c>
      <c r="BU126" s="15" t="str">
        <f t="shared" si="51"/>
        <v>INSERT INTO TMI_MANUALS ( manual , manual_code , manual_groupsID , tmiorder , createdby ) VALUES ( 'Values and Leadership'  , '313' , '8' , '54' , 'bulk' );</v>
      </c>
    </row>
    <row r="127" spans="7:73">
      <c r="G127" s="4" t="s">
        <v>58</v>
      </c>
      <c r="H127" s="17">
        <v>262</v>
      </c>
      <c r="I127" s="4">
        <v>9</v>
      </c>
      <c r="J127" s="4">
        <v>62</v>
      </c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 t="s">
        <v>29</v>
      </c>
      <c r="Y127" s="4"/>
      <c r="Z127" s="4"/>
      <c r="AC127" s="1" t="str">
        <f t="shared" si="29"/>
        <v xml:space="preserve">INSERT INTO TMI_MANUALS ( </v>
      </c>
      <c r="AD127" s="12" t="str">
        <f t="shared" si="30"/>
        <v>INSERT INTO TMI_MANUALS ( manual</v>
      </c>
      <c r="AE127" s="12" t="str">
        <f>IF(LEN(H127)=0,AD127,IF(COUNTA($G127:H127)&gt;1,AD127&amp;" , "&amp;AE$64,AD127&amp;AE$64))</f>
        <v>INSERT INTO TMI_MANUALS ( manual , manual_code</v>
      </c>
      <c r="AF127" s="12" t="str">
        <f>IF(LEN(I127)=0,AE127,IF(COUNTA($G127:I127)&gt;1,AE127&amp;" , "&amp;AF$64,AE127&amp;AF$64))</f>
        <v>INSERT INTO TMI_MANUALS ( manual , manual_code , manual_groupsID</v>
      </c>
      <c r="AG127" s="12" t="str">
        <f>IF(LEN(J127)=0,AF127,IF(COUNTA($G127:J127)&gt;1,AF127&amp;" , "&amp;AG$64,AF127&amp;AG$64))</f>
        <v>INSERT INTO TMI_MANUALS ( manual , manual_code , manual_groupsID , tmiorder</v>
      </c>
      <c r="AH127" s="12" t="str">
        <f>IF(LEN(K127)=0,AG127,IF(COUNTA($G127:K127)&gt;1,AG127&amp;" , "&amp;AH$64,AG127&amp;AH$64))</f>
        <v>INSERT INTO TMI_MANUALS ( manual , manual_code , manual_groupsID , tmiorder</v>
      </c>
      <c r="AI127" s="12" t="str">
        <f>IF(LEN(L127)=0,AH127,IF(COUNTA($G127:L127)&gt;1,AH127&amp;" , "&amp;AI$64,AH127&amp;AI$64))</f>
        <v>INSERT INTO TMI_MANUALS ( manual , manual_code , manual_groupsID , tmiorder</v>
      </c>
      <c r="AJ127" s="12" t="str">
        <f>IF(LEN(M127)=0,AI127,IF(COUNTA($G127:M127)&gt;1,AI127&amp;" , "&amp;AJ$64,AI127&amp;AJ$64))</f>
        <v>INSERT INTO TMI_MANUALS ( manual , manual_code , manual_groupsID , tmiorder</v>
      </c>
      <c r="AK127" s="12" t="str">
        <f>IF(LEN(N127)=0,AJ127,IF(COUNTA($G127:N127)&gt;1,AJ127&amp;" , "&amp;AK$64,AJ127&amp;AK$64))</f>
        <v>INSERT INTO TMI_MANUALS ( manual , manual_code , manual_groupsID , tmiorder</v>
      </c>
      <c r="AL127" s="12" t="str">
        <f>IF(LEN(O127)=0,AK127,IF(COUNTA($G127:O127)&gt;1,AK127&amp;" , "&amp;AL$64,AK127&amp;AL$64))</f>
        <v>INSERT INTO TMI_MANUALS ( manual , manual_code , manual_groupsID , tmiorder</v>
      </c>
      <c r="AM127" s="12" t="str">
        <f>IF(LEN(P127)=0,AL127,IF(COUNTA($G127:P127)&gt;1,AL127&amp;" , "&amp;AM$64,AL127&amp;AM$64))</f>
        <v>INSERT INTO TMI_MANUALS ( manual , manual_code , manual_groupsID , tmiorder</v>
      </c>
      <c r="AN127" s="12" t="str">
        <f>IF(LEN(Q127)=0,AM127,IF(COUNTA($G127:Q127)&gt;1,AM127&amp;" , "&amp;AN$64,AM127&amp;AN$64))</f>
        <v>INSERT INTO TMI_MANUALS ( manual , manual_code , manual_groupsID , tmiorder</v>
      </c>
      <c r="AO127" s="12" t="str">
        <f>IF(LEN(R127)=0,AN127,IF(COUNTA($G127:R127)&gt;1,AN127&amp;" , "&amp;AO$64,AN127&amp;AO$64))</f>
        <v>INSERT INTO TMI_MANUALS ( manual , manual_code , manual_groupsID , tmiorder</v>
      </c>
      <c r="AP127" s="12" t="str">
        <f>IF(LEN(S127)=0,AO127,IF(COUNTA($G127:S127)&gt;1,AO127&amp;" , "&amp;AP$64,AO127&amp;AP$64))</f>
        <v>INSERT INTO TMI_MANUALS ( manual , manual_code , manual_groupsID , tmiorder</v>
      </c>
      <c r="AQ127" s="12" t="str">
        <f>IF(LEN(T127)=0,AP127,IF(COUNTA($G127:T127)&gt;1,AP127&amp;" , "&amp;AQ$64,AP127&amp;AQ$64))</f>
        <v>INSERT INTO TMI_MANUALS ( manual , manual_code , manual_groupsID , tmiorder</v>
      </c>
      <c r="AR127" s="12" t="str">
        <f>IF(LEN(U127)=0,AQ127,IF(COUNTA($G127:U127)&gt;1,AQ127&amp;" , "&amp;AR$64,AQ127&amp;AR$64))</f>
        <v>INSERT INTO TMI_MANUALS ( manual , manual_code , manual_groupsID , tmiorder</v>
      </c>
      <c r="AS127" s="12" t="str">
        <f>IF(LEN(V127)=0,AR127,IF(COUNTA($G127:V127)&gt;1,AR127&amp;" , "&amp;AS$64,AR127&amp;AS$64))</f>
        <v>INSERT INTO TMI_MANUALS ( manual , manual_code , manual_groupsID , tmiorder</v>
      </c>
      <c r="AT127" s="12" t="str">
        <f>IF(LEN(W127)=0,AS127,IF(COUNTA($G127:W127)&gt;1,AS127&amp;" , "&amp;AT$64,AS127&amp;AT$64))</f>
        <v>INSERT INTO TMI_MANUALS ( manual , manual_code , manual_groupsID , tmiorder</v>
      </c>
      <c r="AU127" s="12" t="str">
        <f>IF(LEN(X127)=0,AT127,IF(COUNTA($G127:X127)&gt;1,AT127&amp;" , "&amp;AU$64,AT127&amp;AU$64))</f>
        <v>INSERT INTO TMI_MANUALS ( manual , manual_code , manual_groupsID , tmiorder , createdby</v>
      </c>
      <c r="AV127" s="12" t="str">
        <f>IF(LEN(Y127)=0,AU127,IF(COUNTA($G127:Y127)&gt;1,AU127&amp;" , "&amp;AV$64,AU127&amp;AV$64))</f>
        <v>INSERT INTO TMI_MANUALS ( manual , manual_code , manual_groupsID , tmiorder , createdby</v>
      </c>
      <c r="AW127" s="12" t="str">
        <f>IF(LEN(Z127)=0,AV127,IF(COUNTA($G127:Z127)&gt;1,AV127&amp;" , "&amp;AW$64,AV127&amp;AW$64))</f>
        <v>INSERT INTO TMI_MANUALS ( manual , manual_code , manual_groupsID , tmiorder , createdby</v>
      </c>
      <c r="AZ127" t="s">
        <v>30</v>
      </c>
      <c r="BA127" s="12" t="str">
        <f t="shared" si="31"/>
        <v xml:space="preserve"> ) VALUES ( 'High Performance Leadership Program' </v>
      </c>
      <c r="BB127" s="12" t="str">
        <f t="shared" si="32"/>
        <v xml:space="preserve"> ) VALUES ( 'High Performance Leadership Program'  , '262'</v>
      </c>
      <c r="BC127" s="12" t="str">
        <f t="shared" si="33"/>
        <v xml:space="preserve"> ) VALUES ( 'High Performance Leadership Program'  , '262' , '9'</v>
      </c>
      <c r="BD127" s="12" t="str">
        <f t="shared" si="34"/>
        <v xml:space="preserve"> ) VALUES ( 'High Performance Leadership Program'  , '262' , '9' , '62'</v>
      </c>
      <c r="BE127" s="12" t="str">
        <f t="shared" si="35"/>
        <v xml:space="preserve"> ) VALUES ( 'High Performance Leadership Program'  , '262' , '9' , '62'</v>
      </c>
      <c r="BF127" s="12" t="str">
        <f t="shared" si="36"/>
        <v xml:space="preserve"> ) VALUES ( 'High Performance Leadership Program'  , '262' , '9' , '62'</v>
      </c>
      <c r="BG127" s="12" t="str">
        <f t="shared" si="37"/>
        <v xml:space="preserve"> ) VALUES ( 'High Performance Leadership Program'  , '262' , '9' , '62'</v>
      </c>
      <c r="BH127" s="12" t="str">
        <f t="shared" si="38"/>
        <v xml:space="preserve"> ) VALUES ( 'High Performance Leadership Program'  , '262' , '9' , '62'</v>
      </c>
      <c r="BI127" s="12" t="str">
        <f t="shared" si="39"/>
        <v xml:space="preserve"> ) VALUES ( 'High Performance Leadership Program'  , '262' , '9' , '62'</v>
      </c>
      <c r="BJ127" s="12" t="str">
        <f t="shared" si="40"/>
        <v xml:space="preserve"> ) VALUES ( 'High Performance Leadership Program'  , '262' , '9' , '62'</v>
      </c>
      <c r="BK127" s="12" t="str">
        <f t="shared" si="41"/>
        <v xml:space="preserve"> ) VALUES ( 'High Performance Leadership Program'  , '262' , '9' , '62'</v>
      </c>
      <c r="BL127" s="12" t="str">
        <f t="shared" si="42"/>
        <v xml:space="preserve"> ) VALUES ( 'High Performance Leadership Program'  , '262' , '9' , '62'</v>
      </c>
      <c r="BM127" s="12" t="str">
        <f t="shared" si="43"/>
        <v xml:space="preserve"> ) VALUES ( 'High Performance Leadership Program'  , '262' , '9' , '62'</v>
      </c>
      <c r="BN127" s="12" t="str">
        <f t="shared" si="44"/>
        <v xml:space="preserve"> ) VALUES ( 'High Performance Leadership Program'  , '262' , '9' , '62'</v>
      </c>
      <c r="BO127" s="12" t="str">
        <f t="shared" si="45"/>
        <v xml:space="preserve"> ) VALUES ( 'High Performance Leadership Program'  , '262' , '9' , '62'</v>
      </c>
      <c r="BP127" s="12" t="str">
        <f t="shared" si="46"/>
        <v xml:space="preserve"> ) VALUES ( 'High Performance Leadership Program'  , '262' , '9' , '62'</v>
      </c>
      <c r="BQ127" s="12" t="str">
        <f t="shared" si="47"/>
        <v xml:space="preserve"> ) VALUES ( 'High Performance Leadership Program'  , '262' , '9' , '62'</v>
      </c>
      <c r="BR127" s="12" t="str">
        <f t="shared" si="48"/>
        <v xml:space="preserve"> ) VALUES ( 'High Performance Leadership Program'  , '262' , '9' , '62' , 'bulk'</v>
      </c>
      <c r="BS127" s="12" t="str">
        <f t="shared" si="49"/>
        <v xml:space="preserve"> ) VALUES ( 'High Performance Leadership Program'  , '262' , '9' , '62' , 'bulk'</v>
      </c>
      <c r="BT127" s="12" t="str">
        <f t="shared" si="50"/>
        <v xml:space="preserve"> ) VALUES ( 'High Performance Leadership Program'  , '262' , '9' , '62' , 'bulk'</v>
      </c>
      <c r="BU127" s="15" t="str">
        <f t="shared" si="51"/>
        <v>INSERT INTO TMI_MANUALS ( manual , manual_code , manual_groupsID , tmiorder , createdby ) VALUES ( 'High Performance Leadership Program'  , '262' , '9' , '62' , 'bulk' );</v>
      </c>
    </row>
    <row r="128" spans="7:73">
      <c r="G128" s="4" t="s">
        <v>141</v>
      </c>
      <c r="H128" s="17">
        <v>0</v>
      </c>
      <c r="I128" s="4">
        <v>10</v>
      </c>
      <c r="J128" s="4">
        <v>63</v>
      </c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 t="s">
        <v>29</v>
      </c>
      <c r="Y128" s="4"/>
      <c r="Z128" s="4"/>
      <c r="AC128" s="1" t="str">
        <f t="shared" si="29"/>
        <v xml:space="preserve">INSERT INTO TMI_MANUALS ( </v>
      </c>
      <c r="AD128" s="12" t="str">
        <f t="shared" ref="AD128" si="52">IF(LEN(G128)=0,AC128,AC128&amp;AD$64)</f>
        <v>INSERT INTO TMI_MANUALS ( manual</v>
      </c>
      <c r="AE128" s="12" t="str">
        <f>IF(LEN(H128)=0,AD128,IF(COUNTA($G128:H128)&gt;1,AD128&amp;" , "&amp;AE$64,AD128&amp;AE$64))</f>
        <v>INSERT INTO TMI_MANUALS ( manual , manual_code</v>
      </c>
      <c r="AF128" s="12" t="str">
        <f>IF(LEN(I128)=0,AE128,IF(COUNTA($G128:I128)&gt;1,AE128&amp;" , "&amp;AF$64,AE128&amp;AF$64))</f>
        <v>INSERT INTO TMI_MANUALS ( manual , manual_code , manual_groupsID</v>
      </c>
      <c r="AG128" s="12" t="str">
        <f>IF(LEN(J128)=0,AF128,IF(COUNTA($G128:J128)&gt;1,AF128&amp;" , "&amp;AG$64,AF128&amp;AG$64))</f>
        <v>INSERT INTO TMI_MANUALS ( manual , manual_code , manual_groupsID , tmiorder</v>
      </c>
      <c r="AH128" s="12" t="str">
        <f>IF(LEN(K128)=0,AG128,IF(COUNTA($G128:K128)&gt;1,AG128&amp;" , "&amp;AH$64,AG128&amp;AH$64))</f>
        <v>INSERT INTO TMI_MANUALS ( manual , manual_code , manual_groupsID , tmiorder</v>
      </c>
      <c r="AI128" s="12" t="str">
        <f>IF(LEN(L128)=0,AH128,IF(COUNTA($G128:L128)&gt;1,AH128&amp;" , "&amp;AI$64,AH128&amp;AI$64))</f>
        <v>INSERT INTO TMI_MANUALS ( manual , manual_code , manual_groupsID , tmiorder</v>
      </c>
      <c r="AJ128" s="12" t="str">
        <f>IF(LEN(M128)=0,AI128,IF(COUNTA($G128:M128)&gt;1,AI128&amp;" , "&amp;AJ$64,AI128&amp;AJ$64))</f>
        <v>INSERT INTO TMI_MANUALS ( manual , manual_code , manual_groupsID , tmiorder</v>
      </c>
      <c r="AK128" s="12" t="str">
        <f>IF(LEN(N128)=0,AJ128,IF(COUNTA($G128:N128)&gt;1,AJ128&amp;" , "&amp;AK$64,AJ128&amp;AK$64))</f>
        <v>INSERT INTO TMI_MANUALS ( manual , manual_code , manual_groupsID , tmiorder</v>
      </c>
      <c r="AL128" s="12" t="str">
        <f>IF(LEN(O128)=0,AK128,IF(COUNTA($G128:O128)&gt;1,AK128&amp;" , "&amp;AL$64,AK128&amp;AL$64))</f>
        <v>INSERT INTO TMI_MANUALS ( manual , manual_code , manual_groupsID , tmiorder</v>
      </c>
      <c r="AM128" s="12" t="str">
        <f>IF(LEN(P128)=0,AL128,IF(COUNTA($G128:P128)&gt;1,AL128&amp;" , "&amp;AM$64,AL128&amp;AM$64))</f>
        <v>INSERT INTO TMI_MANUALS ( manual , manual_code , manual_groupsID , tmiorder</v>
      </c>
      <c r="AN128" s="12" t="str">
        <f>IF(LEN(Q128)=0,AM128,IF(COUNTA($G128:Q128)&gt;1,AM128&amp;" , "&amp;AN$64,AM128&amp;AN$64))</f>
        <v>INSERT INTO TMI_MANUALS ( manual , manual_code , manual_groupsID , tmiorder</v>
      </c>
      <c r="AO128" s="12" t="str">
        <f>IF(LEN(R128)=0,AN128,IF(COUNTA($G128:R128)&gt;1,AN128&amp;" , "&amp;AO$64,AN128&amp;AO$64))</f>
        <v>INSERT INTO TMI_MANUALS ( manual , manual_code , manual_groupsID , tmiorder</v>
      </c>
      <c r="AP128" s="12" t="str">
        <f>IF(LEN(S128)=0,AO128,IF(COUNTA($G128:S128)&gt;1,AO128&amp;" , "&amp;AP$64,AO128&amp;AP$64))</f>
        <v>INSERT INTO TMI_MANUALS ( manual , manual_code , manual_groupsID , tmiorder</v>
      </c>
      <c r="AQ128" s="12" t="str">
        <f>IF(LEN(T128)=0,AP128,IF(COUNTA($G128:T128)&gt;1,AP128&amp;" , "&amp;AQ$64,AP128&amp;AQ$64))</f>
        <v>INSERT INTO TMI_MANUALS ( manual , manual_code , manual_groupsID , tmiorder</v>
      </c>
      <c r="AR128" s="12" t="str">
        <f>IF(LEN(U128)=0,AQ128,IF(COUNTA($G128:U128)&gt;1,AQ128&amp;" , "&amp;AR$64,AQ128&amp;AR$64))</f>
        <v>INSERT INTO TMI_MANUALS ( manual , manual_code , manual_groupsID , tmiorder</v>
      </c>
      <c r="AS128" s="12" t="str">
        <f>IF(LEN(V128)=0,AR128,IF(COUNTA($G128:V128)&gt;1,AR128&amp;" , "&amp;AS$64,AR128&amp;AS$64))</f>
        <v>INSERT INTO TMI_MANUALS ( manual , manual_code , manual_groupsID , tmiorder</v>
      </c>
      <c r="AT128" s="12" t="str">
        <f>IF(LEN(W128)=0,AS128,IF(COUNTA($G128:W128)&gt;1,AS128&amp;" , "&amp;AT$64,AS128&amp;AT$64))</f>
        <v>INSERT INTO TMI_MANUALS ( manual , manual_code , manual_groupsID , tmiorder</v>
      </c>
      <c r="AU128" s="12" t="str">
        <f>IF(LEN(X128)=0,AT128,IF(COUNTA($G128:X128)&gt;1,AT128&amp;" , "&amp;AU$64,AT128&amp;AU$64))</f>
        <v>INSERT INTO TMI_MANUALS ( manual , manual_code , manual_groupsID , tmiorder , createdby</v>
      </c>
      <c r="AV128" s="12" t="str">
        <f>IF(LEN(Y128)=0,AU128,IF(COUNTA($G128:Y128)&gt;1,AU128&amp;" , "&amp;AV$64,AU128&amp;AV$64))</f>
        <v>INSERT INTO TMI_MANUALS ( manual , manual_code , manual_groupsID , tmiorder , createdby</v>
      </c>
      <c r="AW128" s="12" t="str">
        <f>IF(LEN(Z128)=0,AV128,IF(COUNTA($G128:Z128)&gt;1,AV128&amp;" , "&amp;AW$64,AV128&amp;AW$64))</f>
        <v>INSERT INTO TMI_MANUALS ( manual , manual_code , manual_groupsID , tmiorder , createdby</v>
      </c>
      <c r="AZ128" t="s">
        <v>30</v>
      </c>
      <c r="BA128" s="12" t="str">
        <f t="shared" ref="BA128" si="53">IF(LEN(G128)=0,"",$AZ128&amp;" '"&amp;G128&amp;"' ")</f>
        <v xml:space="preserve"> ) VALUES ( 'No Manual' </v>
      </c>
      <c r="BB128" s="12" t="str">
        <f t="shared" ref="BB128" si="54">IF(LEN(H128)=0,BA128,IF(LEN(BA128)&gt;0,BA128&amp;" , '"&amp;H128&amp;"'",$AZ128&amp;" '"&amp;H128&amp;"'"))</f>
        <v xml:space="preserve"> ) VALUES ( 'No Manual'  , '0'</v>
      </c>
      <c r="BC128" s="12" t="str">
        <f t="shared" ref="BC128" si="55">IF(LEN(I128)=0,BB128,IF(LEN(BB128)&gt;0,BB128&amp;" , '"&amp;I128&amp;"'",$AZ128&amp;" '"&amp;I128&amp;"'"))</f>
        <v xml:space="preserve"> ) VALUES ( 'No Manual'  , '0' , '10'</v>
      </c>
      <c r="BD128" s="12" t="str">
        <f t="shared" ref="BD128" si="56">IF(LEN(J128)=0,BC128,IF(LEN(BC128)&gt;0,BC128&amp;" , '"&amp;J128&amp;"'",$AZ128&amp;" '"&amp;J128&amp;"'"))</f>
        <v xml:space="preserve"> ) VALUES ( 'No Manual'  , '0' , '10' , '63'</v>
      </c>
      <c r="BE128" s="12" t="str">
        <f t="shared" ref="BE128" si="57">IF(LEN(K128)=0,BD128,IF(LEN(BD128)&gt;0,BD128&amp;" , '"&amp;K128&amp;"'",$AZ128&amp;" '"&amp;K128&amp;"'"))</f>
        <v xml:space="preserve"> ) VALUES ( 'No Manual'  , '0' , '10' , '63'</v>
      </c>
      <c r="BF128" s="12" t="str">
        <f t="shared" ref="BF128" si="58">IF(LEN(L128)=0,BE128,IF(LEN(BE128)&gt;0,BE128&amp;" , '"&amp;L128&amp;"'",$AZ128&amp;" '"&amp;L128&amp;"'"))</f>
        <v xml:space="preserve"> ) VALUES ( 'No Manual'  , '0' , '10' , '63'</v>
      </c>
      <c r="BG128" s="12" t="str">
        <f t="shared" ref="BG128" si="59">IF(LEN(M128)=0,BF128,IF(LEN(BF128)&gt;0,BF128&amp;" , '"&amp;M128&amp;"'",$AZ128&amp;" '"&amp;M128&amp;"'"))</f>
        <v xml:space="preserve"> ) VALUES ( 'No Manual'  , '0' , '10' , '63'</v>
      </c>
      <c r="BH128" s="12" t="str">
        <f t="shared" ref="BH128" si="60">IF(LEN(N128)=0,BG128,IF(LEN(BG128)&gt;0,BG128&amp;" , '"&amp;N128&amp;"'",$AZ128&amp;" '"&amp;N128&amp;"'"))</f>
        <v xml:space="preserve"> ) VALUES ( 'No Manual'  , '0' , '10' , '63'</v>
      </c>
      <c r="BI128" s="12" t="str">
        <f t="shared" ref="BI128" si="61">IF(LEN(O128)=0,BH128,IF(LEN(BH128)&gt;0,BH128&amp;" , '"&amp;O128&amp;"'",$AZ128&amp;" '"&amp;O128&amp;"'"))</f>
        <v xml:space="preserve"> ) VALUES ( 'No Manual'  , '0' , '10' , '63'</v>
      </c>
      <c r="BJ128" s="12" t="str">
        <f t="shared" ref="BJ128" si="62">IF(LEN(P128)=0,BI128,IF(LEN(BI128)&gt;0,BI128&amp;" , '"&amp;P128&amp;"'",$AZ128&amp;" '"&amp;P128&amp;"'"))</f>
        <v xml:space="preserve"> ) VALUES ( 'No Manual'  , '0' , '10' , '63'</v>
      </c>
      <c r="BK128" s="12" t="str">
        <f t="shared" ref="BK128" si="63">IF(LEN(Q128)=0,BJ128,IF(LEN(BJ128)&gt;0,BJ128&amp;" , '"&amp;Q128&amp;"'",$AZ128&amp;" '"&amp;Q128&amp;"'"))</f>
        <v xml:space="preserve"> ) VALUES ( 'No Manual'  , '0' , '10' , '63'</v>
      </c>
      <c r="BL128" s="12" t="str">
        <f t="shared" ref="BL128" si="64">IF(LEN(R128)=0,BK128,IF(LEN(BK128)&gt;0,BK128&amp;" , '"&amp;R128&amp;"'",$AZ128&amp;" '"&amp;R128&amp;"'"))</f>
        <v xml:space="preserve"> ) VALUES ( 'No Manual'  , '0' , '10' , '63'</v>
      </c>
      <c r="BM128" s="12" t="str">
        <f t="shared" ref="BM128" si="65">IF(LEN(S128)=0,BL128,IF(LEN(BL128)&gt;0,BL128&amp;" , '"&amp;S128&amp;"'",$AZ128&amp;" '"&amp;S128&amp;"'"))</f>
        <v xml:space="preserve"> ) VALUES ( 'No Manual'  , '0' , '10' , '63'</v>
      </c>
      <c r="BN128" s="12" t="str">
        <f t="shared" ref="BN128" si="66">IF(LEN(T128)=0,BM128,IF(LEN(BM128)&gt;0,BM128&amp;" , '"&amp;T128&amp;"'",$AZ128&amp;" '"&amp;T128&amp;"'"))</f>
        <v xml:space="preserve"> ) VALUES ( 'No Manual'  , '0' , '10' , '63'</v>
      </c>
      <c r="BO128" s="12" t="str">
        <f t="shared" ref="BO128" si="67">IF(LEN(U128)=0,BN128,IF(LEN(BN128)&gt;0,BN128&amp;" , '"&amp;U128&amp;"'",$AZ128&amp;" '"&amp;U128&amp;"'"))</f>
        <v xml:space="preserve"> ) VALUES ( 'No Manual'  , '0' , '10' , '63'</v>
      </c>
      <c r="BP128" s="12" t="str">
        <f t="shared" ref="BP128" si="68">IF(LEN(V128)=0,BO128,IF(LEN(BO128)&gt;0,BO128&amp;" , '"&amp;V128&amp;"'",$AZ128&amp;" '"&amp;V128&amp;"'"))</f>
        <v xml:space="preserve"> ) VALUES ( 'No Manual'  , '0' , '10' , '63'</v>
      </c>
      <c r="BQ128" s="12" t="str">
        <f t="shared" ref="BQ128" si="69">IF(LEN(W128)=0,BP128,IF(LEN(BP128)&gt;0,BP128&amp;" , '"&amp;W128&amp;"'",$AZ128&amp;" '"&amp;W128&amp;"'"))</f>
        <v xml:space="preserve"> ) VALUES ( 'No Manual'  , '0' , '10' , '63'</v>
      </c>
      <c r="BR128" s="12" t="str">
        <f t="shared" ref="BR128" si="70">IF(LEN(X128)=0,BQ128,IF(LEN(BQ128)&gt;0,BQ128&amp;" , '"&amp;X128&amp;"'",$AZ128&amp;" '"&amp;X128&amp;"'"))</f>
        <v xml:space="preserve"> ) VALUES ( 'No Manual'  , '0' , '10' , '63' , 'bulk'</v>
      </c>
      <c r="BS128" s="12" t="str">
        <f t="shared" ref="BS128" si="71">IF(LEN(Y128)=0,BR128,IF(LEN(BR128)&gt;0,BR128&amp;" , '"&amp;Y128&amp;"'",$AZ128&amp;" '"&amp;Y128&amp;"'"))</f>
        <v xml:space="preserve"> ) VALUES ( 'No Manual'  , '0' , '10' , '63' , 'bulk'</v>
      </c>
      <c r="BT128" s="12" t="str">
        <f t="shared" ref="BT128" si="72">IF(LEN(Z128)=0,BS128,IF(LEN(BS128)&gt;0,BS128&amp;" , '"&amp;Z128&amp;"'",$AZ128&amp;" '"&amp;Z128&amp;"'"))</f>
        <v xml:space="preserve"> ) VALUES ( 'No Manual'  , '0' , '10' , '63' , 'bulk'</v>
      </c>
      <c r="BU128" s="15" t="str">
        <f t="shared" ref="BU128" si="73">IF(LEN(BT128)=0,"",AW128&amp;BT128&amp;" );")</f>
        <v>INSERT INTO TMI_MANUALS ( manual , manual_code , manual_groupsID , tmiorder , createdby ) VALUES ( 'No Manual'  , '0' , '10' , '63' , 'bulk' );</v>
      </c>
    </row>
    <row r="133" spans="2:3">
      <c r="C133" s="13" t="str">
        <f>"DROP TABLE IF EXISTS "&amp;$D$3&amp;" ;"</f>
        <v>DROP TABLE IF EXISTS TMI_MANUALS ;</v>
      </c>
    </row>
    <row r="134" spans="2:3">
      <c r="C134" s="13" t="str">
        <f>E33</f>
        <v>CREATE TABLE TMI_MANUALS ( id Serial , manual VARCHAR(255) , manual_code VARCHAR(255) , manual_groupsID bigint(40) unsigned , tmiorder INT , created TIMESTAMP DEFAULT CURRENT_TIMESTAMP , createdby VARCHAR(255) , updated TIMESTAMP DEFAULT CURRENT_TIMESTAMP ON UPDATE CURRENT_TIMESTAMP , updatedby VARCHAR(255) );</v>
      </c>
    </row>
    <row r="135" spans="2:3">
      <c r="B135" s="9">
        <v>1</v>
      </c>
      <c r="C135" s="14" t="str">
        <f t="shared" ref="C135:C166" si="74">BU66</f>
        <v>INSERT INTO TMI_MANUALS ( manual , manual_code , manual_groupsID , tmiorder , createdby ) VALUES ( 'Competent Communicator'  , '225' , '1' , '1' , 'bulk' );</v>
      </c>
    </row>
    <row r="136" spans="2:3">
      <c r="B136" s="9">
        <v>2</v>
      </c>
      <c r="C136" s="14" t="str">
        <f t="shared" si="74"/>
        <v>INSERT INTO TMI_MANUALS ( manual , manual_code , manual_groupsID , tmiorder , createdby ) VALUES ( 'Communicating On Video'  , '226J' , '2' , '11' , 'bulk' );</v>
      </c>
    </row>
    <row r="137" spans="2:3">
      <c r="B137" s="9">
        <v>3</v>
      </c>
      <c r="C137" s="14" t="str">
        <f t="shared" si="74"/>
        <v>INSERT INTO TMI_MANUALS ( manual , manual_code , manual_groupsID , tmiorder , createdby ) VALUES ( 'Facilitating Discussion'  , '226D' , '2' , '5' , 'bulk' );</v>
      </c>
    </row>
    <row r="138" spans="2:3">
      <c r="B138" s="9">
        <v>4</v>
      </c>
      <c r="C138" s="14" t="str">
        <f t="shared" si="74"/>
        <v>INSERT INTO TMI_MANUALS ( manual , manual_code , manual_groupsID , tmiorder , createdby ) VALUES ( 'Humorous Speeches'  , '226O' , '2' , '16' , 'bulk' );</v>
      </c>
    </row>
    <row r="139" spans="2:3">
      <c r="B139" s="9">
        <v>5</v>
      </c>
      <c r="C139" s="14" t="str">
        <f t="shared" si="74"/>
        <v>INSERT INTO TMI_MANUALS ( manual , manual_code , manual_groupsID , tmiorder , createdby ) VALUES ( 'Interpersonal Communication'  , '226M' , '2' , '14' , 'bulk' );</v>
      </c>
    </row>
    <row r="140" spans="2:3">
      <c r="B140" s="9">
        <v>6</v>
      </c>
      <c r="C140" s="14" t="str">
        <f t="shared" si="74"/>
        <v>INSERT INTO TMI_MANUALS ( manual , manual_code , manual_groupsID , tmiorder , createdby ) VALUES ( 'Interpretive Reading'  , '226L' , '2' , '13' , 'bulk' );</v>
      </c>
    </row>
    <row r="141" spans="2:3">
      <c r="B141" s="9">
        <v>7</v>
      </c>
      <c r="C141" s="14" t="str">
        <f t="shared" si="74"/>
        <v>INSERT INTO TMI_MANUALS ( manual , manual_code , manual_groupsID , tmiorder , createdby ) VALUES ( 'Persuasive Speaking'  , '226I' , '2' , '10' , 'bulk' );</v>
      </c>
    </row>
    <row r="142" spans="2:3">
      <c r="B142" s="9">
        <v>8</v>
      </c>
      <c r="C142" s="14" t="str">
        <f t="shared" si="74"/>
        <v>INSERT INTO TMI_MANUALS ( manual , manual_code , manual_groupsID , tmiorder , createdby ) VALUES ( 'Public Relations'  , '226C' , '2' , '4' , 'bulk' );</v>
      </c>
    </row>
    <row r="143" spans="2:3">
      <c r="B143" s="9">
        <v>9</v>
      </c>
      <c r="C143" s="14" t="str">
        <f t="shared" si="74"/>
        <v>INSERT INTO TMI_MANUALS ( manual , manual_code , manual_groupsID , tmiorder , createdby ) VALUES ( 'Speaking to Inform'  , '226B' , '2' , '3' , 'bulk' );</v>
      </c>
    </row>
    <row r="144" spans="2:3">
      <c r="B144" s="9">
        <v>10</v>
      </c>
      <c r="C144" s="14" t="str">
        <f t="shared" si="74"/>
        <v>INSERT INTO TMI_MANUALS ( manual , manual_code , manual_groupsID , tmiorder , createdby ) VALUES ( 'Special Occasion Speeches'  , '226N' , '2' , '15' , 'bulk' );</v>
      </c>
    </row>
    <row r="145" spans="2:3">
      <c r="B145" s="9">
        <v>11</v>
      </c>
      <c r="C145" s="14" t="str">
        <f t="shared" si="74"/>
        <v>INSERT INTO TMI_MANUALS ( manual , manual_code , manual_groupsID , tmiorder , createdby ) VALUES ( 'Specialty Speeches'  , '226E' , '2' , '6' , 'bulk' );</v>
      </c>
    </row>
    <row r="146" spans="2:3">
      <c r="B146" s="9">
        <v>12</v>
      </c>
      <c r="C146" s="14" t="str">
        <f t="shared" si="74"/>
        <v>INSERT INTO TMI_MANUALS ( manual , manual_code , manual_groupsID , tmiorder , createdby ) VALUES ( 'Speeches by Management'  , '226F' , '2' , '7' , 'bulk' );</v>
      </c>
    </row>
    <row r="147" spans="2:3">
      <c r="B147" s="9">
        <v>13</v>
      </c>
      <c r="C147" s="14" t="str">
        <f t="shared" si="74"/>
        <v>INSERT INTO TMI_MANUALS ( manual , manual_code , manual_groupsID , tmiorder , createdby ) VALUES ( 'Storytelling'  , '226K' , '2' , '12' , 'bulk' );</v>
      </c>
    </row>
    <row r="148" spans="2:3">
      <c r="B148" s="9">
        <v>14</v>
      </c>
      <c r="C148" s="14" t="str">
        <f t="shared" si="74"/>
        <v>INSERT INTO TMI_MANUALS ( manual , manual_code , manual_groupsID , tmiorder , createdby ) VALUES ( 'Technical Presentations'  , '226H' , '2' , '9' , 'bulk' );</v>
      </c>
    </row>
    <row r="149" spans="2:3">
      <c r="B149" s="9">
        <v>15</v>
      </c>
      <c r="C149" s="14" t="str">
        <f t="shared" si="74"/>
        <v>INSERT INTO TMI_MANUALS ( manual , manual_code , manual_groupsID , tmiorder , createdby ) VALUES ( 'The Entertaining Speaker'  , '226A' , '2' , '2' , 'bulk' );</v>
      </c>
    </row>
    <row r="150" spans="2:3">
      <c r="B150" s="9">
        <v>16</v>
      </c>
      <c r="C150" s="14" t="str">
        <f t="shared" si="74"/>
        <v>INSERT INTO TMI_MANUALS ( manual , manual_code , manual_groupsID , tmiorder , createdby ) VALUES ( 'The Professional Speaker'  , '226G' , '2' , '8' , 'bulk' );</v>
      </c>
    </row>
    <row r="151" spans="2:3">
      <c r="B151" s="9">
        <v>17</v>
      </c>
      <c r="C151" s="14" t="str">
        <f t="shared" si="74"/>
        <v>INSERT INTO TMI_MANUALS ( manual , manual_code , manual_groupsID , tmiorder , createdby ) VALUES ( 'Beginning Your Speech'  , '270' , '3' , '17' , 'bulk' );</v>
      </c>
    </row>
    <row r="152" spans="2:3">
      <c r="B152" s="9">
        <v>18</v>
      </c>
      <c r="C152" s="14" t="str">
        <f t="shared" si="74"/>
        <v>INSERT INTO TMI_MANUALS ( manual , manual_code , manual_groupsID , tmiorder , createdby ) VALUES ( 'Concluding Your Speech'  , '271' , '3' , '18' , 'bulk' );</v>
      </c>
    </row>
    <row r="153" spans="2:3">
      <c r="B153" s="9">
        <v>19</v>
      </c>
      <c r="C153" s="14" t="str">
        <f t="shared" si="74"/>
        <v>INSERT INTO TMI_MANUALS ( manual , manual_code , manual_groupsID , tmiorder , createdby ) VALUES ( 'Controlling Your Fear'  , '272' , '3' , '19' , 'bulk' );</v>
      </c>
    </row>
    <row r="154" spans="2:3">
      <c r="B154" s="9">
        <v>20</v>
      </c>
      <c r="C154" s="14" t="str">
        <f t="shared" si="74"/>
        <v>INSERT INTO TMI_MANUALS ( manual , manual_code , manual_groupsID , tmiorder , createdby ) VALUES ( 'Creating An Introduction'  , '277' , '3' , '24' , 'bulk' );</v>
      </c>
    </row>
    <row r="155" spans="2:3">
      <c r="B155" s="9">
        <v>21</v>
      </c>
      <c r="C155" s="14" t="str">
        <f t="shared" si="74"/>
        <v>INSERT INTO TMI_MANUALS ( manual , manual_code , manual_groupsID , tmiorder , createdby ) VALUES ( 'Impromptu Speaking'  , '273' , '3' , '20' , 'bulk' );</v>
      </c>
    </row>
    <row r="156" spans="2:3">
      <c r="B156" s="9">
        <v>22</v>
      </c>
      <c r="C156" s="14" t="str">
        <f t="shared" si="74"/>
        <v>INSERT INTO TMI_MANUALS ( manual , manual_code , manual_groupsID , tmiorder , createdby ) VALUES ( 'Know Your Audience'  , '275' , '3' , '22' , 'bulk' );</v>
      </c>
    </row>
    <row r="157" spans="2:3">
      <c r="B157" s="9">
        <v>23</v>
      </c>
      <c r="C157" s="14" t="str">
        <f t="shared" si="74"/>
        <v>INSERT INTO TMI_MANUALS ( manual , manual_code , manual_groupsID , tmiorder , createdby ) VALUES ( 'Organizing Your Speech'  , '276' , '3' , '23' , 'bulk' );</v>
      </c>
    </row>
    <row r="158" spans="2:3">
      <c r="B158" s="9">
        <v>24</v>
      </c>
      <c r="C158" s="14" t="str">
        <f t="shared" si="74"/>
        <v>INSERT INTO TMI_MANUALS ( manual , manual_code , manual_groupsID , tmiorder , createdby ) VALUES ( 'Preparation And Practice'  , '278' , '3' , '25' , 'bulk' );</v>
      </c>
    </row>
    <row r="159" spans="2:3">
      <c r="B159" s="9">
        <v>25</v>
      </c>
      <c r="C159" s="14" t="str">
        <f t="shared" si="74"/>
        <v>INSERT INTO TMI_MANUALS ( manual , manual_code , manual_groupsID , tmiorder , createdby ) VALUES ( 'Selecting Your Topic'  , '274' , '3' , '21' , 'bulk' );</v>
      </c>
    </row>
    <row r="160" spans="2:3">
      <c r="B160" s="9">
        <v>26</v>
      </c>
      <c r="C160" s="14" t="str">
        <f t="shared" si="74"/>
        <v>INSERT INTO TMI_MANUALS ( manual , manual_code , manual_groupsID , tmiorder , createdby ) VALUES ( 'Using Body Language'  , '279' , '3' , '26' , 'bulk' );</v>
      </c>
    </row>
    <row r="161" spans="2:3">
      <c r="B161" s="9">
        <v>27</v>
      </c>
      <c r="C161" s="14" t="str">
        <f t="shared" si="74"/>
        <v>INSERT INTO TMI_MANUALS ( manual , manual_code , manual_groupsID , tmiorder , createdby ) VALUES ( 'Closing The Sale'  , '293' , '4' , '30' , 'bulk' );</v>
      </c>
    </row>
    <row r="162" spans="2:3">
      <c r="B162" s="9">
        <v>28</v>
      </c>
      <c r="C162" s="14" t="str">
        <f t="shared" si="74"/>
        <v>INSERT INTO TMI_MANUALS ( manual , manual_code , manual_groupsID , tmiorder , createdby ) VALUES ( 'Creating The Best Club Climate'  , '294' , '4' , '31' , 'bulk' );</v>
      </c>
    </row>
    <row r="163" spans="2:3">
      <c r="B163" s="9">
        <v>29</v>
      </c>
      <c r="C163" s="14" t="str">
        <f t="shared" si="74"/>
        <v>INSERT INTO TMI_MANUALS ( manual , manual_code , manual_groupsID , tmiorder , createdby ) VALUES ( 'Evaluate To Motivate'  , '292' , '4' , '29' , 'bulk' );</v>
      </c>
    </row>
    <row r="164" spans="2:3">
      <c r="B164" s="9">
        <v>30</v>
      </c>
      <c r="C164" s="14" t="str">
        <f t="shared" si="74"/>
        <v>INSERT INTO TMI_MANUALS ( manual , manual_code , manual_groupsID , tmiorder , createdby ) VALUES ( 'Finding New Members For Your Club'  , '291' , '4' , '28' , 'bulk' );</v>
      </c>
    </row>
    <row r="165" spans="2:3">
      <c r="B165" s="9">
        <v>31</v>
      </c>
      <c r="C165" s="14" t="str">
        <f t="shared" si="74"/>
        <v>INSERT INTO TMI_MANUALS ( manual , manual_code , manual_groupsID , tmiorder , createdby ) VALUES ( 'Going Beyond Our Club'  , '298' , '4' , '35' , 'bulk' );</v>
      </c>
    </row>
    <row r="166" spans="2:3">
      <c r="B166" s="9">
        <v>32</v>
      </c>
      <c r="C166" s="14" t="str">
        <f t="shared" si="74"/>
        <v>INSERT INTO TMI_MANUALS ( manual , manual_code , manual_groupsID , tmiorder , createdby ) VALUES ( 'How To Be A Distinguished Club'  , '299' , '4' , '36' , 'bulk' );</v>
      </c>
    </row>
    <row r="167" spans="2:3">
      <c r="B167" s="9">
        <v>33</v>
      </c>
      <c r="C167" s="14" t="str">
        <f t="shared" ref="C167:C195" si="75">BU98</f>
        <v>INSERT INTO TMI_MANUALS ( manual , manual_code , manual_groupsID , tmiorder , createdby ) VALUES ( 'Keeping The Commitment'  , '297' , '4' , '34' , 'bulk' );</v>
      </c>
    </row>
    <row r="168" spans="2:3">
      <c r="B168" s="9">
        <v>34</v>
      </c>
      <c r="C168" s="14" t="str">
        <f t="shared" si="75"/>
        <v>INSERT INTO TMI_MANUALS ( manual , manual_code , manual_groupsID , tmiorder , createdby ) VALUES ( 'Meeting Roles And Responsibilities'  , '295' , '4' , '32' , 'bulk' );</v>
      </c>
    </row>
    <row r="169" spans="2:3">
      <c r="B169" s="9">
        <v>35</v>
      </c>
      <c r="C169" s="14" t="str">
        <f t="shared" si="75"/>
        <v>INSERT INTO TMI_MANUALS ( manual , manual_code , manual_groupsID , tmiorder , createdby ) VALUES ( 'Mentoring'  , '296' , '4' , '33' , 'bulk' );</v>
      </c>
    </row>
    <row r="170" spans="2:3">
      <c r="B170" s="9">
        <v>36</v>
      </c>
      <c r="C170" s="14" t="str">
        <f t="shared" si="75"/>
        <v>INSERT INTO TMI_MANUALS ( manual , manual_code , manual_groupsID , tmiorder , createdby ) VALUES ( 'Moments Of Truth'  , '290' , '4' , '27' , 'bulk' );</v>
      </c>
    </row>
    <row r="171" spans="2:3">
      <c r="B171" s="9">
        <v>37</v>
      </c>
      <c r="C171" s="14" t="str">
        <f t="shared" si="75"/>
        <v>INSERT INTO TMI_MANUALS ( manual , manual_code , manual_groupsID , tmiorder , createdby ) VALUES ( 'The Toastmasters Educational Program'  , '300' , '4' , '37' , 'bulk' );</v>
      </c>
    </row>
    <row r="172" spans="2:3">
      <c r="B172" s="9">
        <v>38</v>
      </c>
      <c r="C172" s="14" t="str">
        <f t="shared" si="75"/>
        <v>INSERT INTO TMI_MANUALS ( manual , manual_code , manual_groupsID , tmiorder , createdby ) VALUES ( 'Building Your Thinking Power, Part I: Mental Flexibility'  , '253' , '5' , '41' , 'bulk' );</v>
      </c>
    </row>
    <row r="173" spans="2:3">
      <c r="B173" s="9">
        <v>39</v>
      </c>
      <c r="C173" s="14" t="str">
        <f t="shared" si="75"/>
        <v>INSERT INTO TMI_MANUALS ( manual , manual_code , manual_groupsID , tmiorder , createdby ) VALUES ( 'Building Your Thinking Power, Part II: The Power Of Ideas'  , '254' , '5' , '42' , 'bulk' );</v>
      </c>
    </row>
    <row r="174" spans="2:3">
      <c r="B174" s="9">
        <v>40</v>
      </c>
      <c r="C174" s="14" t="str">
        <f t="shared" si="75"/>
        <v>INSERT INTO TMI_MANUALS ( manual , manual_code , manual_groupsID , tmiorder , createdby ) VALUES ( 'From Speaker To Trainer'  , '257' , '5' , '43' , 'bulk' );</v>
      </c>
    </row>
    <row r="175" spans="2:3">
      <c r="B175" s="9">
        <v>41</v>
      </c>
      <c r="C175" s="14" t="str">
        <f t="shared" si="75"/>
        <v>INSERT INTO TMI_MANUALS ( manual , manual_code , manual_groupsID , tmiorder , createdby ) VALUES ( 'How To Listen Effectively'  , '242' , '5' , '39' , 'bulk' );</v>
      </c>
    </row>
    <row r="176" spans="2:3">
      <c r="B176" s="9">
        <v>42</v>
      </c>
      <c r="C176" s="14" t="str">
        <f t="shared" si="75"/>
        <v>INSERT INTO TMI_MANUALS ( manual , manual_code , manual_groupsID , tmiorder , createdby ) VALUES ( 'Speechcraft Starter Kit'  , '205' , '5' , '38' , 'bulk' );</v>
      </c>
    </row>
    <row r="177" spans="2:3">
      <c r="B177" s="9">
        <v>43</v>
      </c>
      <c r="C177" s="14" t="str">
        <f t="shared" si="75"/>
        <v>INSERT INTO TMI_MANUALS ( manual , manual_code , manual_groupsID , tmiorder , createdby ) VALUES ( 'The Art Of Effective Evaluation'  , '251' , '5' , '40' , 'bulk' );</v>
      </c>
    </row>
    <row r="178" spans="2:3">
      <c r="B178" s="9">
        <v>44</v>
      </c>
      <c r="C178" s="14" t="str">
        <f t="shared" si="75"/>
        <v>INSERT INTO TMI_MANUALS ( manual , manual_code , manual_groupsID , tmiorder , createdby ) VALUES ( 'How To Conduct Productive Meetings'  , '236' , '6' , '44' , 'bulk' );</v>
      </c>
    </row>
    <row r="179" spans="2:3">
      <c r="B179" s="9">
        <v>45</v>
      </c>
      <c r="C179" s="14" t="str">
        <f t="shared" si="75"/>
        <v>INSERT INTO TMI_MANUALS ( manual , manual_code , manual_groupsID , tmiorder , createdby ) VALUES ( 'Improving Your Management Skills'  , '259' , '6' , '49' , 'bulk' );</v>
      </c>
    </row>
    <row r="180" spans="2:3">
      <c r="B180" s="9">
        <v>46</v>
      </c>
      <c r="C180" s="14" t="str">
        <f t="shared" si="75"/>
        <v>INSERT INTO TMI_MANUALS ( manual , manual_code , manual_groupsID , tmiorder , createdby ) VALUES ( 'Leadership, Part I: Characteristics Of Effective Leaders'  , '255' , '6' , '46' , 'bulk' );</v>
      </c>
    </row>
    <row r="181" spans="2:3">
      <c r="B181" s="9">
        <v>47</v>
      </c>
      <c r="C181" s="14" t="str">
        <f t="shared" si="75"/>
        <v>INSERT INTO TMI_MANUALS ( manual , manual_code , manual_groupsID , tmiorder , createdby ) VALUES ( 'Leadership, Part II: Developing Your Leadership Skills'  , '256' , '6' , '47' , 'bulk' );</v>
      </c>
    </row>
    <row r="182" spans="2:3">
      <c r="B182" s="9">
        <v>48</v>
      </c>
      <c r="C182" s="14" t="str">
        <f t="shared" si="75"/>
        <v>INSERT INTO TMI_MANUALS ( manual , manual_code , manual_groupsID , tmiorder , createdby ) VALUES ( 'Leadership, Part III: Working In The Team Environment'  , '258' , '6' , '48' , 'bulk' );</v>
      </c>
    </row>
    <row r="183" spans="2:3">
      <c r="B183" s="9">
        <v>49</v>
      </c>
      <c r="C183" s="14" t="str">
        <f t="shared" si="75"/>
        <v>INSERT INTO TMI_MANUALS ( manual , manual_code , manual_groupsID , tmiorder , createdby ) VALUES ( 'Parliamentary Procedure In Action'  , '237' , '6' , '45' , 'bulk' );</v>
      </c>
    </row>
    <row r="184" spans="2:3">
      <c r="B184" s="9">
        <v>50</v>
      </c>
      <c r="C184" s="14" t="str">
        <f t="shared" si="75"/>
        <v>INSERT INTO TMI_MANUALS ( manual , manual_code , manual_groupsID , tmiorder , createdby ) VALUES ( 'Competent Leader'  , '265' , '7' , '50' , 'bulk' );</v>
      </c>
    </row>
    <row r="185" spans="2:3">
      <c r="B185" s="9">
        <v>51</v>
      </c>
      <c r="C185" s="14" t="str">
        <f t="shared" si="75"/>
        <v>INSERT INTO TMI_MANUALS ( manual , manual_code , manual_groupsID , tmiorder , createdby ) VALUES ( 'Building A Team'  , '316' , '8' , '57' , 'bulk' );</v>
      </c>
    </row>
    <row r="186" spans="2:3">
      <c r="B186" s="9">
        <v>52</v>
      </c>
      <c r="C186" s="14" t="str">
        <f t="shared" si="75"/>
        <v>INSERT INTO TMI_MANUALS ( manual , manual_code , manual_groupsID , tmiorder , createdby ) VALUES ( 'Delegate To Empower'  , '315' , '8' , '56' , 'bulk' );</v>
      </c>
    </row>
    <row r="187" spans="2:3">
      <c r="B187" s="9">
        <v>53</v>
      </c>
      <c r="C187" s="14" t="str">
        <f t="shared" si="75"/>
        <v>INSERT INTO TMI_MANUALS ( manual , manual_code , manual_groupsID , tmiorder , createdby ) VALUES ( 'Developing A Mission'  , '312' , '8' , '53' , 'bulk' );</v>
      </c>
    </row>
    <row r="188" spans="2:3">
      <c r="B188" s="9">
        <v>54</v>
      </c>
      <c r="C188" s="14" t="str">
        <f t="shared" si="75"/>
        <v>INSERT INTO TMI_MANUALS ( manual , manual_code , manual_groupsID , tmiorder , createdby ) VALUES ( 'Giving Effective Feedback'  , '317' , '8' , '58' , 'bulk' );</v>
      </c>
    </row>
    <row r="189" spans="2:3">
      <c r="B189" s="9">
        <v>55</v>
      </c>
      <c r="C189" s="14" t="str">
        <f t="shared" si="75"/>
        <v>INSERT INTO TMI_MANUALS ( manual , manual_code , manual_groupsID , tmiorder , createdby ) VALUES ( 'Goal Setting And Planning'  , '314' , '8' , '55' , 'bulk' );</v>
      </c>
    </row>
    <row r="190" spans="2:3">
      <c r="B190" s="9">
        <v>56</v>
      </c>
      <c r="C190" s="14" t="str">
        <f t="shared" si="75"/>
        <v>INSERT INTO TMI_MANUALS ( manual , manual_code , manual_groupsID , tmiorder , createdby ) VALUES ( 'Motivating People'  , '265' , '8' , '51' , 'bulk' );</v>
      </c>
    </row>
    <row r="191" spans="2:3">
      <c r="B191" s="9">
        <v>57</v>
      </c>
      <c r="C191" s="14" t="str">
        <f t="shared" si="75"/>
        <v>INSERT INTO TMI_MANUALS ( manual , manual_code , manual_groupsID , tmiorder , createdby ) VALUES ( 'Resolving Conflict'  , '321' , '8' , '61' , 'bulk' );</v>
      </c>
    </row>
    <row r="192" spans="2:3">
      <c r="B192" s="9">
        <v>58</v>
      </c>
      <c r="C192" s="14" t="str">
        <f t="shared" si="75"/>
        <v>INSERT INTO TMI_MANUALS ( manual , manual_code , manual_groupsID , tmiorder , createdby ) VALUES ( 'Service And Leadership'  , '320' , '8' , '60' , 'bulk' );</v>
      </c>
    </row>
    <row r="193" spans="2:3">
      <c r="B193" s="9">
        <v>59</v>
      </c>
      <c r="C193" s="14" t="str">
        <f t="shared" si="75"/>
        <v>INSERT INTO TMI_MANUALS ( manual , manual_code , manual_groupsID , tmiorder , createdby ) VALUES ( 'The Leader as a Coach'  , '318' , '8' , '59' , 'bulk' );</v>
      </c>
    </row>
    <row r="194" spans="2:3">
      <c r="B194" s="9">
        <v>60</v>
      </c>
      <c r="C194" s="14" t="str">
        <f t="shared" si="75"/>
        <v>INSERT INTO TMI_MANUALS ( manual , manual_code , manual_groupsID , tmiorder , createdby ) VALUES ( 'The Visionary Leader'  , '311' , '8' , '52' , 'bulk' );</v>
      </c>
    </row>
    <row r="195" spans="2:3">
      <c r="B195" s="9">
        <v>61</v>
      </c>
      <c r="C195" s="14" t="str">
        <f t="shared" si="75"/>
        <v>INSERT INTO TMI_MANUALS ( manual , manual_code , manual_groupsID , tmiorder , createdby ) VALUES ( 'Values and Leadership'  , '313' , '8' , '54' , 'bulk' );</v>
      </c>
    </row>
    <row r="196" spans="2:3">
      <c r="B196" s="9">
        <v>62</v>
      </c>
      <c r="C196" s="14" t="str">
        <f t="shared" ref="C196:C199" si="76">BU127</f>
        <v>INSERT INTO TMI_MANUALS ( manual , manual_code , manual_groupsID , tmiorder , createdby ) VALUES ( 'High Performance Leadership Program'  , '262' , '9' , '62' , 'bulk' );</v>
      </c>
    </row>
    <row r="197" spans="2:3">
      <c r="B197" s="9">
        <v>63</v>
      </c>
      <c r="C197" s="14" t="str">
        <f t="shared" si="76"/>
        <v>INSERT INTO TMI_MANUALS ( manual , manual_code , manual_groupsID , tmiorder , createdby ) VALUES ( 'No Manual'  , '0' , '10' , '63' , 'bulk' );</v>
      </c>
    </row>
    <row r="198" spans="2:3">
      <c r="B198" s="9">
        <v>64</v>
      </c>
      <c r="C198" s="14">
        <f t="shared" si="76"/>
        <v>0</v>
      </c>
    </row>
    <row r="199" spans="2:3">
      <c r="B199" s="9">
        <v>65</v>
      </c>
      <c r="C199" s="14">
        <f t="shared" si="76"/>
        <v>0</v>
      </c>
    </row>
    <row r="200" spans="2:3">
      <c r="B200" s="9">
        <v>66</v>
      </c>
      <c r="C200" s="14">
        <f t="shared" ref="C200" si="77">BU131</f>
        <v>0</v>
      </c>
    </row>
    <row r="201" spans="2:3">
      <c r="B201" s="9">
        <v>67</v>
      </c>
      <c r="C201" s="13" t="str">
        <f>"SELECT * FROM "&amp;$D$3&amp;" ;"</f>
        <v>SELECT * FROM TMI_MANUALS 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BU437"/>
  <sheetViews>
    <sheetView showGridLines="0" topLeftCell="A29" zoomScale="80" zoomScaleNormal="80" zoomScalePageLayoutView="80" workbookViewId="0" xr3:uid="{78B4E459-6924-5F8B-B7BA-2DD04133E49E}">
      <selection activeCell="A61" sqref="A61"/>
    </sheetView>
  </sheetViews>
  <sheetFormatPr defaultColWidth="11" defaultRowHeight="15.95"/>
  <cols>
    <col min="1" max="1" width="8.5" customWidth="1"/>
    <col min="2" max="2" width="4.125" style="9" bestFit="1" customWidth="1"/>
    <col min="3" max="3" width="24.125" customWidth="1"/>
    <col min="4" max="4" width="14.375" customWidth="1"/>
    <col min="5" max="5" width="14.125" customWidth="1"/>
    <col min="6" max="6" width="4.125" bestFit="1" customWidth="1"/>
    <col min="7" max="7" width="48.625" customWidth="1"/>
    <col min="8" max="11" width="12.125" customWidth="1"/>
    <col min="12" max="12" width="6" customWidth="1"/>
    <col min="13" max="26" width="3.625" customWidth="1"/>
    <col min="27" max="27" width="3.5" customWidth="1"/>
    <col min="28" max="28" width="4.375" customWidth="1"/>
    <col min="29" max="29" width="12.5" customWidth="1"/>
    <col min="30" max="48" width="3.125" customWidth="1"/>
    <col min="49" max="49" width="3.875" customWidth="1"/>
    <col min="51" max="52" width="4.375" customWidth="1"/>
    <col min="53" max="72" width="2.625" customWidth="1"/>
  </cols>
  <sheetData>
    <row r="1" spans="1:5">
      <c r="A1" s="2" t="s">
        <v>0</v>
      </c>
      <c r="B1" s="10"/>
    </row>
    <row r="3" spans="1:5">
      <c r="C3" s="3" t="s">
        <v>1</v>
      </c>
      <c r="D3" s="4" t="s">
        <v>142</v>
      </c>
    </row>
    <row r="4" spans="1:5">
      <c r="C4" s="3" t="s">
        <v>3</v>
      </c>
      <c r="D4" s="12" t="s">
        <v>4</v>
      </c>
    </row>
    <row r="5" spans="1:5">
      <c r="A5" s="9"/>
      <c r="C5" s="3" t="s">
        <v>3</v>
      </c>
      <c r="D5" s="12" t="s">
        <v>5</v>
      </c>
    </row>
    <row r="6" spans="1:5">
      <c r="A6" s="9"/>
      <c r="C6" s="3" t="s">
        <v>3</v>
      </c>
      <c r="D6" s="12" t="s">
        <v>6</v>
      </c>
    </row>
    <row r="8" spans="1:5">
      <c r="C8" s="2" t="s">
        <v>7</v>
      </c>
    </row>
    <row r="10" spans="1:5">
      <c r="B10" s="11" t="s">
        <v>8</v>
      </c>
      <c r="C10" s="3" t="s">
        <v>9</v>
      </c>
      <c r="D10" s="3" t="s">
        <v>10</v>
      </c>
      <c r="E10" s="3" t="s">
        <v>11</v>
      </c>
    </row>
    <row r="11" spans="1:5">
      <c r="C11" s="12" t="s">
        <v>12</v>
      </c>
      <c r="D11" s="12"/>
      <c r="E11" s="12" t="str">
        <f>$D$4&amp;" "&amp;$D$3&amp;" "&amp;"( "</f>
        <v xml:space="preserve">CREATE TABLE TMI_PROJECTS ( </v>
      </c>
    </row>
    <row r="12" spans="1:5">
      <c r="C12" s="12" t="s">
        <v>13</v>
      </c>
      <c r="D12" s="12" t="s">
        <v>14</v>
      </c>
      <c r="E12" s="12" t="str">
        <f>E11&amp;C12&amp;" "&amp;D12</f>
        <v>CREATE TABLE TMI_PROJECTS ( id Serial</v>
      </c>
    </row>
    <row r="13" spans="1:5">
      <c r="B13" s="8">
        <v>1</v>
      </c>
      <c r="C13" s="4" t="s">
        <v>143</v>
      </c>
      <c r="D13" s="4" t="s">
        <v>16</v>
      </c>
      <c r="E13" s="5" t="str">
        <f>IF(LEN(C13)=0,E12,E12&amp;" , "&amp;C13&amp;" "&amp;D13)</f>
        <v>CREATE TABLE TMI_PROJECTS ( id Serial , project VARCHAR(255)</v>
      </c>
    </row>
    <row r="14" spans="1:5">
      <c r="B14" s="8">
        <v>2</v>
      </c>
      <c r="C14" s="6" t="s">
        <v>144</v>
      </c>
      <c r="D14" s="6" t="s">
        <v>36</v>
      </c>
      <c r="E14" s="5" t="str">
        <f t="shared" ref="E14:E32" si="0">IF(LEN(C14)=0,E13,E13&amp;" , "&amp;C14&amp;" "&amp;D14)</f>
        <v>CREATE TABLE TMI_PROJECTS ( id Serial , project VARCHAR(255) , manualsID bigint(40) unsigned</v>
      </c>
    </row>
    <row r="15" spans="1:5">
      <c r="B15" s="8">
        <v>3</v>
      </c>
      <c r="C15" s="4" t="s">
        <v>145</v>
      </c>
      <c r="D15" s="6" t="s">
        <v>36</v>
      </c>
      <c r="E15" s="5" t="str">
        <f t="shared" si="0"/>
        <v>CREATE TABLE TMI_PROJECTS ( id Serial , project VARCHAR(255) , manualsID bigint(40) unsigned , rolesID bigint(40) unsigned</v>
      </c>
    </row>
    <row r="16" spans="1:5">
      <c r="B16" s="8">
        <v>4</v>
      </c>
      <c r="C16" s="4" t="s">
        <v>17</v>
      </c>
      <c r="D16" s="4" t="s">
        <v>146</v>
      </c>
      <c r="E16" s="5" t="str">
        <f t="shared" si="0"/>
        <v>CREATE TABLE TMI_PROJECTS ( id Serial , project VARCHAR(255) , manualsID bigint(40) unsigned , rolesID bigint(40) unsigned , tmiorder DECIMAL(5,2)</v>
      </c>
    </row>
    <row r="17" spans="2:5">
      <c r="B17" s="8">
        <v>5</v>
      </c>
      <c r="C17" s="4"/>
      <c r="D17" s="4"/>
      <c r="E17" s="5" t="str">
        <f t="shared" si="0"/>
        <v>CREATE TABLE TMI_PROJECTS ( id Serial , project VARCHAR(255) , manualsID bigint(40) unsigned , rolesID bigint(40) unsigned , tmiorder DECIMAL(5,2)</v>
      </c>
    </row>
    <row r="18" spans="2:5">
      <c r="B18" s="8">
        <v>6</v>
      </c>
      <c r="C18" s="4"/>
      <c r="D18" s="4"/>
      <c r="E18" s="5" t="str">
        <f t="shared" si="0"/>
        <v>CREATE TABLE TMI_PROJECTS ( id Serial , project VARCHAR(255) , manualsID bigint(40) unsigned , rolesID bigint(40) unsigned , tmiorder DECIMAL(5,2)</v>
      </c>
    </row>
    <row r="19" spans="2:5">
      <c r="B19" s="8">
        <v>7</v>
      </c>
      <c r="C19" s="4"/>
      <c r="D19" s="4"/>
      <c r="E19" s="5" t="str">
        <f t="shared" si="0"/>
        <v>CREATE TABLE TMI_PROJECTS ( id Serial , project VARCHAR(255) , manualsID bigint(40) unsigned , rolesID bigint(40) unsigned , tmiorder DECIMAL(5,2)</v>
      </c>
    </row>
    <row r="20" spans="2:5">
      <c r="B20" s="8">
        <v>8</v>
      </c>
      <c r="C20" s="4"/>
      <c r="D20" s="4"/>
      <c r="E20" s="5" t="str">
        <f t="shared" si="0"/>
        <v>CREATE TABLE TMI_PROJECTS ( id Serial , project VARCHAR(255) , manualsID bigint(40) unsigned , rolesID bigint(40) unsigned , tmiorder DECIMAL(5,2)</v>
      </c>
    </row>
    <row r="21" spans="2:5">
      <c r="B21" s="8">
        <v>9</v>
      </c>
      <c r="C21" s="4"/>
      <c r="D21" s="4"/>
      <c r="E21" s="5" t="str">
        <f t="shared" si="0"/>
        <v>CREATE TABLE TMI_PROJECTS ( id Serial , project VARCHAR(255) , manualsID bigint(40) unsigned , rolesID bigint(40) unsigned , tmiorder DECIMAL(5,2)</v>
      </c>
    </row>
    <row r="22" spans="2:5">
      <c r="B22" s="8">
        <v>10</v>
      </c>
      <c r="C22" s="4"/>
      <c r="D22" s="4"/>
      <c r="E22" s="5" t="str">
        <f t="shared" si="0"/>
        <v>CREATE TABLE TMI_PROJECTS ( id Serial , project VARCHAR(255) , manualsID bigint(40) unsigned , rolesID bigint(40) unsigned , tmiorder DECIMAL(5,2)</v>
      </c>
    </row>
    <row r="23" spans="2:5">
      <c r="B23" s="8">
        <v>11</v>
      </c>
      <c r="C23" s="4"/>
      <c r="D23" s="4"/>
      <c r="E23" s="5" t="str">
        <f t="shared" si="0"/>
        <v>CREATE TABLE TMI_PROJECTS ( id Serial , project VARCHAR(255) , manualsID bigint(40) unsigned , rolesID bigint(40) unsigned , tmiorder DECIMAL(5,2)</v>
      </c>
    </row>
    <row r="24" spans="2:5">
      <c r="B24" s="8">
        <v>12</v>
      </c>
      <c r="C24" s="4"/>
      <c r="D24" s="4"/>
      <c r="E24" s="5" t="str">
        <f t="shared" si="0"/>
        <v>CREATE TABLE TMI_PROJECTS ( id Serial , project VARCHAR(255) , manualsID bigint(40) unsigned , rolesID bigint(40) unsigned , tmiorder DECIMAL(5,2)</v>
      </c>
    </row>
    <row r="25" spans="2:5">
      <c r="B25" s="8">
        <v>13</v>
      </c>
      <c r="C25" s="4"/>
      <c r="D25" s="4"/>
      <c r="E25" s="5" t="str">
        <f t="shared" si="0"/>
        <v>CREATE TABLE TMI_PROJECTS ( id Serial , project VARCHAR(255) , manualsID bigint(40) unsigned , rolesID bigint(40) unsigned , tmiorder DECIMAL(5,2)</v>
      </c>
    </row>
    <row r="26" spans="2:5">
      <c r="B26" s="8">
        <v>14</v>
      </c>
      <c r="C26" s="4"/>
      <c r="D26" s="4"/>
      <c r="E26" s="5" t="str">
        <f t="shared" si="0"/>
        <v>CREATE TABLE TMI_PROJECTS ( id Serial , project VARCHAR(255) , manualsID bigint(40) unsigned , rolesID bigint(40) unsigned , tmiorder DECIMAL(5,2)</v>
      </c>
    </row>
    <row r="27" spans="2:5">
      <c r="B27" s="8">
        <v>15</v>
      </c>
      <c r="C27" s="4"/>
      <c r="D27" s="4"/>
      <c r="E27" s="5" t="str">
        <f t="shared" si="0"/>
        <v>CREATE TABLE TMI_PROJECTS ( id Serial , project VARCHAR(255) , manualsID bigint(40) unsigned , rolesID bigint(40) unsigned , tmiorder DECIMAL(5,2)</v>
      </c>
    </row>
    <row r="28" spans="2:5">
      <c r="B28" s="8">
        <v>16</v>
      </c>
      <c r="C28" s="4"/>
      <c r="D28" s="4"/>
      <c r="E28" s="5" t="str">
        <f t="shared" si="0"/>
        <v>CREATE TABLE TMI_PROJECTS ( id Serial , project VARCHAR(255) , manualsID bigint(40) unsigned , rolesID bigint(40) unsigned , tmiorder DECIMAL(5,2)</v>
      </c>
    </row>
    <row r="29" spans="2:5">
      <c r="B29" s="8">
        <v>17</v>
      </c>
      <c r="C29" s="4" t="s">
        <v>19</v>
      </c>
      <c r="D29" s="4" t="s">
        <v>20</v>
      </c>
      <c r="E29" s="5" t="str">
        <f t="shared" si="0"/>
        <v>CREATE TABLE TMI_PROJECTS ( id Serial , project VARCHAR(255) , manualsID bigint(40) unsigned , rolesID bigint(40) unsigned , tmiorder DECIMAL(5,2) , created TIMESTAMP DEFAULT CURRENT_TIMESTAMP</v>
      </c>
    </row>
    <row r="30" spans="2:5">
      <c r="B30" s="8">
        <v>18</v>
      </c>
      <c r="C30" s="4" t="s">
        <v>21</v>
      </c>
      <c r="D30" s="4" t="s">
        <v>16</v>
      </c>
      <c r="E30" s="5" t="str">
        <f t="shared" si="0"/>
        <v>CREATE TABLE TMI_PROJECTS ( id Serial , project VARCHAR(255) , manualsID bigint(40) unsigned , rolesID bigint(40) unsigned , tmiorder DECIMAL(5,2) , created TIMESTAMP DEFAULT CURRENT_TIMESTAMP , createdby VARCHAR(255)</v>
      </c>
    </row>
    <row r="31" spans="2:5">
      <c r="B31" s="8">
        <v>19</v>
      </c>
      <c r="C31" s="4" t="s">
        <v>22</v>
      </c>
      <c r="D31" s="4" t="s">
        <v>23</v>
      </c>
      <c r="E31" s="5" t="str">
        <f t="shared" si="0"/>
        <v>CREATE TABLE TMI_PROJECTS ( id Serial , project VARCHAR(255) , manualsID bigint(40) unsigned , rolesID bigint(40) unsigned , tmiorder DECIMAL(5,2) , created TIMESTAMP DEFAULT CURRENT_TIMESTAMP , createdby VARCHAR(255) , updated TIMESTAMP DEFAULT CURRENT_TIMESTAMP ON UPDATE CURRENT_TIMESTAMP</v>
      </c>
    </row>
    <row r="32" spans="2:5">
      <c r="B32" s="8">
        <v>20</v>
      </c>
      <c r="C32" s="4" t="s">
        <v>24</v>
      </c>
      <c r="D32" s="4" t="s">
        <v>16</v>
      </c>
      <c r="E32" s="5" t="str">
        <f t="shared" si="0"/>
        <v>CREATE TABLE TMI_PROJECTS ( id Serial , project VARCHAR(255) , manualsID bigint(40) unsigned , rolesID bigint(40) unsigned , tmiorder DECIMAL(5,2) , created TIMESTAMP DEFAULT CURRENT_TIMESTAMP , createdby VARCHAR(255) , updated TIMESTAMP DEFAULT CURRENT_TIMESTAMP ON UPDATE CURRENT_TIMESTAMP , updatedby VARCHAR(255)</v>
      </c>
    </row>
    <row r="33" spans="1:5">
      <c r="C33" s="12" t="s">
        <v>25</v>
      </c>
      <c r="D33" s="12"/>
      <c r="E33" s="7" t="str">
        <f>E32&amp;" );"</f>
        <v>CREATE TABLE TMI_PROJECTS ( id Serial , project VARCHAR(255) , manualsID bigint(40) unsigned , rolesID bigint(40) unsigned , tmiorder DECIMAL(5,2) , created TIMESTAMP DEFAULT CURRENT_TIMESTAMP , createdby VARCHAR(255) , updated TIMESTAMP DEFAULT CURRENT_TIMESTAMP ON UPDATE CURRENT_TIMESTAMP , updatedby VARCHAR(255) );</v>
      </c>
    </row>
    <row r="34" spans="1:5">
      <c r="A34" s="9"/>
    </row>
    <row r="35" spans="1:5">
      <c r="A35" s="9"/>
    </row>
    <row r="36" spans="1:5">
      <c r="A36" s="9"/>
    </row>
    <row r="37" spans="1:5">
      <c r="A37" s="9"/>
    </row>
    <row r="38" spans="1:5">
      <c r="A38" s="9"/>
      <c r="B38" s="11" t="s">
        <v>8</v>
      </c>
      <c r="C38" s="3" t="s">
        <v>9</v>
      </c>
      <c r="D38" s="3" t="s">
        <v>26</v>
      </c>
      <c r="E38" s="3" t="s">
        <v>11</v>
      </c>
    </row>
    <row r="39" spans="1:5">
      <c r="A39" s="9"/>
      <c r="C39" s="12" t="s">
        <v>12</v>
      </c>
      <c r="D39" s="8"/>
      <c r="E39" s="12" t="str">
        <f>$D$5&amp;" "&amp;$D$3&amp;" "&amp;"( "</f>
        <v xml:space="preserve">INSERT INTO TMI_PROJECTS ( </v>
      </c>
    </row>
    <row r="40" spans="1:5">
      <c r="A40" s="9"/>
      <c r="B40" s="8">
        <v>1</v>
      </c>
      <c r="C40" s="12" t="str">
        <f>IF(LEN(VLOOKUP(B40,$B$10:$C$32,2,0))=0,"",VLOOKUP(B40,$B$10:$C$32,2,0))</f>
        <v>project</v>
      </c>
      <c r="D40" s="8">
        <f>HLOOKUP($C40,$G$64:$Z$65,2,0)</f>
        <v>1</v>
      </c>
      <c r="E40" s="12" t="str">
        <f>E39&amp;C40</f>
        <v>INSERT INTO TMI_PROJECTS ( project</v>
      </c>
    </row>
    <row r="41" spans="1:5">
      <c r="A41" s="9"/>
      <c r="B41" s="8">
        <v>2</v>
      </c>
      <c r="C41" s="12" t="str">
        <f t="shared" ref="C41:C59" si="1">IF(LEN(VLOOKUP(B41,$B$10:$C$32,2,0))=0,"",VLOOKUP(B41,$B$10:$C$32,2,0))</f>
        <v>manualsID</v>
      </c>
      <c r="D41" s="8">
        <f t="shared" ref="D41:D59" si="2">HLOOKUP($C41,$G$64:$Z$65,2,0)</f>
        <v>1</v>
      </c>
      <c r="E41" s="12" t="str">
        <f>IF(D41=0,E40,IF(LEN(C41)=0,E40,E40&amp;" , "&amp;C41))</f>
        <v>INSERT INTO TMI_PROJECTS ( project , manualsID</v>
      </c>
    </row>
    <row r="42" spans="1:5">
      <c r="A42" s="9"/>
      <c r="B42" s="8">
        <v>3</v>
      </c>
      <c r="C42" s="12" t="str">
        <f t="shared" si="1"/>
        <v>rolesID</v>
      </c>
      <c r="D42" s="8">
        <f t="shared" si="2"/>
        <v>1</v>
      </c>
      <c r="E42" s="12" t="str">
        <f t="shared" ref="E42:E59" si="3">IF(D42=0,E41,IF(LEN(C42)=0,E41,E41&amp;" , "&amp;C42))</f>
        <v>INSERT INTO TMI_PROJECTS ( project , manualsID , rolesID</v>
      </c>
    </row>
    <row r="43" spans="1:5">
      <c r="A43" s="9"/>
      <c r="B43" s="8">
        <v>4</v>
      </c>
      <c r="C43" s="12" t="str">
        <f t="shared" si="1"/>
        <v>tmiorder</v>
      </c>
      <c r="D43" s="8">
        <f t="shared" si="2"/>
        <v>1</v>
      </c>
      <c r="E43" s="12" t="str">
        <f t="shared" si="3"/>
        <v>INSERT INTO TMI_PROJECTS ( project , manualsID , rolesID , tmiorder</v>
      </c>
    </row>
    <row r="44" spans="1:5">
      <c r="A44" s="9"/>
      <c r="B44" s="8">
        <v>5</v>
      </c>
      <c r="C44" s="12" t="str">
        <f t="shared" si="1"/>
        <v/>
      </c>
      <c r="D44" s="8">
        <f t="shared" si="2"/>
        <v>0</v>
      </c>
      <c r="E44" s="12" t="str">
        <f t="shared" si="3"/>
        <v>INSERT INTO TMI_PROJECTS ( project , manualsID , rolesID , tmiorder</v>
      </c>
    </row>
    <row r="45" spans="1:5">
      <c r="A45" s="9"/>
      <c r="B45" s="8">
        <v>6</v>
      </c>
      <c r="C45" s="12" t="str">
        <f t="shared" si="1"/>
        <v/>
      </c>
      <c r="D45" s="8">
        <f t="shared" si="2"/>
        <v>0</v>
      </c>
      <c r="E45" s="12" t="str">
        <f t="shared" si="3"/>
        <v>INSERT INTO TMI_PROJECTS ( project , manualsID , rolesID , tmiorder</v>
      </c>
    </row>
    <row r="46" spans="1:5">
      <c r="A46" s="9"/>
      <c r="B46" s="8">
        <v>7</v>
      </c>
      <c r="C46" s="12" t="str">
        <f t="shared" si="1"/>
        <v/>
      </c>
      <c r="D46" s="8">
        <f t="shared" si="2"/>
        <v>0</v>
      </c>
      <c r="E46" s="12" t="str">
        <f t="shared" si="3"/>
        <v>INSERT INTO TMI_PROJECTS ( project , manualsID , rolesID , tmiorder</v>
      </c>
    </row>
    <row r="47" spans="1:5">
      <c r="A47" s="9"/>
      <c r="B47" s="8">
        <v>8</v>
      </c>
      <c r="C47" s="12" t="str">
        <f t="shared" si="1"/>
        <v/>
      </c>
      <c r="D47" s="8">
        <f t="shared" si="2"/>
        <v>0</v>
      </c>
      <c r="E47" s="12" t="str">
        <f t="shared" si="3"/>
        <v>INSERT INTO TMI_PROJECTS ( project , manualsID , rolesID , tmiorder</v>
      </c>
    </row>
    <row r="48" spans="1:5">
      <c r="A48" s="9"/>
      <c r="B48" s="8">
        <v>9</v>
      </c>
      <c r="C48" s="12" t="str">
        <f t="shared" si="1"/>
        <v/>
      </c>
      <c r="D48" s="8">
        <f t="shared" si="2"/>
        <v>0</v>
      </c>
      <c r="E48" s="12" t="str">
        <f t="shared" si="3"/>
        <v>INSERT INTO TMI_PROJECTS ( project , manualsID , rolesID , tmiorder</v>
      </c>
    </row>
    <row r="49" spans="1:72">
      <c r="A49" s="9"/>
      <c r="B49" s="8">
        <v>10</v>
      </c>
      <c r="C49" s="12" t="str">
        <f t="shared" si="1"/>
        <v/>
      </c>
      <c r="D49" s="8">
        <f t="shared" si="2"/>
        <v>0</v>
      </c>
      <c r="E49" s="12" t="str">
        <f t="shared" si="3"/>
        <v>INSERT INTO TMI_PROJECTS ( project , manualsID , rolesID , tmiorder</v>
      </c>
    </row>
    <row r="50" spans="1:72">
      <c r="A50" s="9"/>
      <c r="B50" s="8">
        <v>11</v>
      </c>
      <c r="C50" s="12" t="str">
        <f t="shared" si="1"/>
        <v/>
      </c>
      <c r="D50" s="8">
        <f t="shared" si="2"/>
        <v>0</v>
      </c>
      <c r="E50" s="12" t="str">
        <f t="shared" si="3"/>
        <v>INSERT INTO TMI_PROJECTS ( project , manualsID , rolesID , tmiorder</v>
      </c>
    </row>
    <row r="51" spans="1:72">
      <c r="A51" s="9"/>
      <c r="B51" s="8">
        <v>12</v>
      </c>
      <c r="C51" s="12" t="str">
        <f t="shared" si="1"/>
        <v/>
      </c>
      <c r="D51" s="8">
        <f t="shared" si="2"/>
        <v>0</v>
      </c>
      <c r="E51" s="12" t="str">
        <f t="shared" si="3"/>
        <v>INSERT INTO TMI_PROJECTS ( project , manualsID , rolesID , tmiorder</v>
      </c>
    </row>
    <row r="52" spans="1:72">
      <c r="A52" s="9"/>
      <c r="B52" s="8">
        <v>13</v>
      </c>
      <c r="C52" s="12" t="str">
        <f t="shared" si="1"/>
        <v/>
      </c>
      <c r="D52" s="8">
        <f t="shared" si="2"/>
        <v>0</v>
      </c>
      <c r="E52" s="12" t="str">
        <f t="shared" si="3"/>
        <v>INSERT INTO TMI_PROJECTS ( project , manualsID , rolesID , tmiorder</v>
      </c>
    </row>
    <row r="53" spans="1:72">
      <c r="A53" s="9"/>
      <c r="B53" s="8">
        <v>14</v>
      </c>
      <c r="C53" s="12" t="str">
        <f t="shared" si="1"/>
        <v/>
      </c>
      <c r="D53" s="8">
        <f t="shared" si="2"/>
        <v>0</v>
      </c>
      <c r="E53" s="12" t="str">
        <f t="shared" si="3"/>
        <v>INSERT INTO TMI_PROJECTS ( project , manualsID , rolesID , tmiorder</v>
      </c>
    </row>
    <row r="54" spans="1:72">
      <c r="A54" s="9"/>
      <c r="B54" s="8">
        <v>15</v>
      </c>
      <c r="C54" s="12" t="str">
        <f t="shared" si="1"/>
        <v/>
      </c>
      <c r="D54" s="8">
        <f t="shared" si="2"/>
        <v>0</v>
      </c>
      <c r="E54" s="12" t="str">
        <f t="shared" si="3"/>
        <v>INSERT INTO TMI_PROJECTS ( project , manualsID , rolesID , tmiorder</v>
      </c>
    </row>
    <row r="55" spans="1:72">
      <c r="A55" s="9"/>
      <c r="B55" s="8">
        <v>16</v>
      </c>
      <c r="C55" s="12" t="str">
        <f t="shared" si="1"/>
        <v/>
      </c>
      <c r="D55" s="8">
        <f t="shared" si="2"/>
        <v>0</v>
      </c>
      <c r="E55" s="12" t="str">
        <f t="shared" si="3"/>
        <v>INSERT INTO TMI_PROJECTS ( project , manualsID , rolesID , tmiorder</v>
      </c>
    </row>
    <row r="56" spans="1:72">
      <c r="A56" s="9"/>
      <c r="B56" s="8">
        <v>17</v>
      </c>
      <c r="C56" s="12" t="str">
        <f t="shared" si="1"/>
        <v>created</v>
      </c>
      <c r="D56" s="8">
        <f t="shared" si="2"/>
        <v>0</v>
      </c>
      <c r="E56" s="12" t="str">
        <f t="shared" si="3"/>
        <v>INSERT INTO TMI_PROJECTS ( project , manualsID , rolesID , tmiorder</v>
      </c>
    </row>
    <row r="57" spans="1:72">
      <c r="A57" s="9"/>
      <c r="B57" s="8">
        <v>18</v>
      </c>
      <c r="C57" s="12" t="str">
        <f t="shared" si="1"/>
        <v>createdby</v>
      </c>
      <c r="D57" s="8">
        <f t="shared" si="2"/>
        <v>1</v>
      </c>
      <c r="E57" s="12" t="str">
        <f t="shared" si="3"/>
        <v>INSERT INTO TMI_PROJECTS ( project , manualsID , rolesID , tmiorder , createdby</v>
      </c>
    </row>
    <row r="58" spans="1:72">
      <c r="A58" s="9"/>
      <c r="B58" s="8">
        <v>19</v>
      </c>
      <c r="C58" s="12" t="str">
        <f t="shared" si="1"/>
        <v>updated</v>
      </c>
      <c r="D58" s="8">
        <f t="shared" si="2"/>
        <v>0</v>
      </c>
      <c r="E58" s="12" t="str">
        <f t="shared" si="3"/>
        <v>INSERT INTO TMI_PROJECTS ( project , manualsID , rolesID , tmiorder , createdby</v>
      </c>
    </row>
    <row r="59" spans="1:72">
      <c r="A59" s="9"/>
      <c r="B59" s="8">
        <v>20</v>
      </c>
      <c r="C59" s="12" t="str">
        <f t="shared" si="1"/>
        <v>updatedby</v>
      </c>
      <c r="D59" s="8">
        <f t="shared" si="2"/>
        <v>0</v>
      </c>
      <c r="E59" s="12" t="str">
        <f t="shared" si="3"/>
        <v>INSERT INTO TMI_PROJECTS ( project , manualsID , rolesID , tmiorder , createdby</v>
      </c>
    </row>
    <row r="60" spans="1:72">
      <c r="A60" s="9"/>
      <c r="C60" s="12" t="s">
        <v>25</v>
      </c>
      <c r="D60" s="8"/>
      <c r="E60" s="12" t="str">
        <f>E59&amp;" )"</f>
        <v>INSERT INTO TMI_PROJECTS ( project , manualsID , rolesID , tmiorder , createdby )</v>
      </c>
    </row>
    <row r="63" spans="1:72">
      <c r="F63" s="3" t="s">
        <v>8</v>
      </c>
      <c r="G63" s="8">
        <v>1</v>
      </c>
      <c r="H63" s="1">
        <v>2</v>
      </c>
      <c r="I63" s="8">
        <v>3</v>
      </c>
      <c r="J63" s="1">
        <v>4</v>
      </c>
      <c r="K63" s="8">
        <v>5</v>
      </c>
      <c r="L63" s="1">
        <v>6</v>
      </c>
      <c r="M63" s="8">
        <v>7</v>
      </c>
      <c r="N63" s="1">
        <v>8</v>
      </c>
      <c r="O63" s="8">
        <v>9</v>
      </c>
      <c r="P63" s="1">
        <v>10</v>
      </c>
      <c r="Q63" s="8">
        <v>11</v>
      </c>
      <c r="R63" s="1">
        <v>12</v>
      </c>
      <c r="S63" s="8">
        <v>13</v>
      </c>
      <c r="T63" s="1">
        <v>14</v>
      </c>
      <c r="U63" s="8">
        <v>15</v>
      </c>
      <c r="V63" s="1">
        <v>16</v>
      </c>
      <c r="W63" s="8">
        <v>17</v>
      </c>
      <c r="X63" s="1">
        <v>18</v>
      </c>
      <c r="Y63" s="8">
        <v>19</v>
      </c>
      <c r="Z63" s="1">
        <v>20</v>
      </c>
      <c r="AB63" s="3" t="s">
        <v>8</v>
      </c>
      <c r="AC63" s="3"/>
      <c r="AD63" s="8">
        <v>1</v>
      </c>
      <c r="AE63" s="1">
        <v>2</v>
      </c>
      <c r="AF63" s="8">
        <v>3</v>
      </c>
      <c r="AG63" s="1">
        <v>4</v>
      </c>
      <c r="AH63" s="8">
        <v>5</v>
      </c>
      <c r="AI63" s="1">
        <v>6</v>
      </c>
      <c r="AJ63" s="8">
        <v>7</v>
      </c>
      <c r="AK63" s="1">
        <v>8</v>
      </c>
      <c r="AL63" s="8">
        <v>9</v>
      </c>
      <c r="AM63" s="1">
        <v>10</v>
      </c>
      <c r="AN63" s="8">
        <v>11</v>
      </c>
      <c r="AO63" s="1">
        <v>12</v>
      </c>
      <c r="AP63" s="8">
        <v>13</v>
      </c>
      <c r="AQ63" s="1">
        <v>14</v>
      </c>
      <c r="AR63" s="8">
        <v>15</v>
      </c>
      <c r="AS63" s="1">
        <v>16</v>
      </c>
      <c r="AT63" s="8">
        <v>17</v>
      </c>
      <c r="AU63" s="1">
        <v>18</v>
      </c>
      <c r="AV63" s="8">
        <v>19</v>
      </c>
      <c r="AW63" s="1">
        <v>20</v>
      </c>
      <c r="AY63" s="3" t="s">
        <v>8</v>
      </c>
      <c r="AZ63" s="3"/>
      <c r="BA63" s="8">
        <v>1</v>
      </c>
      <c r="BB63" s="1">
        <v>2</v>
      </c>
      <c r="BC63" s="8">
        <v>3</v>
      </c>
      <c r="BD63" s="1">
        <v>4</v>
      </c>
      <c r="BE63" s="8">
        <v>5</v>
      </c>
      <c r="BF63" s="1">
        <v>6</v>
      </c>
      <c r="BG63" s="8">
        <v>7</v>
      </c>
      <c r="BH63" s="1">
        <v>8</v>
      </c>
      <c r="BI63" s="8">
        <v>9</v>
      </c>
      <c r="BJ63" s="1">
        <v>10</v>
      </c>
      <c r="BK63" s="8">
        <v>11</v>
      </c>
      <c r="BL63" s="1">
        <v>12</v>
      </c>
      <c r="BM63" s="8">
        <v>13</v>
      </c>
      <c r="BN63" s="1">
        <v>14</v>
      </c>
      <c r="BO63" s="8">
        <v>15</v>
      </c>
      <c r="BP63" s="1">
        <v>16</v>
      </c>
      <c r="BQ63" s="8">
        <v>17</v>
      </c>
      <c r="BR63" s="1">
        <v>18</v>
      </c>
      <c r="BS63" s="8">
        <v>19</v>
      </c>
      <c r="BT63" s="1">
        <v>20</v>
      </c>
    </row>
    <row r="64" spans="1:72">
      <c r="G64" s="3" t="str">
        <f t="shared" ref="G64:Z64" si="4">IF(LEN(VLOOKUP(G63,$B$38:$C$60,2,0))=0,"",VLOOKUP(G63,$B$38:$C$60,2,0))</f>
        <v>project</v>
      </c>
      <c r="H64" s="3" t="str">
        <f t="shared" si="4"/>
        <v>manualsID</v>
      </c>
      <c r="I64" s="3" t="str">
        <f t="shared" si="4"/>
        <v>rolesID</v>
      </c>
      <c r="J64" s="3" t="str">
        <f t="shared" si="4"/>
        <v>tmiorder</v>
      </c>
      <c r="K64" s="3" t="str">
        <f t="shared" si="4"/>
        <v/>
      </c>
      <c r="L64" s="3" t="str">
        <f t="shared" si="4"/>
        <v/>
      </c>
      <c r="M64" s="3" t="str">
        <f t="shared" si="4"/>
        <v/>
      </c>
      <c r="N64" s="3" t="str">
        <f t="shared" si="4"/>
        <v/>
      </c>
      <c r="O64" s="3" t="str">
        <f t="shared" si="4"/>
        <v/>
      </c>
      <c r="P64" s="3" t="str">
        <f t="shared" si="4"/>
        <v/>
      </c>
      <c r="Q64" s="3" t="str">
        <f t="shared" si="4"/>
        <v/>
      </c>
      <c r="R64" s="3" t="str">
        <f t="shared" si="4"/>
        <v/>
      </c>
      <c r="S64" s="3" t="str">
        <f t="shared" si="4"/>
        <v/>
      </c>
      <c r="T64" s="3" t="str">
        <f t="shared" si="4"/>
        <v/>
      </c>
      <c r="U64" s="3" t="str">
        <f t="shared" si="4"/>
        <v/>
      </c>
      <c r="V64" s="3" t="str">
        <f t="shared" si="4"/>
        <v/>
      </c>
      <c r="W64" s="3" t="str">
        <f t="shared" si="4"/>
        <v>created</v>
      </c>
      <c r="X64" s="3" t="str">
        <f t="shared" si="4"/>
        <v>createdby</v>
      </c>
      <c r="Y64" s="3" t="str">
        <f t="shared" si="4"/>
        <v>updated</v>
      </c>
      <c r="Z64" s="3" t="str">
        <f t="shared" si="4"/>
        <v>updatedby</v>
      </c>
      <c r="AD64" s="3" t="str">
        <f t="shared" ref="AD64:AW64" si="5">IF(LEN(VLOOKUP(AD63,$B$38:$C$60,2,0))=0,"",VLOOKUP(AD63,$B$38:$C$60,2,0))</f>
        <v>project</v>
      </c>
      <c r="AE64" s="3" t="str">
        <f t="shared" si="5"/>
        <v>manualsID</v>
      </c>
      <c r="AF64" s="3" t="str">
        <f t="shared" si="5"/>
        <v>rolesID</v>
      </c>
      <c r="AG64" s="3" t="str">
        <f t="shared" si="5"/>
        <v>tmiorder</v>
      </c>
      <c r="AH64" s="3" t="str">
        <f t="shared" si="5"/>
        <v/>
      </c>
      <c r="AI64" s="3" t="str">
        <f t="shared" si="5"/>
        <v/>
      </c>
      <c r="AJ64" s="3" t="str">
        <f t="shared" si="5"/>
        <v/>
      </c>
      <c r="AK64" s="3" t="str">
        <f t="shared" si="5"/>
        <v/>
      </c>
      <c r="AL64" s="3" t="str">
        <f t="shared" si="5"/>
        <v/>
      </c>
      <c r="AM64" s="3" t="str">
        <f t="shared" si="5"/>
        <v/>
      </c>
      <c r="AN64" s="3" t="str">
        <f t="shared" si="5"/>
        <v/>
      </c>
      <c r="AO64" s="3" t="str">
        <f t="shared" si="5"/>
        <v/>
      </c>
      <c r="AP64" s="3" t="str">
        <f t="shared" si="5"/>
        <v/>
      </c>
      <c r="AQ64" s="3" t="str">
        <f t="shared" si="5"/>
        <v/>
      </c>
      <c r="AR64" s="3" t="str">
        <f t="shared" si="5"/>
        <v/>
      </c>
      <c r="AS64" s="3" t="str">
        <f t="shared" si="5"/>
        <v/>
      </c>
      <c r="AT64" s="3" t="str">
        <f t="shared" si="5"/>
        <v>created</v>
      </c>
      <c r="AU64" s="3" t="str">
        <f t="shared" si="5"/>
        <v>createdby</v>
      </c>
      <c r="AV64" s="3" t="str">
        <f t="shared" si="5"/>
        <v>updated</v>
      </c>
      <c r="AW64" s="3" t="str">
        <f t="shared" si="5"/>
        <v>updatedby</v>
      </c>
      <c r="BA64" s="3" t="str">
        <f t="shared" ref="BA64:BT64" si="6">IF(LEN(VLOOKUP(BA63,$B$38:$C$60,2,0))=0,"",VLOOKUP(BA63,$B$38:$C$60,2,0))</f>
        <v>project</v>
      </c>
      <c r="BB64" s="3" t="str">
        <f t="shared" si="6"/>
        <v>manualsID</v>
      </c>
      <c r="BC64" s="3" t="str">
        <f t="shared" si="6"/>
        <v>rolesID</v>
      </c>
      <c r="BD64" s="3" t="str">
        <f t="shared" si="6"/>
        <v>tmiorder</v>
      </c>
      <c r="BE64" s="3" t="str">
        <f t="shared" si="6"/>
        <v/>
      </c>
      <c r="BF64" s="3" t="str">
        <f t="shared" si="6"/>
        <v/>
      </c>
      <c r="BG64" s="3" t="str">
        <f t="shared" si="6"/>
        <v/>
      </c>
      <c r="BH64" s="3" t="str">
        <f t="shared" si="6"/>
        <v/>
      </c>
      <c r="BI64" s="3" t="str">
        <f t="shared" si="6"/>
        <v/>
      </c>
      <c r="BJ64" s="3" t="str">
        <f t="shared" si="6"/>
        <v/>
      </c>
      <c r="BK64" s="3" t="str">
        <f t="shared" si="6"/>
        <v/>
      </c>
      <c r="BL64" s="3" t="str">
        <f t="shared" si="6"/>
        <v/>
      </c>
      <c r="BM64" s="3" t="str">
        <f t="shared" si="6"/>
        <v/>
      </c>
      <c r="BN64" s="3" t="str">
        <f t="shared" si="6"/>
        <v/>
      </c>
      <c r="BO64" s="3" t="str">
        <f t="shared" si="6"/>
        <v/>
      </c>
      <c r="BP64" s="3" t="str">
        <f t="shared" si="6"/>
        <v/>
      </c>
      <c r="BQ64" s="3" t="str">
        <f t="shared" si="6"/>
        <v>created</v>
      </c>
      <c r="BR64" s="3" t="str">
        <f t="shared" si="6"/>
        <v>createdby</v>
      </c>
      <c r="BS64" s="3" t="str">
        <f t="shared" si="6"/>
        <v>updated</v>
      </c>
      <c r="BT64" s="3" t="str">
        <f t="shared" si="6"/>
        <v>updatedby</v>
      </c>
    </row>
    <row r="65" spans="2:73">
      <c r="B65"/>
      <c r="F65" s="16" t="s">
        <v>27</v>
      </c>
      <c r="G65" s="12">
        <f t="shared" ref="G65:V65" si="7">IF(COUNTA(G66:G2000)&gt;0,1,0)</f>
        <v>1</v>
      </c>
      <c r="H65" s="12">
        <f t="shared" si="7"/>
        <v>1</v>
      </c>
      <c r="I65" s="12">
        <f t="shared" si="7"/>
        <v>1</v>
      </c>
      <c r="J65" s="12">
        <f t="shared" si="7"/>
        <v>1</v>
      </c>
      <c r="K65" s="12">
        <f t="shared" si="7"/>
        <v>0</v>
      </c>
      <c r="L65" s="12">
        <f t="shared" si="7"/>
        <v>0</v>
      </c>
      <c r="M65" s="12">
        <f t="shared" si="7"/>
        <v>0</v>
      </c>
      <c r="N65" s="12">
        <f t="shared" si="7"/>
        <v>0</v>
      </c>
      <c r="O65" s="12">
        <f t="shared" si="7"/>
        <v>0</v>
      </c>
      <c r="P65" s="12">
        <f t="shared" si="7"/>
        <v>0</v>
      </c>
      <c r="Q65" s="12">
        <f t="shared" si="7"/>
        <v>0</v>
      </c>
      <c r="R65" s="12">
        <f t="shared" si="7"/>
        <v>0</v>
      </c>
      <c r="S65" s="12">
        <f t="shared" si="7"/>
        <v>0</v>
      </c>
      <c r="T65" s="12">
        <f t="shared" si="7"/>
        <v>0</v>
      </c>
      <c r="U65" s="12">
        <f t="shared" si="7"/>
        <v>0</v>
      </c>
      <c r="V65" s="12">
        <f t="shared" si="7"/>
        <v>0</v>
      </c>
      <c r="W65" s="12">
        <f>IF(COUNTA(W66:W2000)&gt;0,1,0)</f>
        <v>0</v>
      </c>
      <c r="X65" s="12">
        <f t="shared" ref="X65:Z65" si="8">IF(COUNTA(X66:X2000)&gt;0,1,0)</f>
        <v>1</v>
      </c>
      <c r="Y65" s="12">
        <f t="shared" si="8"/>
        <v>0</v>
      </c>
      <c r="Z65" s="12">
        <f t="shared" si="8"/>
        <v>0</v>
      </c>
    </row>
    <row r="66" spans="2:73">
      <c r="F66">
        <v>1</v>
      </c>
      <c r="G66" s="4" t="s">
        <v>147</v>
      </c>
      <c r="H66" s="4">
        <v>1</v>
      </c>
      <c r="I66" s="4">
        <v>1</v>
      </c>
      <c r="J66" s="4">
        <v>1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 t="s">
        <v>29</v>
      </c>
      <c r="Y66" s="4"/>
      <c r="Z66" s="4"/>
      <c r="AC66" s="1" t="str">
        <f>$D$5&amp;" "&amp;$D$3&amp;" ( "</f>
        <v xml:space="preserve">INSERT INTO TMI_PROJECTS ( </v>
      </c>
      <c r="AD66" s="12" t="str">
        <f>IF(LEN(G66)=0,AC66,AC66&amp;AD$64)</f>
        <v>INSERT INTO TMI_PROJECTS ( project</v>
      </c>
      <c r="AE66" s="12" t="str">
        <f>IF(LEN(H66)=0,AD66,IF(COUNTA($G66:H66)&gt;1,AD66&amp;" , "&amp;AE$64,AD66&amp;AE$64))</f>
        <v>INSERT INTO TMI_PROJECTS ( project , manualsID</v>
      </c>
      <c r="AF66" s="12" t="str">
        <f>IF(LEN(I66)=0,AE66,IF(COUNTA($G66:I66)&gt;1,AE66&amp;" , "&amp;AF$64,AE66&amp;AF$64))</f>
        <v>INSERT INTO TMI_PROJECTS ( project , manualsID , rolesID</v>
      </c>
      <c r="AG66" s="12" t="str">
        <f>IF(LEN(J66)=0,AF66,IF(COUNTA($G66:J66)&gt;1,AF66&amp;" , "&amp;AG$64,AF66&amp;AG$64))</f>
        <v>INSERT INTO TMI_PROJECTS ( project , manualsID , rolesID , tmiorder</v>
      </c>
      <c r="AH66" s="12" t="str">
        <f>IF(LEN(K66)=0,AG66,IF(COUNTA($G66:K66)&gt;1,AG66&amp;" , "&amp;AH$64,AG66&amp;AH$64))</f>
        <v>INSERT INTO TMI_PROJECTS ( project , manualsID , rolesID , tmiorder</v>
      </c>
      <c r="AI66" s="12" t="str">
        <f>IF(LEN(L66)=0,AH66,IF(COUNTA($G66:L66)&gt;1,AH66&amp;" , "&amp;AI$64,AH66&amp;AI$64))</f>
        <v>INSERT INTO TMI_PROJECTS ( project , manualsID , rolesID , tmiorder</v>
      </c>
      <c r="AJ66" s="12" t="str">
        <f>IF(LEN(M66)=0,AI66,IF(COUNTA($G66:M66)&gt;1,AI66&amp;" , "&amp;AJ$64,AI66&amp;AJ$64))</f>
        <v>INSERT INTO TMI_PROJECTS ( project , manualsID , rolesID , tmiorder</v>
      </c>
      <c r="AK66" s="12" t="str">
        <f>IF(LEN(N66)=0,AJ66,IF(COUNTA($G66:N66)&gt;1,AJ66&amp;" , "&amp;AK$64,AJ66&amp;AK$64))</f>
        <v>INSERT INTO TMI_PROJECTS ( project , manualsID , rolesID , tmiorder</v>
      </c>
      <c r="AL66" s="12" t="str">
        <f>IF(LEN(O66)=0,AK66,IF(COUNTA($G66:O66)&gt;1,AK66&amp;" , "&amp;AL$64,AK66&amp;AL$64))</f>
        <v>INSERT INTO TMI_PROJECTS ( project , manualsID , rolesID , tmiorder</v>
      </c>
      <c r="AM66" s="12" t="str">
        <f>IF(LEN(P66)=0,AL66,IF(COUNTA($G66:P66)&gt;1,AL66&amp;" , "&amp;AM$64,AL66&amp;AM$64))</f>
        <v>INSERT INTO TMI_PROJECTS ( project , manualsID , rolesID , tmiorder</v>
      </c>
      <c r="AN66" s="12" t="str">
        <f>IF(LEN(Q66)=0,AM66,IF(COUNTA($G66:Q66)&gt;1,AM66&amp;" , "&amp;AN$64,AM66&amp;AN$64))</f>
        <v>INSERT INTO TMI_PROJECTS ( project , manualsID , rolesID , tmiorder</v>
      </c>
      <c r="AO66" s="12" t="str">
        <f>IF(LEN(R66)=0,AN66,IF(COUNTA($G66:R66)&gt;1,AN66&amp;" , "&amp;AO$64,AN66&amp;AO$64))</f>
        <v>INSERT INTO TMI_PROJECTS ( project , manualsID , rolesID , tmiorder</v>
      </c>
      <c r="AP66" s="12" t="str">
        <f>IF(LEN(S66)=0,AO66,IF(COUNTA($G66:S66)&gt;1,AO66&amp;" , "&amp;AP$64,AO66&amp;AP$64))</f>
        <v>INSERT INTO TMI_PROJECTS ( project , manualsID , rolesID , tmiorder</v>
      </c>
      <c r="AQ66" s="12" t="str">
        <f>IF(LEN(T66)=0,AP66,IF(COUNTA($G66:T66)&gt;1,AP66&amp;" , "&amp;AQ$64,AP66&amp;AQ$64))</f>
        <v>INSERT INTO TMI_PROJECTS ( project , manualsID , rolesID , tmiorder</v>
      </c>
      <c r="AR66" s="12" t="str">
        <f>IF(LEN(U66)=0,AQ66,IF(COUNTA($G66:U66)&gt;1,AQ66&amp;" , "&amp;AR$64,AQ66&amp;AR$64))</f>
        <v>INSERT INTO TMI_PROJECTS ( project , manualsID , rolesID , tmiorder</v>
      </c>
      <c r="AS66" s="12" t="str">
        <f>IF(LEN(V66)=0,AR66,IF(COUNTA($G66:V66)&gt;1,AR66&amp;" , "&amp;AS$64,AR66&amp;AS$64))</f>
        <v>INSERT INTO TMI_PROJECTS ( project , manualsID , rolesID , tmiorder</v>
      </c>
      <c r="AT66" s="12" t="str">
        <f>IF(LEN(W66)=0,AS66,IF(COUNTA($G66:W66)&gt;1,AS66&amp;" , "&amp;AT$64,AS66&amp;AT$64))</f>
        <v>INSERT INTO TMI_PROJECTS ( project , manualsID , rolesID , tmiorder</v>
      </c>
      <c r="AU66" s="12" t="str">
        <f>IF(LEN(X66)=0,AT66,IF(COUNTA($G66:X66)&gt;1,AT66&amp;" , "&amp;AU$64,AT66&amp;AU$64))</f>
        <v>INSERT INTO TMI_PROJECTS ( project , manualsID , rolesID , tmiorder , createdby</v>
      </c>
      <c r="AV66" s="12" t="str">
        <f>IF(LEN(Y66)=0,AU66,IF(COUNTA($G66:Y66)&gt;1,AU66&amp;" , "&amp;AV$64,AU66&amp;AV$64))</f>
        <v>INSERT INTO TMI_PROJECTS ( project , manualsID , rolesID , tmiorder , createdby</v>
      </c>
      <c r="AW66" s="12" t="str">
        <f>IF(LEN(Z66)=0,AV66,IF(COUNTA($G66:Z66)&gt;1,AV66&amp;" , "&amp;AW$64,AV66&amp;AW$64))</f>
        <v>INSERT INTO TMI_PROJECTS ( project , manualsID , rolesID , tmiorder , createdby</v>
      </c>
      <c r="AZ66" t="s">
        <v>30</v>
      </c>
      <c r="BA66" s="12" t="str">
        <f t="shared" ref="BA66:BA97" si="9">IF(LEN(G66)=0,"",$AZ66&amp;" '"&amp;G66&amp;"' ")</f>
        <v xml:space="preserve"> ) VALUES ( 'Project 1: The Ice Breaker' </v>
      </c>
      <c r="BB66" s="12" t="str">
        <f t="shared" ref="BB66:BB97" si="10">IF(LEN(H66)=0,BA66,IF(LEN(BA66)&gt;0,BA66&amp;" , '"&amp;H66&amp;"'",$AZ66&amp;" '"&amp;H66&amp;"'"))</f>
        <v xml:space="preserve"> ) VALUES ( 'Project 1: The Ice Breaker'  , '1'</v>
      </c>
      <c r="BC66" s="12" t="str">
        <f t="shared" ref="BC66:BC97" si="11">IF(LEN(I66)=0,BB66,IF(LEN(BB66)&gt;0,BB66&amp;" , '"&amp;I66&amp;"'",$AZ66&amp;" '"&amp;I66&amp;"'"))</f>
        <v xml:space="preserve"> ) VALUES ( 'Project 1: The Ice Breaker'  , '1' , '1'</v>
      </c>
      <c r="BD66" s="12" t="str">
        <f t="shared" ref="BD66:BD97" si="12">IF(LEN(J66)=0,BC66,IF(LEN(BC66)&gt;0,BC66&amp;" , '"&amp;J66&amp;"'",$AZ66&amp;" '"&amp;J66&amp;"'"))</f>
        <v xml:space="preserve"> ) VALUES ( 'Project 1: The Ice Breaker'  , '1' , '1' , '1'</v>
      </c>
      <c r="BE66" s="12" t="str">
        <f t="shared" ref="BE66:BE97" si="13">IF(LEN(K66)=0,BD66,IF(LEN(BD66)&gt;0,BD66&amp;" , '"&amp;K66&amp;"'",$AZ66&amp;" '"&amp;K66&amp;"'"))</f>
        <v xml:space="preserve"> ) VALUES ( 'Project 1: The Ice Breaker'  , '1' , '1' , '1'</v>
      </c>
      <c r="BF66" s="12" t="str">
        <f t="shared" ref="BF66:BF97" si="14">IF(LEN(L66)=0,BE66,IF(LEN(BE66)&gt;0,BE66&amp;" , '"&amp;L66&amp;"'",$AZ66&amp;" '"&amp;L66&amp;"'"))</f>
        <v xml:space="preserve"> ) VALUES ( 'Project 1: The Ice Breaker'  , '1' , '1' , '1'</v>
      </c>
      <c r="BG66" s="12" t="str">
        <f t="shared" ref="BG66:BG97" si="15">IF(LEN(M66)=0,BF66,IF(LEN(BF66)&gt;0,BF66&amp;" , '"&amp;M66&amp;"'",$AZ66&amp;" '"&amp;M66&amp;"'"))</f>
        <v xml:space="preserve"> ) VALUES ( 'Project 1: The Ice Breaker'  , '1' , '1' , '1'</v>
      </c>
      <c r="BH66" s="12" t="str">
        <f t="shared" ref="BH66:BH97" si="16">IF(LEN(N66)=0,BG66,IF(LEN(BG66)&gt;0,BG66&amp;" , '"&amp;N66&amp;"'",$AZ66&amp;" '"&amp;N66&amp;"'"))</f>
        <v xml:space="preserve"> ) VALUES ( 'Project 1: The Ice Breaker'  , '1' , '1' , '1'</v>
      </c>
      <c r="BI66" s="12" t="str">
        <f t="shared" ref="BI66:BI97" si="17">IF(LEN(O66)=0,BH66,IF(LEN(BH66)&gt;0,BH66&amp;" , '"&amp;O66&amp;"'",$AZ66&amp;" '"&amp;O66&amp;"'"))</f>
        <v xml:space="preserve"> ) VALUES ( 'Project 1: The Ice Breaker'  , '1' , '1' , '1'</v>
      </c>
      <c r="BJ66" s="12" t="str">
        <f t="shared" ref="BJ66:BJ97" si="18">IF(LEN(P66)=0,BI66,IF(LEN(BI66)&gt;0,BI66&amp;" , '"&amp;P66&amp;"'",$AZ66&amp;" '"&amp;P66&amp;"'"))</f>
        <v xml:space="preserve"> ) VALUES ( 'Project 1: The Ice Breaker'  , '1' , '1' , '1'</v>
      </c>
      <c r="BK66" s="12" t="str">
        <f t="shared" ref="BK66:BK97" si="19">IF(LEN(Q66)=0,BJ66,IF(LEN(BJ66)&gt;0,BJ66&amp;" , '"&amp;Q66&amp;"'",$AZ66&amp;" '"&amp;Q66&amp;"'"))</f>
        <v xml:space="preserve"> ) VALUES ( 'Project 1: The Ice Breaker'  , '1' , '1' , '1'</v>
      </c>
      <c r="BL66" s="12" t="str">
        <f t="shared" ref="BL66:BL97" si="20">IF(LEN(R66)=0,BK66,IF(LEN(BK66)&gt;0,BK66&amp;" , '"&amp;R66&amp;"'",$AZ66&amp;" '"&amp;R66&amp;"'"))</f>
        <v xml:space="preserve"> ) VALUES ( 'Project 1: The Ice Breaker'  , '1' , '1' , '1'</v>
      </c>
      <c r="BM66" s="12" t="str">
        <f t="shared" ref="BM66:BM97" si="21">IF(LEN(S66)=0,BL66,IF(LEN(BL66)&gt;0,BL66&amp;" , '"&amp;S66&amp;"'",$AZ66&amp;" '"&amp;S66&amp;"'"))</f>
        <v xml:space="preserve"> ) VALUES ( 'Project 1: The Ice Breaker'  , '1' , '1' , '1'</v>
      </c>
      <c r="BN66" s="12" t="str">
        <f t="shared" ref="BN66:BN97" si="22">IF(LEN(T66)=0,BM66,IF(LEN(BM66)&gt;0,BM66&amp;" , '"&amp;T66&amp;"'",$AZ66&amp;" '"&amp;T66&amp;"'"))</f>
        <v xml:space="preserve"> ) VALUES ( 'Project 1: The Ice Breaker'  , '1' , '1' , '1'</v>
      </c>
      <c r="BO66" s="12" t="str">
        <f t="shared" ref="BO66:BO97" si="23">IF(LEN(U66)=0,BN66,IF(LEN(BN66)&gt;0,BN66&amp;" , '"&amp;U66&amp;"'",$AZ66&amp;" '"&amp;U66&amp;"'"))</f>
        <v xml:space="preserve"> ) VALUES ( 'Project 1: The Ice Breaker'  , '1' , '1' , '1'</v>
      </c>
      <c r="BP66" s="12" t="str">
        <f t="shared" ref="BP66:BP97" si="24">IF(LEN(V66)=0,BO66,IF(LEN(BO66)&gt;0,BO66&amp;" , '"&amp;V66&amp;"'",$AZ66&amp;" '"&amp;V66&amp;"'"))</f>
        <v xml:space="preserve"> ) VALUES ( 'Project 1: The Ice Breaker'  , '1' , '1' , '1'</v>
      </c>
      <c r="BQ66" s="12" t="str">
        <f t="shared" ref="BQ66:BQ97" si="25">IF(LEN(W66)=0,BP66,IF(LEN(BP66)&gt;0,BP66&amp;" , '"&amp;W66&amp;"'",$AZ66&amp;" '"&amp;W66&amp;"'"))</f>
        <v xml:space="preserve"> ) VALUES ( 'Project 1: The Ice Breaker'  , '1' , '1' , '1'</v>
      </c>
      <c r="BR66" s="12" t="str">
        <f t="shared" ref="BR66:BR97" si="26">IF(LEN(X66)=0,BQ66,IF(LEN(BQ66)&gt;0,BQ66&amp;" , '"&amp;X66&amp;"'",$AZ66&amp;" '"&amp;X66&amp;"'"))</f>
        <v xml:space="preserve"> ) VALUES ( 'Project 1: The Ice Breaker'  , '1' , '1' , '1' , 'bulk'</v>
      </c>
      <c r="BS66" s="12" t="str">
        <f t="shared" ref="BS66:BS97" si="27">IF(LEN(Y66)=0,BR66,IF(LEN(BR66)&gt;0,BR66&amp;" , '"&amp;Y66&amp;"'",$AZ66&amp;" '"&amp;Y66&amp;"'"))</f>
        <v xml:space="preserve"> ) VALUES ( 'Project 1: The Ice Breaker'  , '1' , '1' , '1' , 'bulk'</v>
      </c>
      <c r="BT66" s="12" t="str">
        <f t="shared" ref="BT66:BT97" si="28">IF(LEN(Z66)=0,BS66,IF(LEN(BS66)&gt;0,BS66&amp;" , '"&amp;Z66&amp;"'",$AZ66&amp;" '"&amp;Z66&amp;"'"))</f>
        <v xml:space="preserve"> ) VALUES ( 'Project 1: The Ice Breaker'  , '1' , '1' , '1' , 'bulk'</v>
      </c>
      <c r="BU66" s="15" t="str">
        <f t="shared" ref="BU66:BU97" si="29">IF(LEN(BT66)=0,"",AW66&amp;BT66&amp;" );")</f>
        <v>INSERT INTO TMI_PROJECTS ( project , manualsID , rolesID , tmiorder , createdby ) VALUES ( 'Project 1: The Ice Breaker'  , '1' , '1' , '1' , 'bulk' );</v>
      </c>
    </row>
    <row r="67" spans="2:73">
      <c r="F67">
        <v>2</v>
      </c>
      <c r="G67" s="4" t="s">
        <v>148</v>
      </c>
      <c r="H67" s="4">
        <v>1</v>
      </c>
      <c r="I67" s="4">
        <v>1</v>
      </c>
      <c r="J67" s="4">
        <v>2</v>
      </c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 t="s">
        <v>29</v>
      </c>
      <c r="Y67" s="4"/>
      <c r="Z67" s="4"/>
      <c r="AC67" s="1" t="str">
        <f t="shared" ref="AC67:AC130" si="30">$D$5&amp;" "&amp;$D$3&amp;" ( "</f>
        <v xml:space="preserve">INSERT INTO TMI_PROJECTS ( </v>
      </c>
      <c r="AD67" s="12" t="str">
        <f t="shared" ref="AD67:AD127" si="31">IF(LEN(G67)=0,AC67,AC67&amp;AD$64)</f>
        <v>INSERT INTO TMI_PROJECTS ( project</v>
      </c>
      <c r="AE67" s="12" t="str">
        <f>IF(LEN(H67)=0,AD67,IF(COUNTA($G67:H67)&gt;1,AD67&amp;" , "&amp;AE$64,AD67&amp;AE$64))</f>
        <v>INSERT INTO TMI_PROJECTS ( project , manualsID</v>
      </c>
      <c r="AF67" s="12" t="str">
        <f>IF(LEN(I67)=0,AE67,IF(COUNTA($G67:I67)&gt;1,AE67&amp;" , "&amp;AF$64,AE67&amp;AF$64))</f>
        <v>INSERT INTO TMI_PROJECTS ( project , manualsID , rolesID</v>
      </c>
      <c r="AG67" s="12" t="str">
        <f>IF(LEN(J67)=0,AF67,IF(COUNTA($G67:J67)&gt;1,AF67&amp;" , "&amp;AG$64,AF67&amp;AG$64))</f>
        <v>INSERT INTO TMI_PROJECTS ( project , manualsID , rolesID , tmiorder</v>
      </c>
      <c r="AH67" s="12" t="str">
        <f>IF(LEN(K67)=0,AG67,IF(COUNTA($G67:K67)&gt;1,AG67&amp;" , "&amp;AH$64,AG67&amp;AH$64))</f>
        <v>INSERT INTO TMI_PROJECTS ( project , manualsID , rolesID , tmiorder</v>
      </c>
      <c r="AI67" s="12" t="str">
        <f>IF(LEN(L67)=0,AH67,IF(COUNTA($G67:L67)&gt;1,AH67&amp;" , "&amp;AI$64,AH67&amp;AI$64))</f>
        <v>INSERT INTO TMI_PROJECTS ( project , manualsID , rolesID , tmiorder</v>
      </c>
      <c r="AJ67" s="12" t="str">
        <f>IF(LEN(M67)=0,AI67,IF(COUNTA($G67:M67)&gt;1,AI67&amp;" , "&amp;AJ$64,AI67&amp;AJ$64))</f>
        <v>INSERT INTO TMI_PROJECTS ( project , manualsID , rolesID , tmiorder</v>
      </c>
      <c r="AK67" s="12" t="str">
        <f>IF(LEN(N67)=0,AJ67,IF(COUNTA($G67:N67)&gt;1,AJ67&amp;" , "&amp;AK$64,AJ67&amp;AK$64))</f>
        <v>INSERT INTO TMI_PROJECTS ( project , manualsID , rolesID , tmiorder</v>
      </c>
      <c r="AL67" s="12" t="str">
        <f>IF(LEN(O67)=0,AK67,IF(COUNTA($G67:O67)&gt;1,AK67&amp;" , "&amp;AL$64,AK67&amp;AL$64))</f>
        <v>INSERT INTO TMI_PROJECTS ( project , manualsID , rolesID , tmiorder</v>
      </c>
      <c r="AM67" s="12" t="str">
        <f>IF(LEN(P67)=0,AL67,IF(COUNTA($G67:P67)&gt;1,AL67&amp;" , "&amp;AM$64,AL67&amp;AM$64))</f>
        <v>INSERT INTO TMI_PROJECTS ( project , manualsID , rolesID , tmiorder</v>
      </c>
      <c r="AN67" s="12" t="str">
        <f>IF(LEN(Q67)=0,AM67,IF(COUNTA($G67:Q67)&gt;1,AM67&amp;" , "&amp;AN$64,AM67&amp;AN$64))</f>
        <v>INSERT INTO TMI_PROJECTS ( project , manualsID , rolesID , tmiorder</v>
      </c>
      <c r="AO67" s="12" t="str">
        <f>IF(LEN(R67)=0,AN67,IF(COUNTA($G67:R67)&gt;1,AN67&amp;" , "&amp;AO$64,AN67&amp;AO$64))</f>
        <v>INSERT INTO TMI_PROJECTS ( project , manualsID , rolesID , tmiorder</v>
      </c>
      <c r="AP67" s="12" t="str">
        <f>IF(LEN(S67)=0,AO67,IF(COUNTA($G67:S67)&gt;1,AO67&amp;" , "&amp;AP$64,AO67&amp;AP$64))</f>
        <v>INSERT INTO TMI_PROJECTS ( project , manualsID , rolesID , tmiorder</v>
      </c>
      <c r="AQ67" s="12" t="str">
        <f>IF(LEN(T67)=0,AP67,IF(COUNTA($G67:T67)&gt;1,AP67&amp;" , "&amp;AQ$64,AP67&amp;AQ$64))</f>
        <v>INSERT INTO TMI_PROJECTS ( project , manualsID , rolesID , tmiorder</v>
      </c>
      <c r="AR67" s="12" t="str">
        <f>IF(LEN(U67)=0,AQ67,IF(COUNTA($G67:U67)&gt;1,AQ67&amp;" , "&amp;AR$64,AQ67&amp;AR$64))</f>
        <v>INSERT INTO TMI_PROJECTS ( project , manualsID , rolesID , tmiorder</v>
      </c>
      <c r="AS67" s="12" t="str">
        <f>IF(LEN(V67)=0,AR67,IF(COUNTA($G67:V67)&gt;1,AR67&amp;" , "&amp;AS$64,AR67&amp;AS$64))</f>
        <v>INSERT INTO TMI_PROJECTS ( project , manualsID , rolesID , tmiorder</v>
      </c>
      <c r="AT67" s="12" t="str">
        <f>IF(LEN(W67)=0,AS67,IF(COUNTA($G67:W67)&gt;1,AS67&amp;" , "&amp;AT$64,AS67&amp;AT$64))</f>
        <v>INSERT INTO TMI_PROJECTS ( project , manualsID , rolesID , tmiorder</v>
      </c>
      <c r="AU67" s="12" t="str">
        <f>IF(LEN(X67)=0,AT67,IF(COUNTA($G67:X67)&gt;1,AT67&amp;" , "&amp;AU$64,AT67&amp;AU$64))</f>
        <v>INSERT INTO TMI_PROJECTS ( project , manualsID , rolesID , tmiorder , createdby</v>
      </c>
      <c r="AV67" s="12" t="str">
        <f>IF(LEN(Y67)=0,AU67,IF(COUNTA($G67:Y67)&gt;1,AU67&amp;" , "&amp;AV$64,AU67&amp;AV$64))</f>
        <v>INSERT INTO TMI_PROJECTS ( project , manualsID , rolesID , tmiorder , createdby</v>
      </c>
      <c r="AW67" s="12" t="str">
        <f>IF(LEN(Z67)=0,AV67,IF(COUNTA($G67:Z67)&gt;1,AV67&amp;" , "&amp;AW$64,AV67&amp;AW$64))</f>
        <v>INSERT INTO TMI_PROJECTS ( project , manualsID , rolesID , tmiorder , createdby</v>
      </c>
      <c r="AZ67" t="s">
        <v>30</v>
      </c>
      <c r="BA67" s="12" t="str">
        <f t="shared" si="9"/>
        <v xml:space="preserve"> ) VALUES ( 'Project 2: Organise Your Speech' </v>
      </c>
      <c r="BB67" s="12" t="str">
        <f t="shared" si="10"/>
        <v xml:space="preserve"> ) VALUES ( 'Project 2: Organise Your Speech'  , '1'</v>
      </c>
      <c r="BC67" s="12" t="str">
        <f t="shared" si="11"/>
        <v xml:space="preserve"> ) VALUES ( 'Project 2: Organise Your Speech'  , '1' , '1'</v>
      </c>
      <c r="BD67" s="12" t="str">
        <f t="shared" si="12"/>
        <v xml:space="preserve"> ) VALUES ( 'Project 2: Organise Your Speech'  , '1' , '1' , '2'</v>
      </c>
      <c r="BE67" s="12" t="str">
        <f t="shared" si="13"/>
        <v xml:space="preserve"> ) VALUES ( 'Project 2: Organise Your Speech'  , '1' , '1' , '2'</v>
      </c>
      <c r="BF67" s="12" t="str">
        <f t="shared" si="14"/>
        <v xml:space="preserve"> ) VALUES ( 'Project 2: Organise Your Speech'  , '1' , '1' , '2'</v>
      </c>
      <c r="BG67" s="12" t="str">
        <f t="shared" si="15"/>
        <v xml:space="preserve"> ) VALUES ( 'Project 2: Organise Your Speech'  , '1' , '1' , '2'</v>
      </c>
      <c r="BH67" s="12" t="str">
        <f t="shared" si="16"/>
        <v xml:space="preserve"> ) VALUES ( 'Project 2: Organise Your Speech'  , '1' , '1' , '2'</v>
      </c>
      <c r="BI67" s="12" t="str">
        <f t="shared" si="17"/>
        <v xml:space="preserve"> ) VALUES ( 'Project 2: Organise Your Speech'  , '1' , '1' , '2'</v>
      </c>
      <c r="BJ67" s="12" t="str">
        <f t="shared" si="18"/>
        <v xml:space="preserve"> ) VALUES ( 'Project 2: Organise Your Speech'  , '1' , '1' , '2'</v>
      </c>
      <c r="BK67" s="12" t="str">
        <f t="shared" si="19"/>
        <v xml:space="preserve"> ) VALUES ( 'Project 2: Organise Your Speech'  , '1' , '1' , '2'</v>
      </c>
      <c r="BL67" s="12" t="str">
        <f t="shared" si="20"/>
        <v xml:space="preserve"> ) VALUES ( 'Project 2: Organise Your Speech'  , '1' , '1' , '2'</v>
      </c>
      <c r="BM67" s="12" t="str">
        <f t="shared" si="21"/>
        <v xml:space="preserve"> ) VALUES ( 'Project 2: Organise Your Speech'  , '1' , '1' , '2'</v>
      </c>
      <c r="BN67" s="12" t="str">
        <f t="shared" si="22"/>
        <v xml:space="preserve"> ) VALUES ( 'Project 2: Organise Your Speech'  , '1' , '1' , '2'</v>
      </c>
      <c r="BO67" s="12" t="str">
        <f t="shared" si="23"/>
        <v xml:space="preserve"> ) VALUES ( 'Project 2: Organise Your Speech'  , '1' , '1' , '2'</v>
      </c>
      <c r="BP67" s="12" t="str">
        <f t="shared" si="24"/>
        <v xml:space="preserve"> ) VALUES ( 'Project 2: Organise Your Speech'  , '1' , '1' , '2'</v>
      </c>
      <c r="BQ67" s="12" t="str">
        <f t="shared" si="25"/>
        <v xml:space="preserve"> ) VALUES ( 'Project 2: Organise Your Speech'  , '1' , '1' , '2'</v>
      </c>
      <c r="BR67" s="12" t="str">
        <f t="shared" si="26"/>
        <v xml:space="preserve"> ) VALUES ( 'Project 2: Organise Your Speech'  , '1' , '1' , '2' , 'bulk'</v>
      </c>
      <c r="BS67" s="12" t="str">
        <f t="shared" si="27"/>
        <v xml:space="preserve"> ) VALUES ( 'Project 2: Organise Your Speech'  , '1' , '1' , '2' , 'bulk'</v>
      </c>
      <c r="BT67" s="12" t="str">
        <f t="shared" si="28"/>
        <v xml:space="preserve"> ) VALUES ( 'Project 2: Organise Your Speech'  , '1' , '1' , '2' , 'bulk'</v>
      </c>
      <c r="BU67" s="15" t="str">
        <f t="shared" si="29"/>
        <v>INSERT INTO TMI_PROJECTS ( project , manualsID , rolesID , tmiorder , createdby ) VALUES ( 'Project 2: Organise Your Speech'  , '1' , '1' , '2' , 'bulk' );</v>
      </c>
    </row>
    <row r="68" spans="2:73">
      <c r="F68">
        <v>3</v>
      </c>
      <c r="G68" s="4" t="s">
        <v>149</v>
      </c>
      <c r="H68" s="4">
        <v>1</v>
      </c>
      <c r="I68" s="4">
        <v>1</v>
      </c>
      <c r="J68" s="4">
        <v>3</v>
      </c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 t="s">
        <v>29</v>
      </c>
      <c r="Y68" s="4"/>
      <c r="Z68" s="4"/>
      <c r="AC68" s="1" t="str">
        <f t="shared" si="30"/>
        <v xml:space="preserve">INSERT INTO TMI_PROJECTS ( </v>
      </c>
      <c r="AD68" s="12" t="str">
        <f t="shared" si="31"/>
        <v>INSERT INTO TMI_PROJECTS ( project</v>
      </c>
      <c r="AE68" s="12" t="str">
        <f>IF(LEN(H68)=0,AD68,IF(COUNTA($G68:H68)&gt;1,AD68&amp;" , "&amp;AE$64,AD68&amp;AE$64))</f>
        <v>INSERT INTO TMI_PROJECTS ( project , manualsID</v>
      </c>
      <c r="AF68" s="12" t="str">
        <f>IF(LEN(I68)=0,AE68,IF(COUNTA($G68:I68)&gt;1,AE68&amp;" , "&amp;AF$64,AE68&amp;AF$64))</f>
        <v>INSERT INTO TMI_PROJECTS ( project , manualsID , rolesID</v>
      </c>
      <c r="AG68" s="12" t="str">
        <f>IF(LEN(J68)=0,AF68,IF(COUNTA($G68:J68)&gt;1,AF68&amp;" , "&amp;AG$64,AF68&amp;AG$64))</f>
        <v>INSERT INTO TMI_PROJECTS ( project , manualsID , rolesID , tmiorder</v>
      </c>
      <c r="AH68" s="12" t="str">
        <f>IF(LEN(K68)=0,AG68,IF(COUNTA($G68:K68)&gt;1,AG68&amp;" , "&amp;AH$64,AG68&amp;AH$64))</f>
        <v>INSERT INTO TMI_PROJECTS ( project , manualsID , rolesID , tmiorder</v>
      </c>
      <c r="AI68" s="12" t="str">
        <f>IF(LEN(L68)=0,AH68,IF(COUNTA($G68:L68)&gt;1,AH68&amp;" , "&amp;AI$64,AH68&amp;AI$64))</f>
        <v>INSERT INTO TMI_PROJECTS ( project , manualsID , rolesID , tmiorder</v>
      </c>
      <c r="AJ68" s="12" t="str">
        <f>IF(LEN(M68)=0,AI68,IF(COUNTA($G68:M68)&gt;1,AI68&amp;" , "&amp;AJ$64,AI68&amp;AJ$64))</f>
        <v>INSERT INTO TMI_PROJECTS ( project , manualsID , rolesID , tmiorder</v>
      </c>
      <c r="AK68" s="12" t="str">
        <f>IF(LEN(N68)=0,AJ68,IF(COUNTA($G68:N68)&gt;1,AJ68&amp;" , "&amp;AK$64,AJ68&amp;AK$64))</f>
        <v>INSERT INTO TMI_PROJECTS ( project , manualsID , rolesID , tmiorder</v>
      </c>
      <c r="AL68" s="12" t="str">
        <f>IF(LEN(O68)=0,AK68,IF(COUNTA($G68:O68)&gt;1,AK68&amp;" , "&amp;AL$64,AK68&amp;AL$64))</f>
        <v>INSERT INTO TMI_PROJECTS ( project , manualsID , rolesID , tmiorder</v>
      </c>
      <c r="AM68" s="12" t="str">
        <f>IF(LEN(P68)=0,AL68,IF(COUNTA($G68:P68)&gt;1,AL68&amp;" , "&amp;AM$64,AL68&amp;AM$64))</f>
        <v>INSERT INTO TMI_PROJECTS ( project , manualsID , rolesID , tmiorder</v>
      </c>
      <c r="AN68" s="12" t="str">
        <f>IF(LEN(Q68)=0,AM68,IF(COUNTA($G68:Q68)&gt;1,AM68&amp;" , "&amp;AN$64,AM68&amp;AN$64))</f>
        <v>INSERT INTO TMI_PROJECTS ( project , manualsID , rolesID , tmiorder</v>
      </c>
      <c r="AO68" s="12" t="str">
        <f>IF(LEN(R68)=0,AN68,IF(COUNTA($G68:R68)&gt;1,AN68&amp;" , "&amp;AO$64,AN68&amp;AO$64))</f>
        <v>INSERT INTO TMI_PROJECTS ( project , manualsID , rolesID , tmiorder</v>
      </c>
      <c r="AP68" s="12" t="str">
        <f>IF(LEN(S68)=0,AO68,IF(COUNTA($G68:S68)&gt;1,AO68&amp;" , "&amp;AP$64,AO68&amp;AP$64))</f>
        <v>INSERT INTO TMI_PROJECTS ( project , manualsID , rolesID , tmiorder</v>
      </c>
      <c r="AQ68" s="12" t="str">
        <f>IF(LEN(T68)=0,AP68,IF(COUNTA($G68:T68)&gt;1,AP68&amp;" , "&amp;AQ$64,AP68&amp;AQ$64))</f>
        <v>INSERT INTO TMI_PROJECTS ( project , manualsID , rolesID , tmiorder</v>
      </c>
      <c r="AR68" s="12" t="str">
        <f>IF(LEN(U68)=0,AQ68,IF(COUNTA($G68:U68)&gt;1,AQ68&amp;" , "&amp;AR$64,AQ68&amp;AR$64))</f>
        <v>INSERT INTO TMI_PROJECTS ( project , manualsID , rolesID , tmiorder</v>
      </c>
      <c r="AS68" s="12" t="str">
        <f>IF(LEN(V68)=0,AR68,IF(COUNTA($G68:V68)&gt;1,AR68&amp;" , "&amp;AS$64,AR68&amp;AS$64))</f>
        <v>INSERT INTO TMI_PROJECTS ( project , manualsID , rolesID , tmiorder</v>
      </c>
      <c r="AT68" s="12" t="str">
        <f>IF(LEN(W68)=0,AS68,IF(COUNTA($G68:W68)&gt;1,AS68&amp;" , "&amp;AT$64,AS68&amp;AT$64))</f>
        <v>INSERT INTO TMI_PROJECTS ( project , manualsID , rolesID , tmiorder</v>
      </c>
      <c r="AU68" s="12" t="str">
        <f>IF(LEN(X68)=0,AT68,IF(COUNTA($G68:X68)&gt;1,AT68&amp;" , "&amp;AU$64,AT68&amp;AU$64))</f>
        <v>INSERT INTO TMI_PROJECTS ( project , manualsID , rolesID , tmiorder , createdby</v>
      </c>
      <c r="AV68" s="12" t="str">
        <f>IF(LEN(Y68)=0,AU68,IF(COUNTA($G68:Y68)&gt;1,AU68&amp;" , "&amp;AV$64,AU68&amp;AV$64))</f>
        <v>INSERT INTO TMI_PROJECTS ( project , manualsID , rolesID , tmiorder , createdby</v>
      </c>
      <c r="AW68" s="12" t="str">
        <f>IF(LEN(Z68)=0,AV68,IF(COUNTA($G68:Z68)&gt;1,AV68&amp;" , "&amp;AW$64,AV68&amp;AW$64))</f>
        <v>INSERT INTO TMI_PROJECTS ( project , manualsID , rolesID , tmiorder , createdby</v>
      </c>
      <c r="AZ68" t="s">
        <v>30</v>
      </c>
      <c r="BA68" s="12" t="str">
        <f t="shared" si="9"/>
        <v xml:space="preserve"> ) VALUES ( 'Project 3: Get to the Point' </v>
      </c>
      <c r="BB68" s="12" t="str">
        <f t="shared" si="10"/>
        <v xml:space="preserve"> ) VALUES ( 'Project 3: Get to the Point'  , '1'</v>
      </c>
      <c r="BC68" s="12" t="str">
        <f t="shared" si="11"/>
        <v xml:space="preserve"> ) VALUES ( 'Project 3: Get to the Point'  , '1' , '1'</v>
      </c>
      <c r="BD68" s="12" t="str">
        <f t="shared" si="12"/>
        <v xml:space="preserve"> ) VALUES ( 'Project 3: Get to the Point'  , '1' , '1' , '3'</v>
      </c>
      <c r="BE68" s="12" t="str">
        <f t="shared" si="13"/>
        <v xml:space="preserve"> ) VALUES ( 'Project 3: Get to the Point'  , '1' , '1' , '3'</v>
      </c>
      <c r="BF68" s="12" t="str">
        <f t="shared" si="14"/>
        <v xml:space="preserve"> ) VALUES ( 'Project 3: Get to the Point'  , '1' , '1' , '3'</v>
      </c>
      <c r="BG68" s="12" t="str">
        <f t="shared" si="15"/>
        <v xml:space="preserve"> ) VALUES ( 'Project 3: Get to the Point'  , '1' , '1' , '3'</v>
      </c>
      <c r="BH68" s="12" t="str">
        <f t="shared" si="16"/>
        <v xml:space="preserve"> ) VALUES ( 'Project 3: Get to the Point'  , '1' , '1' , '3'</v>
      </c>
      <c r="BI68" s="12" t="str">
        <f t="shared" si="17"/>
        <v xml:space="preserve"> ) VALUES ( 'Project 3: Get to the Point'  , '1' , '1' , '3'</v>
      </c>
      <c r="BJ68" s="12" t="str">
        <f t="shared" si="18"/>
        <v xml:space="preserve"> ) VALUES ( 'Project 3: Get to the Point'  , '1' , '1' , '3'</v>
      </c>
      <c r="BK68" s="12" t="str">
        <f t="shared" si="19"/>
        <v xml:space="preserve"> ) VALUES ( 'Project 3: Get to the Point'  , '1' , '1' , '3'</v>
      </c>
      <c r="BL68" s="12" t="str">
        <f t="shared" si="20"/>
        <v xml:space="preserve"> ) VALUES ( 'Project 3: Get to the Point'  , '1' , '1' , '3'</v>
      </c>
      <c r="BM68" s="12" t="str">
        <f t="shared" si="21"/>
        <v xml:space="preserve"> ) VALUES ( 'Project 3: Get to the Point'  , '1' , '1' , '3'</v>
      </c>
      <c r="BN68" s="12" t="str">
        <f t="shared" si="22"/>
        <v xml:space="preserve"> ) VALUES ( 'Project 3: Get to the Point'  , '1' , '1' , '3'</v>
      </c>
      <c r="BO68" s="12" t="str">
        <f t="shared" si="23"/>
        <v xml:space="preserve"> ) VALUES ( 'Project 3: Get to the Point'  , '1' , '1' , '3'</v>
      </c>
      <c r="BP68" s="12" t="str">
        <f t="shared" si="24"/>
        <v xml:space="preserve"> ) VALUES ( 'Project 3: Get to the Point'  , '1' , '1' , '3'</v>
      </c>
      <c r="BQ68" s="12" t="str">
        <f t="shared" si="25"/>
        <v xml:space="preserve"> ) VALUES ( 'Project 3: Get to the Point'  , '1' , '1' , '3'</v>
      </c>
      <c r="BR68" s="12" t="str">
        <f t="shared" si="26"/>
        <v xml:space="preserve"> ) VALUES ( 'Project 3: Get to the Point'  , '1' , '1' , '3' , 'bulk'</v>
      </c>
      <c r="BS68" s="12" t="str">
        <f t="shared" si="27"/>
        <v xml:space="preserve"> ) VALUES ( 'Project 3: Get to the Point'  , '1' , '1' , '3' , 'bulk'</v>
      </c>
      <c r="BT68" s="12" t="str">
        <f t="shared" si="28"/>
        <v xml:space="preserve"> ) VALUES ( 'Project 3: Get to the Point'  , '1' , '1' , '3' , 'bulk'</v>
      </c>
      <c r="BU68" s="15" t="str">
        <f t="shared" si="29"/>
        <v>INSERT INTO TMI_PROJECTS ( project , manualsID , rolesID , tmiorder , createdby ) VALUES ( 'Project 3: Get to the Point'  , '1' , '1' , '3' , 'bulk' );</v>
      </c>
    </row>
    <row r="69" spans="2:73">
      <c r="F69">
        <v>4</v>
      </c>
      <c r="G69" s="4" t="s">
        <v>150</v>
      </c>
      <c r="H69" s="4">
        <v>1</v>
      </c>
      <c r="I69" s="4">
        <v>1</v>
      </c>
      <c r="J69" s="4">
        <v>4</v>
      </c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 t="s">
        <v>29</v>
      </c>
      <c r="Y69" s="4"/>
      <c r="Z69" s="4"/>
      <c r="AC69" s="1" t="str">
        <f t="shared" si="30"/>
        <v xml:space="preserve">INSERT INTO TMI_PROJECTS ( </v>
      </c>
      <c r="AD69" s="12" t="str">
        <f t="shared" si="31"/>
        <v>INSERT INTO TMI_PROJECTS ( project</v>
      </c>
      <c r="AE69" s="12" t="str">
        <f>IF(LEN(H69)=0,AD69,IF(COUNTA($G69:H69)&gt;1,AD69&amp;" , "&amp;AE$64,AD69&amp;AE$64))</f>
        <v>INSERT INTO TMI_PROJECTS ( project , manualsID</v>
      </c>
      <c r="AF69" s="12" t="str">
        <f>IF(LEN(I69)=0,AE69,IF(COUNTA($G69:I69)&gt;1,AE69&amp;" , "&amp;AF$64,AE69&amp;AF$64))</f>
        <v>INSERT INTO TMI_PROJECTS ( project , manualsID , rolesID</v>
      </c>
      <c r="AG69" s="12" t="str">
        <f>IF(LEN(J69)=0,AF69,IF(COUNTA($G69:J69)&gt;1,AF69&amp;" , "&amp;AG$64,AF69&amp;AG$64))</f>
        <v>INSERT INTO TMI_PROJECTS ( project , manualsID , rolesID , tmiorder</v>
      </c>
      <c r="AH69" s="12" t="str">
        <f>IF(LEN(K69)=0,AG69,IF(COUNTA($G69:K69)&gt;1,AG69&amp;" , "&amp;AH$64,AG69&amp;AH$64))</f>
        <v>INSERT INTO TMI_PROJECTS ( project , manualsID , rolesID , tmiorder</v>
      </c>
      <c r="AI69" s="12" t="str">
        <f>IF(LEN(L69)=0,AH69,IF(COUNTA($G69:L69)&gt;1,AH69&amp;" , "&amp;AI$64,AH69&amp;AI$64))</f>
        <v>INSERT INTO TMI_PROJECTS ( project , manualsID , rolesID , tmiorder</v>
      </c>
      <c r="AJ69" s="12" t="str">
        <f>IF(LEN(M69)=0,AI69,IF(COUNTA($G69:M69)&gt;1,AI69&amp;" , "&amp;AJ$64,AI69&amp;AJ$64))</f>
        <v>INSERT INTO TMI_PROJECTS ( project , manualsID , rolesID , tmiorder</v>
      </c>
      <c r="AK69" s="12" t="str">
        <f>IF(LEN(N69)=0,AJ69,IF(COUNTA($G69:N69)&gt;1,AJ69&amp;" , "&amp;AK$64,AJ69&amp;AK$64))</f>
        <v>INSERT INTO TMI_PROJECTS ( project , manualsID , rolesID , tmiorder</v>
      </c>
      <c r="AL69" s="12" t="str">
        <f>IF(LEN(O69)=0,AK69,IF(COUNTA($G69:O69)&gt;1,AK69&amp;" , "&amp;AL$64,AK69&amp;AL$64))</f>
        <v>INSERT INTO TMI_PROJECTS ( project , manualsID , rolesID , tmiorder</v>
      </c>
      <c r="AM69" s="12" t="str">
        <f>IF(LEN(P69)=0,AL69,IF(COUNTA($G69:P69)&gt;1,AL69&amp;" , "&amp;AM$64,AL69&amp;AM$64))</f>
        <v>INSERT INTO TMI_PROJECTS ( project , manualsID , rolesID , tmiorder</v>
      </c>
      <c r="AN69" s="12" t="str">
        <f>IF(LEN(Q69)=0,AM69,IF(COUNTA($G69:Q69)&gt;1,AM69&amp;" , "&amp;AN$64,AM69&amp;AN$64))</f>
        <v>INSERT INTO TMI_PROJECTS ( project , manualsID , rolesID , tmiorder</v>
      </c>
      <c r="AO69" s="12" t="str">
        <f>IF(LEN(R69)=0,AN69,IF(COUNTA($G69:R69)&gt;1,AN69&amp;" , "&amp;AO$64,AN69&amp;AO$64))</f>
        <v>INSERT INTO TMI_PROJECTS ( project , manualsID , rolesID , tmiorder</v>
      </c>
      <c r="AP69" s="12" t="str">
        <f>IF(LEN(S69)=0,AO69,IF(COUNTA($G69:S69)&gt;1,AO69&amp;" , "&amp;AP$64,AO69&amp;AP$64))</f>
        <v>INSERT INTO TMI_PROJECTS ( project , manualsID , rolesID , tmiorder</v>
      </c>
      <c r="AQ69" s="12" t="str">
        <f>IF(LEN(T69)=0,AP69,IF(COUNTA($G69:T69)&gt;1,AP69&amp;" , "&amp;AQ$64,AP69&amp;AQ$64))</f>
        <v>INSERT INTO TMI_PROJECTS ( project , manualsID , rolesID , tmiorder</v>
      </c>
      <c r="AR69" s="12" t="str">
        <f>IF(LEN(U69)=0,AQ69,IF(COUNTA($G69:U69)&gt;1,AQ69&amp;" , "&amp;AR$64,AQ69&amp;AR$64))</f>
        <v>INSERT INTO TMI_PROJECTS ( project , manualsID , rolesID , tmiorder</v>
      </c>
      <c r="AS69" s="12" t="str">
        <f>IF(LEN(V69)=0,AR69,IF(COUNTA($G69:V69)&gt;1,AR69&amp;" , "&amp;AS$64,AR69&amp;AS$64))</f>
        <v>INSERT INTO TMI_PROJECTS ( project , manualsID , rolesID , tmiorder</v>
      </c>
      <c r="AT69" s="12" t="str">
        <f>IF(LEN(W69)=0,AS69,IF(COUNTA($G69:W69)&gt;1,AS69&amp;" , "&amp;AT$64,AS69&amp;AT$64))</f>
        <v>INSERT INTO TMI_PROJECTS ( project , manualsID , rolesID , tmiorder</v>
      </c>
      <c r="AU69" s="12" t="str">
        <f>IF(LEN(X69)=0,AT69,IF(COUNTA($G69:X69)&gt;1,AT69&amp;" , "&amp;AU$64,AT69&amp;AU$64))</f>
        <v>INSERT INTO TMI_PROJECTS ( project , manualsID , rolesID , tmiorder , createdby</v>
      </c>
      <c r="AV69" s="12" t="str">
        <f>IF(LEN(Y69)=0,AU69,IF(COUNTA($G69:Y69)&gt;1,AU69&amp;" , "&amp;AV$64,AU69&amp;AV$64))</f>
        <v>INSERT INTO TMI_PROJECTS ( project , manualsID , rolesID , tmiorder , createdby</v>
      </c>
      <c r="AW69" s="12" t="str">
        <f>IF(LEN(Z69)=0,AV69,IF(COUNTA($G69:Z69)&gt;1,AV69&amp;" , "&amp;AW$64,AV69&amp;AW$64))</f>
        <v>INSERT INTO TMI_PROJECTS ( project , manualsID , rolesID , tmiorder , createdby</v>
      </c>
      <c r="AZ69" t="s">
        <v>30</v>
      </c>
      <c r="BA69" s="12" t="str">
        <f t="shared" si="9"/>
        <v xml:space="preserve"> ) VALUES ( 'Project 4: How To Say It' </v>
      </c>
      <c r="BB69" s="12" t="str">
        <f t="shared" si="10"/>
        <v xml:space="preserve"> ) VALUES ( 'Project 4: How To Say It'  , '1'</v>
      </c>
      <c r="BC69" s="12" t="str">
        <f t="shared" si="11"/>
        <v xml:space="preserve"> ) VALUES ( 'Project 4: How To Say It'  , '1' , '1'</v>
      </c>
      <c r="BD69" s="12" t="str">
        <f t="shared" si="12"/>
        <v xml:space="preserve"> ) VALUES ( 'Project 4: How To Say It'  , '1' , '1' , '4'</v>
      </c>
      <c r="BE69" s="12" t="str">
        <f t="shared" si="13"/>
        <v xml:space="preserve"> ) VALUES ( 'Project 4: How To Say It'  , '1' , '1' , '4'</v>
      </c>
      <c r="BF69" s="12" t="str">
        <f t="shared" si="14"/>
        <v xml:space="preserve"> ) VALUES ( 'Project 4: How To Say It'  , '1' , '1' , '4'</v>
      </c>
      <c r="BG69" s="12" t="str">
        <f t="shared" si="15"/>
        <v xml:space="preserve"> ) VALUES ( 'Project 4: How To Say It'  , '1' , '1' , '4'</v>
      </c>
      <c r="BH69" s="12" t="str">
        <f t="shared" si="16"/>
        <v xml:space="preserve"> ) VALUES ( 'Project 4: How To Say It'  , '1' , '1' , '4'</v>
      </c>
      <c r="BI69" s="12" t="str">
        <f t="shared" si="17"/>
        <v xml:space="preserve"> ) VALUES ( 'Project 4: How To Say It'  , '1' , '1' , '4'</v>
      </c>
      <c r="BJ69" s="12" t="str">
        <f t="shared" si="18"/>
        <v xml:space="preserve"> ) VALUES ( 'Project 4: How To Say It'  , '1' , '1' , '4'</v>
      </c>
      <c r="BK69" s="12" t="str">
        <f t="shared" si="19"/>
        <v xml:space="preserve"> ) VALUES ( 'Project 4: How To Say It'  , '1' , '1' , '4'</v>
      </c>
      <c r="BL69" s="12" t="str">
        <f t="shared" si="20"/>
        <v xml:space="preserve"> ) VALUES ( 'Project 4: How To Say It'  , '1' , '1' , '4'</v>
      </c>
      <c r="BM69" s="12" t="str">
        <f t="shared" si="21"/>
        <v xml:space="preserve"> ) VALUES ( 'Project 4: How To Say It'  , '1' , '1' , '4'</v>
      </c>
      <c r="BN69" s="12" t="str">
        <f t="shared" si="22"/>
        <v xml:space="preserve"> ) VALUES ( 'Project 4: How To Say It'  , '1' , '1' , '4'</v>
      </c>
      <c r="BO69" s="12" t="str">
        <f t="shared" si="23"/>
        <v xml:space="preserve"> ) VALUES ( 'Project 4: How To Say It'  , '1' , '1' , '4'</v>
      </c>
      <c r="BP69" s="12" t="str">
        <f t="shared" si="24"/>
        <v xml:space="preserve"> ) VALUES ( 'Project 4: How To Say It'  , '1' , '1' , '4'</v>
      </c>
      <c r="BQ69" s="12" t="str">
        <f t="shared" si="25"/>
        <v xml:space="preserve"> ) VALUES ( 'Project 4: How To Say It'  , '1' , '1' , '4'</v>
      </c>
      <c r="BR69" s="12" t="str">
        <f t="shared" si="26"/>
        <v xml:space="preserve"> ) VALUES ( 'Project 4: How To Say It'  , '1' , '1' , '4' , 'bulk'</v>
      </c>
      <c r="BS69" s="12" t="str">
        <f t="shared" si="27"/>
        <v xml:space="preserve"> ) VALUES ( 'Project 4: How To Say It'  , '1' , '1' , '4' , 'bulk'</v>
      </c>
      <c r="BT69" s="12" t="str">
        <f t="shared" si="28"/>
        <v xml:space="preserve"> ) VALUES ( 'Project 4: How To Say It'  , '1' , '1' , '4' , 'bulk'</v>
      </c>
      <c r="BU69" s="15" t="str">
        <f t="shared" si="29"/>
        <v>INSERT INTO TMI_PROJECTS ( project , manualsID , rolesID , tmiorder , createdby ) VALUES ( 'Project 4: How To Say It'  , '1' , '1' , '4' , 'bulk' );</v>
      </c>
    </row>
    <row r="70" spans="2:73">
      <c r="F70">
        <v>5</v>
      </c>
      <c r="G70" s="4" t="s">
        <v>151</v>
      </c>
      <c r="H70" s="4">
        <v>1</v>
      </c>
      <c r="I70" s="4">
        <v>1</v>
      </c>
      <c r="J70" s="4">
        <v>5</v>
      </c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 t="s">
        <v>29</v>
      </c>
      <c r="Y70" s="4"/>
      <c r="Z70" s="4"/>
      <c r="AC70" s="1" t="str">
        <f t="shared" si="30"/>
        <v xml:space="preserve">INSERT INTO TMI_PROJECTS ( </v>
      </c>
      <c r="AD70" s="12" t="str">
        <f t="shared" si="31"/>
        <v>INSERT INTO TMI_PROJECTS ( project</v>
      </c>
      <c r="AE70" s="12" t="str">
        <f>IF(LEN(H70)=0,AD70,IF(COUNTA($G70:H70)&gt;1,AD70&amp;" , "&amp;AE$64,AD70&amp;AE$64))</f>
        <v>INSERT INTO TMI_PROJECTS ( project , manualsID</v>
      </c>
      <c r="AF70" s="12" t="str">
        <f>IF(LEN(I70)=0,AE70,IF(COUNTA($G70:I70)&gt;1,AE70&amp;" , "&amp;AF$64,AE70&amp;AF$64))</f>
        <v>INSERT INTO TMI_PROJECTS ( project , manualsID , rolesID</v>
      </c>
      <c r="AG70" s="12" t="str">
        <f>IF(LEN(J70)=0,AF70,IF(COUNTA($G70:J70)&gt;1,AF70&amp;" , "&amp;AG$64,AF70&amp;AG$64))</f>
        <v>INSERT INTO TMI_PROJECTS ( project , manualsID , rolesID , tmiorder</v>
      </c>
      <c r="AH70" s="12" t="str">
        <f>IF(LEN(K70)=0,AG70,IF(COUNTA($G70:K70)&gt;1,AG70&amp;" , "&amp;AH$64,AG70&amp;AH$64))</f>
        <v>INSERT INTO TMI_PROJECTS ( project , manualsID , rolesID , tmiorder</v>
      </c>
      <c r="AI70" s="12" t="str">
        <f>IF(LEN(L70)=0,AH70,IF(COUNTA($G70:L70)&gt;1,AH70&amp;" , "&amp;AI$64,AH70&amp;AI$64))</f>
        <v>INSERT INTO TMI_PROJECTS ( project , manualsID , rolesID , tmiorder</v>
      </c>
      <c r="AJ70" s="12" t="str">
        <f>IF(LEN(M70)=0,AI70,IF(COUNTA($G70:M70)&gt;1,AI70&amp;" , "&amp;AJ$64,AI70&amp;AJ$64))</f>
        <v>INSERT INTO TMI_PROJECTS ( project , manualsID , rolesID , tmiorder</v>
      </c>
      <c r="AK70" s="12" t="str">
        <f>IF(LEN(N70)=0,AJ70,IF(COUNTA($G70:N70)&gt;1,AJ70&amp;" , "&amp;AK$64,AJ70&amp;AK$64))</f>
        <v>INSERT INTO TMI_PROJECTS ( project , manualsID , rolesID , tmiorder</v>
      </c>
      <c r="AL70" s="12" t="str">
        <f>IF(LEN(O70)=0,AK70,IF(COUNTA($G70:O70)&gt;1,AK70&amp;" , "&amp;AL$64,AK70&amp;AL$64))</f>
        <v>INSERT INTO TMI_PROJECTS ( project , manualsID , rolesID , tmiorder</v>
      </c>
      <c r="AM70" s="12" t="str">
        <f>IF(LEN(P70)=0,AL70,IF(COUNTA($G70:P70)&gt;1,AL70&amp;" , "&amp;AM$64,AL70&amp;AM$64))</f>
        <v>INSERT INTO TMI_PROJECTS ( project , manualsID , rolesID , tmiorder</v>
      </c>
      <c r="AN70" s="12" t="str">
        <f>IF(LEN(Q70)=0,AM70,IF(COUNTA($G70:Q70)&gt;1,AM70&amp;" , "&amp;AN$64,AM70&amp;AN$64))</f>
        <v>INSERT INTO TMI_PROJECTS ( project , manualsID , rolesID , tmiorder</v>
      </c>
      <c r="AO70" s="12" t="str">
        <f>IF(LEN(R70)=0,AN70,IF(COUNTA($G70:R70)&gt;1,AN70&amp;" , "&amp;AO$64,AN70&amp;AO$64))</f>
        <v>INSERT INTO TMI_PROJECTS ( project , manualsID , rolesID , tmiorder</v>
      </c>
      <c r="AP70" s="12" t="str">
        <f>IF(LEN(S70)=0,AO70,IF(COUNTA($G70:S70)&gt;1,AO70&amp;" , "&amp;AP$64,AO70&amp;AP$64))</f>
        <v>INSERT INTO TMI_PROJECTS ( project , manualsID , rolesID , tmiorder</v>
      </c>
      <c r="AQ70" s="12" t="str">
        <f>IF(LEN(T70)=0,AP70,IF(COUNTA($G70:T70)&gt;1,AP70&amp;" , "&amp;AQ$64,AP70&amp;AQ$64))</f>
        <v>INSERT INTO TMI_PROJECTS ( project , manualsID , rolesID , tmiorder</v>
      </c>
      <c r="AR70" s="12" t="str">
        <f>IF(LEN(U70)=0,AQ70,IF(COUNTA($G70:U70)&gt;1,AQ70&amp;" , "&amp;AR$64,AQ70&amp;AR$64))</f>
        <v>INSERT INTO TMI_PROJECTS ( project , manualsID , rolesID , tmiorder</v>
      </c>
      <c r="AS70" s="12" t="str">
        <f>IF(LEN(V70)=0,AR70,IF(COUNTA($G70:V70)&gt;1,AR70&amp;" , "&amp;AS$64,AR70&amp;AS$64))</f>
        <v>INSERT INTO TMI_PROJECTS ( project , manualsID , rolesID , tmiorder</v>
      </c>
      <c r="AT70" s="12" t="str">
        <f>IF(LEN(W70)=0,AS70,IF(COUNTA($G70:W70)&gt;1,AS70&amp;" , "&amp;AT$64,AS70&amp;AT$64))</f>
        <v>INSERT INTO TMI_PROJECTS ( project , manualsID , rolesID , tmiorder</v>
      </c>
      <c r="AU70" s="12" t="str">
        <f>IF(LEN(X70)=0,AT70,IF(COUNTA($G70:X70)&gt;1,AT70&amp;" , "&amp;AU$64,AT70&amp;AU$64))</f>
        <v>INSERT INTO TMI_PROJECTS ( project , manualsID , rolesID , tmiorder , createdby</v>
      </c>
      <c r="AV70" s="12" t="str">
        <f>IF(LEN(Y70)=0,AU70,IF(COUNTA($G70:Y70)&gt;1,AU70&amp;" , "&amp;AV$64,AU70&amp;AV$64))</f>
        <v>INSERT INTO TMI_PROJECTS ( project , manualsID , rolesID , tmiorder , createdby</v>
      </c>
      <c r="AW70" s="12" t="str">
        <f>IF(LEN(Z70)=0,AV70,IF(COUNTA($G70:Z70)&gt;1,AV70&amp;" , "&amp;AW$64,AV70&amp;AW$64))</f>
        <v>INSERT INTO TMI_PROJECTS ( project , manualsID , rolesID , tmiorder , createdby</v>
      </c>
      <c r="AZ70" t="s">
        <v>30</v>
      </c>
      <c r="BA70" s="12" t="str">
        <f t="shared" si="9"/>
        <v xml:space="preserve"> ) VALUES ( 'Project 5: Your Body Speaks' </v>
      </c>
      <c r="BB70" s="12" t="str">
        <f t="shared" si="10"/>
        <v xml:space="preserve"> ) VALUES ( 'Project 5: Your Body Speaks'  , '1'</v>
      </c>
      <c r="BC70" s="12" t="str">
        <f t="shared" si="11"/>
        <v xml:space="preserve"> ) VALUES ( 'Project 5: Your Body Speaks'  , '1' , '1'</v>
      </c>
      <c r="BD70" s="12" t="str">
        <f t="shared" si="12"/>
        <v xml:space="preserve"> ) VALUES ( 'Project 5: Your Body Speaks'  , '1' , '1' , '5'</v>
      </c>
      <c r="BE70" s="12" t="str">
        <f t="shared" si="13"/>
        <v xml:space="preserve"> ) VALUES ( 'Project 5: Your Body Speaks'  , '1' , '1' , '5'</v>
      </c>
      <c r="BF70" s="12" t="str">
        <f t="shared" si="14"/>
        <v xml:space="preserve"> ) VALUES ( 'Project 5: Your Body Speaks'  , '1' , '1' , '5'</v>
      </c>
      <c r="BG70" s="12" t="str">
        <f t="shared" si="15"/>
        <v xml:space="preserve"> ) VALUES ( 'Project 5: Your Body Speaks'  , '1' , '1' , '5'</v>
      </c>
      <c r="BH70" s="12" t="str">
        <f t="shared" si="16"/>
        <v xml:space="preserve"> ) VALUES ( 'Project 5: Your Body Speaks'  , '1' , '1' , '5'</v>
      </c>
      <c r="BI70" s="12" t="str">
        <f t="shared" si="17"/>
        <v xml:space="preserve"> ) VALUES ( 'Project 5: Your Body Speaks'  , '1' , '1' , '5'</v>
      </c>
      <c r="BJ70" s="12" t="str">
        <f t="shared" si="18"/>
        <v xml:space="preserve"> ) VALUES ( 'Project 5: Your Body Speaks'  , '1' , '1' , '5'</v>
      </c>
      <c r="BK70" s="12" t="str">
        <f t="shared" si="19"/>
        <v xml:space="preserve"> ) VALUES ( 'Project 5: Your Body Speaks'  , '1' , '1' , '5'</v>
      </c>
      <c r="BL70" s="12" t="str">
        <f t="shared" si="20"/>
        <v xml:space="preserve"> ) VALUES ( 'Project 5: Your Body Speaks'  , '1' , '1' , '5'</v>
      </c>
      <c r="BM70" s="12" t="str">
        <f t="shared" si="21"/>
        <v xml:space="preserve"> ) VALUES ( 'Project 5: Your Body Speaks'  , '1' , '1' , '5'</v>
      </c>
      <c r="BN70" s="12" t="str">
        <f t="shared" si="22"/>
        <v xml:space="preserve"> ) VALUES ( 'Project 5: Your Body Speaks'  , '1' , '1' , '5'</v>
      </c>
      <c r="BO70" s="12" t="str">
        <f t="shared" si="23"/>
        <v xml:space="preserve"> ) VALUES ( 'Project 5: Your Body Speaks'  , '1' , '1' , '5'</v>
      </c>
      <c r="BP70" s="12" t="str">
        <f t="shared" si="24"/>
        <v xml:space="preserve"> ) VALUES ( 'Project 5: Your Body Speaks'  , '1' , '1' , '5'</v>
      </c>
      <c r="BQ70" s="12" t="str">
        <f t="shared" si="25"/>
        <v xml:space="preserve"> ) VALUES ( 'Project 5: Your Body Speaks'  , '1' , '1' , '5'</v>
      </c>
      <c r="BR70" s="12" t="str">
        <f t="shared" si="26"/>
        <v xml:space="preserve"> ) VALUES ( 'Project 5: Your Body Speaks'  , '1' , '1' , '5' , 'bulk'</v>
      </c>
      <c r="BS70" s="12" t="str">
        <f t="shared" si="27"/>
        <v xml:space="preserve"> ) VALUES ( 'Project 5: Your Body Speaks'  , '1' , '1' , '5' , 'bulk'</v>
      </c>
      <c r="BT70" s="12" t="str">
        <f t="shared" si="28"/>
        <v xml:space="preserve"> ) VALUES ( 'Project 5: Your Body Speaks'  , '1' , '1' , '5' , 'bulk'</v>
      </c>
      <c r="BU70" s="15" t="str">
        <f t="shared" si="29"/>
        <v>INSERT INTO TMI_PROJECTS ( project , manualsID , rolesID , tmiorder , createdby ) VALUES ( 'Project 5: Your Body Speaks'  , '1' , '1' , '5' , 'bulk' );</v>
      </c>
    </row>
    <row r="71" spans="2:73">
      <c r="F71">
        <v>6</v>
      </c>
      <c r="G71" s="4" t="s">
        <v>152</v>
      </c>
      <c r="H71" s="4">
        <v>1</v>
      </c>
      <c r="I71" s="4">
        <v>1</v>
      </c>
      <c r="J71" s="4">
        <v>6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 t="s">
        <v>29</v>
      </c>
      <c r="Y71" s="4"/>
      <c r="Z71" s="4"/>
      <c r="AC71" s="1" t="str">
        <f t="shared" si="30"/>
        <v xml:space="preserve">INSERT INTO TMI_PROJECTS ( </v>
      </c>
      <c r="AD71" s="12" t="str">
        <f t="shared" si="31"/>
        <v>INSERT INTO TMI_PROJECTS ( project</v>
      </c>
      <c r="AE71" s="12" t="str">
        <f>IF(LEN(H71)=0,AD71,IF(COUNTA($G71:H71)&gt;1,AD71&amp;" , "&amp;AE$64,AD71&amp;AE$64))</f>
        <v>INSERT INTO TMI_PROJECTS ( project , manualsID</v>
      </c>
      <c r="AF71" s="12" t="str">
        <f>IF(LEN(I71)=0,AE71,IF(COUNTA($G71:I71)&gt;1,AE71&amp;" , "&amp;AF$64,AE71&amp;AF$64))</f>
        <v>INSERT INTO TMI_PROJECTS ( project , manualsID , rolesID</v>
      </c>
      <c r="AG71" s="12" t="str">
        <f>IF(LEN(J71)=0,AF71,IF(COUNTA($G71:J71)&gt;1,AF71&amp;" , "&amp;AG$64,AF71&amp;AG$64))</f>
        <v>INSERT INTO TMI_PROJECTS ( project , manualsID , rolesID , tmiorder</v>
      </c>
      <c r="AH71" s="12" t="str">
        <f>IF(LEN(K71)=0,AG71,IF(COUNTA($G71:K71)&gt;1,AG71&amp;" , "&amp;AH$64,AG71&amp;AH$64))</f>
        <v>INSERT INTO TMI_PROJECTS ( project , manualsID , rolesID , tmiorder</v>
      </c>
      <c r="AI71" s="12" t="str">
        <f>IF(LEN(L71)=0,AH71,IF(COUNTA($G71:L71)&gt;1,AH71&amp;" , "&amp;AI$64,AH71&amp;AI$64))</f>
        <v>INSERT INTO TMI_PROJECTS ( project , manualsID , rolesID , tmiorder</v>
      </c>
      <c r="AJ71" s="12" t="str">
        <f>IF(LEN(M71)=0,AI71,IF(COUNTA($G71:M71)&gt;1,AI71&amp;" , "&amp;AJ$64,AI71&amp;AJ$64))</f>
        <v>INSERT INTO TMI_PROJECTS ( project , manualsID , rolesID , tmiorder</v>
      </c>
      <c r="AK71" s="12" t="str">
        <f>IF(LEN(N71)=0,AJ71,IF(COUNTA($G71:N71)&gt;1,AJ71&amp;" , "&amp;AK$64,AJ71&amp;AK$64))</f>
        <v>INSERT INTO TMI_PROJECTS ( project , manualsID , rolesID , tmiorder</v>
      </c>
      <c r="AL71" s="12" t="str">
        <f>IF(LEN(O71)=0,AK71,IF(COUNTA($G71:O71)&gt;1,AK71&amp;" , "&amp;AL$64,AK71&amp;AL$64))</f>
        <v>INSERT INTO TMI_PROJECTS ( project , manualsID , rolesID , tmiorder</v>
      </c>
      <c r="AM71" s="12" t="str">
        <f>IF(LEN(P71)=0,AL71,IF(COUNTA($G71:P71)&gt;1,AL71&amp;" , "&amp;AM$64,AL71&amp;AM$64))</f>
        <v>INSERT INTO TMI_PROJECTS ( project , manualsID , rolesID , tmiorder</v>
      </c>
      <c r="AN71" s="12" t="str">
        <f>IF(LEN(Q71)=0,AM71,IF(COUNTA($G71:Q71)&gt;1,AM71&amp;" , "&amp;AN$64,AM71&amp;AN$64))</f>
        <v>INSERT INTO TMI_PROJECTS ( project , manualsID , rolesID , tmiorder</v>
      </c>
      <c r="AO71" s="12" t="str">
        <f>IF(LEN(R71)=0,AN71,IF(COUNTA($G71:R71)&gt;1,AN71&amp;" , "&amp;AO$64,AN71&amp;AO$64))</f>
        <v>INSERT INTO TMI_PROJECTS ( project , manualsID , rolesID , tmiorder</v>
      </c>
      <c r="AP71" s="12" t="str">
        <f>IF(LEN(S71)=0,AO71,IF(COUNTA($G71:S71)&gt;1,AO71&amp;" , "&amp;AP$64,AO71&amp;AP$64))</f>
        <v>INSERT INTO TMI_PROJECTS ( project , manualsID , rolesID , tmiorder</v>
      </c>
      <c r="AQ71" s="12" t="str">
        <f>IF(LEN(T71)=0,AP71,IF(COUNTA($G71:T71)&gt;1,AP71&amp;" , "&amp;AQ$64,AP71&amp;AQ$64))</f>
        <v>INSERT INTO TMI_PROJECTS ( project , manualsID , rolesID , tmiorder</v>
      </c>
      <c r="AR71" s="12" t="str">
        <f>IF(LEN(U71)=0,AQ71,IF(COUNTA($G71:U71)&gt;1,AQ71&amp;" , "&amp;AR$64,AQ71&amp;AR$64))</f>
        <v>INSERT INTO TMI_PROJECTS ( project , manualsID , rolesID , tmiorder</v>
      </c>
      <c r="AS71" s="12" t="str">
        <f>IF(LEN(V71)=0,AR71,IF(COUNTA($G71:V71)&gt;1,AR71&amp;" , "&amp;AS$64,AR71&amp;AS$64))</f>
        <v>INSERT INTO TMI_PROJECTS ( project , manualsID , rolesID , tmiorder</v>
      </c>
      <c r="AT71" s="12" t="str">
        <f>IF(LEN(W71)=0,AS71,IF(COUNTA($G71:W71)&gt;1,AS71&amp;" , "&amp;AT$64,AS71&amp;AT$64))</f>
        <v>INSERT INTO TMI_PROJECTS ( project , manualsID , rolesID , tmiorder</v>
      </c>
      <c r="AU71" s="12" t="str">
        <f>IF(LEN(X71)=0,AT71,IF(COUNTA($G71:X71)&gt;1,AT71&amp;" , "&amp;AU$64,AT71&amp;AU$64))</f>
        <v>INSERT INTO TMI_PROJECTS ( project , manualsID , rolesID , tmiorder , createdby</v>
      </c>
      <c r="AV71" s="12" t="str">
        <f>IF(LEN(Y71)=0,AU71,IF(COUNTA($G71:Y71)&gt;1,AU71&amp;" , "&amp;AV$64,AU71&amp;AV$64))</f>
        <v>INSERT INTO TMI_PROJECTS ( project , manualsID , rolesID , tmiorder , createdby</v>
      </c>
      <c r="AW71" s="12" t="str">
        <f>IF(LEN(Z71)=0,AV71,IF(COUNTA($G71:Z71)&gt;1,AV71&amp;" , "&amp;AW$64,AV71&amp;AW$64))</f>
        <v>INSERT INTO TMI_PROJECTS ( project , manualsID , rolesID , tmiorder , createdby</v>
      </c>
      <c r="AZ71" t="s">
        <v>30</v>
      </c>
      <c r="BA71" s="12" t="str">
        <f t="shared" si="9"/>
        <v xml:space="preserve"> ) VALUES ( 'Project 6: Vocal Variety' </v>
      </c>
      <c r="BB71" s="12" t="str">
        <f t="shared" si="10"/>
        <v xml:space="preserve"> ) VALUES ( 'Project 6: Vocal Variety'  , '1'</v>
      </c>
      <c r="BC71" s="12" t="str">
        <f t="shared" si="11"/>
        <v xml:space="preserve"> ) VALUES ( 'Project 6: Vocal Variety'  , '1' , '1'</v>
      </c>
      <c r="BD71" s="12" t="str">
        <f t="shared" si="12"/>
        <v xml:space="preserve"> ) VALUES ( 'Project 6: Vocal Variety'  , '1' , '1' , '6'</v>
      </c>
      <c r="BE71" s="12" t="str">
        <f t="shared" si="13"/>
        <v xml:space="preserve"> ) VALUES ( 'Project 6: Vocal Variety'  , '1' , '1' , '6'</v>
      </c>
      <c r="BF71" s="12" t="str">
        <f t="shared" si="14"/>
        <v xml:space="preserve"> ) VALUES ( 'Project 6: Vocal Variety'  , '1' , '1' , '6'</v>
      </c>
      <c r="BG71" s="12" t="str">
        <f t="shared" si="15"/>
        <v xml:space="preserve"> ) VALUES ( 'Project 6: Vocal Variety'  , '1' , '1' , '6'</v>
      </c>
      <c r="BH71" s="12" t="str">
        <f t="shared" si="16"/>
        <v xml:space="preserve"> ) VALUES ( 'Project 6: Vocal Variety'  , '1' , '1' , '6'</v>
      </c>
      <c r="BI71" s="12" t="str">
        <f t="shared" si="17"/>
        <v xml:space="preserve"> ) VALUES ( 'Project 6: Vocal Variety'  , '1' , '1' , '6'</v>
      </c>
      <c r="BJ71" s="12" t="str">
        <f t="shared" si="18"/>
        <v xml:space="preserve"> ) VALUES ( 'Project 6: Vocal Variety'  , '1' , '1' , '6'</v>
      </c>
      <c r="BK71" s="12" t="str">
        <f t="shared" si="19"/>
        <v xml:space="preserve"> ) VALUES ( 'Project 6: Vocal Variety'  , '1' , '1' , '6'</v>
      </c>
      <c r="BL71" s="12" t="str">
        <f t="shared" si="20"/>
        <v xml:space="preserve"> ) VALUES ( 'Project 6: Vocal Variety'  , '1' , '1' , '6'</v>
      </c>
      <c r="BM71" s="12" t="str">
        <f t="shared" si="21"/>
        <v xml:space="preserve"> ) VALUES ( 'Project 6: Vocal Variety'  , '1' , '1' , '6'</v>
      </c>
      <c r="BN71" s="12" t="str">
        <f t="shared" si="22"/>
        <v xml:space="preserve"> ) VALUES ( 'Project 6: Vocal Variety'  , '1' , '1' , '6'</v>
      </c>
      <c r="BO71" s="12" t="str">
        <f t="shared" si="23"/>
        <v xml:space="preserve"> ) VALUES ( 'Project 6: Vocal Variety'  , '1' , '1' , '6'</v>
      </c>
      <c r="BP71" s="12" t="str">
        <f t="shared" si="24"/>
        <v xml:space="preserve"> ) VALUES ( 'Project 6: Vocal Variety'  , '1' , '1' , '6'</v>
      </c>
      <c r="BQ71" s="12" t="str">
        <f t="shared" si="25"/>
        <v xml:space="preserve"> ) VALUES ( 'Project 6: Vocal Variety'  , '1' , '1' , '6'</v>
      </c>
      <c r="BR71" s="12" t="str">
        <f t="shared" si="26"/>
        <v xml:space="preserve"> ) VALUES ( 'Project 6: Vocal Variety'  , '1' , '1' , '6' , 'bulk'</v>
      </c>
      <c r="BS71" s="12" t="str">
        <f t="shared" si="27"/>
        <v xml:space="preserve"> ) VALUES ( 'Project 6: Vocal Variety'  , '1' , '1' , '6' , 'bulk'</v>
      </c>
      <c r="BT71" s="12" t="str">
        <f t="shared" si="28"/>
        <v xml:space="preserve"> ) VALUES ( 'Project 6: Vocal Variety'  , '1' , '1' , '6' , 'bulk'</v>
      </c>
      <c r="BU71" s="15" t="str">
        <f t="shared" si="29"/>
        <v>INSERT INTO TMI_PROJECTS ( project , manualsID , rolesID , tmiorder , createdby ) VALUES ( 'Project 6: Vocal Variety'  , '1' , '1' , '6' , 'bulk' );</v>
      </c>
    </row>
    <row r="72" spans="2:73">
      <c r="F72">
        <v>7</v>
      </c>
      <c r="G72" s="4" t="s">
        <v>153</v>
      </c>
      <c r="H72" s="4">
        <v>1</v>
      </c>
      <c r="I72" s="4">
        <v>1</v>
      </c>
      <c r="J72" s="4">
        <v>7</v>
      </c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 t="s">
        <v>29</v>
      </c>
      <c r="Y72" s="4"/>
      <c r="Z72" s="4"/>
      <c r="AC72" s="1" t="str">
        <f t="shared" si="30"/>
        <v xml:space="preserve">INSERT INTO TMI_PROJECTS ( </v>
      </c>
      <c r="AD72" s="12" t="str">
        <f t="shared" si="31"/>
        <v>INSERT INTO TMI_PROJECTS ( project</v>
      </c>
      <c r="AE72" s="12" t="str">
        <f>IF(LEN(H72)=0,AD72,IF(COUNTA($G72:H72)&gt;1,AD72&amp;" , "&amp;AE$64,AD72&amp;AE$64))</f>
        <v>INSERT INTO TMI_PROJECTS ( project , manualsID</v>
      </c>
      <c r="AF72" s="12" t="str">
        <f>IF(LEN(I72)=0,AE72,IF(COUNTA($G72:I72)&gt;1,AE72&amp;" , "&amp;AF$64,AE72&amp;AF$64))</f>
        <v>INSERT INTO TMI_PROJECTS ( project , manualsID , rolesID</v>
      </c>
      <c r="AG72" s="12" t="str">
        <f>IF(LEN(J72)=0,AF72,IF(COUNTA($G72:J72)&gt;1,AF72&amp;" , "&amp;AG$64,AF72&amp;AG$64))</f>
        <v>INSERT INTO TMI_PROJECTS ( project , manualsID , rolesID , tmiorder</v>
      </c>
      <c r="AH72" s="12" t="str">
        <f>IF(LEN(K72)=0,AG72,IF(COUNTA($G72:K72)&gt;1,AG72&amp;" , "&amp;AH$64,AG72&amp;AH$64))</f>
        <v>INSERT INTO TMI_PROJECTS ( project , manualsID , rolesID , tmiorder</v>
      </c>
      <c r="AI72" s="12" t="str">
        <f>IF(LEN(L72)=0,AH72,IF(COUNTA($G72:L72)&gt;1,AH72&amp;" , "&amp;AI$64,AH72&amp;AI$64))</f>
        <v>INSERT INTO TMI_PROJECTS ( project , manualsID , rolesID , tmiorder</v>
      </c>
      <c r="AJ72" s="12" t="str">
        <f>IF(LEN(M72)=0,AI72,IF(COUNTA($G72:M72)&gt;1,AI72&amp;" , "&amp;AJ$64,AI72&amp;AJ$64))</f>
        <v>INSERT INTO TMI_PROJECTS ( project , manualsID , rolesID , tmiorder</v>
      </c>
      <c r="AK72" s="12" t="str">
        <f>IF(LEN(N72)=0,AJ72,IF(COUNTA($G72:N72)&gt;1,AJ72&amp;" , "&amp;AK$64,AJ72&amp;AK$64))</f>
        <v>INSERT INTO TMI_PROJECTS ( project , manualsID , rolesID , tmiorder</v>
      </c>
      <c r="AL72" s="12" t="str">
        <f>IF(LEN(O72)=0,AK72,IF(COUNTA($G72:O72)&gt;1,AK72&amp;" , "&amp;AL$64,AK72&amp;AL$64))</f>
        <v>INSERT INTO TMI_PROJECTS ( project , manualsID , rolesID , tmiorder</v>
      </c>
      <c r="AM72" s="12" t="str">
        <f>IF(LEN(P72)=0,AL72,IF(COUNTA($G72:P72)&gt;1,AL72&amp;" , "&amp;AM$64,AL72&amp;AM$64))</f>
        <v>INSERT INTO TMI_PROJECTS ( project , manualsID , rolesID , tmiorder</v>
      </c>
      <c r="AN72" s="12" t="str">
        <f>IF(LEN(Q72)=0,AM72,IF(COUNTA($G72:Q72)&gt;1,AM72&amp;" , "&amp;AN$64,AM72&amp;AN$64))</f>
        <v>INSERT INTO TMI_PROJECTS ( project , manualsID , rolesID , tmiorder</v>
      </c>
      <c r="AO72" s="12" t="str">
        <f>IF(LEN(R72)=0,AN72,IF(COUNTA($G72:R72)&gt;1,AN72&amp;" , "&amp;AO$64,AN72&amp;AO$64))</f>
        <v>INSERT INTO TMI_PROJECTS ( project , manualsID , rolesID , tmiorder</v>
      </c>
      <c r="AP72" s="12" t="str">
        <f>IF(LEN(S72)=0,AO72,IF(COUNTA($G72:S72)&gt;1,AO72&amp;" , "&amp;AP$64,AO72&amp;AP$64))</f>
        <v>INSERT INTO TMI_PROJECTS ( project , manualsID , rolesID , tmiorder</v>
      </c>
      <c r="AQ72" s="12" t="str">
        <f>IF(LEN(T72)=0,AP72,IF(COUNTA($G72:T72)&gt;1,AP72&amp;" , "&amp;AQ$64,AP72&amp;AQ$64))</f>
        <v>INSERT INTO TMI_PROJECTS ( project , manualsID , rolesID , tmiorder</v>
      </c>
      <c r="AR72" s="12" t="str">
        <f>IF(LEN(U72)=0,AQ72,IF(COUNTA($G72:U72)&gt;1,AQ72&amp;" , "&amp;AR$64,AQ72&amp;AR$64))</f>
        <v>INSERT INTO TMI_PROJECTS ( project , manualsID , rolesID , tmiorder</v>
      </c>
      <c r="AS72" s="12" t="str">
        <f>IF(LEN(V72)=0,AR72,IF(COUNTA($G72:V72)&gt;1,AR72&amp;" , "&amp;AS$64,AR72&amp;AS$64))</f>
        <v>INSERT INTO TMI_PROJECTS ( project , manualsID , rolesID , tmiorder</v>
      </c>
      <c r="AT72" s="12" t="str">
        <f>IF(LEN(W72)=0,AS72,IF(COUNTA($G72:W72)&gt;1,AS72&amp;" , "&amp;AT$64,AS72&amp;AT$64))</f>
        <v>INSERT INTO TMI_PROJECTS ( project , manualsID , rolesID , tmiorder</v>
      </c>
      <c r="AU72" s="12" t="str">
        <f>IF(LEN(X72)=0,AT72,IF(COUNTA($G72:X72)&gt;1,AT72&amp;" , "&amp;AU$64,AT72&amp;AU$64))</f>
        <v>INSERT INTO TMI_PROJECTS ( project , manualsID , rolesID , tmiorder , createdby</v>
      </c>
      <c r="AV72" s="12" t="str">
        <f>IF(LEN(Y72)=0,AU72,IF(COUNTA($G72:Y72)&gt;1,AU72&amp;" , "&amp;AV$64,AU72&amp;AV$64))</f>
        <v>INSERT INTO TMI_PROJECTS ( project , manualsID , rolesID , tmiorder , createdby</v>
      </c>
      <c r="AW72" s="12" t="str">
        <f>IF(LEN(Z72)=0,AV72,IF(COUNTA($G72:Z72)&gt;1,AV72&amp;" , "&amp;AW$64,AV72&amp;AW$64))</f>
        <v>INSERT INTO TMI_PROJECTS ( project , manualsID , rolesID , tmiorder , createdby</v>
      </c>
      <c r="AZ72" t="s">
        <v>30</v>
      </c>
      <c r="BA72" s="12" t="str">
        <f t="shared" si="9"/>
        <v xml:space="preserve"> ) VALUES ( 'Project 7: Research Your Topic' </v>
      </c>
      <c r="BB72" s="12" t="str">
        <f t="shared" si="10"/>
        <v xml:space="preserve"> ) VALUES ( 'Project 7: Research Your Topic'  , '1'</v>
      </c>
      <c r="BC72" s="12" t="str">
        <f t="shared" si="11"/>
        <v xml:space="preserve"> ) VALUES ( 'Project 7: Research Your Topic'  , '1' , '1'</v>
      </c>
      <c r="BD72" s="12" t="str">
        <f t="shared" si="12"/>
        <v xml:space="preserve"> ) VALUES ( 'Project 7: Research Your Topic'  , '1' , '1' , '7'</v>
      </c>
      <c r="BE72" s="12" t="str">
        <f t="shared" si="13"/>
        <v xml:space="preserve"> ) VALUES ( 'Project 7: Research Your Topic'  , '1' , '1' , '7'</v>
      </c>
      <c r="BF72" s="12" t="str">
        <f t="shared" si="14"/>
        <v xml:space="preserve"> ) VALUES ( 'Project 7: Research Your Topic'  , '1' , '1' , '7'</v>
      </c>
      <c r="BG72" s="12" t="str">
        <f t="shared" si="15"/>
        <v xml:space="preserve"> ) VALUES ( 'Project 7: Research Your Topic'  , '1' , '1' , '7'</v>
      </c>
      <c r="BH72" s="12" t="str">
        <f t="shared" si="16"/>
        <v xml:space="preserve"> ) VALUES ( 'Project 7: Research Your Topic'  , '1' , '1' , '7'</v>
      </c>
      <c r="BI72" s="12" t="str">
        <f t="shared" si="17"/>
        <v xml:space="preserve"> ) VALUES ( 'Project 7: Research Your Topic'  , '1' , '1' , '7'</v>
      </c>
      <c r="BJ72" s="12" t="str">
        <f t="shared" si="18"/>
        <v xml:space="preserve"> ) VALUES ( 'Project 7: Research Your Topic'  , '1' , '1' , '7'</v>
      </c>
      <c r="BK72" s="12" t="str">
        <f t="shared" si="19"/>
        <v xml:space="preserve"> ) VALUES ( 'Project 7: Research Your Topic'  , '1' , '1' , '7'</v>
      </c>
      <c r="BL72" s="12" t="str">
        <f t="shared" si="20"/>
        <v xml:space="preserve"> ) VALUES ( 'Project 7: Research Your Topic'  , '1' , '1' , '7'</v>
      </c>
      <c r="BM72" s="12" t="str">
        <f t="shared" si="21"/>
        <v xml:space="preserve"> ) VALUES ( 'Project 7: Research Your Topic'  , '1' , '1' , '7'</v>
      </c>
      <c r="BN72" s="12" t="str">
        <f t="shared" si="22"/>
        <v xml:space="preserve"> ) VALUES ( 'Project 7: Research Your Topic'  , '1' , '1' , '7'</v>
      </c>
      <c r="BO72" s="12" t="str">
        <f t="shared" si="23"/>
        <v xml:space="preserve"> ) VALUES ( 'Project 7: Research Your Topic'  , '1' , '1' , '7'</v>
      </c>
      <c r="BP72" s="12" t="str">
        <f t="shared" si="24"/>
        <v xml:space="preserve"> ) VALUES ( 'Project 7: Research Your Topic'  , '1' , '1' , '7'</v>
      </c>
      <c r="BQ72" s="12" t="str">
        <f t="shared" si="25"/>
        <v xml:space="preserve"> ) VALUES ( 'Project 7: Research Your Topic'  , '1' , '1' , '7'</v>
      </c>
      <c r="BR72" s="12" t="str">
        <f t="shared" si="26"/>
        <v xml:space="preserve"> ) VALUES ( 'Project 7: Research Your Topic'  , '1' , '1' , '7' , 'bulk'</v>
      </c>
      <c r="BS72" s="12" t="str">
        <f t="shared" si="27"/>
        <v xml:space="preserve"> ) VALUES ( 'Project 7: Research Your Topic'  , '1' , '1' , '7' , 'bulk'</v>
      </c>
      <c r="BT72" s="12" t="str">
        <f t="shared" si="28"/>
        <v xml:space="preserve"> ) VALUES ( 'Project 7: Research Your Topic'  , '1' , '1' , '7' , 'bulk'</v>
      </c>
      <c r="BU72" s="15" t="str">
        <f t="shared" si="29"/>
        <v>INSERT INTO TMI_PROJECTS ( project , manualsID , rolesID , tmiorder , createdby ) VALUES ( 'Project 7: Research Your Topic'  , '1' , '1' , '7' , 'bulk' );</v>
      </c>
    </row>
    <row r="73" spans="2:73">
      <c r="F73">
        <v>8</v>
      </c>
      <c r="G73" s="4" t="s">
        <v>154</v>
      </c>
      <c r="H73" s="4">
        <v>1</v>
      </c>
      <c r="I73" s="4">
        <v>1</v>
      </c>
      <c r="J73" s="4">
        <v>8</v>
      </c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 t="s">
        <v>29</v>
      </c>
      <c r="Y73" s="4"/>
      <c r="Z73" s="4"/>
      <c r="AC73" s="1" t="str">
        <f t="shared" si="30"/>
        <v xml:space="preserve">INSERT INTO TMI_PROJECTS ( </v>
      </c>
      <c r="AD73" s="12" t="str">
        <f t="shared" si="31"/>
        <v>INSERT INTO TMI_PROJECTS ( project</v>
      </c>
      <c r="AE73" s="12" t="str">
        <f>IF(LEN(H73)=0,AD73,IF(COUNTA($G73:H73)&gt;1,AD73&amp;" , "&amp;AE$64,AD73&amp;AE$64))</f>
        <v>INSERT INTO TMI_PROJECTS ( project , manualsID</v>
      </c>
      <c r="AF73" s="12" t="str">
        <f>IF(LEN(I73)=0,AE73,IF(COUNTA($G73:I73)&gt;1,AE73&amp;" , "&amp;AF$64,AE73&amp;AF$64))</f>
        <v>INSERT INTO TMI_PROJECTS ( project , manualsID , rolesID</v>
      </c>
      <c r="AG73" s="12" t="str">
        <f>IF(LEN(J73)=0,AF73,IF(COUNTA($G73:J73)&gt;1,AF73&amp;" , "&amp;AG$64,AF73&amp;AG$64))</f>
        <v>INSERT INTO TMI_PROJECTS ( project , manualsID , rolesID , tmiorder</v>
      </c>
      <c r="AH73" s="12" t="str">
        <f>IF(LEN(K73)=0,AG73,IF(COUNTA($G73:K73)&gt;1,AG73&amp;" , "&amp;AH$64,AG73&amp;AH$64))</f>
        <v>INSERT INTO TMI_PROJECTS ( project , manualsID , rolesID , tmiorder</v>
      </c>
      <c r="AI73" s="12" t="str">
        <f>IF(LEN(L73)=0,AH73,IF(COUNTA($G73:L73)&gt;1,AH73&amp;" , "&amp;AI$64,AH73&amp;AI$64))</f>
        <v>INSERT INTO TMI_PROJECTS ( project , manualsID , rolesID , tmiorder</v>
      </c>
      <c r="AJ73" s="12" t="str">
        <f>IF(LEN(M73)=0,AI73,IF(COUNTA($G73:M73)&gt;1,AI73&amp;" , "&amp;AJ$64,AI73&amp;AJ$64))</f>
        <v>INSERT INTO TMI_PROJECTS ( project , manualsID , rolesID , tmiorder</v>
      </c>
      <c r="AK73" s="12" t="str">
        <f>IF(LEN(N73)=0,AJ73,IF(COUNTA($G73:N73)&gt;1,AJ73&amp;" , "&amp;AK$64,AJ73&amp;AK$64))</f>
        <v>INSERT INTO TMI_PROJECTS ( project , manualsID , rolesID , tmiorder</v>
      </c>
      <c r="AL73" s="12" t="str">
        <f>IF(LEN(O73)=0,AK73,IF(COUNTA($G73:O73)&gt;1,AK73&amp;" , "&amp;AL$64,AK73&amp;AL$64))</f>
        <v>INSERT INTO TMI_PROJECTS ( project , manualsID , rolesID , tmiorder</v>
      </c>
      <c r="AM73" s="12" t="str">
        <f>IF(LEN(P73)=0,AL73,IF(COUNTA($G73:P73)&gt;1,AL73&amp;" , "&amp;AM$64,AL73&amp;AM$64))</f>
        <v>INSERT INTO TMI_PROJECTS ( project , manualsID , rolesID , tmiorder</v>
      </c>
      <c r="AN73" s="12" t="str">
        <f>IF(LEN(Q73)=0,AM73,IF(COUNTA($G73:Q73)&gt;1,AM73&amp;" , "&amp;AN$64,AM73&amp;AN$64))</f>
        <v>INSERT INTO TMI_PROJECTS ( project , manualsID , rolesID , tmiorder</v>
      </c>
      <c r="AO73" s="12" t="str">
        <f>IF(LEN(R73)=0,AN73,IF(COUNTA($G73:R73)&gt;1,AN73&amp;" , "&amp;AO$64,AN73&amp;AO$64))</f>
        <v>INSERT INTO TMI_PROJECTS ( project , manualsID , rolesID , tmiorder</v>
      </c>
      <c r="AP73" s="12" t="str">
        <f>IF(LEN(S73)=0,AO73,IF(COUNTA($G73:S73)&gt;1,AO73&amp;" , "&amp;AP$64,AO73&amp;AP$64))</f>
        <v>INSERT INTO TMI_PROJECTS ( project , manualsID , rolesID , tmiorder</v>
      </c>
      <c r="AQ73" s="12" t="str">
        <f>IF(LEN(T73)=0,AP73,IF(COUNTA($G73:T73)&gt;1,AP73&amp;" , "&amp;AQ$64,AP73&amp;AQ$64))</f>
        <v>INSERT INTO TMI_PROJECTS ( project , manualsID , rolesID , tmiorder</v>
      </c>
      <c r="AR73" s="12" t="str">
        <f>IF(LEN(U73)=0,AQ73,IF(COUNTA($G73:U73)&gt;1,AQ73&amp;" , "&amp;AR$64,AQ73&amp;AR$64))</f>
        <v>INSERT INTO TMI_PROJECTS ( project , manualsID , rolesID , tmiorder</v>
      </c>
      <c r="AS73" s="12" t="str">
        <f>IF(LEN(V73)=0,AR73,IF(COUNTA($G73:V73)&gt;1,AR73&amp;" , "&amp;AS$64,AR73&amp;AS$64))</f>
        <v>INSERT INTO TMI_PROJECTS ( project , manualsID , rolesID , tmiorder</v>
      </c>
      <c r="AT73" s="12" t="str">
        <f>IF(LEN(W73)=0,AS73,IF(COUNTA($G73:W73)&gt;1,AS73&amp;" , "&amp;AT$64,AS73&amp;AT$64))</f>
        <v>INSERT INTO TMI_PROJECTS ( project , manualsID , rolesID , tmiorder</v>
      </c>
      <c r="AU73" s="12" t="str">
        <f>IF(LEN(X73)=0,AT73,IF(COUNTA($G73:X73)&gt;1,AT73&amp;" , "&amp;AU$64,AT73&amp;AU$64))</f>
        <v>INSERT INTO TMI_PROJECTS ( project , manualsID , rolesID , tmiorder , createdby</v>
      </c>
      <c r="AV73" s="12" t="str">
        <f>IF(LEN(Y73)=0,AU73,IF(COUNTA($G73:Y73)&gt;1,AU73&amp;" , "&amp;AV$64,AU73&amp;AV$64))</f>
        <v>INSERT INTO TMI_PROJECTS ( project , manualsID , rolesID , tmiorder , createdby</v>
      </c>
      <c r="AW73" s="12" t="str">
        <f>IF(LEN(Z73)=0,AV73,IF(COUNTA($G73:Z73)&gt;1,AV73&amp;" , "&amp;AW$64,AV73&amp;AW$64))</f>
        <v>INSERT INTO TMI_PROJECTS ( project , manualsID , rolesID , tmiorder , createdby</v>
      </c>
      <c r="AZ73" t="s">
        <v>30</v>
      </c>
      <c r="BA73" s="12" t="str">
        <f t="shared" si="9"/>
        <v xml:space="preserve"> ) VALUES ( 'Project 8: Get Comfortable with Visual Aids' </v>
      </c>
      <c r="BB73" s="12" t="str">
        <f t="shared" si="10"/>
        <v xml:space="preserve"> ) VALUES ( 'Project 8: Get Comfortable with Visual Aids'  , '1'</v>
      </c>
      <c r="BC73" s="12" t="str">
        <f t="shared" si="11"/>
        <v xml:space="preserve"> ) VALUES ( 'Project 8: Get Comfortable with Visual Aids'  , '1' , '1'</v>
      </c>
      <c r="BD73" s="12" t="str">
        <f t="shared" si="12"/>
        <v xml:space="preserve"> ) VALUES ( 'Project 8: Get Comfortable with Visual Aids'  , '1' , '1' , '8'</v>
      </c>
      <c r="BE73" s="12" t="str">
        <f t="shared" si="13"/>
        <v xml:space="preserve"> ) VALUES ( 'Project 8: Get Comfortable with Visual Aids'  , '1' , '1' , '8'</v>
      </c>
      <c r="BF73" s="12" t="str">
        <f t="shared" si="14"/>
        <v xml:space="preserve"> ) VALUES ( 'Project 8: Get Comfortable with Visual Aids'  , '1' , '1' , '8'</v>
      </c>
      <c r="BG73" s="12" t="str">
        <f t="shared" si="15"/>
        <v xml:space="preserve"> ) VALUES ( 'Project 8: Get Comfortable with Visual Aids'  , '1' , '1' , '8'</v>
      </c>
      <c r="BH73" s="12" t="str">
        <f t="shared" si="16"/>
        <v xml:space="preserve"> ) VALUES ( 'Project 8: Get Comfortable with Visual Aids'  , '1' , '1' , '8'</v>
      </c>
      <c r="BI73" s="12" t="str">
        <f t="shared" si="17"/>
        <v xml:space="preserve"> ) VALUES ( 'Project 8: Get Comfortable with Visual Aids'  , '1' , '1' , '8'</v>
      </c>
      <c r="BJ73" s="12" t="str">
        <f t="shared" si="18"/>
        <v xml:space="preserve"> ) VALUES ( 'Project 8: Get Comfortable with Visual Aids'  , '1' , '1' , '8'</v>
      </c>
      <c r="BK73" s="12" t="str">
        <f t="shared" si="19"/>
        <v xml:space="preserve"> ) VALUES ( 'Project 8: Get Comfortable with Visual Aids'  , '1' , '1' , '8'</v>
      </c>
      <c r="BL73" s="12" t="str">
        <f t="shared" si="20"/>
        <v xml:space="preserve"> ) VALUES ( 'Project 8: Get Comfortable with Visual Aids'  , '1' , '1' , '8'</v>
      </c>
      <c r="BM73" s="12" t="str">
        <f t="shared" si="21"/>
        <v xml:space="preserve"> ) VALUES ( 'Project 8: Get Comfortable with Visual Aids'  , '1' , '1' , '8'</v>
      </c>
      <c r="BN73" s="12" t="str">
        <f t="shared" si="22"/>
        <v xml:space="preserve"> ) VALUES ( 'Project 8: Get Comfortable with Visual Aids'  , '1' , '1' , '8'</v>
      </c>
      <c r="BO73" s="12" t="str">
        <f t="shared" si="23"/>
        <v xml:space="preserve"> ) VALUES ( 'Project 8: Get Comfortable with Visual Aids'  , '1' , '1' , '8'</v>
      </c>
      <c r="BP73" s="12" t="str">
        <f t="shared" si="24"/>
        <v xml:space="preserve"> ) VALUES ( 'Project 8: Get Comfortable with Visual Aids'  , '1' , '1' , '8'</v>
      </c>
      <c r="BQ73" s="12" t="str">
        <f t="shared" si="25"/>
        <v xml:space="preserve"> ) VALUES ( 'Project 8: Get Comfortable with Visual Aids'  , '1' , '1' , '8'</v>
      </c>
      <c r="BR73" s="12" t="str">
        <f t="shared" si="26"/>
        <v xml:space="preserve"> ) VALUES ( 'Project 8: Get Comfortable with Visual Aids'  , '1' , '1' , '8' , 'bulk'</v>
      </c>
      <c r="BS73" s="12" t="str">
        <f t="shared" si="27"/>
        <v xml:space="preserve"> ) VALUES ( 'Project 8: Get Comfortable with Visual Aids'  , '1' , '1' , '8' , 'bulk'</v>
      </c>
      <c r="BT73" s="12" t="str">
        <f t="shared" si="28"/>
        <v xml:space="preserve"> ) VALUES ( 'Project 8: Get Comfortable with Visual Aids'  , '1' , '1' , '8' , 'bulk'</v>
      </c>
      <c r="BU73" s="15" t="str">
        <f t="shared" si="29"/>
        <v>INSERT INTO TMI_PROJECTS ( project , manualsID , rolesID , tmiorder , createdby ) VALUES ( 'Project 8: Get Comfortable with Visual Aids'  , '1' , '1' , '8' , 'bulk' );</v>
      </c>
    </row>
    <row r="74" spans="2:73">
      <c r="F74">
        <v>9</v>
      </c>
      <c r="G74" s="4" t="s">
        <v>155</v>
      </c>
      <c r="H74" s="4">
        <v>1</v>
      </c>
      <c r="I74" s="4">
        <v>1</v>
      </c>
      <c r="J74" s="4">
        <v>9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 t="s">
        <v>29</v>
      </c>
      <c r="Y74" s="4"/>
      <c r="Z74" s="4"/>
      <c r="AC74" s="1" t="str">
        <f t="shared" si="30"/>
        <v xml:space="preserve">INSERT INTO TMI_PROJECTS ( </v>
      </c>
      <c r="AD74" s="12" t="str">
        <f t="shared" si="31"/>
        <v>INSERT INTO TMI_PROJECTS ( project</v>
      </c>
      <c r="AE74" s="12" t="str">
        <f>IF(LEN(H74)=0,AD74,IF(COUNTA($G74:H74)&gt;1,AD74&amp;" , "&amp;AE$64,AD74&amp;AE$64))</f>
        <v>INSERT INTO TMI_PROJECTS ( project , manualsID</v>
      </c>
      <c r="AF74" s="12" t="str">
        <f>IF(LEN(I74)=0,AE74,IF(COUNTA($G74:I74)&gt;1,AE74&amp;" , "&amp;AF$64,AE74&amp;AF$64))</f>
        <v>INSERT INTO TMI_PROJECTS ( project , manualsID , rolesID</v>
      </c>
      <c r="AG74" s="12" t="str">
        <f>IF(LEN(J74)=0,AF74,IF(COUNTA($G74:J74)&gt;1,AF74&amp;" , "&amp;AG$64,AF74&amp;AG$64))</f>
        <v>INSERT INTO TMI_PROJECTS ( project , manualsID , rolesID , tmiorder</v>
      </c>
      <c r="AH74" s="12" t="str">
        <f>IF(LEN(K74)=0,AG74,IF(COUNTA($G74:K74)&gt;1,AG74&amp;" , "&amp;AH$64,AG74&amp;AH$64))</f>
        <v>INSERT INTO TMI_PROJECTS ( project , manualsID , rolesID , tmiorder</v>
      </c>
      <c r="AI74" s="12" t="str">
        <f>IF(LEN(L74)=0,AH74,IF(COUNTA($G74:L74)&gt;1,AH74&amp;" , "&amp;AI$64,AH74&amp;AI$64))</f>
        <v>INSERT INTO TMI_PROJECTS ( project , manualsID , rolesID , tmiorder</v>
      </c>
      <c r="AJ74" s="12" t="str">
        <f>IF(LEN(M74)=0,AI74,IF(COUNTA($G74:M74)&gt;1,AI74&amp;" , "&amp;AJ$64,AI74&amp;AJ$64))</f>
        <v>INSERT INTO TMI_PROJECTS ( project , manualsID , rolesID , tmiorder</v>
      </c>
      <c r="AK74" s="12" t="str">
        <f>IF(LEN(N74)=0,AJ74,IF(COUNTA($G74:N74)&gt;1,AJ74&amp;" , "&amp;AK$64,AJ74&amp;AK$64))</f>
        <v>INSERT INTO TMI_PROJECTS ( project , manualsID , rolesID , tmiorder</v>
      </c>
      <c r="AL74" s="12" t="str">
        <f>IF(LEN(O74)=0,AK74,IF(COUNTA($G74:O74)&gt;1,AK74&amp;" , "&amp;AL$64,AK74&amp;AL$64))</f>
        <v>INSERT INTO TMI_PROJECTS ( project , manualsID , rolesID , tmiorder</v>
      </c>
      <c r="AM74" s="12" t="str">
        <f>IF(LEN(P74)=0,AL74,IF(COUNTA($G74:P74)&gt;1,AL74&amp;" , "&amp;AM$64,AL74&amp;AM$64))</f>
        <v>INSERT INTO TMI_PROJECTS ( project , manualsID , rolesID , tmiorder</v>
      </c>
      <c r="AN74" s="12" t="str">
        <f>IF(LEN(Q74)=0,AM74,IF(COUNTA($G74:Q74)&gt;1,AM74&amp;" , "&amp;AN$64,AM74&amp;AN$64))</f>
        <v>INSERT INTO TMI_PROJECTS ( project , manualsID , rolesID , tmiorder</v>
      </c>
      <c r="AO74" s="12" t="str">
        <f>IF(LEN(R74)=0,AN74,IF(COUNTA($G74:R74)&gt;1,AN74&amp;" , "&amp;AO$64,AN74&amp;AO$64))</f>
        <v>INSERT INTO TMI_PROJECTS ( project , manualsID , rolesID , tmiorder</v>
      </c>
      <c r="AP74" s="12" t="str">
        <f>IF(LEN(S74)=0,AO74,IF(COUNTA($G74:S74)&gt;1,AO74&amp;" , "&amp;AP$64,AO74&amp;AP$64))</f>
        <v>INSERT INTO TMI_PROJECTS ( project , manualsID , rolesID , tmiorder</v>
      </c>
      <c r="AQ74" s="12" t="str">
        <f>IF(LEN(T74)=0,AP74,IF(COUNTA($G74:T74)&gt;1,AP74&amp;" , "&amp;AQ$64,AP74&amp;AQ$64))</f>
        <v>INSERT INTO TMI_PROJECTS ( project , manualsID , rolesID , tmiorder</v>
      </c>
      <c r="AR74" s="12" t="str">
        <f>IF(LEN(U74)=0,AQ74,IF(COUNTA($G74:U74)&gt;1,AQ74&amp;" , "&amp;AR$64,AQ74&amp;AR$64))</f>
        <v>INSERT INTO TMI_PROJECTS ( project , manualsID , rolesID , tmiorder</v>
      </c>
      <c r="AS74" s="12" t="str">
        <f>IF(LEN(V74)=0,AR74,IF(COUNTA($G74:V74)&gt;1,AR74&amp;" , "&amp;AS$64,AR74&amp;AS$64))</f>
        <v>INSERT INTO TMI_PROJECTS ( project , manualsID , rolesID , tmiorder</v>
      </c>
      <c r="AT74" s="12" t="str">
        <f>IF(LEN(W74)=0,AS74,IF(COUNTA($G74:W74)&gt;1,AS74&amp;" , "&amp;AT$64,AS74&amp;AT$64))</f>
        <v>INSERT INTO TMI_PROJECTS ( project , manualsID , rolesID , tmiorder</v>
      </c>
      <c r="AU74" s="12" t="str">
        <f>IF(LEN(X74)=0,AT74,IF(COUNTA($G74:X74)&gt;1,AT74&amp;" , "&amp;AU$64,AT74&amp;AU$64))</f>
        <v>INSERT INTO TMI_PROJECTS ( project , manualsID , rolesID , tmiorder , createdby</v>
      </c>
      <c r="AV74" s="12" t="str">
        <f>IF(LEN(Y74)=0,AU74,IF(COUNTA($G74:Y74)&gt;1,AU74&amp;" , "&amp;AV$64,AU74&amp;AV$64))</f>
        <v>INSERT INTO TMI_PROJECTS ( project , manualsID , rolesID , tmiorder , createdby</v>
      </c>
      <c r="AW74" s="12" t="str">
        <f>IF(LEN(Z74)=0,AV74,IF(COUNTA($G74:Z74)&gt;1,AV74&amp;" , "&amp;AW$64,AV74&amp;AW$64))</f>
        <v>INSERT INTO TMI_PROJECTS ( project , manualsID , rolesID , tmiorder , createdby</v>
      </c>
      <c r="AZ74" t="s">
        <v>30</v>
      </c>
      <c r="BA74" s="12" t="str">
        <f t="shared" si="9"/>
        <v xml:space="preserve"> ) VALUES ( 'Project 9: Persuade with Power' </v>
      </c>
      <c r="BB74" s="12" t="str">
        <f t="shared" si="10"/>
        <v xml:space="preserve"> ) VALUES ( 'Project 9: Persuade with Power'  , '1'</v>
      </c>
      <c r="BC74" s="12" t="str">
        <f t="shared" si="11"/>
        <v xml:space="preserve"> ) VALUES ( 'Project 9: Persuade with Power'  , '1' , '1'</v>
      </c>
      <c r="BD74" s="12" t="str">
        <f t="shared" si="12"/>
        <v xml:space="preserve"> ) VALUES ( 'Project 9: Persuade with Power'  , '1' , '1' , '9'</v>
      </c>
      <c r="BE74" s="12" t="str">
        <f t="shared" si="13"/>
        <v xml:space="preserve"> ) VALUES ( 'Project 9: Persuade with Power'  , '1' , '1' , '9'</v>
      </c>
      <c r="BF74" s="12" t="str">
        <f t="shared" si="14"/>
        <v xml:space="preserve"> ) VALUES ( 'Project 9: Persuade with Power'  , '1' , '1' , '9'</v>
      </c>
      <c r="BG74" s="12" t="str">
        <f t="shared" si="15"/>
        <v xml:space="preserve"> ) VALUES ( 'Project 9: Persuade with Power'  , '1' , '1' , '9'</v>
      </c>
      <c r="BH74" s="12" t="str">
        <f t="shared" si="16"/>
        <v xml:space="preserve"> ) VALUES ( 'Project 9: Persuade with Power'  , '1' , '1' , '9'</v>
      </c>
      <c r="BI74" s="12" t="str">
        <f t="shared" si="17"/>
        <v xml:space="preserve"> ) VALUES ( 'Project 9: Persuade with Power'  , '1' , '1' , '9'</v>
      </c>
      <c r="BJ74" s="12" t="str">
        <f t="shared" si="18"/>
        <v xml:space="preserve"> ) VALUES ( 'Project 9: Persuade with Power'  , '1' , '1' , '9'</v>
      </c>
      <c r="BK74" s="12" t="str">
        <f t="shared" si="19"/>
        <v xml:space="preserve"> ) VALUES ( 'Project 9: Persuade with Power'  , '1' , '1' , '9'</v>
      </c>
      <c r="BL74" s="12" t="str">
        <f t="shared" si="20"/>
        <v xml:space="preserve"> ) VALUES ( 'Project 9: Persuade with Power'  , '1' , '1' , '9'</v>
      </c>
      <c r="BM74" s="12" t="str">
        <f t="shared" si="21"/>
        <v xml:space="preserve"> ) VALUES ( 'Project 9: Persuade with Power'  , '1' , '1' , '9'</v>
      </c>
      <c r="BN74" s="12" t="str">
        <f t="shared" si="22"/>
        <v xml:space="preserve"> ) VALUES ( 'Project 9: Persuade with Power'  , '1' , '1' , '9'</v>
      </c>
      <c r="BO74" s="12" t="str">
        <f t="shared" si="23"/>
        <v xml:space="preserve"> ) VALUES ( 'Project 9: Persuade with Power'  , '1' , '1' , '9'</v>
      </c>
      <c r="BP74" s="12" t="str">
        <f t="shared" si="24"/>
        <v xml:space="preserve"> ) VALUES ( 'Project 9: Persuade with Power'  , '1' , '1' , '9'</v>
      </c>
      <c r="BQ74" s="12" t="str">
        <f t="shared" si="25"/>
        <v xml:space="preserve"> ) VALUES ( 'Project 9: Persuade with Power'  , '1' , '1' , '9'</v>
      </c>
      <c r="BR74" s="12" t="str">
        <f t="shared" si="26"/>
        <v xml:space="preserve"> ) VALUES ( 'Project 9: Persuade with Power'  , '1' , '1' , '9' , 'bulk'</v>
      </c>
      <c r="BS74" s="12" t="str">
        <f t="shared" si="27"/>
        <v xml:space="preserve"> ) VALUES ( 'Project 9: Persuade with Power'  , '1' , '1' , '9' , 'bulk'</v>
      </c>
      <c r="BT74" s="12" t="str">
        <f t="shared" si="28"/>
        <v xml:space="preserve"> ) VALUES ( 'Project 9: Persuade with Power'  , '1' , '1' , '9' , 'bulk'</v>
      </c>
      <c r="BU74" s="15" t="str">
        <f t="shared" si="29"/>
        <v>INSERT INTO TMI_PROJECTS ( project , manualsID , rolesID , tmiorder , createdby ) VALUES ( 'Project 9: Persuade with Power'  , '1' , '1' , '9' , 'bulk' );</v>
      </c>
    </row>
    <row r="75" spans="2:73">
      <c r="F75">
        <v>10</v>
      </c>
      <c r="G75" s="4" t="s">
        <v>156</v>
      </c>
      <c r="H75" s="4">
        <v>1</v>
      </c>
      <c r="I75" s="4">
        <v>1</v>
      </c>
      <c r="J75" s="4">
        <v>10</v>
      </c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 t="s">
        <v>29</v>
      </c>
      <c r="Y75" s="4"/>
      <c r="Z75" s="4"/>
      <c r="AC75" s="1" t="str">
        <f t="shared" si="30"/>
        <v xml:space="preserve">INSERT INTO TMI_PROJECTS ( </v>
      </c>
      <c r="AD75" s="12" t="str">
        <f t="shared" si="31"/>
        <v>INSERT INTO TMI_PROJECTS ( project</v>
      </c>
      <c r="AE75" s="12" t="str">
        <f>IF(LEN(H75)=0,AD75,IF(COUNTA($G75:H75)&gt;1,AD75&amp;" , "&amp;AE$64,AD75&amp;AE$64))</f>
        <v>INSERT INTO TMI_PROJECTS ( project , manualsID</v>
      </c>
      <c r="AF75" s="12" t="str">
        <f>IF(LEN(I75)=0,AE75,IF(COUNTA($G75:I75)&gt;1,AE75&amp;" , "&amp;AF$64,AE75&amp;AF$64))</f>
        <v>INSERT INTO TMI_PROJECTS ( project , manualsID , rolesID</v>
      </c>
      <c r="AG75" s="12" t="str">
        <f>IF(LEN(J75)=0,AF75,IF(COUNTA($G75:J75)&gt;1,AF75&amp;" , "&amp;AG$64,AF75&amp;AG$64))</f>
        <v>INSERT INTO TMI_PROJECTS ( project , manualsID , rolesID , tmiorder</v>
      </c>
      <c r="AH75" s="12" t="str">
        <f>IF(LEN(K75)=0,AG75,IF(COUNTA($G75:K75)&gt;1,AG75&amp;" , "&amp;AH$64,AG75&amp;AH$64))</f>
        <v>INSERT INTO TMI_PROJECTS ( project , manualsID , rolesID , tmiorder</v>
      </c>
      <c r="AI75" s="12" t="str">
        <f>IF(LEN(L75)=0,AH75,IF(COUNTA($G75:L75)&gt;1,AH75&amp;" , "&amp;AI$64,AH75&amp;AI$64))</f>
        <v>INSERT INTO TMI_PROJECTS ( project , manualsID , rolesID , tmiorder</v>
      </c>
      <c r="AJ75" s="12" t="str">
        <f>IF(LEN(M75)=0,AI75,IF(COUNTA($G75:M75)&gt;1,AI75&amp;" , "&amp;AJ$64,AI75&amp;AJ$64))</f>
        <v>INSERT INTO TMI_PROJECTS ( project , manualsID , rolesID , tmiorder</v>
      </c>
      <c r="AK75" s="12" t="str">
        <f>IF(LEN(N75)=0,AJ75,IF(COUNTA($G75:N75)&gt;1,AJ75&amp;" , "&amp;AK$64,AJ75&amp;AK$64))</f>
        <v>INSERT INTO TMI_PROJECTS ( project , manualsID , rolesID , tmiorder</v>
      </c>
      <c r="AL75" s="12" t="str">
        <f>IF(LEN(O75)=0,AK75,IF(COUNTA($G75:O75)&gt;1,AK75&amp;" , "&amp;AL$64,AK75&amp;AL$64))</f>
        <v>INSERT INTO TMI_PROJECTS ( project , manualsID , rolesID , tmiorder</v>
      </c>
      <c r="AM75" s="12" t="str">
        <f>IF(LEN(P75)=0,AL75,IF(COUNTA($G75:P75)&gt;1,AL75&amp;" , "&amp;AM$64,AL75&amp;AM$64))</f>
        <v>INSERT INTO TMI_PROJECTS ( project , manualsID , rolesID , tmiorder</v>
      </c>
      <c r="AN75" s="12" t="str">
        <f>IF(LEN(Q75)=0,AM75,IF(COUNTA($G75:Q75)&gt;1,AM75&amp;" , "&amp;AN$64,AM75&amp;AN$64))</f>
        <v>INSERT INTO TMI_PROJECTS ( project , manualsID , rolesID , tmiorder</v>
      </c>
      <c r="AO75" s="12" t="str">
        <f>IF(LEN(R75)=0,AN75,IF(COUNTA($G75:R75)&gt;1,AN75&amp;" , "&amp;AO$64,AN75&amp;AO$64))</f>
        <v>INSERT INTO TMI_PROJECTS ( project , manualsID , rolesID , tmiorder</v>
      </c>
      <c r="AP75" s="12" t="str">
        <f>IF(LEN(S75)=0,AO75,IF(COUNTA($G75:S75)&gt;1,AO75&amp;" , "&amp;AP$64,AO75&amp;AP$64))</f>
        <v>INSERT INTO TMI_PROJECTS ( project , manualsID , rolesID , tmiorder</v>
      </c>
      <c r="AQ75" s="12" t="str">
        <f>IF(LEN(T75)=0,AP75,IF(COUNTA($G75:T75)&gt;1,AP75&amp;" , "&amp;AQ$64,AP75&amp;AQ$64))</f>
        <v>INSERT INTO TMI_PROJECTS ( project , manualsID , rolesID , tmiorder</v>
      </c>
      <c r="AR75" s="12" t="str">
        <f>IF(LEN(U75)=0,AQ75,IF(COUNTA($G75:U75)&gt;1,AQ75&amp;" , "&amp;AR$64,AQ75&amp;AR$64))</f>
        <v>INSERT INTO TMI_PROJECTS ( project , manualsID , rolesID , tmiorder</v>
      </c>
      <c r="AS75" s="12" t="str">
        <f>IF(LEN(V75)=0,AR75,IF(COUNTA($G75:V75)&gt;1,AR75&amp;" , "&amp;AS$64,AR75&amp;AS$64))</f>
        <v>INSERT INTO TMI_PROJECTS ( project , manualsID , rolesID , tmiorder</v>
      </c>
      <c r="AT75" s="12" t="str">
        <f>IF(LEN(W75)=0,AS75,IF(COUNTA($G75:W75)&gt;1,AS75&amp;" , "&amp;AT$64,AS75&amp;AT$64))</f>
        <v>INSERT INTO TMI_PROJECTS ( project , manualsID , rolesID , tmiorder</v>
      </c>
      <c r="AU75" s="12" t="str">
        <f>IF(LEN(X75)=0,AT75,IF(COUNTA($G75:X75)&gt;1,AT75&amp;" , "&amp;AU$64,AT75&amp;AU$64))</f>
        <v>INSERT INTO TMI_PROJECTS ( project , manualsID , rolesID , tmiorder , createdby</v>
      </c>
      <c r="AV75" s="12" t="str">
        <f>IF(LEN(Y75)=0,AU75,IF(COUNTA($G75:Y75)&gt;1,AU75&amp;" , "&amp;AV$64,AU75&amp;AV$64))</f>
        <v>INSERT INTO TMI_PROJECTS ( project , manualsID , rolesID , tmiorder , createdby</v>
      </c>
      <c r="AW75" s="12" t="str">
        <f>IF(LEN(Z75)=0,AV75,IF(COUNTA($G75:Z75)&gt;1,AV75&amp;" , "&amp;AW$64,AV75&amp;AW$64))</f>
        <v>INSERT INTO TMI_PROJECTS ( project , manualsID , rolesID , tmiorder , createdby</v>
      </c>
      <c r="AZ75" t="s">
        <v>30</v>
      </c>
      <c r="BA75" s="12" t="str">
        <f t="shared" si="9"/>
        <v xml:space="preserve"> ) VALUES ( 'Project 10: Inspire Your Audience' </v>
      </c>
      <c r="BB75" s="12" t="str">
        <f t="shared" si="10"/>
        <v xml:space="preserve"> ) VALUES ( 'Project 10: Inspire Your Audience'  , '1'</v>
      </c>
      <c r="BC75" s="12" t="str">
        <f t="shared" si="11"/>
        <v xml:space="preserve"> ) VALUES ( 'Project 10: Inspire Your Audience'  , '1' , '1'</v>
      </c>
      <c r="BD75" s="12" t="str">
        <f t="shared" si="12"/>
        <v xml:space="preserve"> ) VALUES ( 'Project 10: Inspire Your Audience'  , '1' , '1' , '10'</v>
      </c>
      <c r="BE75" s="12" t="str">
        <f t="shared" si="13"/>
        <v xml:space="preserve"> ) VALUES ( 'Project 10: Inspire Your Audience'  , '1' , '1' , '10'</v>
      </c>
      <c r="BF75" s="12" t="str">
        <f t="shared" si="14"/>
        <v xml:space="preserve"> ) VALUES ( 'Project 10: Inspire Your Audience'  , '1' , '1' , '10'</v>
      </c>
      <c r="BG75" s="12" t="str">
        <f t="shared" si="15"/>
        <v xml:space="preserve"> ) VALUES ( 'Project 10: Inspire Your Audience'  , '1' , '1' , '10'</v>
      </c>
      <c r="BH75" s="12" t="str">
        <f t="shared" si="16"/>
        <v xml:space="preserve"> ) VALUES ( 'Project 10: Inspire Your Audience'  , '1' , '1' , '10'</v>
      </c>
      <c r="BI75" s="12" t="str">
        <f t="shared" si="17"/>
        <v xml:space="preserve"> ) VALUES ( 'Project 10: Inspire Your Audience'  , '1' , '1' , '10'</v>
      </c>
      <c r="BJ75" s="12" t="str">
        <f t="shared" si="18"/>
        <v xml:space="preserve"> ) VALUES ( 'Project 10: Inspire Your Audience'  , '1' , '1' , '10'</v>
      </c>
      <c r="BK75" s="12" t="str">
        <f t="shared" si="19"/>
        <v xml:space="preserve"> ) VALUES ( 'Project 10: Inspire Your Audience'  , '1' , '1' , '10'</v>
      </c>
      <c r="BL75" s="12" t="str">
        <f t="shared" si="20"/>
        <v xml:space="preserve"> ) VALUES ( 'Project 10: Inspire Your Audience'  , '1' , '1' , '10'</v>
      </c>
      <c r="BM75" s="12" t="str">
        <f t="shared" si="21"/>
        <v xml:space="preserve"> ) VALUES ( 'Project 10: Inspire Your Audience'  , '1' , '1' , '10'</v>
      </c>
      <c r="BN75" s="12" t="str">
        <f t="shared" si="22"/>
        <v xml:space="preserve"> ) VALUES ( 'Project 10: Inspire Your Audience'  , '1' , '1' , '10'</v>
      </c>
      <c r="BO75" s="12" t="str">
        <f t="shared" si="23"/>
        <v xml:space="preserve"> ) VALUES ( 'Project 10: Inspire Your Audience'  , '1' , '1' , '10'</v>
      </c>
      <c r="BP75" s="12" t="str">
        <f t="shared" si="24"/>
        <v xml:space="preserve"> ) VALUES ( 'Project 10: Inspire Your Audience'  , '1' , '1' , '10'</v>
      </c>
      <c r="BQ75" s="12" t="str">
        <f t="shared" si="25"/>
        <v xml:space="preserve"> ) VALUES ( 'Project 10: Inspire Your Audience'  , '1' , '1' , '10'</v>
      </c>
      <c r="BR75" s="12" t="str">
        <f t="shared" si="26"/>
        <v xml:space="preserve"> ) VALUES ( 'Project 10: Inspire Your Audience'  , '1' , '1' , '10' , 'bulk'</v>
      </c>
      <c r="BS75" s="12" t="str">
        <f t="shared" si="27"/>
        <v xml:space="preserve"> ) VALUES ( 'Project 10: Inspire Your Audience'  , '1' , '1' , '10' , 'bulk'</v>
      </c>
      <c r="BT75" s="12" t="str">
        <f t="shared" si="28"/>
        <v xml:space="preserve"> ) VALUES ( 'Project 10: Inspire Your Audience'  , '1' , '1' , '10' , 'bulk'</v>
      </c>
      <c r="BU75" s="15" t="str">
        <f t="shared" si="29"/>
        <v>INSERT INTO TMI_PROJECTS ( project , manualsID , rolesID , tmiorder , createdby ) VALUES ( 'Project 10: Inspire Your Audience'  , '1' , '1' , '10' , 'bulk' );</v>
      </c>
    </row>
    <row r="76" spans="2:73">
      <c r="F76">
        <v>11</v>
      </c>
      <c r="G76" s="4" t="s">
        <v>157</v>
      </c>
      <c r="H76" s="4">
        <v>2</v>
      </c>
      <c r="I76" s="4">
        <v>1</v>
      </c>
      <c r="J76" s="4">
        <v>5</v>
      </c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 t="s">
        <v>29</v>
      </c>
      <c r="Y76" s="4"/>
      <c r="Z76" s="4"/>
      <c r="AC76" s="1" t="str">
        <f t="shared" si="30"/>
        <v xml:space="preserve">INSERT INTO TMI_PROJECTS ( </v>
      </c>
      <c r="AD76" s="12" t="str">
        <f t="shared" si="31"/>
        <v>INSERT INTO TMI_PROJECTS ( project</v>
      </c>
      <c r="AE76" s="12" t="str">
        <f>IF(LEN(H76)=0,AD76,IF(COUNTA($G76:H76)&gt;1,AD76&amp;" , "&amp;AE$64,AD76&amp;AE$64))</f>
        <v>INSERT INTO TMI_PROJECTS ( project , manualsID</v>
      </c>
      <c r="AF76" s="12" t="str">
        <f>IF(LEN(I76)=0,AE76,IF(COUNTA($G76:I76)&gt;1,AE76&amp;" , "&amp;AF$64,AE76&amp;AF$64))</f>
        <v>INSERT INTO TMI_PROJECTS ( project , manualsID , rolesID</v>
      </c>
      <c r="AG76" s="12" t="str">
        <f>IF(LEN(J76)=0,AF76,IF(COUNTA($G76:J76)&gt;1,AF76&amp;" , "&amp;AG$64,AF76&amp;AG$64))</f>
        <v>INSERT INTO TMI_PROJECTS ( project , manualsID , rolesID , tmiorder</v>
      </c>
      <c r="AH76" s="12" t="str">
        <f>IF(LEN(K76)=0,AG76,IF(COUNTA($G76:K76)&gt;1,AG76&amp;" , "&amp;AH$64,AG76&amp;AH$64))</f>
        <v>INSERT INTO TMI_PROJECTS ( project , manualsID , rolesID , tmiorder</v>
      </c>
      <c r="AI76" s="12" t="str">
        <f>IF(LEN(L76)=0,AH76,IF(COUNTA($G76:L76)&gt;1,AH76&amp;" , "&amp;AI$64,AH76&amp;AI$64))</f>
        <v>INSERT INTO TMI_PROJECTS ( project , manualsID , rolesID , tmiorder</v>
      </c>
      <c r="AJ76" s="12" t="str">
        <f>IF(LEN(M76)=0,AI76,IF(COUNTA($G76:M76)&gt;1,AI76&amp;" , "&amp;AJ$64,AI76&amp;AJ$64))</f>
        <v>INSERT INTO TMI_PROJECTS ( project , manualsID , rolesID , tmiorder</v>
      </c>
      <c r="AK76" s="12" t="str">
        <f>IF(LEN(N76)=0,AJ76,IF(COUNTA($G76:N76)&gt;1,AJ76&amp;" , "&amp;AK$64,AJ76&amp;AK$64))</f>
        <v>INSERT INTO TMI_PROJECTS ( project , manualsID , rolesID , tmiorder</v>
      </c>
      <c r="AL76" s="12" t="str">
        <f>IF(LEN(O76)=0,AK76,IF(COUNTA($G76:O76)&gt;1,AK76&amp;" , "&amp;AL$64,AK76&amp;AL$64))</f>
        <v>INSERT INTO TMI_PROJECTS ( project , manualsID , rolesID , tmiorder</v>
      </c>
      <c r="AM76" s="12" t="str">
        <f>IF(LEN(P76)=0,AL76,IF(COUNTA($G76:P76)&gt;1,AL76&amp;" , "&amp;AM$64,AL76&amp;AM$64))</f>
        <v>INSERT INTO TMI_PROJECTS ( project , manualsID , rolesID , tmiorder</v>
      </c>
      <c r="AN76" s="12" t="str">
        <f>IF(LEN(Q76)=0,AM76,IF(COUNTA($G76:Q76)&gt;1,AM76&amp;" , "&amp;AN$64,AM76&amp;AN$64))</f>
        <v>INSERT INTO TMI_PROJECTS ( project , manualsID , rolesID , tmiorder</v>
      </c>
      <c r="AO76" s="12" t="str">
        <f>IF(LEN(R76)=0,AN76,IF(COUNTA($G76:R76)&gt;1,AN76&amp;" , "&amp;AO$64,AN76&amp;AO$64))</f>
        <v>INSERT INTO TMI_PROJECTS ( project , manualsID , rolesID , tmiorder</v>
      </c>
      <c r="AP76" s="12" t="str">
        <f>IF(LEN(S76)=0,AO76,IF(COUNTA($G76:S76)&gt;1,AO76&amp;" , "&amp;AP$64,AO76&amp;AP$64))</f>
        <v>INSERT INTO TMI_PROJECTS ( project , manualsID , rolesID , tmiorder</v>
      </c>
      <c r="AQ76" s="12" t="str">
        <f>IF(LEN(T76)=0,AP76,IF(COUNTA($G76:T76)&gt;1,AP76&amp;" , "&amp;AQ$64,AP76&amp;AQ$64))</f>
        <v>INSERT INTO TMI_PROJECTS ( project , manualsID , rolesID , tmiorder</v>
      </c>
      <c r="AR76" s="12" t="str">
        <f>IF(LEN(U76)=0,AQ76,IF(COUNTA($G76:U76)&gt;1,AQ76&amp;" , "&amp;AR$64,AQ76&amp;AR$64))</f>
        <v>INSERT INTO TMI_PROJECTS ( project , manualsID , rolesID , tmiorder</v>
      </c>
      <c r="AS76" s="12" t="str">
        <f>IF(LEN(V76)=0,AR76,IF(COUNTA($G76:V76)&gt;1,AR76&amp;" , "&amp;AS$64,AR76&amp;AS$64))</f>
        <v>INSERT INTO TMI_PROJECTS ( project , manualsID , rolesID , tmiorder</v>
      </c>
      <c r="AT76" s="12" t="str">
        <f>IF(LEN(W76)=0,AS76,IF(COUNTA($G76:W76)&gt;1,AS76&amp;" , "&amp;AT$64,AS76&amp;AT$64))</f>
        <v>INSERT INTO TMI_PROJECTS ( project , manualsID , rolesID , tmiorder</v>
      </c>
      <c r="AU76" s="12" t="str">
        <f>IF(LEN(X76)=0,AT76,IF(COUNTA($G76:X76)&gt;1,AT76&amp;" , "&amp;AU$64,AT76&amp;AU$64))</f>
        <v>INSERT INTO TMI_PROJECTS ( project , manualsID , rolesID , tmiorder , createdby</v>
      </c>
      <c r="AV76" s="12" t="str">
        <f>IF(LEN(Y76)=0,AU76,IF(COUNTA($G76:Y76)&gt;1,AU76&amp;" , "&amp;AV$64,AU76&amp;AV$64))</f>
        <v>INSERT INTO TMI_PROJECTS ( project , manualsID , rolesID , tmiorder , createdby</v>
      </c>
      <c r="AW76" s="12" t="str">
        <f>IF(LEN(Z76)=0,AV76,IF(COUNTA($G76:Z76)&gt;1,AV76&amp;" , "&amp;AW$64,AV76&amp;AW$64))</f>
        <v>INSERT INTO TMI_PROJECTS ( project , manualsID , rolesID , tmiorder , createdby</v>
      </c>
      <c r="AZ76" t="s">
        <v>30</v>
      </c>
      <c r="BA76" s="12" t="str">
        <f t="shared" si="9"/>
        <v xml:space="preserve"> ) VALUES ( 'Instruction on the Internet' </v>
      </c>
      <c r="BB76" s="12" t="str">
        <f t="shared" si="10"/>
        <v xml:space="preserve"> ) VALUES ( 'Instruction on the Internet'  , '2'</v>
      </c>
      <c r="BC76" s="12" t="str">
        <f t="shared" si="11"/>
        <v xml:space="preserve"> ) VALUES ( 'Instruction on the Internet'  , '2' , '1'</v>
      </c>
      <c r="BD76" s="12" t="str">
        <f t="shared" si="12"/>
        <v xml:space="preserve"> ) VALUES ( 'Instruction on the Internet'  , '2' , '1' , '5'</v>
      </c>
      <c r="BE76" s="12" t="str">
        <f t="shared" si="13"/>
        <v xml:space="preserve"> ) VALUES ( 'Instruction on the Internet'  , '2' , '1' , '5'</v>
      </c>
      <c r="BF76" s="12" t="str">
        <f t="shared" si="14"/>
        <v xml:space="preserve"> ) VALUES ( 'Instruction on the Internet'  , '2' , '1' , '5'</v>
      </c>
      <c r="BG76" s="12" t="str">
        <f t="shared" si="15"/>
        <v xml:space="preserve"> ) VALUES ( 'Instruction on the Internet'  , '2' , '1' , '5'</v>
      </c>
      <c r="BH76" s="12" t="str">
        <f t="shared" si="16"/>
        <v xml:space="preserve"> ) VALUES ( 'Instruction on the Internet'  , '2' , '1' , '5'</v>
      </c>
      <c r="BI76" s="12" t="str">
        <f t="shared" si="17"/>
        <v xml:space="preserve"> ) VALUES ( 'Instruction on the Internet'  , '2' , '1' , '5'</v>
      </c>
      <c r="BJ76" s="12" t="str">
        <f t="shared" si="18"/>
        <v xml:space="preserve"> ) VALUES ( 'Instruction on the Internet'  , '2' , '1' , '5'</v>
      </c>
      <c r="BK76" s="12" t="str">
        <f t="shared" si="19"/>
        <v xml:space="preserve"> ) VALUES ( 'Instruction on the Internet'  , '2' , '1' , '5'</v>
      </c>
      <c r="BL76" s="12" t="str">
        <f t="shared" si="20"/>
        <v xml:space="preserve"> ) VALUES ( 'Instruction on the Internet'  , '2' , '1' , '5'</v>
      </c>
      <c r="BM76" s="12" t="str">
        <f t="shared" si="21"/>
        <v xml:space="preserve"> ) VALUES ( 'Instruction on the Internet'  , '2' , '1' , '5'</v>
      </c>
      <c r="BN76" s="12" t="str">
        <f t="shared" si="22"/>
        <v xml:space="preserve"> ) VALUES ( 'Instruction on the Internet'  , '2' , '1' , '5'</v>
      </c>
      <c r="BO76" s="12" t="str">
        <f t="shared" si="23"/>
        <v xml:space="preserve"> ) VALUES ( 'Instruction on the Internet'  , '2' , '1' , '5'</v>
      </c>
      <c r="BP76" s="12" t="str">
        <f t="shared" si="24"/>
        <v xml:space="preserve"> ) VALUES ( 'Instruction on the Internet'  , '2' , '1' , '5'</v>
      </c>
      <c r="BQ76" s="12" t="str">
        <f t="shared" si="25"/>
        <v xml:space="preserve"> ) VALUES ( 'Instruction on the Internet'  , '2' , '1' , '5'</v>
      </c>
      <c r="BR76" s="12" t="str">
        <f t="shared" si="26"/>
        <v xml:space="preserve"> ) VALUES ( 'Instruction on the Internet'  , '2' , '1' , '5' , 'bulk'</v>
      </c>
      <c r="BS76" s="12" t="str">
        <f t="shared" si="27"/>
        <v xml:space="preserve"> ) VALUES ( 'Instruction on the Internet'  , '2' , '1' , '5' , 'bulk'</v>
      </c>
      <c r="BT76" s="12" t="str">
        <f t="shared" si="28"/>
        <v xml:space="preserve"> ) VALUES ( 'Instruction on the Internet'  , '2' , '1' , '5' , 'bulk'</v>
      </c>
      <c r="BU76" s="15" t="str">
        <f t="shared" si="29"/>
        <v>INSERT INTO TMI_PROJECTS ( project , manualsID , rolesID , tmiorder , createdby ) VALUES ( 'Instruction on the Internet'  , '2' , '1' , '5' , 'bulk' );</v>
      </c>
    </row>
    <row r="77" spans="2:73">
      <c r="F77">
        <v>12</v>
      </c>
      <c r="G77" s="4" t="s">
        <v>158</v>
      </c>
      <c r="H77" s="4">
        <v>2</v>
      </c>
      <c r="I77" s="4">
        <v>1</v>
      </c>
      <c r="J77" s="4">
        <v>1</v>
      </c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 t="s">
        <v>29</v>
      </c>
      <c r="Y77" s="4"/>
      <c r="Z77" s="4"/>
      <c r="AC77" s="1" t="str">
        <f t="shared" si="30"/>
        <v xml:space="preserve">INSERT INTO TMI_PROJECTS ( </v>
      </c>
      <c r="AD77" s="12" t="str">
        <f t="shared" si="31"/>
        <v>INSERT INTO TMI_PROJECTS ( project</v>
      </c>
      <c r="AE77" s="12" t="str">
        <f>IF(LEN(H77)=0,AD77,IF(COUNTA($G77:H77)&gt;1,AD77&amp;" , "&amp;AE$64,AD77&amp;AE$64))</f>
        <v>INSERT INTO TMI_PROJECTS ( project , manualsID</v>
      </c>
      <c r="AF77" s="12" t="str">
        <f>IF(LEN(I77)=0,AE77,IF(COUNTA($G77:I77)&gt;1,AE77&amp;" , "&amp;AF$64,AE77&amp;AF$64))</f>
        <v>INSERT INTO TMI_PROJECTS ( project , manualsID , rolesID</v>
      </c>
      <c r="AG77" s="12" t="str">
        <f>IF(LEN(J77)=0,AF77,IF(COUNTA($G77:J77)&gt;1,AF77&amp;" , "&amp;AG$64,AF77&amp;AG$64))</f>
        <v>INSERT INTO TMI_PROJECTS ( project , manualsID , rolesID , tmiorder</v>
      </c>
      <c r="AH77" s="12" t="str">
        <f>IF(LEN(K77)=0,AG77,IF(COUNTA($G77:K77)&gt;1,AG77&amp;" , "&amp;AH$64,AG77&amp;AH$64))</f>
        <v>INSERT INTO TMI_PROJECTS ( project , manualsID , rolesID , tmiorder</v>
      </c>
      <c r="AI77" s="12" t="str">
        <f>IF(LEN(L77)=0,AH77,IF(COUNTA($G77:L77)&gt;1,AH77&amp;" , "&amp;AI$64,AH77&amp;AI$64))</f>
        <v>INSERT INTO TMI_PROJECTS ( project , manualsID , rolesID , tmiorder</v>
      </c>
      <c r="AJ77" s="12" t="str">
        <f>IF(LEN(M77)=0,AI77,IF(COUNTA($G77:M77)&gt;1,AI77&amp;" , "&amp;AJ$64,AI77&amp;AJ$64))</f>
        <v>INSERT INTO TMI_PROJECTS ( project , manualsID , rolesID , tmiorder</v>
      </c>
      <c r="AK77" s="12" t="str">
        <f>IF(LEN(N77)=0,AJ77,IF(COUNTA($G77:N77)&gt;1,AJ77&amp;" , "&amp;AK$64,AJ77&amp;AK$64))</f>
        <v>INSERT INTO TMI_PROJECTS ( project , manualsID , rolesID , tmiorder</v>
      </c>
      <c r="AL77" s="12" t="str">
        <f>IF(LEN(O77)=0,AK77,IF(COUNTA($G77:O77)&gt;1,AK77&amp;" , "&amp;AL$64,AK77&amp;AL$64))</f>
        <v>INSERT INTO TMI_PROJECTS ( project , manualsID , rolesID , tmiorder</v>
      </c>
      <c r="AM77" s="12" t="str">
        <f>IF(LEN(P77)=0,AL77,IF(COUNTA($G77:P77)&gt;1,AL77&amp;" , "&amp;AM$64,AL77&amp;AM$64))</f>
        <v>INSERT INTO TMI_PROJECTS ( project , manualsID , rolesID , tmiorder</v>
      </c>
      <c r="AN77" s="12" t="str">
        <f>IF(LEN(Q77)=0,AM77,IF(COUNTA($G77:Q77)&gt;1,AM77&amp;" , "&amp;AN$64,AM77&amp;AN$64))</f>
        <v>INSERT INTO TMI_PROJECTS ( project , manualsID , rolesID , tmiorder</v>
      </c>
      <c r="AO77" s="12" t="str">
        <f>IF(LEN(R77)=0,AN77,IF(COUNTA($G77:R77)&gt;1,AN77&amp;" , "&amp;AO$64,AN77&amp;AO$64))</f>
        <v>INSERT INTO TMI_PROJECTS ( project , manualsID , rolesID , tmiorder</v>
      </c>
      <c r="AP77" s="12" t="str">
        <f>IF(LEN(S77)=0,AO77,IF(COUNTA($G77:S77)&gt;1,AO77&amp;" , "&amp;AP$64,AO77&amp;AP$64))</f>
        <v>INSERT INTO TMI_PROJECTS ( project , manualsID , rolesID , tmiorder</v>
      </c>
      <c r="AQ77" s="12" t="str">
        <f>IF(LEN(T77)=0,AP77,IF(COUNTA($G77:T77)&gt;1,AP77&amp;" , "&amp;AQ$64,AP77&amp;AQ$64))</f>
        <v>INSERT INTO TMI_PROJECTS ( project , manualsID , rolesID , tmiorder</v>
      </c>
      <c r="AR77" s="12" t="str">
        <f>IF(LEN(U77)=0,AQ77,IF(COUNTA($G77:U77)&gt;1,AQ77&amp;" , "&amp;AR$64,AQ77&amp;AR$64))</f>
        <v>INSERT INTO TMI_PROJECTS ( project , manualsID , rolesID , tmiorder</v>
      </c>
      <c r="AS77" s="12" t="str">
        <f>IF(LEN(V77)=0,AR77,IF(COUNTA($G77:V77)&gt;1,AR77&amp;" , "&amp;AS$64,AR77&amp;AS$64))</f>
        <v>INSERT INTO TMI_PROJECTS ( project , manualsID , rolesID , tmiorder</v>
      </c>
      <c r="AT77" s="12" t="str">
        <f>IF(LEN(W77)=0,AS77,IF(COUNTA($G77:W77)&gt;1,AS77&amp;" , "&amp;AT$64,AS77&amp;AT$64))</f>
        <v>INSERT INTO TMI_PROJECTS ( project , manualsID , rolesID , tmiorder</v>
      </c>
      <c r="AU77" s="12" t="str">
        <f>IF(LEN(X77)=0,AT77,IF(COUNTA($G77:X77)&gt;1,AT77&amp;" , "&amp;AU$64,AT77&amp;AU$64))</f>
        <v>INSERT INTO TMI_PROJECTS ( project , manualsID , rolesID , tmiorder , createdby</v>
      </c>
      <c r="AV77" s="12" t="str">
        <f>IF(LEN(Y77)=0,AU77,IF(COUNTA($G77:Y77)&gt;1,AU77&amp;" , "&amp;AV$64,AU77&amp;AV$64))</f>
        <v>INSERT INTO TMI_PROJECTS ( project , manualsID , rolesID , tmiorder , createdby</v>
      </c>
      <c r="AW77" s="12" t="str">
        <f>IF(LEN(Z77)=0,AV77,IF(COUNTA($G77:Z77)&gt;1,AV77&amp;" , "&amp;AW$64,AV77&amp;AW$64))</f>
        <v>INSERT INTO TMI_PROJECTS ( project , manualsID , rolesID , tmiorder , createdby</v>
      </c>
      <c r="AZ77" t="s">
        <v>30</v>
      </c>
      <c r="BA77" s="12" t="str">
        <f t="shared" si="9"/>
        <v xml:space="preserve"> ) VALUES ( 'Straight Talk' </v>
      </c>
      <c r="BB77" s="12" t="str">
        <f t="shared" si="10"/>
        <v xml:space="preserve"> ) VALUES ( 'Straight Talk'  , '2'</v>
      </c>
      <c r="BC77" s="12" t="str">
        <f t="shared" si="11"/>
        <v xml:space="preserve"> ) VALUES ( 'Straight Talk'  , '2' , '1'</v>
      </c>
      <c r="BD77" s="12" t="str">
        <f t="shared" si="12"/>
        <v xml:space="preserve"> ) VALUES ( 'Straight Talk'  , '2' , '1' , '1'</v>
      </c>
      <c r="BE77" s="12" t="str">
        <f t="shared" si="13"/>
        <v xml:space="preserve"> ) VALUES ( 'Straight Talk'  , '2' , '1' , '1'</v>
      </c>
      <c r="BF77" s="12" t="str">
        <f t="shared" si="14"/>
        <v xml:space="preserve"> ) VALUES ( 'Straight Talk'  , '2' , '1' , '1'</v>
      </c>
      <c r="BG77" s="12" t="str">
        <f t="shared" si="15"/>
        <v xml:space="preserve"> ) VALUES ( 'Straight Talk'  , '2' , '1' , '1'</v>
      </c>
      <c r="BH77" s="12" t="str">
        <f t="shared" si="16"/>
        <v xml:space="preserve"> ) VALUES ( 'Straight Talk'  , '2' , '1' , '1'</v>
      </c>
      <c r="BI77" s="12" t="str">
        <f t="shared" si="17"/>
        <v xml:space="preserve"> ) VALUES ( 'Straight Talk'  , '2' , '1' , '1'</v>
      </c>
      <c r="BJ77" s="12" t="str">
        <f t="shared" si="18"/>
        <v xml:space="preserve"> ) VALUES ( 'Straight Talk'  , '2' , '1' , '1'</v>
      </c>
      <c r="BK77" s="12" t="str">
        <f t="shared" si="19"/>
        <v xml:space="preserve"> ) VALUES ( 'Straight Talk'  , '2' , '1' , '1'</v>
      </c>
      <c r="BL77" s="12" t="str">
        <f t="shared" si="20"/>
        <v xml:space="preserve"> ) VALUES ( 'Straight Talk'  , '2' , '1' , '1'</v>
      </c>
      <c r="BM77" s="12" t="str">
        <f t="shared" si="21"/>
        <v xml:space="preserve"> ) VALUES ( 'Straight Talk'  , '2' , '1' , '1'</v>
      </c>
      <c r="BN77" s="12" t="str">
        <f t="shared" si="22"/>
        <v xml:space="preserve"> ) VALUES ( 'Straight Talk'  , '2' , '1' , '1'</v>
      </c>
      <c r="BO77" s="12" t="str">
        <f t="shared" si="23"/>
        <v xml:space="preserve"> ) VALUES ( 'Straight Talk'  , '2' , '1' , '1'</v>
      </c>
      <c r="BP77" s="12" t="str">
        <f t="shared" si="24"/>
        <v xml:space="preserve"> ) VALUES ( 'Straight Talk'  , '2' , '1' , '1'</v>
      </c>
      <c r="BQ77" s="12" t="str">
        <f t="shared" si="25"/>
        <v xml:space="preserve"> ) VALUES ( 'Straight Talk'  , '2' , '1' , '1'</v>
      </c>
      <c r="BR77" s="12" t="str">
        <f t="shared" si="26"/>
        <v xml:space="preserve"> ) VALUES ( 'Straight Talk'  , '2' , '1' , '1' , 'bulk'</v>
      </c>
      <c r="BS77" s="12" t="str">
        <f t="shared" si="27"/>
        <v xml:space="preserve"> ) VALUES ( 'Straight Talk'  , '2' , '1' , '1' , 'bulk'</v>
      </c>
      <c r="BT77" s="12" t="str">
        <f t="shared" si="28"/>
        <v xml:space="preserve"> ) VALUES ( 'Straight Talk'  , '2' , '1' , '1' , 'bulk'</v>
      </c>
      <c r="BU77" s="15" t="str">
        <f t="shared" si="29"/>
        <v>INSERT INTO TMI_PROJECTS ( project , manualsID , rolesID , tmiorder , createdby ) VALUES ( 'Straight Talk'  , '2' , '1' , '1' , 'bulk' );</v>
      </c>
    </row>
    <row r="78" spans="2:73">
      <c r="F78">
        <v>13</v>
      </c>
      <c r="G78" s="4" t="s">
        <v>159</v>
      </c>
      <c r="H78" s="4">
        <v>2</v>
      </c>
      <c r="I78" s="4">
        <v>1</v>
      </c>
      <c r="J78" s="4">
        <v>4</v>
      </c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 t="s">
        <v>29</v>
      </c>
      <c r="Y78" s="4"/>
      <c r="Z78" s="4"/>
      <c r="AC78" s="1" t="str">
        <f t="shared" si="30"/>
        <v xml:space="preserve">INSERT INTO TMI_PROJECTS ( </v>
      </c>
      <c r="AD78" s="12" t="str">
        <f t="shared" si="31"/>
        <v>INSERT INTO TMI_PROJECTS ( project</v>
      </c>
      <c r="AE78" s="12" t="str">
        <f>IF(LEN(H78)=0,AD78,IF(COUNTA($G78:H78)&gt;1,AD78&amp;" , "&amp;AE$64,AD78&amp;AE$64))</f>
        <v>INSERT INTO TMI_PROJECTS ( project , manualsID</v>
      </c>
      <c r="AF78" s="12" t="str">
        <f>IF(LEN(I78)=0,AE78,IF(COUNTA($G78:I78)&gt;1,AE78&amp;" , "&amp;AF$64,AE78&amp;AF$64))</f>
        <v>INSERT INTO TMI_PROJECTS ( project , manualsID , rolesID</v>
      </c>
      <c r="AG78" s="12" t="str">
        <f>IF(LEN(J78)=0,AF78,IF(COUNTA($G78:J78)&gt;1,AF78&amp;" , "&amp;AG$64,AF78&amp;AG$64))</f>
        <v>INSERT INTO TMI_PROJECTS ( project , manualsID , rolesID , tmiorder</v>
      </c>
      <c r="AH78" s="12" t="str">
        <f>IF(LEN(K78)=0,AG78,IF(COUNTA($G78:K78)&gt;1,AG78&amp;" , "&amp;AH$64,AG78&amp;AH$64))</f>
        <v>INSERT INTO TMI_PROJECTS ( project , manualsID , rolesID , tmiorder</v>
      </c>
      <c r="AI78" s="12" t="str">
        <f>IF(LEN(L78)=0,AH78,IF(COUNTA($G78:L78)&gt;1,AH78&amp;" , "&amp;AI$64,AH78&amp;AI$64))</f>
        <v>INSERT INTO TMI_PROJECTS ( project , manualsID , rolesID , tmiorder</v>
      </c>
      <c r="AJ78" s="12" t="str">
        <f>IF(LEN(M78)=0,AI78,IF(COUNTA($G78:M78)&gt;1,AI78&amp;" , "&amp;AJ$64,AI78&amp;AJ$64))</f>
        <v>INSERT INTO TMI_PROJECTS ( project , manualsID , rolesID , tmiorder</v>
      </c>
      <c r="AK78" s="12" t="str">
        <f>IF(LEN(N78)=0,AJ78,IF(COUNTA($G78:N78)&gt;1,AJ78&amp;" , "&amp;AK$64,AJ78&amp;AK$64))</f>
        <v>INSERT INTO TMI_PROJECTS ( project , manualsID , rolesID , tmiorder</v>
      </c>
      <c r="AL78" s="12" t="str">
        <f>IF(LEN(O78)=0,AK78,IF(COUNTA($G78:O78)&gt;1,AK78&amp;" , "&amp;AL$64,AK78&amp;AL$64))</f>
        <v>INSERT INTO TMI_PROJECTS ( project , manualsID , rolesID , tmiorder</v>
      </c>
      <c r="AM78" s="12" t="str">
        <f>IF(LEN(P78)=0,AL78,IF(COUNTA($G78:P78)&gt;1,AL78&amp;" , "&amp;AM$64,AL78&amp;AM$64))</f>
        <v>INSERT INTO TMI_PROJECTS ( project , manualsID , rolesID , tmiorder</v>
      </c>
      <c r="AN78" s="12" t="str">
        <f>IF(LEN(Q78)=0,AM78,IF(COUNTA($G78:Q78)&gt;1,AM78&amp;" , "&amp;AN$64,AM78&amp;AN$64))</f>
        <v>INSERT INTO TMI_PROJECTS ( project , manualsID , rolesID , tmiorder</v>
      </c>
      <c r="AO78" s="12" t="str">
        <f>IF(LEN(R78)=0,AN78,IF(COUNTA($G78:R78)&gt;1,AN78&amp;" , "&amp;AO$64,AN78&amp;AO$64))</f>
        <v>INSERT INTO TMI_PROJECTS ( project , manualsID , rolesID , tmiorder</v>
      </c>
      <c r="AP78" s="12" t="str">
        <f>IF(LEN(S78)=0,AO78,IF(COUNTA($G78:S78)&gt;1,AO78&amp;" , "&amp;AP$64,AO78&amp;AP$64))</f>
        <v>INSERT INTO TMI_PROJECTS ( project , manualsID , rolesID , tmiorder</v>
      </c>
      <c r="AQ78" s="12" t="str">
        <f>IF(LEN(T78)=0,AP78,IF(COUNTA($G78:T78)&gt;1,AP78&amp;" , "&amp;AQ$64,AP78&amp;AQ$64))</f>
        <v>INSERT INTO TMI_PROJECTS ( project , manualsID , rolesID , tmiorder</v>
      </c>
      <c r="AR78" s="12" t="str">
        <f>IF(LEN(U78)=0,AQ78,IF(COUNTA($G78:U78)&gt;1,AQ78&amp;" , "&amp;AR$64,AQ78&amp;AR$64))</f>
        <v>INSERT INTO TMI_PROJECTS ( project , manualsID , rolesID , tmiorder</v>
      </c>
      <c r="AS78" s="12" t="str">
        <f>IF(LEN(V78)=0,AR78,IF(COUNTA($G78:V78)&gt;1,AR78&amp;" , "&amp;AS$64,AR78&amp;AS$64))</f>
        <v>INSERT INTO TMI_PROJECTS ( project , manualsID , rolesID , tmiorder</v>
      </c>
      <c r="AT78" s="12" t="str">
        <f>IF(LEN(W78)=0,AS78,IF(COUNTA($G78:W78)&gt;1,AS78&amp;" , "&amp;AT$64,AS78&amp;AT$64))</f>
        <v>INSERT INTO TMI_PROJECTS ( project , manualsID , rolesID , tmiorder</v>
      </c>
      <c r="AU78" s="12" t="str">
        <f>IF(LEN(X78)=0,AT78,IF(COUNTA($G78:X78)&gt;1,AT78&amp;" , "&amp;AU$64,AT78&amp;AU$64))</f>
        <v>INSERT INTO TMI_PROJECTS ( project , manualsID , rolesID , tmiorder , createdby</v>
      </c>
      <c r="AV78" s="12" t="str">
        <f>IF(LEN(Y78)=0,AU78,IF(COUNTA($G78:Y78)&gt;1,AU78&amp;" , "&amp;AV$64,AU78&amp;AV$64))</f>
        <v>INSERT INTO TMI_PROJECTS ( project , manualsID , rolesID , tmiorder , createdby</v>
      </c>
      <c r="AW78" s="12" t="str">
        <f>IF(LEN(Z78)=0,AV78,IF(COUNTA($G78:Z78)&gt;1,AV78&amp;" , "&amp;AW$64,AV78&amp;AW$64))</f>
        <v>INSERT INTO TMI_PROJECTS ( project , manualsID , rolesID , tmiorder , createdby</v>
      </c>
      <c r="AZ78" t="s">
        <v>30</v>
      </c>
      <c r="BA78" s="12" t="str">
        <f t="shared" si="9"/>
        <v xml:space="preserve"> ) VALUES ( 'The Press Conference' </v>
      </c>
      <c r="BB78" s="12" t="str">
        <f t="shared" si="10"/>
        <v xml:space="preserve"> ) VALUES ( 'The Press Conference'  , '2'</v>
      </c>
      <c r="BC78" s="12" t="str">
        <f t="shared" si="11"/>
        <v xml:space="preserve"> ) VALUES ( 'The Press Conference'  , '2' , '1'</v>
      </c>
      <c r="BD78" s="12" t="str">
        <f t="shared" si="12"/>
        <v xml:space="preserve"> ) VALUES ( 'The Press Conference'  , '2' , '1' , '4'</v>
      </c>
      <c r="BE78" s="12" t="str">
        <f t="shared" si="13"/>
        <v xml:space="preserve"> ) VALUES ( 'The Press Conference'  , '2' , '1' , '4'</v>
      </c>
      <c r="BF78" s="12" t="str">
        <f t="shared" si="14"/>
        <v xml:space="preserve"> ) VALUES ( 'The Press Conference'  , '2' , '1' , '4'</v>
      </c>
      <c r="BG78" s="12" t="str">
        <f t="shared" si="15"/>
        <v xml:space="preserve"> ) VALUES ( 'The Press Conference'  , '2' , '1' , '4'</v>
      </c>
      <c r="BH78" s="12" t="str">
        <f t="shared" si="16"/>
        <v xml:space="preserve"> ) VALUES ( 'The Press Conference'  , '2' , '1' , '4'</v>
      </c>
      <c r="BI78" s="12" t="str">
        <f t="shared" si="17"/>
        <v xml:space="preserve"> ) VALUES ( 'The Press Conference'  , '2' , '1' , '4'</v>
      </c>
      <c r="BJ78" s="12" t="str">
        <f t="shared" si="18"/>
        <v xml:space="preserve"> ) VALUES ( 'The Press Conference'  , '2' , '1' , '4'</v>
      </c>
      <c r="BK78" s="12" t="str">
        <f t="shared" si="19"/>
        <v xml:space="preserve"> ) VALUES ( 'The Press Conference'  , '2' , '1' , '4'</v>
      </c>
      <c r="BL78" s="12" t="str">
        <f t="shared" si="20"/>
        <v xml:space="preserve"> ) VALUES ( 'The Press Conference'  , '2' , '1' , '4'</v>
      </c>
      <c r="BM78" s="12" t="str">
        <f t="shared" si="21"/>
        <v xml:space="preserve"> ) VALUES ( 'The Press Conference'  , '2' , '1' , '4'</v>
      </c>
      <c r="BN78" s="12" t="str">
        <f t="shared" si="22"/>
        <v xml:space="preserve"> ) VALUES ( 'The Press Conference'  , '2' , '1' , '4'</v>
      </c>
      <c r="BO78" s="12" t="str">
        <f t="shared" si="23"/>
        <v xml:space="preserve"> ) VALUES ( 'The Press Conference'  , '2' , '1' , '4'</v>
      </c>
      <c r="BP78" s="12" t="str">
        <f t="shared" si="24"/>
        <v xml:space="preserve"> ) VALUES ( 'The Press Conference'  , '2' , '1' , '4'</v>
      </c>
      <c r="BQ78" s="12" t="str">
        <f t="shared" si="25"/>
        <v xml:space="preserve"> ) VALUES ( 'The Press Conference'  , '2' , '1' , '4'</v>
      </c>
      <c r="BR78" s="12" t="str">
        <f t="shared" si="26"/>
        <v xml:space="preserve"> ) VALUES ( 'The Press Conference'  , '2' , '1' , '4' , 'bulk'</v>
      </c>
      <c r="BS78" s="12" t="str">
        <f t="shared" si="27"/>
        <v xml:space="preserve"> ) VALUES ( 'The Press Conference'  , '2' , '1' , '4' , 'bulk'</v>
      </c>
      <c r="BT78" s="12" t="str">
        <f t="shared" si="28"/>
        <v xml:space="preserve"> ) VALUES ( 'The Press Conference'  , '2' , '1' , '4' , 'bulk'</v>
      </c>
      <c r="BU78" s="15" t="str">
        <f t="shared" si="29"/>
        <v>INSERT INTO TMI_PROJECTS ( project , manualsID , rolesID , tmiorder , createdby ) VALUES ( 'The Press Conference'  , '2' , '1' , '4' , 'bulk' );</v>
      </c>
    </row>
    <row r="79" spans="2:73">
      <c r="F79">
        <v>14</v>
      </c>
      <c r="G79" s="4" t="s">
        <v>160</v>
      </c>
      <c r="H79" s="4">
        <v>2</v>
      </c>
      <c r="I79" s="4">
        <v>1</v>
      </c>
      <c r="J79" s="4">
        <v>2</v>
      </c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 t="s">
        <v>29</v>
      </c>
      <c r="Y79" s="4"/>
      <c r="Z79" s="4"/>
      <c r="AC79" s="1" t="str">
        <f t="shared" si="30"/>
        <v xml:space="preserve">INSERT INTO TMI_PROJECTS ( </v>
      </c>
      <c r="AD79" s="12" t="str">
        <f t="shared" si="31"/>
        <v>INSERT INTO TMI_PROJECTS ( project</v>
      </c>
      <c r="AE79" s="12" t="str">
        <f>IF(LEN(H79)=0,AD79,IF(COUNTA($G79:H79)&gt;1,AD79&amp;" , "&amp;AE$64,AD79&amp;AE$64))</f>
        <v>INSERT INTO TMI_PROJECTS ( project , manualsID</v>
      </c>
      <c r="AF79" s="12" t="str">
        <f>IF(LEN(I79)=0,AE79,IF(COUNTA($G79:I79)&gt;1,AE79&amp;" , "&amp;AF$64,AE79&amp;AF$64))</f>
        <v>INSERT INTO TMI_PROJECTS ( project , manualsID , rolesID</v>
      </c>
      <c r="AG79" s="12" t="str">
        <f>IF(LEN(J79)=0,AF79,IF(COUNTA($G79:J79)&gt;1,AF79&amp;" , "&amp;AG$64,AF79&amp;AG$64))</f>
        <v>INSERT INTO TMI_PROJECTS ( project , manualsID , rolesID , tmiorder</v>
      </c>
      <c r="AH79" s="12" t="str">
        <f>IF(LEN(K79)=0,AG79,IF(COUNTA($G79:K79)&gt;1,AG79&amp;" , "&amp;AH$64,AG79&amp;AH$64))</f>
        <v>INSERT INTO TMI_PROJECTS ( project , manualsID , rolesID , tmiorder</v>
      </c>
      <c r="AI79" s="12" t="str">
        <f>IF(LEN(L79)=0,AH79,IF(COUNTA($G79:L79)&gt;1,AH79&amp;" , "&amp;AI$64,AH79&amp;AI$64))</f>
        <v>INSERT INTO TMI_PROJECTS ( project , manualsID , rolesID , tmiorder</v>
      </c>
      <c r="AJ79" s="12" t="str">
        <f>IF(LEN(M79)=0,AI79,IF(COUNTA($G79:M79)&gt;1,AI79&amp;" , "&amp;AJ$64,AI79&amp;AJ$64))</f>
        <v>INSERT INTO TMI_PROJECTS ( project , manualsID , rolesID , tmiorder</v>
      </c>
      <c r="AK79" s="12" t="str">
        <f>IF(LEN(N79)=0,AJ79,IF(COUNTA($G79:N79)&gt;1,AJ79&amp;" , "&amp;AK$64,AJ79&amp;AK$64))</f>
        <v>INSERT INTO TMI_PROJECTS ( project , manualsID , rolesID , tmiorder</v>
      </c>
      <c r="AL79" s="12" t="str">
        <f>IF(LEN(O79)=0,AK79,IF(COUNTA($G79:O79)&gt;1,AK79&amp;" , "&amp;AL$64,AK79&amp;AL$64))</f>
        <v>INSERT INTO TMI_PROJECTS ( project , manualsID , rolesID , tmiorder</v>
      </c>
      <c r="AM79" s="12" t="str">
        <f>IF(LEN(P79)=0,AL79,IF(COUNTA($G79:P79)&gt;1,AL79&amp;" , "&amp;AM$64,AL79&amp;AM$64))</f>
        <v>INSERT INTO TMI_PROJECTS ( project , manualsID , rolesID , tmiorder</v>
      </c>
      <c r="AN79" s="12" t="str">
        <f>IF(LEN(Q79)=0,AM79,IF(COUNTA($G79:Q79)&gt;1,AM79&amp;" , "&amp;AN$64,AM79&amp;AN$64))</f>
        <v>INSERT INTO TMI_PROJECTS ( project , manualsID , rolesID , tmiorder</v>
      </c>
      <c r="AO79" s="12" t="str">
        <f>IF(LEN(R79)=0,AN79,IF(COUNTA($G79:R79)&gt;1,AN79&amp;" , "&amp;AO$64,AN79&amp;AO$64))</f>
        <v>INSERT INTO TMI_PROJECTS ( project , manualsID , rolesID , tmiorder</v>
      </c>
      <c r="AP79" s="12" t="str">
        <f>IF(LEN(S79)=0,AO79,IF(COUNTA($G79:S79)&gt;1,AO79&amp;" , "&amp;AP$64,AO79&amp;AP$64))</f>
        <v>INSERT INTO TMI_PROJECTS ( project , manualsID , rolesID , tmiorder</v>
      </c>
      <c r="AQ79" s="12" t="str">
        <f>IF(LEN(T79)=0,AP79,IF(COUNTA($G79:T79)&gt;1,AP79&amp;" , "&amp;AQ$64,AP79&amp;AQ$64))</f>
        <v>INSERT INTO TMI_PROJECTS ( project , manualsID , rolesID , tmiorder</v>
      </c>
      <c r="AR79" s="12" t="str">
        <f>IF(LEN(U79)=0,AQ79,IF(COUNTA($G79:U79)&gt;1,AQ79&amp;" , "&amp;AR$64,AQ79&amp;AR$64))</f>
        <v>INSERT INTO TMI_PROJECTS ( project , manualsID , rolesID , tmiorder</v>
      </c>
      <c r="AS79" s="12" t="str">
        <f>IF(LEN(V79)=0,AR79,IF(COUNTA($G79:V79)&gt;1,AR79&amp;" , "&amp;AS$64,AR79&amp;AS$64))</f>
        <v>INSERT INTO TMI_PROJECTS ( project , manualsID , rolesID , tmiorder</v>
      </c>
      <c r="AT79" s="12" t="str">
        <f>IF(LEN(W79)=0,AS79,IF(COUNTA($G79:W79)&gt;1,AS79&amp;" , "&amp;AT$64,AS79&amp;AT$64))</f>
        <v>INSERT INTO TMI_PROJECTS ( project , manualsID , rolesID , tmiorder</v>
      </c>
      <c r="AU79" s="12" t="str">
        <f>IF(LEN(X79)=0,AT79,IF(COUNTA($G79:X79)&gt;1,AT79&amp;" , "&amp;AU$64,AT79&amp;AU$64))</f>
        <v>INSERT INTO TMI_PROJECTS ( project , manualsID , rolesID , tmiorder , createdby</v>
      </c>
      <c r="AV79" s="12" t="str">
        <f>IF(LEN(Y79)=0,AU79,IF(COUNTA($G79:Y79)&gt;1,AU79&amp;" , "&amp;AV$64,AU79&amp;AV$64))</f>
        <v>INSERT INTO TMI_PROJECTS ( project , manualsID , rolesID , tmiorder , createdby</v>
      </c>
      <c r="AW79" s="12" t="str">
        <f>IF(LEN(Z79)=0,AV79,IF(COUNTA($G79:Z79)&gt;1,AV79&amp;" , "&amp;AW$64,AV79&amp;AW$64))</f>
        <v>INSERT INTO TMI_PROJECTS ( project , manualsID , rolesID , tmiorder , createdby</v>
      </c>
      <c r="AZ79" t="s">
        <v>30</v>
      </c>
      <c r="BA79" s="12" t="str">
        <f t="shared" si="9"/>
        <v xml:space="preserve"> ) VALUES ( 'The Talk Show' </v>
      </c>
      <c r="BB79" s="12" t="str">
        <f t="shared" si="10"/>
        <v xml:space="preserve"> ) VALUES ( 'The Talk Show'  , '2'</v>
      </c>
      <c r="BC79" s="12" t="str">
        <f t="shared" si="11"/>
        <v xml:space="preserve"> ) VALUES ( 'The Talk Show'  , '2' , '1'</v>
      </c>
      <c r="BD79" s="12" t="str">
        <f t="shared" si="12"/>
        <v xml:space="preserve"> ) VALUES ( 'The Talk Show'  , '2' , '1' , '2'</v>
      </c>
      <c r="BE79" s="12" t="str">
        <f t="shared" si="13"/>
        <v xml:space="preserve"> ) VALUES ( 'The Talk Show'  , '2' , '1' , '2'</v>
      </c>
      <c r="BF79" s="12" t="str">
        <f t="shared" si="14"/>
        <v xml:space="preserve"> ) VALUES ( 'The Talk Show'  , '2' , '1' , '2'</v>
      </c>
      <c r="BG79" s="12" t="str">
        <f t="shared" si="15"/>
        <v xml:space="preserve"> ) VALUES ( 'The Talk Show'  , '2' , '1' , '2'</v>
      </c>
      <c r="BH79" s="12" t="str">
        <f t="shared" si="16"/>
        <v xml:space="preserve"> ) VALUES ( 'The Talk Show'  , '2' , '1' , '2'</v>
      </c>
      <c r="BI79" s="12" t="str">
        <f t="shared" si="17"/>
        <v xml:space="preserve"> ) VALUES ( 'The Talk Show'  , '2' , '1' , '2'</v>
      </c>
      <c r="BJ79" s="12" t="str">
        <f t="shared" si="18"/>
        <v xml:space="preserve"> ) VALUES ( 'The Talk Show'  , '2' , '1' , '2'</v>
      </c>
      <c r="BK79" s="12" t="str">
        <f t="shared" si="19"/>
        <v xml:space="preserve"> ) VALUES ( 'The Talk Show'  , '2' , '1' , '2'</v>
      </c>
      <c r="BL79" s="12" t="str">
        <f t="shared" si="20"/>
        <v xml:space="preserve"> ) VALUES ( 'The Talk Show'  , '2' , '1' , '2'</v>
      </c>
      <c r="BM79" s="12" t="str">
        <f t="shared" si="21"/>
        <v xml:space="preserve"> ) VALUES ( 'The Talk Show'  , '2' , '1' , '2'</v>
      </c>
      <c r="BN79" s="12" t="str">
        <f t="shared" si="22"/>
        <v xml:space="preserve"> ) VALUES ( 'The Talk Show'  , '2' , '1' , '2'</v>
      </c>
      <c r="BO79" s="12" t="str">
        <f t="shared" si="23"/>
        <v xml:space="preserve"> ) VALUES ( 'The Talk Show'  , '2' , '1' , '2'</v>
      </c>
      <c r="BP79" s="12" t="str">
        <f t="shared" si="24"/>
        <v xml:space="preserve"> ) VALUES ( 'The Talk Show'  , '2' , '1' , '2'</v>
      </c>
      <c r="BQ79" s="12" t="str">
        <f t="shared" si="25"/>
        <v xml:space="preserve"> ) VALUES ( 'The Talk Show'  , '2' , '1' , '2'</v>
      </c>
      <c r="BR79" s="12" t="str">
        <f t="shared" si="26"/>
        <v xml:space="preserve"> ) VALUES ( 'The Talk Show'  , '2' , '1' , '2' , 'bulk'</v>
      </c>
      <c r="BS79" s="12" t="str">
        <f t="shared" si="27"/>
        <v xml:space="preserve"> ) VALUES ( 'The Talk Show'  , '2' , '1' , '2' , 'bulk'</v>
      </c>
      <c r="BT79" s="12" t="str">
        <f t="shared" si="28"/>
        <v xml:space="preserve"> ) VALUES ( 'The Talk Show'  , '2' , '1' , '2' , 'bulk'</v>
      </c>
      <c r="BU79" s="15" t="str">
        <f t="shared" si="29"/>
        <v>INSERT INTO TMI_PROJECTS ( project , manualsID , rolesID , tmiorder , createdby ) VALUES ( 'The Talk Show'  , '2' , '1' , '2' , 'bulk' );</v>
      </c>
    </row>
    <row r="80" spans="2:73">
      <c r="F80">
        <v>15</v>
      </c>
      <c r="G80" s="4" t="s">
        <v>161</v>
      </c>
      <c r="H80" s="4">
        <v>2</v>
      </c>
      <c r="I80" s="4">
        <v>1</v>
      </c>
      <c r="J80" s="4">
        <v>3</v>
      </c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 t="s">
        <v>29</v>
      </c>
      <c r="Y80" s="4"/>
      <c r="Z80" s="4"/>
      <c r="AC80" s="1" t="str">
        <f t="shared" si="30"/>
        <v xml:space="preserve">INSERT INTO TMI_PROJECTS ( </v>
      </c>
      <c r="AD80" s="12" t="str">
        <f t="shared" si="31"/>
        <v>INSERT INTO TMI_PROJECTS ( project</v>
      </c>
      <c r="AE80" s="12" t="str">
        <f>IF(LEN(H80)=0,AD80,IF(COUNTA($G80:H80)&gt;1,AD80&amp;" , "&amp;AE$64,AD80&amp;AE$64))</f>
        <v>INSERT INTO TMI_PROJECTS ( project , manualsID</v>
      </c>
      <c r="AF80" s="12" t="str">
        <f>IF(LEN(I80)=0,AE80,IF(COUNTA($G80:I80)&gt;1,AE80&amp;" , "&amp;AF$64,AE80&amp;AF$64))</f>
        <v>INSERT INTO TMI_PROJECTS ( project , manualsID , rolesID</v>
      </c>
      <c r="AG80" s="12" t="str">
        <f>IF(LEN(J80)=0,AF80,IF(COUNTA($G80:J80)&gt;1,AF80&amp;" , "&amp;AG$64,AF80&amp;AG$64))</f>
        <v>INSERT INTO TMI_PROJECTS ( project , manualsID , rolesID , tmiorder</v>
      </c>
      <c r="AH80" s="12" t="str">
        <f>IF(LEN(K80)=0,AG80,IF(COUNTA($G80:K80)&gt;1,AG80&amp;" , "&amp;AH$64,AG80&amp;AH$64))</f>
        <v>INSERT INTO TMI_PROJECTS ( project , manualsID , rolesID , tmiorder</v>
      </c>
      <c r="AI80" s="12" t="str">
        <f>IF(LEN(L80)=0,AH80,IF(COUNTA($G80:L80)&gt;1,AH80&amp;" , "&amp;AI$64,AH80&amp;AI$64))</f>
        <v>INSERT INTO TMI_PROJECTS ( project , manualsID , rolesID , tmiorder</v>
      </c>
      <c r="AJ80" s="12" t="str">
        <f>IF(LEN(M80)=0,AI80,IF(COUNTA($G80:M80)&gt;1,AI80&amp;" , "&amp;AJ$64,AI80&amp;AJ$64))</f>
        <v>INSERT INTO TMI_PROJECTS ( project , manualsID , rolesID , tmiorder</v>
      </c>
      <c r="AK80" s="12" t="str">
        <f>IF(LEN(N80)=0,AJ80,IF(COUNTA($G80:N80)&gt;1,AJ80&amp;" , "&amp;AK$64,AJ80&amp;AK$64))</f>
        <v>INSERT INTO TMI_PROJECTS ( project , manualsID , rolesID , tmiorder</v>
      </c>
      <c r="AL80" s="12" t="str">
        <f>IF(LEN(O80)=0,AK80,IF(COUNTA($G80:O80)&gt;1,AK80&amp;" , "&amp;AL$64,AK80&amp;AL$64))</f>
        <v>INSERT INTO TMI_PROJECTS ( project , manualsID , rolesID , tmiorder</v>
      </c>
      <c r="AM80" s="12" t="str">
        <f>IF(LEN(P80)=0,AL80,IF(COUNTA($G80:P80)&gt;1,AL80&amp;" , "&amp;AM$64,AL80&amp;AM$64))</f>
        <v>INSERT INTO TMI_PROJECTS ( project , manualsID , rolesID , tmiorder</v>
      </c>
      <c r="AN80" s="12" t="str">
        <f>IF(LEN(Q80)=0,AM80,IF(COUNTA($G80:Q80)&gt;1,AM80&amp;" , "&amp;AN$64,AM80&amp;AN$64))</f>
        <v>INSERT INTO TMI_PROJECTS ( project , manualsID , rolesID , tmiorder</v>
      </c>
      <c r="AO80" s="12" t="str">
        <f>IF(LEN(R80)=0,AN80,IF(COUNTA($G80:R80)&gt;1,AN80&amp;" , "&amp;AO$64,AN80&amp;AO$64))</f>
        <v>INSERT INTO TMI_PROJECTS ( project , manualsID , rolesID , tmiorder</v>
      </c>
      <c r="AP80" s="12" t="str">
        <f>IF(LEN(S80)=0,AO80,IF(COUNTA($G80:S80)&gt;1,AO80&amp;" , "&amp;AP$64,AO80&amp;AP$64))</f>
        <v>INSERT INTO TMI_PROJECTS ( project , manualsID , rolesID , tmiorder</v>
      </c>
      <c r="AQ80" s="12" t="str">
        <f>IF(LEN(T80)=0,AP80,IF(COUNTA($G80:T80)&gt;1,AP80&amp;" , "&amp;AQ$64,AP80&amp;AQ$64))</f>
        <v>INSERT INTO TMI_PROJECTS ( project , manualsID , rolesID , tmiorder</v>
      </c>
      <c r="AR80" s="12" t="str">
        <f>IF(LEN(U80)=0,AQ80,IF(COUNTA($G80:U80)&gt;1,AQ80&amp;" , "&amp;AR$64,AQ80&amp;AR$64))</f>
        <v>INSERT INTO TMI_PROJECTS ( project , manualsID , rolesID , tmiorder</v>
      </c>
      <c r="AS80" s="12" t="str">
        <f>IF(LEN(V80)=0,AR80,IF(COUNTA($G80:V80)&gt;1,AR80&amp;" , "&amp;AS$64,AR80&amp;AS$64))</f>
        <v>INSERT INTO TMI_PROJECTS ( project , manualsID , rolesID , tmiorder</v>
      </c>
      <c r="AT80" s="12" t="str">
        <f>IF(LEN(W80)=0,AS80,IF(COUNTA($G80:W80)&gt;1,AS80&amp;" , "&amp;AT$64,AS80&amp;AT$64))</f>
        <v>INSERT INTO TMI_PROJECTS ( project , manualsID , rolesID , tmiorder</v>
      </c>
      <c r="AU80" s="12" t="str">
        <f>IF(LEN(X80)=0,AT80,IF(COUNTA($G80:X80)&gt;1,AT80&amp;" , "&amp;AU$64,AT80&amp;AU$64))</f>
        <v>INSERT INTO TMI_PROJECTS ( project , manualsID , rolesID , tmiorder , createdby</v>
      </c>
      <c r="AV80" s="12" t="str">
        <f>IF(LEN(Y80)=0,AU80,IF(COUNTA($G80:Y80)&gt;1,AU80&amp;" , "&amp;AV$64,AU80&amp;AV$64))</f>
        <v>INSERT INTO TMI_PROJECTS ( project , manualsID , rolesID , tmiorder , createdby</v>
      </c>
      <c r="AW80" s="12" t="str">
        <f>IF(LEN(Z80)=0,AV80,IF(COUNTA($G80:Z80)&gt;1,AV80&amp;" , "&amp;AW$64,AV80&amp;AW$64))</f>
        <v>INSERT INTO TMI_PROJECTS ( project , manualsID , rolesID , tmiorder , createdby</v>
      </c>
      <c r="AZ80" t="s">
        <v>30</v>
      </c>
      <c r="BA80" s="12" t="str">
        <f t="shared" si="9"/>
        <v xml:space="preserve"> ) VALUES ( 'When Youre the Host' </v>
      </c>
      <c r="BB80" s="12" t="str">
        <f t="shared" si="10"/>
        <v xml:space="preserve"> ) VALUES ( 'When Youre the Host'  , '2'</v>
      </c>
      <c r="BC80" s="12" t="str">
        <f t="shared" si="11"/>
        <v xml:space="preserve"> ) VALUES ( 'When Youre the Host'  , '2' , '1'</v>
      </c>
      <c r="BD80" s="12" t="str">
        <f t="shared" si="12"/>
        <v xml:space="preserve"> ) VALUES ( 'When Youre the Host'  , '2' , '1' , '3'</v>
      </c>
      <c r="BE80" s="12" t="str">
        <f t="shared" si="13"/>
        <v xml:space="preserve"> ) VALUES ( 'When Youre the Host'  , '2' , '1' , '3'</v>
      </c>
      <c r="BF80" s="12" t="str">
        <f t="shared" si="14"/>
        <v xml:space="preserve"> ) VALUES ( 'When Youre the Host'  , '2' , '1' , '3'</v>
      </c>
      <c r="BG80" s="12" t="str">
        <f t="shared" si="15"/>
        <v xml:space="preserve"> ) VALUES ( 'When Youre the Host'  , '2' , '1' , '3'</v>
      </c>
      <c r="BH80" s="12" t="str">
        <f t="shared" si="16"/>
        <v xml:space="preserve"> ) VALUES ( 'When Youre the Host'  , '2' , '1' , '3'</v>
      </c>
      <c r="BI80" s="12" t="str">
        <f t="shared" si="17"/>
        <v xml:space="preserve"> ) VALUES ( 'When Youre the Host'  , '2' , '1' , '3'</v>
      </c>
      <c r="BJ80" s="12" t="str">
        <f t="shared" si="18"/>
        <v xml:space="preserve"> ) VALUES ( 'When Youre the Host'  , '2' , '1' , '3'</v>
      </c>
      <c r="BK80" s="12" t="str">
        <f t="shared" si="19"/>
        <v xml:space="preserve"> ) VALUES ( 'When Youre the Host'  , '2' , '1' , '3'</v>
      </c>
      <c r="BL80" s="12" t="str">
        <f t="shared" si="20"/>
        <v xml:space="preserve"> ) VALUES ( 'When Youre the Host'  , '2' , '1' , '3'</v>
      </c>
      <c r="BM80" s="12" t="str">
        <f t="shared" si="21"/>
        <v xml:space="preserve"> ) VALUES ( 'When Youre the Host'  , '2' , '1' , '3'</v>
      </c>
      <c r="BN80" s="12" t="str">
        <f t="shared" si="22"/>
        <v xml:space="preserve"> ) VALUES ( 'When Youre the Host'  , '2' , '1' , '3'</v>
      </c>
      <c r="BO80" s="12" t="str">
        <f t="shared" si="23"/>
        <v xml:space="preserve"> ) VALUES ( 'When Youre the Host'  , '2' , '1' , '3'</v>
      </c>
      <c r="BP80" s="12" t="str">
        <f t="shared" si="24"/>
        <v xml:space="preserve"> ) VALUES ( 'When Youre the Host'  , '2' , '1' , '3'</v>
      </c>
      <c r="BQ80" s="12" t="str">
        <f t="shared" si="25"/>
        <v xml:space="preserve"> ) VALUES ( 'When Youre the Host'  , '2' , '1' , '3'</v>
      </c>
      <c r="BR80" s="12" t="str">
        <f t="shared" si="26"/>
        <v xml:space="preserve"> ) VALUES ( 'When Youre the Host'  , '2' , '1' , '3' , 'bulk'</v>
      </c>
      <c r="BS80" s="12" t="str">
        <f t="shared" si="27"/>
        <v xml:space="preserve"> ) VALUES ( 'When Youre the Host'  , '2' , '1' , '3' , 'bulk'</v>
      </c>
      <c r="BT80" s="12" t="str">
        <f t="shared" si="28"/>
        <v xml:space="preserve"> ) VALUES ( 'When Youre the Host'  , '2' , '1' , '3' , 'bulk'</v>
      </c>
      <c r="BU80" s="15" t="str">
        <f t="shared" si="29"/>
        <v>INSERT INTO TMI_PROJECTS ( project , manualsID , rolesID , tmiorder , createdby ) VALUES ( 'When Youre the Host'  , '2' , '1' , '3' , 'bulk' );</v>
      </c>
    </row>
    <row r="81" spans="6:73">
      <c r="F81">
        <v>16</v>
      </c>
      <c r="G81" s="4" t="s">
        <v>162</v>
      </c>
      <c r="H81" s="4">
        <v>3</v>
      </c>
      <c r="I81" s="4">
        <v>1</v>
      </c>
      <c r="J81" s="4">
        <v>4</v>
      </c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 t="s">
        <v>29</v>
      </c>
      <c r="Y81" s="4"/>
      <c r="Z81" s="4"/>
      <c r="AC81" s="1" t="str">
        <f t="shared" si="30"/>
        <v xml:space="preserve">INSERT INTO TMI_PROJECTS ( </v>
      </c>
      <c r="AD81" s="12" t="str">
        <f t="shared" si="31"/>
        <v>INSERT INTO TMI_PROJECTS ( project</v>
      </c>
      <c r="AE81" s="12" t="str">
        <f>IF(LEN(H81)=0,AD81,IF(COUNTA($G81:H81)&gt;1,AD81&amp;" , "&amp;AE$64,AD81&amp;AE$64))</f>
        <v>INSERT INTO TMI_PROJECTS ( project , manualsID</v>
      </c>
      <c r="AF81" s="12" t="str">
        <f>IF(LEN(I81)=0,AE81,IF(COUNTA($G81:I81)&gt;1,AE81&amp;" , "&amp;AF$64,AE81&amp;AF$64))</f>
        <v>INSERT INTO TMI_PROJECTS ( project , manualsID , rolesID</v>
      </c>
      <c r="AG81" s="12" t="str">
        <f>IF(LEN(J81)=0,AF81,IF(COUNTA($G81:J81)&gt;1,AF81&amp;" , "&amp;AG$64,AF81&amp;AG$64))</f>
        <v>INSERT INTO TMI_PROJECTS ( project , manualsID , rolesID , tmiorder</v>
      </c>
      <c r="AH81" s="12" t="str">
        <f>IF(LEN(K81)=0,AG81,IF(COUNTA($G81:K81)&gt;1,AG81&amp;" , "&amp;AH$64,AG81&amp;AH$64))</f>
        <v>INSERT INTO TMI_PROJECTS ( project , manualsID , rolesID , tmiorder</v>
      </c>
      <c r="AI81" s="12" t="str">
        <f>IF(LEN(L81)=0,AH81,IF(COUNTA($G81:L81)&gt;1,AH81&amp;" , "&amp;AI$64,AH81&amp;AI$64))</f>
        <v>INSERT INTO TMI_PROJECTS ( project , manualsID , rolesID , tmiorder</v>
      </c>
      <c r="AJ81" s="12" t="str">
        <f>IF(LEN(M81)=0,AI81,IF(COUNTA($G81:M81)&gt;1,AI81&amp;" , "&amp;AJ$64,AI81&amp;AJ$64))</f>
        <v>INSERT INTO TMI_PROJECTS ( project , manualsID , rolesID , tmiorder</v>
      </c>
      <c r="AK81" s="12" t="str">
        <f>IF(LEN(N81)=0,AJ81,IF(COUNTA($G81:N81)&gt;1,AJ81&amp;" , "&amp;AK$64,AJ81&amp;AK$64))</f>
        <v>INSERT INTO TMI_PROJECTS ( project , manualsID , rolesID , tmiorder</v>
      </c>
      <c r="AL81" s="12" t="str">
        <f>IF(LEN(O81)=0,AK81,IF(COUNTA($G81:O81)&gt;1,AK81&amp;" , "&amp;AL$64,AK81&amp;AL$64))</f>
        <v>INSERT INTO TMI_PROJECTS ( project , manualsID , rolesID , tmiorder</v>
      </c>
      <c r="AM81" s="12" t="str">
        <f>IF(LEN(P81)=0,AL81,IF(COUNTA($G81:P81)&gt;1,AL81&amp;" , "&amp;AM$64,AL81&amp;AM$64))</f>
        <v>INSERT INTO TMI_PROJECTS ( project , manualsID , rolesID , tmiorder</v>
      </c>
      <c r="AN81" s="12" t="str">
        <f>IF(LEN(Q81)=0,AM81,IF(COUNTA($G81:Q81)&gt;1,AM81&amp;" , "&amp;AN$64,AM81&amp;AN$64))</f>
        <v>INSERT INTO TMI_PROJECTS ( project , manualsID , rolesID , tmiorder</v>
      </c>
      <c r="AO81" s="12" t="str">
        <f>IF(LEN(R81)=0,AN81,IF(COUNTA($G81:R81)&gt;1,AN81&amp;" , "&amp;AO$64,AN81&amp;AO$64))</f>
        <v>INSERT INTO TMI_PROJECTS ( project , manualsID , rolesID , tmiorder</v>
      </c>
      <c r="AP81" s="12" t="str">
        <f>IF(LEN(S81)=0,AO81,IF(COUNTA($G81:S81)&gt;1,AO81&amp;" , "&amp;AP$64,AO81&amp;AP$64))</f>
        <v>INSERT INTO TMI_PROJECTS ( project , manualsID , rolesID , tmiorder</v>
      </c>
      <c r="AQ81" s="12" t="str">
        <f>IF(LEN(T81)=0,AP81,IF(COUNTA($G81:T81)&gt;1,AP81&amp;" , "&amp;AQ$64,AP81&amp;AQ$64))</f>
        <v>INSERT INTO TMI_PROJECTS ( project , manualsID , rolesID , tmiorder</v>
      </c>
      <c r="AR81" s="12" t="str">
        <f>IF(LEN(U81)=0,AQ81,IF(COUNTA($G81:U81)&gt;1,AQ81&amp;" , "&amp;AR$64,AQ81&amp;AR$64))</f>
        <v>INSERT INTO TMI_PROJECTS ( project , manualsID , rolesID , tmiorder</v>
      </c>
      <c r="AS81" s="12" t="str">
        <f>IF(LEN(V81)=0,AR81,IF(COUNTA($G81:V81)&gt;1,AR81&amp;" , "&amp;AS$64,AR81&amp;AS$64))</f>
        <v>INSERT INTO TMI_PROJECTS ( project , manualsID , rolesID , tmiorder</v>
      </c>
      <c r="AT81" s="12" t="str">
        <f>IF(LEN(W81)=0,AS81,IF(COUNTA($G81:W81)&gt;1,AS81&amp;" , "&amp;AT$64,AS81&amp;AT$64))</f>
        <v>INSERT INTO TMI_PROJECTS ( project , manualsID , rolesID , tmiorder</v>
      </c>
      <c r="AU81" s="12" t="str">
        <f>IF(LEN(X81)=0,AT81,IF(COUNTA($G81:X81)&gt;1,AT81&amp;" , "&amp;AU$64,AT81&amp;AU$64))</f>
        <v>INSERT INTO TMI_PROJECTS ( project , manualsID , rolesID , tmiorder , createdby</v>
      </c>
      <c r="AV81" s="12" t="str">
        <f>IF(LEN(Y81)=0,AU81,IF(COUNTA($G81:Y81)&gt;1,AU81&amp;" , "&amp;AV$64,AU81&amp;AV$64))</f>
        <v>INSERT INTO TMI_PROJECTS ( project , manualsID , rolesID , tmiorder , createdby</v>
      </c>
      <c r="AW81" s="12" t="str">
        <f>IF(LEN(Z81)=0,AV81,IF(COUNTA($G81:Z81)&gt;1,AV81&amp;" , "&amp;AW$64,AV81&amp;AW$64))</f>
        <v>INSERT INTO TMI_PROJECTS ( project , manualsID , rolesID , tmiorder , createdby</v>
      </c>
      <c r="AZ81" t="s">
        <v>30</v>
      </c>
      <c r="BA81" s="12" t="str">
        <f t="shared" si="9"/>
        <v xml:space="preserve"> ) VALUES ( 'Handling Challenging Situations' </v>
      </c>
      <c r="BB81" s="12" t="str">
        <f t="shared" si="10"/>
        <v xml:space="preserve"> ) VALUES ( 'Handling Challenging Situations'  , '3'</v>
      </c>
      <c r="BC81" s="12" t="str">
        <f t="shared" si="11"/>
        <v xml:space="preserve"> ) VALUES ( 'Handling Challenging Situations'  , '3' , '1'</v>
      </c>
      <c r="BD81" s="12" t="str">
        <f t="shared" si="12"/>
        <v xml:space="preserve"> ) VALUES ( 'Handling Challenging Situations'  , '3' , '1' , '4'</v>
      </c>
      <c r="BE81" s="12" t="str">
        <f t="shared" si="13"/>
        <v xml:space="preserve"> ) VALUES ( 'Handling Challenging Situations'  , '3' , '1' , '4'</v>
      </c>
      <c r="BF81" s="12" t="str">
        <f t="shared" si="14"/>
        <v xml:space="preserve"> ) VALUES ( 'Handling Challenging Situations'  , '3' , '1' , '4'</v>
      </c>
      <c r="BG81" s="12" t="str">
        <f t="shared" si="15"/>
        <v xml:space="preserve"> ) VALUES ( 'Handling Challenging Situations'  , '3' , '1' , '4'</v>
      </c>
      <c r="BH81" s="12" t="str">
        <f t="shared" si="16"/>
        <v xml:space="preserve"> ) VALUES ( 'Handling Challenging Situations'  , '3' , '1' , '4'</v>
      </c>
      <c r="BI81" s="12" t="str">
        <f t="shared" si="17"/>
        <v xml:space="preserve"> ) VALUES ( 'Handling Challenging Situations'  , '3' , '1' , '4'</v>
      </c>
      <c r="BJ81" s="12" t="str">
        <f t="shared" si="18"/>
        <v xml:space="preserve"> ) VALUES ( 'Handling Challenging Situations'  , '3' , '1' , '4'</v>
      </c>
      <c r="BK81" s="12" t="str">
        <f t="shared" si="19"/>
        <v xml:space="preserve"> ) VALUES ( 'Handling Challenging Situations'  , '3' , '1' , '4'</v>
      </c>
      <c r="BL81" s="12" t="str">
        <f t="shared" si="20"/>
        <v xml:space="preserve"> ) VALUES ( 'Handling Challenging Situations'  , '3' , '1' , '4'</v>
      </c>
      <c r="BM81" s="12" t="str">
        <f t="shared" si="21"/>
        <v xml:space="preserve"> ) VALUES ( 'Handling Challenging Situations'  , '3' , '1' , '4'</v>
      </c>
      <c r="BN81" s="12" t="str">
        <f t="shared" si="22"/>
        <v xml:space="preserve"> ) VALUES ( 'Handling Challenging Situations'  , '3' , '1' , '4'</v>
      </c>
      <c r="BO81" s="12" t="str">
        <f t="shared" si="23"/>
        <v xml:space="preserve"> ) VALUES ( 'Handling Challenging Situations'  , '3' , '1' , '4'</v>
      </c>
      <c r="BP81" s="12" t="str">
        <f t="shared" si="24"/>
        <v xml:space="preserve"> ) VALUES ( 'Handling Challenging Situations'  , '3' , '1' , '4'</v>
      </c>
      <c r="BQ81" s="12" t="str">
        <f t="shared" si="25"/>
        <v xml:space="preserve"> ) VALUES ( 'Handling Challenging Situations'  , '3' , '1' , '4'</v>
      </c>
      <c r="BR81" s="12" t="str">
        <f t="shared" si="26"/>
        <v xml:space="preserve"> ) VALUES ( 'Handling Challenging Situations'  , '3' , '1' , '4' , 'bulk'</v>
      </c>
      <c r="BS81" s="12" t="str">
        <f t="shared" si="27"/>
        <v xml:space="preserve"> ) VALUES ( 'Handling Challenging Situations'  , '3' , '1' , '4' , 'bulk'</v>
      </c>
      <c r="BT81" s="12" t="str">
        <f t="shared" si="28"/>
        <v xml:space="preserve"> ) VALUES ( 'Handling Challenging Situations'  , '3' , '1' , '4' , 'bulk'</v>
      </c>
      <c r="BU81" s="15" t="str">
        <f t="shared" si="29"/>
        <v>INSERT INTO TMI_PROJECTS ( project , manualsID , rolesID , tmiorder , createdby ) VALUES ( 'Handling Challenging Situations'  , '3' , '1' , '4' , 'bulk' );</v>
      </c>
    </row>
    <row r="82" spans="6:73">
      <c r="F82">
        <v>17</v>
      </c>
      <c r="G82" s="4" t="s">
        <v>163</v>
      </c>
      <c r="H82" s="4">
        <v>3</v>
      </c>
      <c r="I82" s="4">
        <v>1</v>
      </c>
      <c r="J82" s="4">
        <v>5</v>
      </c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 t="s">
        <v>29</v>
      </c>
      <c r="Y82" s="4"/>
      <c r="Z82" s="4"/>
      <c r="AC82" s="1" t="str">
        <f t="shared" si="30"/>
        <v xml:space="preserve">INSERT INTO TMI_PROJECTS ( </v>
      </c>
      <c r="AD82" s="12" t="str">
        <f t="shared" si="31"/>
        <v>INSERT INTO TMI_PROJECTS ( project</v>
      </c>
      <c r="AE82" s="12" t="str">
        <f>IF(LEN(H82)=0,AD82,IF(COUNTA($G82:H82)&gt;1,AD82&amp;" , "&amp;AE$64,AD82&amp;AE$64))</f>
        <v>INSERT INTO TMI_PROJECTS ( project , manualsID</v>
      </c>
      <c r="AF82" s="12" t="str">
        <f>IF(LEN(I82)=0,AE82,IF(COUNTA($G82:I82)&gt;1,AE82&amp;" , "&amp;AF$64,AE82&amp;AF$64))</f>
        <v>INSERT INTO TMI_PROJECTS ( project , manualsID , rolesID</v>
      </c>
      <c r="AG82" s="12" t="str">
        <f>IF(LEN(J82)=0,AF82,IF(COUNTA($G82:J82)&gt;1,AF82&amp;" , "&amp;AG$64,AF82&amp;AG$64))</f>
        <v>INSERT INTO TMI_PROJECTS ( project , manualsID , rolesID , tmiorder</v>
      </c>
      <c r="AH82" s="12" t="str">
        <f>IF(LEN(K82)=0,AG82,IF(COUNTA($G82:K82)&gt;1,AG82&amp;" , "&amp;AH$64,AG82&amp;AH$64))</f>
        <v>INSERT INTO TMI_PROJECTS ( project , manualsID , rolesID , tmiorder</v>
      </c>
      <c r="AI82" s="12" t="str">
        <f>IF(LEN(L82)=0,AH82,IF(COUNTA($G82:L82)&gt;1,AH82&amp;" , "&amp;AI$64,AH82&amp;AI$64))</f>
        <v>INSERT INTO TMI_PROJECTS ( project , manualsID , rolesID , tmiorder</v>
      </c>
      <c r="AJ82" s="12" t="str">
        <f>IF(LEN(M82)=0,AI82,IF(COUNTA($G82:M82)&gt;1,AI82&amp;" , "&amp;AJ$64,AI82&amp;AJ$64))</f>
        <v>INSERT INTO TMI_PROJECTS ( project , manualsID , rolesID , tmiorder</v>
      </c>
      <c r="AK82" s="12" t="str">
        <f>IF(LEN(N82)=0,AJ82,IF(COUNTA($G82:N82)&gt;1,AJ82&amp;" , "&amp;AK$64,AJ82&amp;AK$64))</f>
        <v>INSERT INTO TMI_PROJECTS ( project , manualsID , rolesID , tmiorder</v>
      </c>
      <c r="AL82" s="12" t="str">
        <f>IF(LEN(O82)=0,AK82,IF(COUNTA($G82:O82)&gt;1,AK82&amp;" , "&amp;AL$64,AK82&amp;AL$64))</f>
        <v>INSERT INTO TMI_PROJECTS ( project , manualsID , rolesID , tmiorder</v>
      </c>
      <c r="AM82" s="12" t="str">
        <f>IF(LEN(P82)=0,AL82,IF(COUNTA($G82:P82)&gt;1,AL82&amp;" , "&amp;AM$64,AL82&amp;AM$64))</f>
        <v>INSERT INTO TMI_PROJECTS ( project , manualsID , rolesID , tmiorder</v>
      </c>
      <c r="AN82" s="12" t="str">
        <f>IF(LEN(Q82)=0,AM82,IF(COUNTA($G82:Q82)&gt;1,AM82&amp;" , "&amp;AN$64,AM82&amp;AN$64))</f>
        <v>INSERT INTO TMI_PROJECTS ( project , manualsID , rolesID , tmiorder</v>
      </c>
      <c r="AO82" s="12" t="str">
        <f>IF(LEN(R82)=0,AN82,IF(COUNTA($G82:R82)&gt;1,AN82&amp;" , "&amp;AO$64,AN82&amp;AO$64))</f>
        <v>INSERT INTO TMI_PROJECTS ( project , manualsID , rolesID , tmiorder</v>
      </c>
      <c r="AP82" s="12" t="str">
        <f>IF(LEN(S82)=0,AO82,IF(COUNTA($G82:S82)&gt;1,AO82&amp;" , "&amp;AP$64,AO82&amp;AP$64))</f>
        <v>INSERT INTO TMI_PROJECTS ( project , manualsID , rolesID , tmiorder</v>
      </c>
      <c r="AQ82" s="12" t="str">
        <f>IF(LEN(T82)=0,AP82,IF(COUNTA($G82:T82)&gt;1,AP82&amp;" , "&amp;AQ$64,AP82&amp;AQ$64))</f>
        <v>INSERT INTO TMI_PROJECTS ( project , manualsID , rolesID , tmiorder</v>
      </c>
      <c r="AR82" s="12" t="str">
        <f>IF(LEN(U82)=0,AQ82,IF(COUNTA($G82:U82)&gt;1,AQ82&amp;" , "&amp;AR$64,AQ82&amp;AR$64))</f>
        <v>INSERT INTO TMI_PROJECTS ( project , manualsID , rolesID , tmiorder</v>
      </c>
      <c r="AS82" s="12" t="str">
        <f>IF(LEN(V82)=0,AR82,IF(COUNTA($G82:V82)&gt;1,AR82&amp;" , "&amp;AS$64,AR82&amp;AS$64))</f>
        <v>INSERT INTO TMI_PROJECTS ( project , manualsID , rolesID , tmiorder</v>
      </c>
      <c r="AT82" s="12" t="str">
        <f>IF(LEN(W82)=0,AS82,IF(COUNTA($G82:W82)&gt;1,AS82&amp;" , "&amp;AT$64,AS82&amp;AT$64))</f>
        <v>INSERT INTO TMI_PROJECTS ( project , manualsID , rolesID , tmiorder</v>
      </c>
      <c r="AU82" s="12" t="str">
        <f>IF(LEN(X82)=0,AT82,IF(COUNTA($G82:X82)&gt;1,AT82&amp;" , "&amp;AU$64,AT82&amp;AU$64))</f>
        <v>INSERT INTO TMI_PROJECTS ( project , manualsID , rolesID , tmiorder , createdby</v>
      </c>
      <c r="AV82" s="12" t="str">
        <f>IF(LEN(Y82)=0,AU82,IF(COUNTA($G82:Y82)&gt;1,AU82&amp;" , "&amp;AV$64,AU82&amp;AV$64))</f>
        <v>INSERT INTO TMI_PROJECTS ( project , manualsID , rolesID , tmiorder , createdby</v>
      </c>
      <c r="AW82" s="12" t="str">
        <f>IF(LEN(Z82)=0,AV82,IF(COUNTA($G82:Z82)&gt;1,AV82&amp;" , "&amp;AW$64,AV82&amp;AW$64))</f>
        <v>INSERT INTO TMI_PROJECTS ( project , manualsID , rolesID , tmiorder , createdby</v>
      </c>
      <c r="AZ82" t="s">
        <v>30</v>
      </c>
      <c r="BA82" s="12" t="str">
        <f t="shared" si="9"/>
        <v xml:space="preserve"> ) VALUES ( 'Reaching a Consensus' </v>
      </c>
      <c r="BB82" s="12" t="str">
        <f t="shared" si="10"/>
        <v xml:space="preserve"> ) VALUES ( 'Reaching a Consensus'  , '3'</v>
      </c>
      <c r="BC82" s="12" t="str">
        <f t="shared" si="11"/>
        <v xml:space="preserve"> ) VALUES ( 'Reaching a Consensus'  , '3' , '1'</v>
      </c>
      <c r="BD82" s="12" t="str">
        <f t="shared" si="12"/>
        <v xml:space="preserve"> ) VALUES ( 'Reaching a Consensus'  , '3' , '1' , '5'</v>
      </c>
      <c r="BE82" s="12" t="str">
        <f t="shared" si="13"/>
        <v xml:space="preserve"> ) VALUES ( 'Reaching a Consensus'  , '3' , '1' , '5'</v>
      </c>
      <c r="BF82" s="12" t="str">
        <f t="shared" si="14"/>
        <v xml:space="preserve"> ) VALUES ( 'Reaching a Consensus'  , '3' , '1' , '5'</v>
      </c>
      <c r="BG82" s="12" t="str">
        <f t="shared" si="15"/>
        <v xml:space="preserve"> ) VALUES ( 'Reaching a Consensus'  , '3' , '1' , '5'</v>
      </c>
      <c r="BH82" s="12" t="str">
        <f t="shared" si="16"/>
        <v xml:space="preserve"> ) VALUES ( 'Reaching a Consensus'  , '3' , '1' , '5'</v>
      </c>
      <c r="BI82" s="12" t="str">
        <f t="shared" si="17"/>
        <v xml:space="preserve"> ) VALUES ( 'Reaching a Consensus'  , '3' , '1' , '5'</v>
      </c>
      <c r="BJ82" s="12" t="str">
        <f t="shared" si="18"/>
        <v xml:space="preserve"> ) VALUES ( 'Reaching a Consensus'  , '3' , '1' , '5'</v>
      </c>
      <c r="BK82" s="12" t="str">
        <f t="shared" si="19"/>
        <v xml:space="preserve"> ) VALUES ( 'Reaching a Consensus'  , '3' , '1' , '5'</v>
      </c>
      <c r="BL82" s="12" t="str">
        <f t="shared" si="20"/>
        <v xml:space="preserve"> ) VALUES ( 'Reaching a Consensus'  , '3' , '1' , '5'</v>
      </c>
      <c r="BM82" s="12" t="str">
        <f t="shared" si="21"/>
        <v xml:space="preserve"> ) VALUES ( 'Reaching a Consensus'  , '3' , '1' , '5'</v>
      </c>
      <c r="BN82" s="12" t="str">
        <f t="shared" si="22"/>
        <v xml:space="preserve"> ) VALUES ( 'Reaching a Consensus'  , '3' , '1' , '5'</v>
      </c>
      <c r="BO82" s="12" t="str">
        <f t="shared" si="23"/>
        <v xml:space="preserve"> ) VALUES ( 'Reaching a Consensus'  , '3' , '1' , '5'</v>
      </c>
      <c r="BP82" s="12" t="str">
        <f t="shared" si="24"/>
        <v xml:space="preserve"> ) VALUES ( 'Reaching a Consensus'  , '3' , '1' , '5'</v>
      </c>
      <c r="BQ82" s="12" t="str">
        <f t="shared" si="25"/>
        <v xml:space="preserve"> ) VALUES ( 'Reaching a Consensus'  , '3' , '1' , '5'</v>
      </c>
      <c r="BR82" s="12" t="str">
        <f t="shared" si="26"/>
        <v xml:space="preserve"> ) VALUES ( 'Reaching a Consensus'  , '3' , '1' , '5' , 'bulk'</v>
      </c>
      <c r="BS82" s="12" t="str">
        <f t="shared" si="27"/>
        <v xml:space="preserve"> ) VALUES ( 'Reaching a Consensus'  , '3' , '1' , '5' , 'bulk'</v>
      </c>
      <c r="BT82" s="12" t="str">
        <f t="shared" si="28"/>
        <v xml:space="preserve"> ) VALUES ( 'Reaching a Consensus'  , '3' , '1' , '5' , 'bulk'</v>
      </c>
      <c r="BU82" s="15" t="str">
        <f t="shared" si="29"/>
        <v>INSERT INTO TMI_PROJECTS ( project , manualsID , rolesID , tmiorder , createdby ) VALUES ( 'Reaching a Consensus'  , '3' , '1' , '5' , 'bulk' );</v>
      </c>
    </row>
    <row r="83" spans="6:73">
      <c r="F83">
        <v>18</v>
      </c>
      <c r="G83" s="4" t="s">
        <v>164</v>
      </c>
      <c r="H83" s="4">
        <v>3</v>
      </c>
      <c r="I83" s="4">
        <v>1</v>
      </c>
      <c r="J83" s="4">
        <v>2</v>
      </c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 t="s">
        <v>29</v>
      </c>
      <c r="Y83" s="4"/>
      <c r="Z83" s="4"/>
      <c r="AC83" s="1" t="str">
        <f t="shared" si="30"/>
        <v xml:space="preserve">INSERT INTO TMI_PROJECTS ( </v>
      </c>
      <c r="AD83" s="12" t="str">
        <f t="shared" si="31"/>
        <v>INSERT INTO TMI_PROJECTS ( project</v>
      </c>
      <c r="AE83" s="12" t="str">
        <f>IF(LEN(H83)=0,AD83,IF(COUNTA($G83:H83)&gt;1,AD83&amp;" , "&amp;AE$64,AD83&amp;AE$64))</f>
        <v>INSERT INTO TMI_PROJECTS ( project , manualsID</v>
      </c>
      <c r="AF83" s="12" t="str">
        <f>IF(LEN(I83)=0,AE83,IF(COUNTA($G83:I83)&gt;1,AE83&amp;" , "&amp;AF$64,AE83&amp;AF$64))</f>
        <v>INSERT INTO TMI_PROJECTS ( project , manualsID , rolesID</v>
      </c>
      <c r="AG83" s="12" t="str">
        <f>IF(LEN(J83)=0,AF83,IF(COUNTA($G83:J83)&gt;1,AF83&amp;" , "&amp;AG$64,AF83&amp;AG$64))</f>
        <v>INSERT INTO TMI_PROJECTS ( project , manualsID , rolesID , tmiorder</v>
      </c>
      <c r="AH83" s="12" t="str">
        <f>IF(LEN(K83)=0,AG83,IF(COUNTA($G83:K83)&gt;1,AG83&amp;" , "&amp;AH$64,AG83&amp;AH$64))</f>
        <v>INSERT INTO TMI_PROJECTS ( project , manualsID , rolesID , tmiorder</v>
      </c>
      <c r="AI83" s="12" t="str">
        <f>IF(LEN(L83)=0,AH83,IF(COUNTA($G83:L83)&gt;1,AH83&amp;" , "&amp;AI$64,AH83&amp;AI$64))</f>
        <v>INSERT INTO TMI_PROJECTS ( project , manualsID , rolesID , tmiorder</v>
      </c>
      <c r="AJ83" s="12" t="str">
        <f>IF(LEN(M83)=0,AI83,IF(COUNTA($G83:M83)&gt;1,AI83&amp;" , "&amp;AJ$64,AI83&amp;AJ$64))</f>
        <v>INSERT INTO TMI_PROJECTS ( project , manualsID , rolesID , tmiorder</v>
      </c>
      <c r="AK83" s="12" t="str">
        <f>IF(LEN(N83)=0,AJ83,IF(COUNTA($G83:N83)&gt;1,AJ83&amp;" , "&amp;AK$64,AJ83&amp;AK$64))</f>
        <v>INSERT INTO TMI_PROJECTS ( project , manualsID , rolesID , tmiorder</v>
      </c>
      <c r="AL83" s="12" t="str">
        <f>IF(LEN(O83)=0,AK83,IF(COUNTA($G83:O83)&gt;1,AK83&amp;" , "&amp;AL$64,AK83&amp;AL$64))</f>
        <v>INSERT INTO TMI_PROJECTS ( project , manualsID , rolesID , tmiorder</v>
      </c>
      <c r="AM83" s="12" t="str">
        <f>IF(LEN(P83)=0,AL83,IF(COUNTA($G83:P83)&gt;1,AL83&amp;" , "&amp;AM$64,AL83&amp;AM$64))</f>
        <v>INSERT INTO TMI_PROJECTS ( project , manualsID , rolesID , tmiorder</v>
      </c>
      <c r="AN83" s="12" t="str">
        <f>IF(LEN(Q83)=0,AM83,IF(COUNTA($G83:Q83)&gt;1,AM83&amp;" , "&amp;AN$64,AM83&amp;AN$64))</f>
        <v>INSERT INTO TMI_PROJECTS ( project , manualsID , rolesID , tmiorder</v>
      </c>
      <c r="AO83" s="12" t="str">
        <f>IF(LEN(R83)=0,AN83,IF(COUNTA($G83:R83)&gt;1,AN83&amp;" , "&amp;AO$64,AN83&amp;AO$64))</f>
        <v>INSERT INTO TMI_PROJECTS ( project , manualsID , rolesID , tmiorder</v>
      </c>
      <c r="AP83" s="12" t="str">
        <f>IF(LEN(S83)=0,AO83,IF(COUNTA($G83:S83)&gt;1,AO83&amp;" , "&amp;AP$64,AO83&amp;AP$64))</f>
        <v>INSERT INTO TMI_PROJECTS ( project , manualsID , rolesID , tmiorder</v>
      </c>
      <c r="AQ83" s="12" t="str">
        <f>IF(LEN(T83)=0,AP83,IF(COUNTA($G83:T83)&gt;1,AP83&amp;" , "&amp;AQ$64,AP83&amp;AQ$64))</f>
        <v>INSERT INTO TMI_PROJECTS ( project , manualsID , rolesID , tmiorder</v>
      </c>
      <c r="AR83" s="12" t="str">
        <f>IF(LEN(U83)=0,AQ83,IF(COUNTA($G83:U83)&gt;1,AQ83&amp;" , "&amp;AR$64,AQ83&amp;AR$64))</f>
        <v>INSERT INTO TMI_PROJECTS ( project , manualsID , rolesID , tmiorder</v>
      </c>
      <c r="AS83" s="12" t="str">
        <f>IF(LEN(V83)=0,AR83,IF(COUNTA($G83:V83)&gt;1,AR83&amp;" , "&amp;AS$64,AR83&amp;AS$64))</f>
        <v>INSERT INTO TMI_PROJECTS ( project , manualsID , rolesID , tmiorder</v>
      </c>
      <c r="AT83" s="12" t="str">
        <f>IF(LEN(W83)=0,AS83,IF(COUNTA($G83:W83)&gt;1,AS83&amp;" , "&amp;AT$64,AS83&amp;AT$64))</f>
        <v>INSERT INTO TMI_PROJECTS ( project , manualsID , rolesID , tmiorder</v>
      </c>
      <c r="AU83" s="12" t="str">
        <f>IF(LEN(X83)=0,AT83,IF(COUNTA($G83:X83)&gt;1,AT83&amp;" , "&amp;AU$64,AT83&amp;AU$64))</f>
        <v>INSERT INTO TMI_PROJECTS ( project , manualsID , rolesID , tmiorder , createdby</v>
      </c>
      <c r="AV83" s="12" t="str">
        <f>IF(LEN(Y83)=0,AU83,IF(COUNTA($G83:Y83)&gt;1,AU83&amp;" , "&amp;AV$64,AU83&amp;AV$64))</f>
        <v>INSERT INTO TMI_PROJECTS ( project , manualsID , rolesID , tmiorder , createdby</v>
      </c>
      <c r="AW83" s="12" t="str">
        <f>IF(LEN(Z83)=0,AV83,IF(COUNTA($G83:Z83)&gt;1,AV83&amp;" , "&amp;AW$64,AV83&amp;AW$64))</f>
        <v>INSERT INTO TMI_PROJECTS ( project , manualsID , rolesID , tmiorder , createdby</v>
      </c>
      <c r="AZ83" t="s">
        <v>30</v>
      </c>
      <c r="BA83" s="12" t="str">
        <f t="shared" si="9"/>
        <v xml:space="preserve"> ) VALUES ( 'The Brainstorming Session' </v>
      </c>
      <c r="BB83" s="12" t="str">
        <f t="shared" si="10"/>
        <v xml:space="preserve"> ) VALUES ( 'The Brainstorming Session'  , '3'</v>
      </c>
      <c r="BC83" s="12" t="str">
        <f t="shared" si="11"/>
        <v xml:space="preserve"> ) VALUES ( 'The Brainstorming Session'  , '3' , '1'</v>
      </c>
      <c r="BD83" s="12" t="str">
        <f t="shared" si="12"/>
        <v xml:space="preserve"> ) VALUES ( 'The Brainstorming Session'  , '3' , '1' , '2'</v>
      </c>
      <c r="BE83" s="12" t="str">
        <f t="shared" si="13"/>
        <v xml:space="preserve"> ) VALUES ( 'The Brainstorming Session'  , '3' , '1' , '2'</v>
      </c>
      <c r="BF83" s="12" t="str">
        <f t="shared" si="14"/>
        <v xml:space="preserve"> ) VALUES ( 'The Brainstorming Session'  , '3' , '1' , '2'</v>
      </c>
      <c r="BG83" s="12" t="str">
        <f t="shared" si="15"/>
        <v xml:space="preserve"> ) VALUES ( 'The Brainstorming Session'  , '3' , '1' , '2'</v>
      </c>
      <c r="BH83" s="12" t="str">
        <f t="shared" si="16"/>
        <v xml:space="preserve"> ) VALUES ( 'The Brainstorming Session'  , '3' , '1' , '2'</v>
      </c>
      <c r="BI83" s="12" t="str">
        <f t="shared" si="17"/>
        <v xml:space="preserve"> ) VALUES ( 'The Brainstorming Session'  , '3' , '1' , '2'</v>
      </c>
      <c r="BJ83" s="12" t="str">
        <f t="shared" si="18"/>
        <v xml:space="preserve"> ) VALUES ( 'The Brainstorming Session'  , '3' , '1' , '2'</v>
      </c>
      <c r="BK83" s="12" t="str">
        <f t="shared" si="19"/>
        <v xml:space="preserve"> ) VALUES ( 'The Brainstorming Session'  , '3' , '1' , '2'</v>
      </c>
      <c r="BL83" s="12" t="str">
        <f t="shared" si="20"/>
        <v xml:space="preserve"> ) VALUES ( 'The Brainstorming Session'  , '3' , '1' , '2'</v>
      </c>
      <c r="BM83" s="12" t="str">
        <f t="shared" si="21"/>
        <v xml:space="preserve"> ) VALUES ( 'The Brainstorming Session'  , '3' , '1' , '2'</v>
      </c>
      <c r="BN83" s="12" t="str">
        <f t="shared" si="22"/>
        <v xml:space="preserve"> ) VALUES ( 'The Brainstorming Session'  , '3' , '1' , '2'</v>
      </c>
      <c r="BO83" s="12" t="str">
        <f t="shared" si="23"/>
        <v xml:space="preserve"> ) VALUES ( 'The Brainstorming Session'  , '3' , '1' , '2'</v>
      </c>
      <c r="BP83" s="12" t="str">
        <f t="shared" si="24"/>
        <v xml:space="preserve"> ) VALUES ( 'The Brainstorming Session'  , '3' , '1' , '2'</v>
      </c>
      <c r="BQ83" s="12" t="str">
        <f t="shared" si="25"/>
        <v xml:space="preserve"> ) VALUES ( 'The Brainstorming Session'  , '3' , '1' , '2'</v>
      </c>
      <c r="BR83" s="12" t="str">
        <f t="shared" si="26"/>
        <v xml:space="preserve"> ) VALUES ( 'The Brainstorming Session'  , '3' , '1' , '2' , 'bulk'</v>
      </c>
      <c r="BS83" s="12" t="str">
        <f t="shared" si="27"/>
        <v xml:space="preserve"> ) VALUES ( 'The Brainstorming Session'  , '3' , '1' , '2' , 'bulk'</v>
      </c>
      <c r="BT83" s="12" t="str">
        <f t="shared" si="28"/>
        <v xml:space="preserve"> ) VALUES ( 'The Brainstorming Session'  , '3' , '1' , '2' , 'bulk'</v>
      </c>
      <c r="BU83" s="15" t="str">
        <f t="shared" si="29"/>
        <v>INSERT INTO TMI_PROJECTS ( project , manualsID , rolesID , tmiorder , createdby ) VALUES ( 'The Brainstorming Session'  , '3' , '1' , '2' , 'bulk' );</v>
      </c>
    </row>
    <row r="84" spans="6:73">
      <c r="F84">
        <v>19</v>
      </c>
      <c r="G84" s="4" t="s">
        <v>165</v>
      </c>
      <c r="H84" s="4">
        <v>3</v>
      </c>
      <c r="I84" s="4">
        <v>1</v>
      </c>
      <c r="J84" s="4">
        <v>1</v>
      </c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 t="s">
        <v>29</v>
      </c>
      <c r="Y84" s="4"/>
      <c r="Z84" s="4"/>
      <c r="AC84" s="1" t="str">
        <f t="shared" si="30"/>
        <v xml:space="preserve">INSERT INTO TMI_PROJECTS ( </v>
      </c>
      <c r="AD84" s="12" t="str">
        <f t="shared" si="31"/>
        <v>INSERT INTO TMI_PROJECTS ( project</v>
      </c>
      <c r="AE84" s="12" t="str">
        <f>IF(LEN(H84)=0,AD84,IF(COUNTA($G84:H84)&gt;1,AD84&amp;" , "&amp;AE$64,AD84&amp;AE$64))</f>
        <v>INSERT INTO TMI_PROJECTS ( project , manualsID</v>
      </c>
      <c r="AF84" s="12" t="str">
        <f>IF(LEN(I84)=0,AE84,IF(COUNTA($G84:I84)&gt;1,AE84&amp;" , "&amp;AF$64,AE84&amp;AF$64))</f>
        <v>INSERT INTO TMI_PROJECTS ( project , manualsID , rolesID</v>
      </c>
      <c r="AG84" s="12" t="str">
        <f>IF(LEN(J84)=0,AF84,IF(COUNTA($G84:J84)&gt;1,AF84&amp;" , "&amp;AG$64,AF84&amp;AG$64))</f>
        <v>INSERT INTO TMI_PROJECTS ( project , manualsID , rolesID , tmiorder</v>
      </c>
      <c r="AH84" s="12" t="str">
        <f>IF(LEN(K84)=0,AG84,IF(COUNTA($G84:K84)&gt;1,AG84&amp;" , "&amp;AH$64,AG84&amp;AH$64))</f>
        <v>INSERT INTO TMI_PROJECTS ( project , manualsID , rolesID , tmiorder</v>
      </c>
      <c r="AI84" s="12" t="str">
        <f>IF(LEN(L84)=0,AH84,IF(COUNTA($G84:L84)&gt;1,AH84&amp;" , "&amp;AI$64,AH84&amp;AI$64))</f>
        <v>INSERT INTO TMI_PROJECTS ( project , manualsID , rolesID , tmiorder</v>
      </c>
      <c r="AJ84" s="12" t="str">
        <f>IF(LEN(M84)=0,AI84,IF(COUNTA($G84:M84)&gt;1,AI84&amp;" , "&amp;AJ$64,AI84&amp;AJ$64))</f>
        <v>INSERT INTO TMI_PROJECTS ( project , manualsID , rolesID , tmiorder</v>
      </c>
      <c r="AK84" s="12" t="str">
        <f>IF(LEN(N84)=0,AJ84,IF(COUNTA($G84:N84)&gt;1,AJ84&amp;" , "&amp;AK$64,AJ84&amp;AK$64))</f>
        <v>INSERT INTO TMI_PROJECTS ( project , manualsID , rolesID , tmiorder</v>
      </c>
      <c r="AL84" s="12" t="str">
        <f>IF(LEN(O84)=0,AK84,IF(COUNTA($G84:O84)&gt;1,AK84&amp;" , "&amp;AL$64,AK84&amp;AL$64))</f>
        <v>INSERT INTO TMI_PROJECTS ( project , manualsID , rolesID , tmiorder</v>
      </c>
      <c r="AM84" s="12" t="str">
        <f>IF(LEN(P84)=0,AL84,IF(COUNTA($G84:P84)&gt;1,AL84&amp;" , "&amp;AM$64,AL84&amp;AM$64))</f>
        <v>INSERT INTO TMI_PROJECTS ( project , manualsID , rolesID , tmiorder</v>
      </c>
      <c r="AN84" s="12" t="str">
        <f>IF(LEN(Q84)=0,AM84,IF(COUNTA($G84:Q84)&gt;1,AM84&amp;" , "&amp;AN$64,AM84&amp;AN$64))</f>
        <v>INSERT INTO TMI_PROJECTS ( project , manualsID , rolesID , tmiorder</v>
      </c>
      <c r="AO84" s="12" t="str">
        <f>IF(LEN(R84)=0,AN84,IF(COUNTA($G84:R84)&gt;1,AN84&amp;" , "&amp;AO$64,AN84&amp;AO$64))</f>
        <v>INSERT INTO TMI_PROJECTS ( project , manualsID , rolesID , tmiorder</v>
      </c>
      <c r="AP84" s="12" t="str">
        <f>IF(LEN(S84)=0,AO84,IF(COUNTA($G84:S84)&gt;1,AO84&amp;" , "&amp;AP$64,AO84&amp;AP$64))</f>
        <v>INSERT INTO TMI_PROJECTS ( project , manualsID , rolesID , tmiorder</v>
      </c>
      <c r="AQ84" s="12" t="str">
        <f>IF(LEN(T84)=0,AP84,IF(COUNTA($G84:T84)&gt;1,AP84&amp;" , "&amp;AQ$64,AP84&amp;AQ$64))</f>
        <v>INSERT INTO TMI_PROJECTS ( project , manualsID , rolesID , tmiorder</v>
      </c>
      <c r="AR84" s="12" t="str">
        <f>IF(LEN(U84)=0,AQ84,IF(COUNTA($G84:U84)&gt;1,AQ84&amp;" , "&amp;AR$64,AQ84&amp;AR$64))</f>
        <v>INSERT INTO TMI_PROJECTS ( project , manualsID , rolesID , tmiorder</v>
      </c>
      <c r="AS84" s="12" t="str">
        <f>IF(LEN(V84)=0,AR84,IF(COUNTA($G84:V84)&gt;1,AR84&amp;" , "&amp;AS$64,AR84&amp;AS$64))</f>
        <v>INSERT INTO TMI_PROJECTS ( project , manualsID , rolesID , tmiorder</v>
      </c>
      <c r="AT84" s="12" t="str">
        <f>IF(LEN(W84)=0,AS84,IF(COUNTA($G84:W84)&gt;1,AS84&amp;" , "&amp;AT$64,AS84&amp;AT$64))</f>
        <v>INSERT INTO TMI_PROJECTS ( project , manualsID , rolesID , tmiorder</v>
      </c>
      <c r="AU84" s="12" t="str">
        <f>IF(LEN(X84)=0,AT84,IF(COUNTA($G84:X84)&gt;1,AT84&amp;" , "&amp;AU$64,AT84&amp;AU$64))</f>
        <v>INSERT INTO TMI_PROJECTS ( project , manualsID , rolesID , tmiorder , createdby</v>
      </c>
      <c r="AV84" s="12" t="str">
        <f>IF(LEN(Y84)=0,AU84,IF(COUNTA($G84:Y84)&gt;1,AU84&amp;" , "&amp;AV$64,AU84&amp;AV$64))</f>
        <v>INSERT INTO TMI_PROJECTS ( project , manualsID , rolesID , tmiorder , createdby</v>
      </c>
      <c r="AW84" s="12" t="str">
        <f>IF(LEN(Z84)=0,AV84,IF(COUNTA($G84:Z84)&gt;1,AV84&amp;" , "&amp;AW$64,AV84&amp;AW$64))</f>
        <v>INSERT INTO TMI_PROJECTS ( project , manualsID , rolesID , tmiorder , createdby</v>
      </c>
      <c r="AZ84" t="s">
        <v>30</v>
      </c>
      <c r="BA84" s="12" t="str">
        <f t="shared" si="9"/>
        <v xml:space="preserve"> ) VALUES ( 'The Panel Moderator' </v>
      </c>
      <c r="BB84" s="12" t="str">
        <f t="shared" si="10"/>
        <v xml:space="preserve"> ) VALUES ( 'The Panel Moderator'  , '3'</v>
      </c>
      <c r="BC84" s="12" t="str">
        <f t="shared" si="11"/>
        <v xml:space="preserve"> ) VALUES ( 'The Panel Moderator'  , '3' , '1'</v>
      </c>
      <c r="BD84" s="12" t="str">
        <f t="shared" si="12"/>
        <v xml:space="preserve"> ) VALUES ( 'The Panel Moderator'  , '3' , '1' , '1'</v>
      </c>
      <c r="BE84" s="12" t="str">
        <f t="shared" si="13"/>
        <v xml:space="preserve"> ) VALUES ( 'The Panel Moderator'  , '3' , '1' , '1'</v>
      </c>
      <c r="BF84" s="12" t="str">
        <f t="shared" si="14"/>
        <v xml:space="preserve"> ) VALUES ( 'The Panel Moderator'  , '3' , '1' , '1'</v>
      </c>
      <c r="BG84" s="12" t="str">
        <f t="shared" si="15"/>
        <v xml:space="preserve"> ) VALUES ( 'The Panel Moderator'  , '3' , '1' , '1'</v>
      </c>
      <c r="BH84" s="12" t="str">
        <f t="shared" si="16"/>
        <v xml:space="preserve"> ) VALUES ( 'The Panel Moderator'  , '3' , '1' , '1'</v>
      </c>
      <c r="BI84" s="12" t="str">
        <f t="shared" si="17"/>
        <v xml:space="preserve"> ) VALUES ( 'The Panel Moderator'  , '3' , '1' , '1'</v>
      </c>
      <c r="BJ84" s="12" t="str">
        <f t="shared" si="18"/>
        <v xml:space="preserve"> ) VALUES ( 'The Panel Moderator'  , '3' , '1' , '1'</v>
      </c>
      <c r="BK84" s="12" t="str">
        <f t="shared" si="19"/>
        <v xml:space="preserve"> ) VALUES ( 'The Panel Moderator'  , '3' , '1' , '1'</v>
      </c>
      <c r="BL84" s="12" t="str">
        <f t="shared" si="20"/>
        <v xml:space="preserve"> ) VALUES ( 'The Panel Moderator'  , '3' , '1' , '1'</v>
      </c>
      <c r="BM84" s="12" t="str">
        <f t="shared" si="21"/>
        <v xml:space="preserve"> ) VALUES ( 'The Panel Moderator'  , '3' , '1' , '1'</v>
      </c>
      <c r="BN84" s="12" t="str">
        <f t="shared" si="22"/>
        <v xml:space="preserve"> ) VALUES ( 'The Panel Moderator'  , '3' , '1' , '1'</v>
      </c>
      <c r="BO84" s="12" t="str">
        <f t="shared" si="23"/>
        <v xml:space="preserve"> ) VALUES ( 'The Panel Moderator'  , '3' , '1' , '1'</v>
      </c>
      <c r="BP84" s="12" t="str">
        <f t="shared" si="24"/>
        <v xml:space="preserve"> ) VALUES ( 'The Panel Moderator'  , '3' , '1' , '1'</v>
      </c>
      <c r="BQ84" s="12" t="str">
        <f t="shared" si="25"/>
        <v xml:space="preserve"> ) VALUES ( 'The Panel Moderator'  , '3' , '1' , '1'</v>
      </c>
      <c r="BR84" s="12" t="str">
        <f t="shared" si="26"/>
        <v xml:space="preserve"> ) VALUES ( 'The Panel Moderator'  , '3' , '1' , '1' , 'bulk'</v>
      </c>
      <c r="BS84" s="12" t="str">
        <f t="shared" si="27"/>
        <v xml:space="preserve"> ) VALUES ( 'The Panel Moderator'  , '3' , '1' , '1' , 'bulk'</v>
      </c>
      <c r="BT84" s="12" t="str">
        <f t="shared" si="28"/>
        <v xml:space="preserve"> ) VALUES ( 'The Panel Moderator'  , '3' , '1' , '1' , 'bulk'</v>
      </c>
      <c r="BU84" s="15" t="str">
        <f t="shared" si="29"/>
        <v>INSERT INTO TMI_PROJECTS ( project , manualsID , rolesID , tmiorder , createdby ) VALUES ( 'The Panel Moderator'  , '3' , '1' , '1' , 'bulk' );</v>
      </c>
    </row>
    <row r="85" spans="6:73">
      <c r="F85">
        <v>20</v>
      </c>
      <c r="G85" s="4" t="s">
        <v>166</v>
      </c>
      <c r="H85" s="4">
        <v>3</v>
      </c>
      <c r="I85" s="4">
        <v>1</v>
      </c>
      <c r="J85" s="4">
        <v>3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 t="s">
        <v>29</v>
      </c>
      <c r="Y85" s="4"/>
      <c r="Z85" s="4"/>
      <c r="AC85" s="1" t="str">
        <f t="shared" si="30"/>
        <v xml:space="preserve">INSERT INTO TMI_PROJECTS ( </v>
      </c>
      <c r="AD85" s="12" t="str">
        <f t="shared" si="31"/>
        <v>INSERT INTO TMI_PROJECTS ( project</v>
      </c>
      <c r="AE85" s="12" t="str">
        <f>IF(LEN(H85)=0,AD85,IF(COUNTA($G85:H85)&gt;1,AD85&amp;" , "&amp;AE$64,AD85&amp;AE$64))</f>
        <v>INSERT INTO TMI_PROJECTS ( project , manualsID</v>
      </c>
      <c r="AF85" s="12" t="str">
        <f>IF(LEN(I85)=0,AE85,IF(COUNTA($G85:I85)&gt;1,AE85&amp;" , "&amp;AF$64,AE85&amp;AF$64))</f>
        <v>INSERT INTO TMI_PROJECTS ( project , manualsID , rolesID</v>
      </c>
      <c r="AG85" s="12" t="str">
        <f>IF(LEN(J85)=0,AF85,IF(COUNTA($G85:J85)&gt;1,AF85&amp;" , "&amp;AG$64,AF85&amp;AG$64))</f>
        <v>INSERT INTO TMI_PROJECTS ( project , manualsID , rolesID , tmiorder</v>
      </c>
      <c r="AH85" s="12" t="str">
        <f>IF(LEN(K85)=0,AG85,IF(COUNTA($G85:K85)&gt;1,AG85&amp;" , "&amp;AH$64,AG85&amp;AH$64))</f>
        <v>INSERT INTO TMI_PROJECTS ( project , manualsID , rolesID , tmiorder</v>
      </c>
      <c r="AI85" s="12" t="str">
        <f>IF(LEN(L85)=0,AH85,IF(COUNTA($G85:L85)&gt;1,AH85&amp;" , "&amp;AI$64,AH85&amp;AI$64))</f>
        <v>INSERT INTO TMI_PROJECTS ( project , manualsID , rolesID , tmiorder</v>
      </c>
      <c r="AJ85" s="12" t="str">
        <f>IF(LEN(M85)=0,AI85,IF(COUNTA($G85:M85)&gt;1,AI85&amp;" , "&amp;AJ$64,AI85&amp;AJ$64))</f>
        <v>INSERT INTO TMI_PROJECTS ( project , manualsID , rolesID , tmiorder</v>
      </c>
      <c r="AK85" s="12" t="str">
        <f>IF(LEN(N85)=0,AJ85,IF(COUNTA($G85:N85)&gt;1,AJ85&amp;" , "&amp;AK$64,AJ85&amp;AK$64))</f>
        <v>INSERT INTO TMI_PROJECTS ( project , manualsID , rolesID , tmiorder</v>
      </c>
      <c r="AL85" s="12" t="str">
        <f>IF(LEN(O85)=0,AK85,IF(COUNTA($G85:O85)&gt;1,AK85&amp;" , "&amp;AL$64,AK85&amp;AL$64))</f>
        <v>INSERT INTO TMI_PROJECTS ( project , manualsID , rolesID , tmiorder</v>
      </c>
      <c r="AM85" s="12" t="str">
        <f>IF(LEN(P85)=0,AL85,IF(COUNTA($G85:P85)&gt;1,AL85&amp;" , "&amp;AM$64,AL85&amp;AM$64))</f>
        <v>INSERT INTO TMI_PROJECTS ( project , manualsID , rolesID , tmiorder</v>
      </c>
      <c r="AN85" s="12" t="str">
        <f>IF(LEN(Q85)=0,AM85,IF(COUNTA($G85:Q85)&gt;1,AM85&amp;" , "&amp;AN$64,AM85&amp;AN$64))</f>
        <v>INSERT INTO TMI_PROJECTS ( project , manualsID , rolesID , tmiorder</v>
      </c>
      <c r="AO85" s="12" t="str">
        <f>IF(LEN(R85)=0,AN85,IF(COUNTA($G85:R85)&gt;1,AN85&amp;" , "&amp;AO$64,AN85&amp;AO$64))</f>
        <v>INSERT INTO TMI_PROJECTS ( project , manualsID , rolesID , tmiorder</v>
      </c>
      <c r="AP85" s="12" t="str">
        <f>IF(LEN(S85)=0,AO85,IF(COUNTA($G85:S85)&gt;1,AO85&amp;" , "&amp;AP$64,AO85&amp;AP$64))</f>
        <v>INSERT INTO TMI_PROJECTS ( project , manualsID , rolesID , tmiorder</v>
      </c>
      <c r="AQ85" s="12" t="str">
        <f>IF(LEN(T85)=0,AP85,IF(COUNTA($G85:T85)&gt;1,AP85&amp;" , "&amp;AQ$64,AP85&amp;AQ$64))</f>
        <v>INSERT INTO TMI_PROJECTS ( project , manualsID , rolesID , tmiorder</v>
      </c>
      <c r="AR85" s="12" t="str">
        <f>IF(LEN(U85)=0,AQ85,IF(COUNTA($G85:U85)&gt;1,AQ85&amp;" , "&amp;AR$64,AQ85&amp;AR$64))</f>
        <v>INSERT INTO TMI_PROJECTS ( project , manualsID , rolesID , tmiorder</v>
      </c>
      <c r="AS85" s="12" t="str">
        <f>IF(LEN(V85)=0,AR85,IF(COUNTA($G85:V85)&gt;1,AR85&amp;" , "&amp;AS$64,AR85&amp;AS$64))</f>
        <v>INSERT INTO TMI_PROJECTS ( project , manualsID , rolesID , tmiorder</v>
      </c>
      <c r="AT85" s="12" t="str">
        <f>IF(LEN(W85)=0,AS85,IF(COUNTA($G85:W85)&gt;1,AS85&amp;" , "&amp;AT$64,AS85&amp;AT$64))</f>
        <v>INSERT INTO TMI_PROJECTS ( project , manualsID , rolesID , tmiorder</v>
      </c>
      <c r="AU85" s="12" t="str">
        <f>IF(LEN(X85)=0,AT85,IF(COUNTA($G85:X85)&gt;1,AT85&amp;" , "&amp;AU$64,AT85&amp;AU$64))</f>
        <v>INSERT INTO TMI_PROJECTS ( project , manualsID , rolesID , tmiorder , createdby</v>
      </c>
      <c r="AV85" s="12" t="str">
        <f>IF(LEN(Y85)=0,AU85,IF(COUNTA($G85:Y85)&gt;1,AU85&amp;" , "&amp;AV$64,AU85&amp;AV$64))</f>
        <v>INSERT INTO TMI_PROJECTS ( project , manualsID , rolesID , tmiorder , createdby</v>
      </c>
      <c r="AW85" s="12" t="str">
        <f>IF(LEN(Z85)=0,AV85,IF(COUNTA($G85:Z85)&gt;1,AV85&amp;" , "&amp;AW$64,AV85&amp;AW$64))</f>
        <v>INSERT INTO TMI_PROJECTS ( project , manualsID , rolesID , tmiorder , createdby</v>
      </c>
      <c r="AZ85" t="s">
        <v>30</v>
      </c>
      <c r="BA85" s="12" t="str">
        <f t="shared" si="9"/>
        <v xml:space="preserve"> ) VALUES ( 'The Problem-Solving Discussion' </v>
      </c>
      <c r="BB85" s="12" t="str">
        <f t="shared" si="10"/>
        <v xml:space="preserve"> ) VALUES ( 'The Problem-Solving Discussion'  , '3'</v>
      </c>
      <c r="BC85" s="12" t="str">
        <f t="shared" si="11"/>
        <v xml:space="preserve"> ) VALUES ( 'The Problem-Solving Discussion'  , '3' , '1'</v>
      </c>
      <c r="BD85" s="12" t="str">
        <f t="shared" si="12"/>
        <v xml:space="preserve"> ) VALUES ( 'The Problem-Solving Discussion'  , '3' , '1' , '3'</v>
      </c>
      <c r="BE85" s="12" t="str">
        <f t="shared" si="13"/>
        <v xml:space="preserve"> ) VALUES ( 'The Problem-Solving Discussion'  , '3' , '1' , '3'</v>
      </c>
      <c r="BF85" s="12" t="str">
        <f t="shared" si="14"/>
        <v xml:space="preserve"> ) VALUES ( 'The Problem-Solving Discussion'  , '3' , '1' , '3'</v>
      </c>
      <c r="BG85" s="12" t="str">
        <f t="shared" si="15"/>
        <v xml:space="preserve"> ) VALUES ( 'The Problem-Solving Discussion'  , '3' , '1' , '3'</v>
      </c>
      <c r="BH85" s="12" t="str">
        <f t="shared" si="16"/>
        <v xml:space="preserve"> ) VALUES ( 'The Problem-Solving Discussion'  , '3' , '1' , '3'</v>
      </c>
      <c r="BI85" s="12" t="str">
        <f t="shared" si="17"/>
        <v xml:space="preserve"> ) VALUES ( 'The Problem-Solving Discussion'  , '3' , '1' , '3'</v>
      </c>
      <c r="BJ85" s="12" t="str">
        <f t="shared" si="18"/>
        <v xml:space="preserve"> ) VALUES ( 'The Problem-Solving Discussion'  , '3' , '1' , '3'</v>
      </c>
      <c r="BK85" s="12" t="str">
        <f t="shared" si="19"/>
        <v xml:space="preserve"> ) VALUES ( 'The Problem-Solving Discussion'  , '3' , '1' , '3'</v>
      </c>
      <c r="BL85" s="12" t="str">
        <f t="shared" si="20"/>
        <v xml:space="preserve"> ) VALUES ( 'The Problem-Solving Discussion'  , '3' , '1' , '3'</v>
      </c>
      <c r="BM85" s="12" t="str">
        <f t="shared" si="21"/>
        <v xml:space="preserve"> ) VALUES ( 'The Problem-Solving Discussion'  , '3' , '1' , '3'</v>
      </c>
      <c r="BN85" s="12" t="str">
        <f t="shared" si="22"/>
        <v xml:space="preserve"> ) VALUES ( 'The Problem-Solving Discussion'  , '3' , '1' , '3'</v>
      </c>
      <c r="BO85" s="12" t="str">
        <f t="shared" si="23"/>
        <v xml:space="preserve"> ) VALUES ( 'The Problem-Solving Discussion'  , '3' , '1' , '3'</v>
      </c>
      <c r="BP85" s="12" t="str">
        <f t="shared" si="24"/>
        <v xml:space="preserve"> ) VALUES ( 'The Problem-Solving Discussion'  , '3' , '1' , '3'</v>
      </c>
      <c r="BQ85" s="12" t="str">
        <f t="shared" si="25"/>
        <v xml:space="preserve"> ) VALUES ( 'The Problem-Solving Discussion'  , '3' , '1' , '3'</v>
      </c>
      <c r="BR85" s="12" t="str">
        <f t="shared" si="26"/>
        <v xml:space="preserve"> ) VALUES ( 'The Problem-Solving Discussion'  , '3' , '1' , '3' , 'bulk'</v>
      </c>
      <c r="BS85" s="12" t="str">
        <f t="shared" si="27"/>
        <v xml:space="preserve"> ) VALUES ( 'The Problem-Solving Discussion'  , '3' , '1' , '3' , 'bulk'</v>
      </c>
      <c r="BT85" s="12" t="str">
        <f t="shared" si="28"/>
        <v xml:space="preserve"> ) VALUES ( 'The Problem-Solving Discussion'  , '3' , '1' , '3' , 'bulk'</v>
      </c>
      <c r="BU85" s="15" t="str">
        <f t="shared" si="29"/>
        <v>INSERT INTO TMI_PROJECTS ( project , manualsID , rolesID , tmiorder , createdby ) VALUES ( 'The Problem-Solving Discussion'  , '3' , '1' , '3' , 'bulk' );</v>
      </c>
    </row>
    <row r="86" spans="6:73">
      <c r="F86">
        <v>21</v>
      </c>
      <c r="G86" s="4" t="s">
        <v>167</v>
      </c>
      <c r="H86" s="4">
        <v>4</v>
      </c>
      <c r="I86" s="4">
        <v>1</v>
      </c>
      <c r="J86" s="4">
        <v>4</v>
      </c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 t="s">
        <v>29</v>
      </c>
      <c r="Y86" s="4"/>
      <c r="Z86" s="4"/>
      <c r="AC86" s="1" t="str">
        <f t="shared" si="30"/>
        <v xml:space="preserve">INSERT INTO TMI_PROJECTS ( </v>
      </c>
      <c r="AD86" s="12" t="str">
        <f t="shared" si="31"/>
        <v>INSERT INTO TMI_PROJECTS ( project</v>
      </c>
      <c r="AE86" s="12" t="str">
        <f>IF(LEN(H86)=0,AD86,IF(COUNTA($G86:H86)&gt;1,AD86&amp;" , "&amp;AE$64,AD86&amp;AE$64))</f>
        <v>INSERT INTO TMI_PROJECTS ( project , manualsID</v>
      </c>
      <c r="AF86" s="12" t="str">
        <f>IF(LEN(I86)=0,AE86,IF(COUNTA($G86:I86)&gt;1,AE86&amp;" , "&amp;AF$64,AE86&amp;AF$64))</f>
        <v>INSERT INTO TMI_PROJECTS ( project , manualsID , rolesID</v>
      </c>
      <c r="AG86" s="12" t="str">
        <f>IF(LEN(J86)=0,AF86,IF(COUNTA($G86:J86)&gt;1,AF86&amp;" , "&amp;AG$64,AF86&amp;AG$64))</f>
        <v>INSERT INTO TMI_PROJECTS ( project , manualsID , rolesID , tmiorder</v>
      </c>
      <c r="AH86" s="12" t="str">
        <f>IF(LEN(K86)=0,AG86,IF(COUNTA($G86:K86)&gt;1,AG86&amp;" , "&amp;AH$64,AG86&amp;AH$64))</f>
        <v>INSERT INTO TMI_PROJECTS ( project , manualsID , rolesID , tmiorder</v>
      </c>
      <c r="AI86" s="12" t="str">
        <f>IF(LEN(L86)=0,AH86,IF(COUNTA($G86:L86)&gt;1,AH86&amp;" , "&amp;AI$64,AH86&amp;AI$64))</f>
        <v>INSERT INTO TMI_PROJECTS ( project , manualsID , rolesID , tmiorder</v>
      </c>
      <c r="AJ86" s="12" t="str">
        <f>IF(LEN(M86)=0,AI86,IF(COUNTA($G86:M86)&gt;1,AI86&amp;" , "&amp;AJ$64,AI86&amp;AJ$64))</f>
        <v>INSERT INTO TMI_PROJECTS ( project , manualsID , rolesID , tmiorder</v>
      </c>
      <c r="AK86" s="12" t="str">
        <f>IF(LEN(N86)=0,AJ86,IF(COUNTA($G86:N86)&gt;1,AJ86&amp;" , "&amp;AK$64,AJ86&amp;AK$64))</f>
        <v>INSERT INTO TMI_PROJECTS ( project , manualsID , rolesID , tmiorder</v>
      </c>
      <c r="AL86" s="12" t="str">
        <f>IF(LEN(O86)=0,AK86,IF(COUNTA($G86:O86)&gt;1,AK86&amp;" , "&amp;AL$64,AK86&amp;AL$64))</f>
        <v>INSERT INTO TMI_PROJECTS ( project , manualsID , rolesID , tmiorder</v>
      </c>
      <c r="AM86" s="12" t="str">
        <f>IF(LEN(P86)=0,AL86,IF(COUNTA($G86:P86)&gt;1,AL86&amp;" , "&amp;AM$64,AL86&amp;AM$64))</f>
        <v>INSERT INTO TMI_PROJECTS ( project , manualsID , rolesID , tmiorder</v>
      </c>
      <c r="AN86" s="12" t="str">
        <f>IF(LEN(Q86)=0,AM86,IF(COUNTA($G86:Q86)&gt;1,AM86&amp;" , "&amp;AN$64,AM86&amp;AN$64))</f>
        <v>INSERT INTO TMI_PROJECTS ( project , manualsID , rolesID , tmiorder</v>
      </c>
      <c r="AO86" s="12" t="str">
        <f>IF(LEN(R86)=0,AN86,IF(COUNTA($G86:R86)&gt;1,AN86&amp;" , "&amp;AO$64,AN86&amp;AO$64))</f>
        <v>INSERT INTO TMI_PROJECTS ( project , manualsID , rolesID , tmiorder</v>
      </c>
      <c r="AP86" s="12" t="str">
        <f>IF(LEN(S86)=0,AO86,IF(COUNTA($G86:S86)&gt;1,AO86&amp;" , "&amp;AP$64,AO86&amp;AP$64))</f>
        <v>INSERT INTO TMI_PROJECTS ( project , manualsID , rolesID , tmiorder</v>
      </c>
      <c r="AQ86" s="12" t="str">
        <f>IF(LEN(T86)=0,AP86,IF(COUNTA($G86:T86)&gt;1,AP86&amp;" , "&amp;AQ$64,AP86&amp;AQ$64))</f>
        <v>INSERT INTO TMI_PROJECTS ( project , manualsID , rolesID , tmiorder</v>
      </c>
      <c r="AR86" s="12" t="str">
        <f>IF(LEN(U86)=0,AQ86,IF(COUNTA($G86:U86)&gt;1,AQ86&amp;" , "&amp;AR$64,AQ86&amp;AR$64))</f>
        <v>INSERT INTO TMI_PROJECTS ( project , manualsID , rolesID , tmiorder</v>
      </c>
      <c r="AS86" s="12" t="str">
        <f>IF(LEN(V86)=0,AR86,IF(COUNTA($G86:V86)&gt;1,AR86&amp;" , "&amp;AS$64,AR86&amp;AS$64))</f>
        <v>INSERT INTO TMI_PROJECTS ( project , manualsID , rolesID , tmiorder</v>
      </c>
      <c r="AT86" s="12" t="str">
        <f>IF(LEN(W86)=0,AS86,IF(COUNTA($G86:W86)&gt;1,AS86&amp;" , "&amp;AT$64,AS86&amp;AT$64))</f>
        <v>INSERT INTO TMI_PROJECTS ( project , manualsID , rolesID , tmiorder</v>
      </c>
      <c r="AU86" s="12" t="str">
        <f>IF(LEN(X86)=0,AT86,IF(COUNTA($G86:X86)&gt;1,AT86&amp;" , "&amp;AU$64,AT86&amp;AU$64))</f>
        <v>INSERT INTO TMI_PROJECTS ( project , manualsID , rolesID , tmiorder , createdby</v>
      </c>
      <c r="AV86" s="12" t="str">
        <f>IF(LEN(Y86)=0,AU86,IF(COUNTA($G86:Y86)&gt;1,AU86&amp;" , "&amp;AV$64,AU86&amp;AV$64))</f>
        <v>INSERT INTO TMI_PROJECTS ( project , manualsID , rolesID , tmiorder , createdby</v>
      </c>
      <c r="AW86" s="12" t="str">
        <f>IF(LEN(Z86)=0,AV86,IF(COUNTA($G86:Z86)&gt;1,AV86&amp;" , "&amp;AW$64,AV86&amp;AW$64))</f>
        <v>INSERT INTO TMI_PROJECTS ( project , manualsID , rolesID , tmiorder , createdby</v>
      </c>
      <c r="AZ86" t="s">
        <v>30</v>
      </c>
      <c r="BA86" s="12" t="str">
        <f t="shared" si="9"/>
        <v xml:space="preserve"> ) VALUES ( 'Keep Them Laughing' </v>
      </c>
      <c r="BB86" s="12" t="str">
        <f t="shared" si="10"/>
        <v xml:space="preserve"> ) VALUES ( 'Keep Them Laughing'  , '4'</v>
      </c>
      <c r="BC86" s="12" t="str">
        <f t="shared" si="11"/>
        <v xml:space="preserve"> ) VALUES ( 'Keep Them Laughing'  , '4' , '1'</v>
      </c>
      <c r="BD86" s="12" t="str">
        <f t="shared" si="12"/>
        <v xml:space="preserve"> ) VALUES ( 'Keep Them Laughing'  , '4' , '1' , '4'</v>
      </c>
      <c r="BE86" s="12" t="str">
        <f t="shared" si="13"/>
        <v xml:space="preserve"> ) VALUES ( 'Keep Them Laughing'  , '4' , '1' , '4'</v>
      </c>
      <c r="BF86" s="12" t="str">
        <f t="shared" si="14"/>
        <v xml:space="preserve"> ) VALUES ( 'Keep Them Laughing'  , '4' , '1' , '4'</v>
      </c>
      <c r="BG86" s="12" t="str">
        <f t="shared" si="15"/>
        <v xml:space="preserve"> ) VALUES ( 'Keep Them Laughing'  , '4' , '1' , '4'</v>
      </c>
      <c r="BH86" s="12" t="str">
        <f t="shared" si="16"/>
        <v xml:space="preserve"> ) VALUES ( 'Keep Them Laughing'  , '4' , '1' , '4'</v>
      </c>
      <c r="BI86" s="12" t="str">
        <f t="shared" si="17"/>
        <v xml:space="preserve"> ) VALUES ( 'Keep Them Laughing'  , '4' , '1' , '4'</v>
      </c>
      <c r="BJ86" s="12" t="str">
        <f t="shared" si="18"/>
        <v xml:space="preserve"> ) VALUES ( 'Keep Them Laughing'  , '4' , '1' , '4'</v>
      </c>
      <c r="BK86" s="12" t="str">
        <f t="shared" si="19"/>
        <v xml:space="preserve"> ) VALUES ( 'Keep Them Laughing'  , '4' , '1' , '4'</v>
      </c>
      <c r="BL86" s="12" t="str">
        <f t="shared" si="20"/>
        <v xml:space="preserve"> ) VALUES ( 'Keep Them Laughing'  , '4' , '1' , '4'</v>
      </c>
      <c r="BM86" s="12" t="str">
        <f t="shared" si="21"/>
        <v xml:space="preserve"> ) VALUES ( 'Keep Them Laughing'  , '4' , '1' , '4'</v>
      </c>
      <c r="BN86" s="12" t="str">
        <f t="shared" si="22"/>
        <v xml:space="preserve"> ) VALUES ( 'Keep Them Laughing'  , '4' , '1' , '4'</v>
      </c>
      <c r="BO86" s="12" t="str">
        <f t="shared" si="23"/>
        <v xml:space="preserve"> ) VALUES ( 'Keep Them Laughing'  , '4' , '1' , '4'</v>
      </c>
      <c r="BP86" s="12" t="str">
        <f t="shared" si="24"/>
        <v xml:space="preserve"> ) VALUES ( 'Keep Them Laughing'  , '4' , '1' , '4'</v>
      </c>
      <c r="BQ86" s="12" t="str">
        <f t="shared" si="25"/>
        <v xml:space="preserve"> ) VALUES ( 'Keep Them Laughing'  , '4' , '1' , '4'</v>
      </c>
      <c r="BR86" s="12" t="str">
        <f t="shared" si="26"/>
        <v xml:space="preserve"> ) VALUES ( 'Keep Them Laughing'  , '4' , '1' , '4' , 'bulk'</v>
      </c>
      <c r="BS86" s="12" t="str">
        <f t="shared" si="27"/>
        <v xml:space="preserve"> ) VALUES ( 'Keep Them Laughing'  , '4' , '1' , '4' , 'bulk'</v>
      </c>
      <c r="BT86" s="12" t="str">
        <f t="shared" si="28"/>
        <v xml:space="preserve"> ) VALUES ( 'Keep Them Laughing'  , '4' , '1' , '4' , 'bulk'</v>
      </c>
      <c r="BU86" s="15" t="str">
        <f t="shared" si="29"/>
        <v>INSERT INTO TMI_PROJECTS ( project , manualsID , rolesID , tmiorder , createdby ) VALUES ( 'Keep Them Laughing'  , '4' , '1' , '4' , 'bulk' );</v>
      </c>
    </row>
    <row r="87" spans="6:73">
      <c r="F87">
        <v>22</v>
      </c>
      <c r="G87" s="4" t="s">
        <v>168</v>
      </c>
      <c r="H87" s="4">
        <v>4</v>
      </c>
      <c r="I87" s="4">
        <v>1</v>
      </c>
      <c r="J87" s="4">
        <v>2</v>
      </c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 t="s">
        <v>29</v>
      </c>
      <c r="Y87" s="4"/>
      <c r="Z87" s="4"/>
      <c r="AC87" s="1" t="str">
        <f t="shared" si="30"/>
        <v xml:space="preserve">INSERT INTO TMI_PROJECTS ( </v>
      </c>
      <c r="AD87" s="12" t="str">
        <f t="shared" si="31"/>
        <v>INSERT INTO TMI_PROJECTS ( project</v>
      </c>
      <c r="AE87" s="12" t="str">
        <f>IF(LEN(H87)=0,AD87,IF(COUNTA($G87:H87)&gt;1,AD87&amp;" , "&amp;AE$64,AD87&amp;AE$64))</f>
        <v>INSERT INTO TMI_PROJECTS ( project , manualsID</v>
      </c>
      <c r="AF87" s="12" t="str">
        <f>IF(LEN(I87)=0,AE87,IF(COUNTA($G87:I87)&gt;1,AE87&amp;" , "&amp;AF$64,AE87&amp;AF$64))</f>
        <v>INSERT INTO TMI_PROJECTS ( project , manualsID , rolesID</v>
      </c>
      <c r="AG87" s="12" t="str">
        <f>IF(LEN(J87)=0,AF87,IF(COUNTA($G87:J87)&gt;1,AF87&amp;" , "&amp;AG$64,AF87&amp;AG$64))</f>
        <v>INSERT INTO TMI_PROJECTS ( project , manualsID , rolesID , tmiorder</v>
      </c>
      <c r="AH87" s="12" t="str">
        <f>IF(LEN(K87)=0,AG87,IF(COUNTA($G87:K87)&gt;1,AG87&amp;" , "&amp;AH$64,AG87&amp;AH$64))</f>
        <v>INSERT INTO TMI_PROJECTS ( project , manualsID , rolesID , tmiorder</v>
      </c>
      <c r="AI87" s="12" t="str">
        <f>IF(LEN(L87)=0,AH87,IF(COUNTA($G87:L87)&gt;1,AH87&amp;" , "&amp;AI$64,AH87&amp;AI$64))</f>
        <v>INSERT INTO TMI_PROJECTS ( project , manualsID , rolesID , tmiorder</v>
      </c>
      <c r="AJ87" s="12" t="str">
        <f>IF(LEN(M87)=0,AI87,IF(COUNTA($G87:M87)&gt;1,AI87&amp;" , "&amp;AJ$64,AI87&amp;AJ$64))</f>
        <v>INSERT INTO TMI_PROJECTS ( project , manualsID , rolesID , tmiorder</v>
      </c>
      <c r="AK87" s="12" t="str">
        <f>IF(LEN(N87)=0,AJ87,IF(COUNTA($G87:N87)&gt;1,AJ87&amp;" , "&amp;AK$64,AJ87&amp;AK$64))</f>
        <v>INSERT INTO TMI_PROJECTS ( project , manualsID , rolesID , tmiorder</v>
      </c>
      <c r="AL87" s="12" t="str">
        <f>IF(LEN(O87)=0,AK87,IF(COUNTA($G87:O87)&gt;1,AK87&amp;" , "&amp;AL$64,AK87&amp;AL$64))</f>
        <v>INSERT INTO TMI_PROJECTS ( project , manualsID , rolesID , tmiorder</v>
      </c>
      <c r="AM87" s="12" t="str">
        <f>IF(LEN(P87)=0,AL87,IF(COUNTA($G87:P87)&gt;1,AL87&amp;" , "&amp;AM$64,AL87&amp;AM$64))</f>
        <v>INSERT INTO TMI_PROJECTS ( project , manualsID , rolesID , tmiorder</v>
      </c>
      <c r="AN87" s="12" t="str">
        <f>IF(LEN(Q87)=0,AM87,IF(COUNTA($G87:Q87)&gt;1,AM87&amp;" , "&amp;AN$64,AM87&amp;AN$64))</f>
        <v>INSERT INTO TMI_PROJECTS ( project , manualsID , rolesID , tmiorder</v>
      </c>
      <c r="AO87" s="12" t="str">
        <f>IF(LEN(R87)=0,AN87,IF(COUNTA($G87:R87)&gt;1,AN87&amp;" , "&amp;AO$64,AN87&amp;AO$64))</f>
        <v>INSERT INTO TMI_PROJECTS ( project , manualsID , rolesID , tmiorder</v>
      </c>
      <c r="AP87" s="12" t="str">
        <f>IF(LEN(S87)=0,AO87,IF(COUNTA($G87:S87)&gt;1,AO87&amp;" , "&amp;AP$64,AO87&amp;AP$64))</f>
        <v>INSERT INTO TMI_PROJECTS ( project , manualsID , rolesID , tmiorder</v>
      </c>
      <c r="AQ87" s="12" t="str">
        <f>IF(LEN(T87)=0,AP87,IF(COUNTA($G87:T87)&gt;1,AP87&amp;" , "&amp;AQ$64,AP87&amp;AQ$64))</f>
        <v>INSERT INTO TMI_PROJECTS ( project , manualsID , rolesID , tmiorder</v>
      </c>
      <c r="AR87" s="12" t="str">
        <f>IF(LEN(U87)=0,AQ87,IF(COUNTA($G87:U87)&gt;1,AQ87&amp;" , "&amp;AR$64,AQ87&amp;AR$64))</f>
        <v>INSERT INTO TMI_PROJECTS ( project , manualsID , rolesID , tmiorder</v>
      </c>
      <c r="AS87" s="12" t="str">
        <f>IF(LEN(V87)=0,AR87,IF(COUNTA($G87:V87)&gt;1,AR87&amp;" , "&amp;AS$64,AR87&amp;AS$64))</f>
        <v>INSERT INTO TMI_PROJECTS ( project , manualsID , rolesID , tmiorder</v>
      </c>
      <c r="AT87" s="12" t="str">
        <f>IF(LEN(W87)=0,AS87,IF(COUNTA($G87:W87)&gt;1,AS87&amp;" , "&amp;AT$64,AS87&amp;AT$64))</f>
        <v>INSERT INTO TMI_PROJECTS ( project , manualsID , rolesID , tmiorder</v>
      </c>
      <c r="AU87" s="12" t="str">
        <f>IF(LEN(X87)=0,AT87,IF(COUNTA($G87:X87)&gt;1,AT87&amp;" , "&amp;AU$64,AT87&amp;AU$64))</f>
        <v>INSERT INTO TMI_PROJECTS ( project , manualsID , rolesID , tmiorder , createdby</v>
      </c>
      <c r="AV87" s="12" t="str">
        <f>IF(LEN(Y87)=0,AU87,IF(COUNTA($G87:Y87)&gt;1,AU87&amp;" , "&amp;AV$64,AU87&amp;AV$64))</f>
        <v>INSERT INTO TMI_PROJECTS ( project , manualsID , rolesID , tmiorder , createdby</v>
      </c>
      <c r="AW87" s="12" t="str">
        <f>IF(LEN(Z87)=0,AV87,IF(COUNTA($G87:Z87)&gt;1,AV87&amp;" , "&amp;AW$64,AV87&amp;AW$64))</f>
        <v>INSERT INTO TMI_PROJECTS ( project , manualsID , rolesID , tmiorder , createdby</v>
      </c>
      <c r="AZ87" t="s">
        <v>30</v>
      </c>
      <c r="BA87" s="12" t="str">
        <f t="shared" si="9"/>
        <v xml:space="preserve"> ) VALUES ( 'Leave Them with a Smile' </v>
      </c>
      <c r="BB87" s="12" t="str">
        <f t="shared" si="10"/>
        <v xml:space="preserve"> ) VALUES ( 'Leave Them with a Smile'  , '4'</v>
      </c>
      <c r="BC87" s="12" t="str">
        <f t="shared" si="11"/>
        <v xml:space="preserve"> ) VALUES ( 'Leave Them with a Smile'  , '4' , '1'</v>
      </c>
      <c r="BD87" s="12" t="str">
        <f t="shared" si="12"/>
        <v xml:space="preserve"> ) VALUES ( 'Leave Them with a Smile'  , '4' , '1' , '2'</v>
      </c>
      <c r="BE87" s="12" t="str">
        <f t="shared" si="13"/>
        <v xml:space="preserve"> ) VALUES ( 'Leave Them with a Smile'  , '4' , '1' , '2'</v>
      </c>
      <c r="BF87" s="12" t="str">
        <f t="shared" si="14"/>
        <v xml:space="preserve"> ) VALUES ( 'Leave Them with a Smile'  , '4' , '1' , '2'</v>
      </c>
      <c r="BG87" s="12" t="str">
        <f t="shared" si="15"/>
        <v xml:space="preserve"> ) VALUES ( 'Leave Them with a Smile'  , '4' , '1' , '2'</v>
      </c>
      <c r="BH87" s="12" t="str">
        <f t="shared" si="16"/>
        <v xml:space="preserve"> ) VALUES ( 'Leave Them with a Smile'  , '4' , '1' , '2'</v>
      </c>
      <c r="BI87" s="12" t="str">
        <f t="shared" si="17"/>
        <v xml:space="preserve"> ) VALUES ( 'Leave Them with a Smile'  , '4' , '1' , '2'</v>
      </c>
      <c r="BJ87" s="12" t="str">
        <f t="shared" si="18"/>
        <v xml:space="preserve"> ) VALUES ( 'Leave Them with a Smile'  , '4' , '1' , '2'</v>
      </c>
      <c r="BK87" s="12" t="str">
        <f t="shared" si="19"/>
        <v xml:space="preserve"> ) VALUES ( 'Leave Them with a Smile'  , '4' , '1' , '2'</v>
      </c>
      <c r="BL87" s="12" t="str">
        <f t="shared" si="20"/>
        <v xml:space="preserve"> ) VALUES ( 'Leave Them with a Smile'  , '4' , '1' , '2'</v>
      </c>
      <c r="BM87" s="12" t="str">
        <f t="shared" si="21"/>
        <v xml:space="preserve"> ) VALUES ( 'Leave Them with a Smile'  , '4' , '1' , '2'</v>
      </c>
      <c r="BN87" s="12" t="str">
        <f t="shared" si="22"/>
        <v xml:space="preserve"> ) VALUES ( 'Leave Them with a Smile'  , '4' , '1' , '2'</v>
      </c>
      <c r="BO87" s="12" t="str">
        <f t="shared" si="23"/>
        <v xml:space="preserve"> ) VALUES ( 'Leave Them with a Smile'  , '4' , '1' , '2'</v>
      </c>
      <c r="BP87" s="12" t="str">
        <f t="shared" si="24"/>
        <v xml:space="preserve"> ) VALUES ( 'Leave Them with a Smile'  , '4' , '1' , '2'</v>
      </c>
      <c r="BQ87" s="12" t="str">
        <f t="shared" si="25"/>
        <v xml:space="preserve"> ) VALUES ( 'Leave Them with a Smile'  , '4' , '1' , '2'</v>
      </c>
      <c r="BR87" s="12" t="str">
        <f t="shared" si="26"/>
        <v xml:space="preserve"> ) VALUES ( 'Leave Them with a Smile'  , '4' , '1' , '2' , 'bulk'</v>
      </c>
      <c r="BS87" s="12" t="str">
        <f t="shared" si="27"/>
        <v xml:space="preserve"> ) VALUES ( 'Leave Them with a Smile'  , '4' , '1' , '2' , 'bulk'</v>
      </c>
      <c r="BT87" s="12" t="str">
        <f t="shared" si="28"/>
        <v xml:space="preserve"> ) VALUES ( 'Leave Them with a Smile'  , '4' , '1' , '2' , 'bulk'</v>
      </c>
      <c r="BU87" s="15" t="str">
        <f t="shared" si="29"/>
        <v>INSERT INTO TMI_PROJECTS ( project , manualsID , rolesID , tmiorder , createdby ) VALUES ( 'Leave Them with a Smile'  , '4' , '1' , '2' , 'bulk' );</v>
      </c>
    </row>
    <row r="88" spans="6:73">
      <c r="F88">
        <v>23</v>
      </c>
      <c r="G88" s="4" t="s">
        <v>169</v>
      </c>
      <c r="H88" s="4">
        <v>4</v>
      </c>
      <c r="I88" s="4">
        <v>1</v>
      </c>
      <c r="J88" s="4">
        <v>3</v>
      </c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 t="s">
        <v>29</v>
      </c>
      <c r="Y88" s="4"/>
      <c r="Z88" s="4"/>
      <c r="AC88" s="1" t="str">
        <f t="shared" si="30"/>
        <v xml:space="preserve">INSERT INTO TMI_PROJECTS ( </v>
      </c>
      <c r="AD88" s="12" t="str">
        <f t="shared" si="31"/>
        <v>INSERT INTO TMI_PROJECTS ( project</v>
      </c>
      <c r="AE88" s="12" t="str">
        <f>IF(LEN(H88)=0,AD88,IF(COUNTA($G88:H88)&gt;1,AD88&amp;" , "&amp;AE$64,AD88&amp;AE$64))</f>
        <v>INSERT INTO TMI_PROJECTS ( project , manualsID</v>
      </c>
      <c r="AF88" s="12" t="str">
        <f>IF(LEN(I88)=0,AE88,IF(COUNTA($G88:I88)&gt;1,AE88&amp;" , "&amp;AF$64,AE88&amp;AF$64))</f>
        <v>INSERT INTO TMI_PROJECTS ( project , manualsID , rolesID</v>
      </c>
      <c r="AG88" s="12" t="str">
        <f>IF(LEN(J88)=0,AF88,IF(COUNTA($G88:J88)&gt;1,AF88&amp;" , "&amp;AG$64,AF88&amp;AG$64))</f>
        <v>INSERT INTO TMI_PROJECTS ( project , manualsID , rolesID , tmiorder</v>
      </c>
      <c r="AH88" s="12" t="str">
        <f>IF(LEN(K88)=0,AG88,IF(COUNTA($G88:K88)&gt;1,AG88&amp;" , "&amp;AH$64,AG88&amp;AH$64))</f>
        <v>INSERT INTO TMI_PROJECTS ( project , manualsID , rolesID , tmiorder</v>
      </c>
      <c r="AI88" s="12" t="str">
        <f>IF(LEN(L88)=0,AH88,IF(COUNTA($G88:L88)&gt;1,AH88&amp;" , "&amp;AI$64,AH88&amp;AI$64))</f>
        <v>INSERT INTO TMI_PROJECTS ( project , manualsID , rolesID , tmiorder</v>
      </c>
      <c r="AJ88" s="12" t="str">
        <f>IF(LEN(M88)=0,AI88,IF(COUNTA($G88:M88)&gt;1,AI88&amp;" , "&amp;AJ$64,AI88&amp;AJ$64))</f>
        <v>INSERT INTO TMI_PROJECTS ( project , manualsID , rolesID , tmiorder</v>
      </c>
      <c r="AK88" s="12" t="str">
        <f>IF(LEN(N88)=0,AJ88,IF(COUNTA($G88:N88)&gt;1,AJ88&amp;" , "&amp;AK$64,AJ88&amp;AK$64))</f>
        <v>INSERT INTO TMI_PROJECTS ( project , manualsID , rolesID , tmiorder</v>
      </c>
      <c r="AL88" s="12" t="str">
        <f>IF(LEN(O88)=0,AK88,IF(COUNTA($G88:O88)&gt;1,AK88&amp;" , "&amp;AL$64,AK88&amp;AL$64))</f>
        <v>INSERT INTO TMI_PROJECTS ( project , manualsID , rolesID , tmiorder</v>
      </c>
      <c r="AM88" s="12" t="str">
        <f>IF(LEN(P88)=0,AL88,IF(COUNTA($G88:P88)&gt;1,AL88&amp;" , "&amp;AM$64,AL88&amp;AM$64))</f>
        <v>INSERT INTO TMI_PROJECTS ( project , manualsID , rolesID , tmiorder</v>
      </c>
      <c r="AN88" s="12" t="str">
        <f>IF(LEN(Q88)=0,AM88,IF(COUNTA($G88:Q88)&gt;1,AM88&amp;" , "&amp;AN$64,AM88&amp;AN$64))</f>
        <v>INSERT INTO TMI_PROJECTS ( project , manualsID , rolesID , tmiorder</v>
      </c>
      <c r="AO88" s="12" t="str">
        <f>IF(LEN(R88)=0,AN88,IF(COUNTA($G88:R88)&gt;1,AN88&amp;" , "&amp;AO$64,AN88&amp;AO$64))</f>
        <v>INSERT INTO TMI_PROJECTS ( project , manualsID , rolesID , tmiorder</v>
      </c>
      <c r="AP88" s="12" t="str">
        <f>IF(LEN(S88)=0,AO88,IF(COUNTA($G88:S88)&gt;1,AO88&amp;" , "&amp;AP$64,AO88&amp;AP$64))</f>
        <v>INSERT INTO TMI_PROJECTS ( project , manualsID , rolesID , tmiorder</v>
      </c>
      <c r="AQ88" s="12" t="str">
        <f>IF(LEN(T88)=0,AP88,IF(COUNTA($G88:T88)&gt;1,AP88&amp;" , "&amp;AQ$64,AP88&amp;AQ$64))</f>
        <v>INSERT INTO TMI_PROJECTS ( project , manualsID , rolesID , tmiorder</v>
      </c>
      <c r="AR88" s="12" t="str">
        <f>IF(LEN(U88)=0,AQ88,IF(COUNTA($G88:U88)&gt;1,AQ88&amp;" , "&amp;AR$64,AQ88&amp;AR$64))</f>
        <v>INSERT INTO TMI_PROJECTS ( project , manualsID , rolesID , tmiorder</v>
      </c>
      <c r="AS88" s="12" t="str">
        <f>IF(LEN(V88)=0,AR88,IF(COUNTA($G88:V88)&gt;1,AR88&amp;" , "&amp;AS$64,AR88&amp;AS$64))</f>
        <v>INSERT INTO TMI_PROJECTS ( project , manualsID , rolesID , tmiorder</v>
      </c>
      <c r="AT88" s="12" t="str">
        <f>IF(LEN(W88)=0,AS88,IF(COUNTA($G88:W88)&gt;1,AS88&amp;" , "&amp;AT$64,AS88&amp;AT$64))</f>
        <v>INSERT INTO TMI_PROJECTS ( project , manualsID , rolesID , tmiorder</v>
      </c>
      <c r="AU88" s="12" t="str">
        <f>IF(LEN(X88)=0,AT88,IF(COUNTA($G88:X88)&gt;1,AT88&amp;" , "&amp;AU$64,AT88&amp;AU$64))</f>
        <v>INSERT INTO TMI_PROJECTS ( project , manualsID , rolesID , tmiorder , createdby</v>
      </c>
      <c r="AV88" s="12" t="str">
        <f>IF(LEN(Y88)=0,AU88,IF(COUNTA($G88:Y88)&gt;1,AU88&amp;" , "&amp;AV$64,AU88&amp;AV$64))</f>
        <v>INSERT INTO TMI_PROJECTS ( project , manualsID , rolesID , tmiorder , createdby</v>
      </c>
      <c r="AW88" s="12" t="str">
        <f>IF(LEN(Z88)=0,AV88,IF(COUNTA($G88:Z88)&gt;1,AV88&amp;" , "&amp;AW$64,AV88&amp;AW$64))</f>
        <v>INSERT INTO TMI_PROJECTS ( project , manualsID , rolesID , tmiorder , createdby</v>
      </c>
      <c r="AZ88" t="s">
        <v>30</v>
      </c>
      <c r="BA88" s="12" t="str">
        <f t="shared" si="9"/>
        <v xml:space="preserve"> ) VALUES ( 'Make Them Laugh' </v>
      </c>
      <c r="BB88" s="12" t="str">
        <f t="shared" si="10"/>
        <v xml:space="preserve"> ) VALUES ( 'Make Them Laugh'  , '4'</v>
      </c>
      <c r="BC88" s="12" t="str">
        <f t="shared" si="11"/>
        <v xml:space="preserve"> ) VALUES ( 'Make Them Laugh'  , '4' , '1'</v>
      </c>
      <c r="BD88" s="12" t="str">
        <f t="shared" si="12"/>
        <v xml:space="preserve"> ) VALUES ( 'Make Them Laugh'  , '4' , '1' , '3'</v>
      </c>
      <c r="BE88" s="12" t="str">
        <f t="shared" si="13"/>
        <v xml:space="preserve"> ) VALUES ( 'Make Them Laugh'  , '4' , '1' , '3'</v>
      </c>
      <c r="BF88" s="12" t="str">
        <f t="shared" si="14"/>
        <v xml:space="preserve"> ) VALUES ( 'Make Them Laugh'  , '4' , '1' , '3'</v>
      </c>
      <c r="BG88" s="12" t="str">
        <f t="shared" si="15"/>
        <v xml:space="preserve"> ) VALUES ( 'Make Them Laugh'  , '4' , '1' , '3'</v>
      </c>
      <c r="BH88" s="12" t="str">
        <f t="shared" si="16"/>
        <v xml:space="preserve"> ) VALUES ( 'Make Them Laugh'  , '4' , '1' , '3'</v>
      </c>
      <c r="BI88" s="12" t="str">
        <f t="shared" si="17"/>
        <v xml:space="preserve"> ) VALUES ( 'Make Them Laugh'  , '4' , '1' , '3'</v>
      </c>
      <c r="BJ88" s="12" t="str">
        <f t="shared" si="18"/>
        <v xml:space="preserve"> ) VALUES ( 'Make Them Laugh'  , '4' , '1' , '3'</v>
      </c>
      <c r="BK88" s="12" t="str">
        <f t="shared" si="19"/>
        <v xml:space="preserve"> ) VALUES ( 'Make Them Laugh'  , '4' , '1' , '3'</v>
      </c>
      <c r="BL88" s="12" t="str">
        <f t="shared" si="20"/>
        <v xml:space="preserve"> ) VALUES ( 'Make Them Laugh'  , '4' , '1' , '3'</v>
      </c>
      <c r="BM88" s="12" t="str">
        <f t="shared" si="21"/>
        <v xml:space="preserve"> ) VALUES ( 'Make Them Laugh'  , '4' , '1' , '3'</v>
      </c>
      <c r="BN88" s="12" t="str">
        <f t="shared" si="22"/>
        <v xml:space="preserve"> ) VALUES ( 'Make Them Laugh'  , '4' , '1' , '3'</v>
      </c>
      <c r="BO88" s="12" t="str">
        <f t="shared" si="23"/>
        <v xml:space="preserve"> ) VALUES ( 'Make Them Laugh'  , '4' , '1' , '3'</v>
      </c>
      <c r="BP88" s="12" t="str">
        <f t="shared" si="24"/>
        <v xml:space="preserve"> ) VALUES ( 'Make Them Laugh'  , '4' , '1' , '3'</v>
      </c>
      <c r="BQ88" s="12" t="str">
        <f t="shared" si="25"/>
        <v xml:space="preserve"> ) VALUES ( 'Make Them Laugh'  , '4' , '1' , '3'</v>
      </c>
      <c r="BR88" s="12" t="str">
        <f t="shared" si="26"/>
        <v xml:space="preserve"> ) VALUES ( 'Make Them Laugh'  , '4' , '1' , '3' , 'bulk'</v>
      </c>
      <c r="BS88" s="12" t="str">
        <f t="shared" si="27"/>
        <v xml:space="preserve"> ) VALUES ( 'Make Them Laugh'  , '4' , '1' , '3' , 'bulk'</v>
      </c>
      <c r="BT88" s="12" t="str">
        <f t="shared" si="28"/>
        <v xml:space="preserve"> ) VALUES ( 'Make Them Laugh'  , '4' , '1' , '3' , 'bulk'</v>
      </c>
      <c r="BU88" s="15" t="str">
        <f t="shared" si="29"/>
        <v>INSERT INTO TMI_PROJECTS ( project , manualsID , rolesID , tmiorder , createdby ) VALUES ( 'Make Them Laugh'  , '4' , '1' , '3' , 'bulk' );</v>
      </c>
    </row>
    <row r="89" spans="6:73">
      <c r="F89">
        <v>24</v>
      </c>
      <c r="G89" s="4" t="s">
        <v>170</v>
      </c>
      <c r="H89" s="4">
        <v>4</v>
      </c>
      <c r="I89" s="4">
        <v>1</v>
      </c>
      <c r="J89" s="4">
        <v>5</v>
      </c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 t="s">
        <v>29</v>
      </c>
      <c r="Y89" s="4"/>
      <c r="Z89" s="4"/>
      <c r="AC89" s="1" t="str">
        <f t="shared" si="30"/>
        <v xml:space="preserve">INSERT INTO TMI_PROJECTS ( </v>
      </c>
      <c r="AD89" s="12" t="str">
        <f t="shared" si="31"/>
        <v>INSERT INTO TMI_PROJECTS ( project</v>
      </c>
      <c r="AE89" s="12" t="str">
        <f>IF(LEN(H89)=0,AD89,IF(COUNTA($G89:H89)&gt;1,AD89&amp;" , "&amp;AE$64,AD89&amp;AE$64))</f>
        <v>INSERT INTO TMI_PROJECTS ( project , manualsID</v>
      </c>
      <c r="AF89" s="12" t="str">
        <f>IF(LEN(I89)=0,AE89,IF(COUNTA($G89:I89)&gt;1,AE89&amp;" , "&amp;AF$64,AE89&amp;AF$64))</f>
        <v>INSERT INTO TMI_PROJECTS ( project , manualsID , rolesID</v>
      </c>
      <c r="AG89" s="12" t="str">
        <f>IF(LEN(J89)=0,AF89,IF(COUNTA($G89:J89)&gt;1,AF89&amp;" , "&amp;AG$64,AF89&amp;AG$64))</f>
        <v>INSERT INTO TMI_PROJECTS ( project , manualsID , rolesID , tmiorder</v>
      </c>
      <c r="AH89" s="12" t="str">
        <f>IF(LEN(K89)=0,AG89,IF(COUNTA($G89:K89)&gt;1,AG89&amp;" , "&amp;AH$64,AG89&amp;AH$64))</f>
        <v>INSERT INTO TMI_PROJECTS ( project , manualsID , rolesID , tmiorder</v>
      </c>
      <c r="AI89" s="12" t="str">
        <f>IF(LEN(L89)=0,AH89,IF(COUNTA($G89:L89)&gt;1,AH89&amp;" , "&amp;AI$64,AH89&amp;AI$64))</f>
        <v>INSERT INTO TMI_PROJECTS ( project , manualsID , rolesID , tmiorder</v>
      </c>
      <c r="AJ89" s="12" t="str">
        <f>IF(LEN(M89)=0,AI89,IF(COUNTA($G89:M89)&gt;1,AI89&amp;" , "&amp;AJ$64,AI89&amp;AJ$64))</f>
        <v>INSERT INTO TMI_PROJECTS ( project , manualsID , rolesID , tmiorder</v>
      </c>
      <c r="AK89" s="12" t="str">
        <f>IF(LEN(N89)=0,AJ89,IF(COUNTA($G89:N89)&gt;1,AJ89&amp;" , "&amp;AK$64,AJ89&amp;AK$64))</f>
        <v>INSERT INTO TMI_PROJECTS ( project , manualsID , rolesID , tmiorder</v>
      </c>
      <c r="AL89" s="12" t="str">
        <f>IF(LEN(O89)=0,AK89,IF(COUNTA($G89:O89)&gt;1,AK89&amp;" , "&amp;AL$64,AK89&amp;AL$64))</f>
        <v>INSERT INTO TMI_PROJECTS ( project , manualsID , rolesID , tmiorder</v>
      </c>
      <c r="AM89" s="12" t="str">
        <f>IF(LEN(P89)=0,AL89,IF(COUNTA($G89:P89)&gt;1,AL89&amp;" , "&amp;AM$64,AL89&amp;AM$64))</f>
        <v>INSERT INTO TMI_PROJECTS ( project , manualsID , rolesID , tmiorder</v>
      </c>
      <c r="AN89" s="12" t="str">
        <f>IF(LEN(Q89)=0,AM89,IF(COUNTA($G89:Q89)&gt;1,AM89&amp;" , "&amp;AN$64,AM89&amp;AN$64))</f>
        <v>INSERT INTO TMI_PROJECTS ( project , manualsID , rolesID , tmiorder</v>
      </c>
      <c r="AO89" s="12" t="str">
        <f>IF(LEN(R89)=0,AN89,IF(COUNTA($G89:R89)&gt;1,AN89&amp;" , "&amp;AO$64,AN89&amp;AO$64))</f>
        <v>INSERT INTO TMI_PROJECTS ( project , manualsID , rolesID , tmiorder</v>
      </c>
      <c r="AP89" s="12" t="str">
        <f>IF(LEN(S89)=0,AO89,IF(COUNTA($G89:S89)&gt;1,AO89&amp;" , "&amp;AP$64,AO89&amp;AP$64))</f>
        <v>INSERT INTO TMI_PROJECTS ( project , manualsID , rolesID , tmiorder</v>
      </c>
      <c r="AQ89" s="12" t="str">
        <f>IF(LEN(T89)=0,AP89,IF(COUNTA($G89:T89)&gt;1,AP89&amp;" , "&amp;AQ$64,AP89&amp;AQ$64))</f>
        <v>INSERT INTO TMI_PROJECTS ( project , manualsID , rolesID , tmiorder</v>
      </c>
      <c r="AR89" s="12" t="str">
        <f>IF(LEN(U89)=0,AQ89,IF(COUNTA($G89:U89)&gt;1,AQ89&amp;" , "&amp;AR$64,AQ89&amp;AR$64))</f>
        <v>INSERT INTO TMI_PROJECTS ( project , manualsID , rolesID , tmiorder</v>
      </c>
      <c r="AS89" s="12" t="str">
        <f>IF(LEN(V89)=0,AR89,IF(COUNTA($G89:V89)&gt;1,AR89&amp;" , "&amp;AS$64,AR89&amp;AS$64))</f>
        <v>INSERT INTO TMI_PROJECTS ( project , manualsID , rolesID , tmiorder</v>
      </c>
      <c r="AT89" s="12" t="str">
        <f>IF(LEN(W89)=0,AS89,IF(COUNTA($G89:W89)&gt;1,AS89&amp;" , "&amp;AT$64,AS89&amp;AT$64))</f>
        <v>INSERT INTO TMI_PROJECTS ( project , manualsID , rolesID , tmiorder</v>
      </c>
      <c r="AU89" s="12" t="str">
        <f>IF(LEN(X89)=0,AT89,IF(COUNTA($G89:X89)&gt;1,AT89&amp;" , "&amp;AU$64,AT89&amp;AU$64))</f>
        <v>INSERT INTO TMI_PROJECTS ( project , manualsID , rolesID , tmiorder , createdby</v>
      </c>
      <c r="AV89" s="12" t="str">
        <f>IF(LEN(Y89)=0,AU89,IF(COUNTA($G89:Y89)&gt;1,AU89&amp;" , "&amp;AV$64,AU89&amp;AV$64))</f>
        <v>INSERT INTO TMI_PROJECTS ( project , manualsID , rolesID , tmiorder , createdby</v>
      </c>
      <c r="AW89" s="12" t="str">
        <f>IF(LEN(Z89)=0,AV89,IF(COUNTA($G89:Z89)&gt;1,AV89&amp;" , "&amp;AW$64,AV89&amp;AW$64))</f>
        <v>INSERT INTO TMI_PROJECTS ( project , manualsID , rolesID , tmiorder , createdby</v>
      </c>
      <c r="AZ89" t="s">
        <v>30</v>
      </c>
      <c r="BA89" s="12" t="str">
        <f t="shared" si="9"/>
        <v xml:space="preserve"> ) VALUES ( 'The Humorous Speech' </v>
      </c>
      <c r="BB89" s="12" t="str">
        <f t="shared" si="10"/>
        <v xml:space="preserve"> ) VALUES ( 'The Humorous Speech'  , '4'</v>
      </c>
      <c r="BC89" s="12" t="str">
        <f t="shared" si="11"/>
        <v xml:space="preserve"> ) VALUES ( 'The Humorous Speech'  , '4' , '1'</v>
      </c>
      <c r="BD89" s="12" t="str">
        <f t="shared" si="12"/>
        <v xml:space="preserve"> ) VALUES ( 'The Humorous Speech'  , '4' , '1' , '5'</v>
      </c>
      <c r="BE89" s="12" t="str">
        <f t="shared" si="13"/>
        <v xml:space="preserve"> ) VALUES ( 'The Humorous Speech'  , '4' , '1' , '5'</v>
      </c>
      <c r="BF89" s="12" t="str">
        <f t="shared" si="14"/>
        <v xml:space="preserve"> ) VALUES ( 'The Humorous Speech'  , '4' , '1' , '5'</v>
      </c>
      <c r="BG89" s="12" t="str">
        <f t="shared" si="15"/>
        <v xml:space="preserve"> ) VALUES ( 'The Humorous Speech'  , '4' , '1' , '5'</v>
      </c>
      <c r="BH89" s="12" t="str">
        <f t="shared" si="16"/>
        <v xml:space="preserve"> ) VALUES ( 'The Humorous Speech'  , '4' , '1' , '5'</v>
      </c>
      <c r="BI89" s="12" t="str">
        <f t="shared" si="17"/>
        <v xml:space="preserve"> ) VALUES ( 'The Humorous Speech'  , '4' , '1' , '5'</v>
      </c>
      <c r="BJ89" s="12" t="str">
        <f t="shared" si="18"/>
        <v xml:space="preserve"> ) VALUES ( 'The Humorous Speech'  , '4' , '1' , '5'</v>
      </c>
      <c r="BK89" s="12" t="str">
        <f t="shared" si="19"/>
        <v xml:space="preserve"> ) VALUES ( 'The Humorous Speech'  , '4' , '1' , '5'</v>
      </c>
      <c r="BL89" s="12" t="str">
        <f t="shared" si="20"/>
        <v xml:space="preserve"> ) VALUES ( 'The Humorous Speech'  , '4' , '1' , '5'</v>
      </c>
      <c r="BM89" s="12" t="str">
        <f t="shared" si="21"/>
        <v xml:space="preserve"> ) VALUES ( 'The Humorous Speech'  , '4' , '1' , '5'</v>
      </c>
      <c r="BN89" s="12" t="str">
        <f t="shared" si="22"/>
        <v xml:space="preserve"> ) VALUES ( 'The Humorous Speech'  , '4' , '1' , '5'</v>
      </c>
      <c r="BO89" s="12" t="str">
        <f t="shared" si="23"/>
        <v xml:space="preserve"> ) VALUES ( 'The Humorous Speech'  , '4' , '1' , '5'</v>
      </c>
      <c r="BP89" s="12" t="str">
        <f t="shared" si="24"/>
        <v xml:space="preserve"> ) VALUES ( 'The Humorous Speech'  , '4' , '1' , '5'</v>
      </c>
      <c r="BQ89" s="12" t="str">
        <f t="shared" si="25"/>
        <v xml:space="preserve"> ) VALUES ( 'The Humorous Speech'  , '4' , '1' , '5'</v>
      </c>
      <c r="BR89" s="12" t="str">
        <f t="shared" si="26"/>
        <v xml:space="preserve"> ) VALUES ( 'The Humorous Speech'  , '4' , '1' , '5' , 'bulk'</v>
      </c>
      <c r="BS89" s="12" t="str">
        <f t="shared" si="27"/>
        <v xml:space="preserve"> ) VALUES ( 'The Humorous Speech'  , '4' , '1' , '5' , 'bulk'</v>
      </c>
      <c r="BT89" s="12" t="str">
        <f t="shared" si="28"/>
        <v xml:space="preserve"> ) VALUES ( 'The Humorous Speech'  , '4' , '1' , '5' , 'bulk'</v>
      </c>
      <c r="BU89" s="15" t="str">
        <f t="shared" si="29"/>
        <v>INSERT INTO TMI_PROJECTS ( project , manualsID , rolesID , tmiorder , createdby ) VALUES ( 'The Humorous Speech'  , '4' , '1' , '5' , 'bulk' );</v>
      </c>
    </row>
    <row r="90" spans="6:73">
      <c r="F90">
        <v>25</v>
      </c>
      <c r="G90" s="4" t="s">
        <v>171</v>
      </c>
      <c r="H90" s="4">
        <v>4</v>
      </c>
      <c r="I90" s="4">
        <v>1</v>
      </c>
      <c r="J90" s="4">
        <v>1</v>
      </c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 t="s">
        <v>29</v>
      </c>
      <c r="Y90" s="4"/>
      <c r="Z90" s="4"/>
      <c r="AC90" s="1" t="str">
        <f t="shared" si="30"/>
        <v xml:space="preserve">INSERT INTO TMI_PROJECTS ( </v>
      </c>
      <c r="AD90" s="12" t="str">
        <f t="shared" si="31"/>
        <v>INSERT INTO TMI_PROJECTS ( project</v>
      </c>
      <c r="AE90" s="12" t="str">
        <f>IF(LEN(H90)=0,AD90,IF(COUNTA($G90:H90)&gt;1,AD90&amp;" , "&amp;AE$64,AD90&amp;AE$64))</f>
        <v>INSERT INTO TMI_PROJECTS ( project , manualsID</v>
      </c>
      <c r="AF90" s="12" t="str">
        <f>IF(LEN(I90)=0,AE90,IF(COUNTA($G90:I90)&gt;1,AE90&amp;" , "&amp;AF$64,AE90&amp;AF$64))</f>
        <v>INSERT INTO TMI_PROJECTS ( project , manualsID , rolesID</v>
      </c>
      <c r="AG90" s="12" t="str">
        <f>IF(LEN(J90)=0,AF90,IF(COUNTA($G90:J90)&gt;1,AF90&amp;" , "&amp;AG$64,AF90&amp;AG$64))</f>
        <v>INSERT INTO TMI_PROJECTS ( project , manualsID , rolesID , tmiorder</v>
      </c>
      <c r="AH90" s="12" t="str">
        <f>IF(LEN(K90)=0,AG90,IF(COUNTA($G90:K90)&gt;1,AG90&amp;" , "&amp;AH$64,AG90&amp;AH$64))</f>
        <v>INSERT INTO TMI_PROJECTS ( project , manualsID , rolesID , tmiorder</v>
      </c>
      <c r="AI90" s="12" t="str">
        <f>IF(LEN(L90)=0,AH90,IF(COUNTA($G90:L90)&gt;1,AH90&amp;" , "&amp;AI$64,AH90&amp;AI$64))</f>
        <v>INSERT INTO TMI_PROJECTS ( project , manualsID , rolesID , tmiorder</v>
      </c>
      <c r="AJ90" s="12" t="str">
        <f>IF(LEN(M90)=0,AI90,IF(COUNTA($G90:M90)&gt;1,AI90&amp;" , "&amp;AJ$64,AI90&amp;AJ$64))</f>
        <v>INSERT INTO TMI_PROJECTS ( project , manualsID , rolesID , tmiorder</v>
      </c>
      <c r="AK90" s="12" t="str">
        <f>IF(LEN(N90)=0,AJ90,IF(COUNTA($G90:N90)&gt;1,AJ90&amp;" , "&amp;AK$64,AJ90&amp;AK$64))</f>
        <v>INSERT INTO TMI_PROJECTS ( project , manualsID , rolesID , tmiorder</v>
      </c>
      <c r="AL90" s="12" t="str">
        <f>IF(LEN(O90)=0,AK90,IF(COUNTA($G90:O90)&gt;1,AK90&amp;" , "&amp;AL$64,AK90&amp;AL$64))</f>
        <v>INSERT INTO TMI_PROJECTS ( project , manualsID , rolesID , tmiorder</v>
      </c>
      <c r="AM90" s="12" t="str">
        <f>IF(LEN(P90)=0,AL90,IF(COUNTA($G90:P90)&gt;1,AL90&amp;" , "&amp;AM$64,AL90&amp;AM$64))</f>
        <v>INSERT INTO TMI_PROJECTS ( project , manualsID , rolesID , tmiorder</v>
      </c>
      <c r="AN90" s="12" t="str">
        <f>IF(LEN(Q90)=0,AM90,IF(COUNTA($G90:Q90)&gt;1,AM90&amp;" , "&amp;AN$64,AM90&amp;AN$64))</f>
        <v>INSERT INTO TMI_PROJECTS ( project , manualsID , rolesID , tmiorder</v>
      </c>
      <c r="AO90" s="12" t="str">
        <f>IF(LEN(R90)=0,AN90,IF(COUNTA($G90:R90)&gt;1,AN90&amp;" , "&amp;AO$64,AN90&amp;AO$64))</f>
        <v>INSERT INTO TMI_PROJECTS ( project , manualsID , rolesID , tmiorder</v>
      </c>
      <c r="AP90" s="12" t="str">
        <f>IF(LEN(S90)=0,AO90,IF(COUNTA($G90:S90)&gt;1,AO90&amp;" , "&amp;AP$64,AO90&amp;AP$64))</f>
        <v>INSERT INTO TMI_PROJECTS ( project , manualsID , rolesID , tmiorder</v>
      </c>
      <c r="AQ90" s="12" t="str">
        <f>IF(LEN(T90)=0,AP90,IF(COUNTA($G90:T90)&gt;1,AP90&amp;" , "&amp;AQ$64,AP90&amp;AQ$64))</f>
        <v>INSERT INTO TMI_PROJECTS ( project , manualsID , rolesID , tmiorder</v>
      </c>
      <c r="AR90" s="12" t="str">
        <f>IF(LEN(U90)=0,AQ90,IF(COUNTA($G90:U90)&gt;1,AQ90&amp;" , "&amp;AR$64,AQ90&amp;AR$64))</f>
        <v>INSERT INTO TMI_PROJECTS ( project , manualsID , rolesID , tmiorder</v>
      </c>
      <c r="AS90" s="12" t="str">
        <f>IF(LEN(V90)=0,AR90,IF(COUNTA($G90:V90)&gt;1,AR90&amp;" , "&amp;AS$64,AR90&amp;AS$64))</f>
        <v>INSERT INTO TMI_PROJECTS ( project , manualsID , rolesID , tmiorder</v>
      </c>
      <c r="AT90" s="12" t="str">
        <f>IF(LEN(W90)=0,AS90,IF(COUNTA($G90:W90)&gt;1,AS90&amp;" , "&amp;AT$64,AS90&amp;AT$64))</f>
        <v>INSERT INTO TMI_PROJECTS ( project , manualsID , rolesID , tmiorder</v>
      </c>
      <c r="AU90" s="12" t="str">
        <f>IF(LEN(X90)=0,AT90,IF(COUNTA($G90:X90)&gt;1,AT90&amp;" , "&amp;AU$64,AT90&amp;AU$64))</f>
        <v>INSERT INTO TMI_PROJECTS ( project , manualsID , rolesID , tmiorder , createdby</v>
      </c>
      <c r="AV90" s="12" t="str">
        <f>IF(LEN(Y90)=0,AU90,IF(COUNTA($G90:Y90)&gt;1,AU90&amp;" , "&amp;AV$64,AU90&amp;AV$64))</f>
        <v>INSERT INTO TMI_PROJECTS ( project , manualsID , rolesID , tmiorder , createdby</v>
      </c>
      <c r="AW90" s="12" t="str">
        <f>IF(LEN(Z90)=0,AV90,IF(COUNTA($G90:Z90)&gt;1,AV90&amp;" , "&amp;AW$64,AV90&amp;AW$64))</f>
        <v>INSERT INTO TMI_PROJECTS ( project , manualsID , rolesID , tmiorder , createdby</v>
      </c>
      <c r="AZ90" t="s">
        <v>30</v>
      </c>
      <c r="BA90" s="12" t="str">
        <f t="shared" si="9"/>
        <v xml:space="preserve"> ) VALUES ( 'Warm Up Your Audience' </v>
      </c>
      <c r="BB90" s="12" t="str">
        <f t="shared" si="10"/>
        <v xml:space="preserve"> ) VALUES ( 'Warm Up Your Audience'  , '4'</v>
      </c>
      <c r="BC90" s="12" t="str">
        <f t="shared" si="11"/>
        <v xml:space="preserve"> ) VALUES ( 'Warm Up Your Audience'  , '4' , '1'</v>
      </c>
      <c r="BD90" s="12" t="str">
        <f t="shared" si="12"/>
        <v xml:space="preserve"> ) VALUES ( 'Warm Up Your Audience'  , '4' , '1' , '1'</v>
      </c>
      <c r="BE90" s="12" t="str">
        <f t="shared" si="13"/>
        <v xml:space="preserve"> ) VALUES ( 'Warm Up Your Audience'  , '4' , '1' , '1'</v>
      </c>
      <c r="BF90" s="12" t="str">
        <f t="shared" si="14"/>
        <v xml:space="preserve"> ) VALUES ( 'Warm Up Your Audience'  , '4' , '1' , '1'</v>
      </c>
      <c r="BG90" s="12" t="str">
        <f t="shared" si="15"/>
        <v xml:space="preserve"> ) VALUES ( 'Warm Up Your Audience'  , '4' , '1' , '1'</v>
      </c>
      <c r="BH90" s="12" t="str">
        <f t="shared" si="16"/>
        <v xml:space="preserve"> ) VALUES ( 'Warm Up Your Audience'  , '4' , '1' , '1'</v>
      </c>
      <c r="BI90" s="12" t="str">
        <f t="shared" si="17"/>
        <v xml:space="preserve"> ) VALUES ( 'Warm Up Your Audience'  , '4' , '1' , '1'</v>
      </c>
      <c r="BJ90" s="12" t="str">
        <f t="shared" si="18"/>
        <v xml:space="preserve"> ) VALUES ( 'Warm Up Your Audience'  , '4' , '1' , '1'</v>
      </c>
      <c r="BK90" s="12" t="str">
        <f t="shared" si="19"/>
        <v xml:space="preserve"> ) VALUES ( 'Warm Up Your Audience'  , '4' , '1' , '1'</v>
      </c>
      <c r="BL90" s="12" t="str">
        <f t="shared" si="20"/>
        <v xml:space="preserve"> ) VALUES ( 'Warm Up Your Audience'  , '4' , '1' , '1'</v>
      </c>
      <c r="BM90" s="12" t="str">
        <f t="shared" si="21"/>
        <v xml:space="preserve"> ) VALUES ( 'Warm Up Your Audience'  , '4' , '1' , '1'</v>
      </c>
      <c r="BN90" s="12" t="str">
        <f t="shared" si="22"/>
        <v xml:space="preserve"> ) VALUES ( 'Warm Up Your Audience'  , '4' , '1' , '1'</v>
      </c>
      <c r="BO90" s="12" t="str">
        <f t="shared" si="23"/>
        <v xml:space="preserve"> ) VALUES ( 'Warm Up Your Audience'  , '4' , '1' , '1'</v>
      </c>
      <c r="BP90" s="12" t="str">
        <f t="shared" si="24"/>
        <v xml:space="preserve"> ) VALUES ( 'Warm Up Your Audience'  , '4' , '1' , '1'</v>
      </c>
      <c r="BQ90" s="12" t="str">
        <f t="shared" si="25"/>
        <v xml:space="preserve"> ) VALUES ( 'Warm Up Your Audience'  , '4' , '1' , '1'</v>
      </c>
      <c r="BR90" s="12" t="str">
        <f t="shared" si="26"/>
        <v xml:space="preserve"> ) VALUES ( 'Warm Up Your Audience'  , '4' , '1' , '1' , 'bulk'</v>
      </c>
      <c r="BS90" s="12" t="str">
        <f t="shared" si="27"/>
        <v xml:space="preserve"> ) VALUES ( 'Warm Up Your Audience'  , '4' , '1' , '1' , 'bulk'</v>
      </c>
      <c r="BT90" s="12" t="str">
        <f t="shared" si="28"/>
        <v xml:space="preserve"> ) VALUES ( 'Warm Up Your Audience'  , '4' , '1' , '1' , 'bulk'</v>
      </c>
      <c r="BU90" s="15" t="str">
        <f t="shared" si="29"/>
        <v>INSERT INTO TMI_PROJECTS ( project , manualsID , rolesID , tmiorder , createdby ) VALUES ( 'Warm Up Your Audience'  , '4' , '1' , '1' , 'bulk' );</v>
      </c>
    </row>
    <row r="91" spans="6:73">
      <c r="F91">
        <v>26</v>
      </c>
      <c r="G91" s="4" t="s">
        <v>172</v>
      </c>
      <c r="H91" s="4">
        <v>5</v>
      </c>
      <c r="I91" s="4">
        <v>1</v>
      </c>
      <c r="J91" s="4">
        <v>5</v>
      </c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 t="s">
        <v>29</v>
      </c>
      <c r="Y91" s="4"/>
      <c r="Z91" s="4"/>
      <c r="AC91" s="1" t="str">
        <f t="shared" si="30"/>
        <v xml:space="preserve">INSERT INTO TMI_PROJECTS ( </v>
      </c>
      <c r="AD91" s="12" t="str">
        <f t="shared" si="31"/>
        <v>INSERT INTO TMI_PROJECTS ( project</v>
      </c>
      <c r="AE91" s="12" t="str">
        <f>IF(LEN(H91)=0,AD91,IF(COUNTA($G91:H91)&gt;1,AD91&amp;" , "&amp;AE$64,AD91&amp;AE$64))</f>
        <v>INSERT INTO TMI_PROJECTS ( project , manualsID</v>
      </c>
      <c r="AF91" s="12" t="str">
        <f>IF(LEN(I91)=0,AE91,IF(COUNTA($G91:I91)&gt;1,AE91&amp;" , "&amp;AF$64,AE91&amp;AF$64))</f>
        <v>INSERT INTO TMI_PROJECTS ( project , manualsID , rolesID</v>
      </c>
      <c r="AG91" s="12" t="str">
        <f>IF(LEN(J91)=0,AF91,IF(COUNTA($G91:J91)&gt;1,AF91&amp;" , "&amp;AG$64,AF91&amp;AG$64))</f>
        <v>INSERT INTO TMI_PROJECTS ( project , manualsID , rolesID , tmiorder</v>
      </c>
      <c r="AH91" s="12" t="str">
        <f>IF(LEN(K91)=0,AG91,IF(COUNTA($G91:K91)&gt;1,AG91&amp;" , "&amp;AH$64,AG91&amp;AH$64))</f>
        <v>INSERT INTO TMI_PROJECTS ( project , manualsID , rolesID , tmiorder</v>
      </c>
      <c r="AI91" s="12" t="str">
        <f>IF(LEN(L91)=0,AH91,IF(COUNTA($G91:L91)&gt;1,AH91&amp;" , "&amp;AI$64,AH91&amp;AI$64))</f>
        <v>INSERT INTO TMI_PROJECTS ( project , manualsID , rolesID , tmiorder</v>
      </c>
      <c r="AJ91" s="12" t="str">
        <f>IF(LEN(M91)=0,AI91,IF(COUNTA($G91:M91)&gt;1,AI91&amp;" , "&amp;AJ$64,AI91&amp;AJ$64))</f>
        <v>INSERT INTO TMI_PROJECTS ( project , manualsID , rolesID , tmiorder</v>
      </c>
      <c r="AK91" s="12" t="str">
        <f>IF(LEN(N91)=0,AJ91,IF(COUNTA($G91:N91)&gt;1,AJ91&amp;" , "&amp;AK$64,AJ91&amp;AK$64))</f>
        <v>INSERT INTO TMI_PROJECTS ( project , manualsID , rolesID , tmiorder</v>
      </c>
      <c r="AL91" s="12" t="str">
        <f>IF(LEN(O91)=0,AK91,IF(COUNTA($G91:O91)&gt;1,AK91&amp;" , "&amp;AL$64,AK91&amp;AL$64))</f>
        <v>INSERT INTO TMI_PROJECTS ( project , manualsID , rolesID , tmiorder</v>
      </c>
      <c r="AM91" s="12" t="str">
        <f>IF(LEN(P91)=0,AL91,IF(COUNTA($G91:P91)&gt;1,AL91&amp;" , "&amp;AM$64,AL91&amp;AM$64))</f>
        <v>INSERT INTO TMI_PROJECTS ( project , manualsID , rolesID , tmiorder</v>
      </c>
      <c r="AN91" s="12" t="str">
        <f>IF(LEN(Q91)=0,AM91,IF(COUNTA($G91:Q91)&gt;1,AM91&amp;" , "&amp;AN$64,AM91&amp;AN$64))</f>
        <v>INSERT INTO TMI_PROJECTS ( project , manualsID , rolesID , tmiorder</v>
      </c>
      <c r="AO91" s="12" t="str">
        <f>IF(LEN(R91)=0,AN91,IF(COUNTA($G91:R91)&gt;1,AN91&amp;" , "&amp;AO$64,AN91&amp;AO$64))</f>
        <v>INSERT INTO TMI_PROJECTS ( project , manualsID , rolesID , tmiorder</v>
      </c>
      <c r="AP91" s="12" t="str">
        <f>IF(LEN(S91)=0,AO91,IF(COUNTA($G91:S91)&gt;1,AO91&amp;" , "&amp;AP$64,AO91&amp;AP$64))</f>
        <v>INSERT INTO TMI_PROJECTS ( project , manualsID , rolesID , tmiorder</v>
      </c>
      <c r="AQ91" s="12" t="str">
        <f>IF(LEN(T91)=0,AP91,IF(COUNTA($G91:T91)&gt;1,AP91&amp;" , "&amp;AQ$64,AP91&amp;AQ$64))</f>
        <v>INSERT INTO TMI_PROJECTS ( project , manualsID , rolesID , tmiorder</v>
      </c>
      <c r="AR91" s="12" t="str">
        <f>IF(LEN(U91)=0,AQ91,IF(COUNTA($G91:U91)&gt;1,AQ91&amp;" , "&amp;AR$64,AQ91&amp;AR$64))</f>
        <v>INSERT INTO TMI_PROJECTS ( project , manualsID , rolesID , tmiorder</v>
      </c>
      <c r="AS91" s="12" t="str">
        <f>IF(LEN(V91)=0,AR91,IF(COUNTA($G91:V91)&gt;1,AR91&amp;" , "&amp;AS$64,AR91&amp;AS$64))</f>
        <v>INSERT INTO TMI_PROJECTS ( project , manualsID , rolesID , tmiorder</v>
      </c>
      <c r="AT91" s="12" t="str">
        <f>IF(LEN(W91)=0,AS91,IF(COUNTA($G91:W91)&gt;1,AS91&amp;" , "&amp;AT$64,AS91&amp;AT$64))</f>
        <v>INSERT INTO TMI_PROJECTS ( project , manualsID , rolesID , tmiorder</v>
      </c>
      <c r="AU91" s="12" t="str">
        <f>IF(LEN(X91)=0,AT91,IF(COUNTA($G91:X91)&gt;1,AT91&amp;" , "&amp;AU$64,AT91&amp;AU$64))</f>
        <v>INSERT INTO TMI_PROJECTS ( project , manualsID , rolesID , tmiorder , createdby</v>
      </c>
      <c r="AV91" s="12" t="str">
        <f>IF(LEN(Y91)=0,AU91,IF(COUNTA($G91:Y91)&gt;1,AU91&amp;" , "&amp;AV$64,AU91&amp;AV$64))</f>
        <v>INSERT INTO TMI_PROJECTS ( project , manualsID , rolesID , tmiorder , createdby</v>
      </c>
      <c r="AW91" s="12" t="str">
        <f>IF(LEN(Z91)=0,AV91,IF(COUNTA($G91:Z91)&gt;1,AV91&amp;" , "&amp;AW$64,AV91&amp;AW$64))</f>
        <v>INSERT INTO TMI_PROJECTS ( project , manualsID , rolesID , tmiorder , createdby</v>
      </c>
      <c r="AZ91" t="s">
        <v>30</v>
      </c>
      <c r="BA91" s="12" t="str">
        <f t="shared" si="9"/>
        <v xml:space="preserve"> ) VALUES ( 'Asserting Yourself Effectively' </v>
      </c>
      <c r="BB91" s="12" t="str">
        <f t="shared" si="10"/>
        <v xml:space="preserve"> ) VALUES ( 'Asserting Yourself Effectively'  , '5'</v>
      </c>
      <c r="BC91" s="12" t="str">
        <f t="shared" si="11"/>
        <v xml:space="preserve"> ) VALUES ( 'Asserting Yourself Effectively'  , '5' , '1'</v>
      </c>
      <c r="BD91" s="12" t="str">
        <f t="shared" si="12"/>
        <v xml:space="preserve"> ) VALUES ( 'Asserting Yourself Effectively'  , '5' , '1' , '5'</v>
      </c>
      <c r="BE91" s="12" t="str">
        <f t="shared" si="13"/>
        <v xml:space="preserve"> ) VALUES ( 'Asserting Yourself Effectively'  , '5' , '1' , '5'</v>
      </c>
      <c r="BF91" s="12" t="str">
        <f t="shared" si="14"/>
        <v xml:space="preserve"> ) VALUES ( 'Asserting Yourself Effectively'  , '5' , '1' , '5'</v>
      </c>
      <c r="BG91" s="12" t="str">
        <f t="shared" si="15"/>
        <v xml:space="preserve"> ) VALUES ( 'Asserting Yourself Effectively'  , '5' , '1' , '5'</v>
      </c>
      <c r="BH91" s="12" t="str">
        <f t="shared" si="16"/>
        <v xml:space="preserve"> ) VALUES ( 'Asserting Yourself Effectively'  , '5' , '1' , '5'</v>
      </c>
      <c r="BI91" s="12" t="str">
        <f t="shared" si="17"/>
        <v xml:space="preserve"> ) VALUES ( 'Asserting Yourself Effectively'  , '5' , '1' , '5'</v>
      </c>
      <c r="BJ91" s="12" t="str">
        <f t="shared" si="18"/>
        <v xml:space="preserve"> ) VALUES ( 'Asserting Yourself Effectively'  , '5' , '1' , '5'</v>
      </c>
      <c r="BK91" s="12" t="str">
        <f t="shared" si="19"/>
        <v xml:space="preserve"> ) VALUES ( 'Asserting Yourself Effectively'  , '5' , '1' , '5'</v>
      </c>
      <c r="BL91" s="12" t="str">
        <f t="shared" si="20"/>
        <v xml:space="preserve"> ) VALUES ( 'Asserting Yourself Effectively'  , '5' , '1' , '5'</v>
      </c>
      <c r="BM91" s="12" t="str">
        <f t="shared" si="21"/>
        <v xml:space="preserve"> ) VALUES ( 'Asserting Yourself Effectively'  , '5' , '1' , '5'</v>
      </c>
      <c r="BN91" s="12" t="str">
        <f t="shared" si="22"/>
        <v xml:space="preserve"> ) VALUES ( 'Asserting Yourself Effectively'  , '5' , '1' , '5'</v>
      </c>
      <c r="BO91" s="12" t="str">
        <f t="shared" si="23"/>
        <v xml:space="preserve"> ) VALUES ( 'Asserting Yourself Effectively'  , '5' , '1' , '5'</v>
      </c>
      <c r="BP91" s="12" t="str">
        <f t="shared" si="24"/>
        <v xml:space="preserve"> ) VALUES ( 'Asserting Yourself Effectively'  , '5' , '1' , '5'</v>
      </c>
      <c r="BQ91" s="12" t="str">
        <f t="shared" si="25"/>
        <v xml:space="preserve"> ) VALUES ( 'Asserting Yourself Effectively'  , '5' , '1' , '5'</v>
      </c>
      <c r="BR91" s="12" t="str">
        <f t="shared" si="26"/>
        <v xml:space="preserve"> ) VALUES ( 'Asserting Yourself Effectively'  , '5' , '1' , '5' , 'bulk'</v>
      </c>
      <c r="BS91" s="12" t="str">
        <f t="shared" si="27"/>
        <v xml:space="preserve"> ) VALUES ( 'Asserting Yourself Effectively'  , '5' , '1' , '5' , 'bulk'</v>
      </c>
      <c r="BT91" s="12" t="str">
        <f t="shared" si="28"/>
        <v xml:space="preserve"> ) VALUES ( 'Asserting Yourself Effectively'  , '5' , '1' , '5' , 'bulk'</v>
      </c>
      <c r="BU91" s="15" t="str">
        <f t="shared" si="29"/>
        <v>INSERT INTO TMI_PROJECTS ( project , manualsID , rolesID , tmiorder , createdby ) VALUES ( 'Asserting Yourself Effectively'  , '5' , '1' , '5' , 'bulk' );</v>
      </c>
    </row>
    <row r="92" spans="6:73">
      <c r="F92">
        <v>27</v>
      </c>
      <c r="G92" s="4" t="s">
        <v>173</v>
      </c>
      <c r="H92" s="4">
        <v>5</v>
      </c>
      <c r="I92" s="4">
        <v>1</v>
      </c>
      <c r="J92" s="4">
        <v>1</v>
      </c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 t="s">
        <v>29</v>
      </c>
      <c r="Y92" s="4"/>
      <c r="Z92" s="4"/>
      <c r="AC92" s="1" t="str">
        <f t="shared" si="30"/>
        <v xml:space="preserve">INSERT INTO TMI_PROJECTS ( </v>
      </c>
      <c r="AD92" s="12" t="str">
        <f t="shared" si="31"/>
        <v>INSERT INTO TMI_PROJECTS ( project</v>
      </c>
      <c r="AE92" s="12" t="str">
        <f>IF(LEN(H92)=0,AD92,IF(COUNTA($G92:H92)&gt;1,AD92&amp;" , "&amp;AE$64,AD92&amp;AE$64))</f>
        <v>INSERT INTO TMI_PROJECTS ( project , manualsID</v>
      </c>
      <c r="AF92" s="12" t="str">
        <f>IF(LEN(I92)=0,AE92,IF(COUNTA($G92:I92)&gt;1,AE92&amp;" , "&amp;AF$64,AE92&amp;AF$64))</f>
        <v>INSERT INTO TMI_PROJECTS ( project , manualsID , rolesID</v>
      </c>
      <c r="AG92" s="12" t="str">
        <f>IF(LEN(J92)=0,AF92,IF(COUNTA($G92:J92)&gt;1,AF92&amp;" , "&amp;AG$64,AF92&amp;AG$64))</f>
        <v>INSERT INTO TMI_PROJECTS ( project , manualsID , rolesID , tmiorder</v>
      </c>
      <c r="AH92" s="12" t="str">
        <f>IF(LEN(K92)=0,AG92,IF(COUNTA($G92:K92)&gt;1,AG92&amp;" , "&amp;AH$64,AG92&amp;AH$64))</f>
        <v>INSERT INTO TMI_PROJECTS ( project , manualsID , rolesID , tmiorder</v>
      </c>
      <c r="AI92" s="12" t="str">
        <f>IF(LEN(L92)=0,AH92,IF(COUNTA($G92:L92)&gt;1,AH92&amp;" , "&amp;AI$64,AH92&amp;AI$64))</f>
        <v>INSERT INTO TMI_PROJECTS ( project , manualsID , rolesID , tmiorder</v>
      </c>
      <c r="AJ92" s="12" t="str">
        <f>IF(LEN(M92)=0,AI92,IF(COUNTA($G92:M92)&gt;1,AI92&amp;" , "&amp;AJ$64,AI92&amp;AJ$64))</f>
        <v>INSERT INTO TMI_PROJECTS ( project , manualsID , rolesID , tmiorder</v>
      </c>
      <c r="AK92" s="12" t="str">
        <f>IF(LEN(N92)=0,AJ92,IF(COUNTA($G92:N92)&gt;1,AJ92&amp;" , "&amp;AK$64,AJ92&amp;AK$64))</f>
        <v>INSERT INTO TMI_PROJECTS ( project , manualsID , rolesID , tmiorder</v>
      </c>
      <c r="AL92" s="12" t="str">
        <f>IF(LEN(O92)=0,AK92,IF(COUNTA($G92:O92)&gt;1,AK92&amp;" , "&amp;AL$64,AK92&amp;AL$64))</f>
        <v>INSERT INTO TMI_PROJECTS ( project , manualsID , rolesID , tmiorder</v>
      </c>
      <c r="AM92" s="12" t="str">
        <f>IF(LEN(P92)=0,AL92,IF(COUNTA($G92:P92)&gt;1,AL92&amp;" , "&amp;AM$64,AL92&amp;AM$64))</f>
        <v>INSERT INTO TMI_PROJECTS ( project , manualsID , rolesID , tmiorder</v>
      </c>
      <c r="AN92" s="12" t="str">
        <f>IF(LEN(Q92)=0,AM92,IF(COUNTA($G92:Q92)&gt;1,AM92&amp;" , "&amp;AN$64,AM92&amp;AN$64))</f>
        <v>INSERT INTO TMI_PROJECTS ( project , manualsID , rolesID , tmiorder</v>
      </c>
      <c r="AO92" s="12" t="str">
        <f>IF(LEN(R92)=0,AN92,IF(COUNTA($G92:R92)&gt;1,AN92&amp;" , "&amp;AO$64,AN92&amp;AO$64))</f>
        <v>INSERT INTO TMI_PROJECTS ( project , manualsID , rolesID , tmiorder</v>
      </c>
      <c r="AP92" s="12" t="str">
        <f>IF(LEN(S92)=0,AO92,IF(COUNTA($G92:S92)&gt;1,AO92&amp;" , "&amp;AP$64,AO92&amp;AP$64))</f>
        <v>INSERT INTO TMI_PROJECTS ( project , manualsID , rolesID , tmiorder</v>
      </c>
      <c r="AQ92" s="12" t="str">
        <f>IF(LEN(T92)=0,AP92,IF(COUNTA($G92:T92)&gt;1,AP92&amp;" , "&amp;AQ$64,AP92&amp;AQ$64))</f>
        <v>INSERT INTO TMI_PROJECTS ( project , manualsID , rolesID , tmiorder</v>
      </c>
      <c r="AR92" s="12" t="str">
        <f>IF(LEN(U92)=0,AQ92,IF(COUNTA($G92:U92)&gt;1,AQ92&amp;" , "&amp;AR$64,AQ92&amp;AR$64))</f>
        <v>INSERT INTO TMI_PROJECTS ( project , manualsID , rolesID , tmiorder</v>
      </c>
      <c r="AS92" s="12" t="str">
        <f>IF(LEN(V92)=0,AR92,IF(COUNTA($G92:V92)&gt;1,AR92&amp;" , "&amp;AS$64,AR92&amp;AS$64))</f>
        <v>INSERT INTO TMI_PROJECTS ( project , manualsID , rolesID , tmiorder</v>
      </c>
      <c r="AT92" s="12" t="str">
        <f>IF(LEN(W92)=0,AS92,IF(COUNTA($G92:W92)&gt;1,AS92&amp;" , "&amp;AT$64,AS92&amp;AT$64))</f>
        <v>INSERT INTO TMI_PROJECTS ( project , manualsID , rolesID , tmiorder</v>
      </c>
      <c r="AU92" s="12" t="str">
        <f>IF(LEN(X92)=0,AT92,IF(COUNTA($G92:X92)&gt;1,AT92&amp;" , "&amp;AU$64,AT92&amp;AU$64))</f>
        <v>INSERT INTO TMI_PROJECTS ( project , manualsID , rolesID , tmiorder , createdby</v>
      </c>
      <c r="AV92" s="12" t="str">
        <f>IF(LEN(Y92)=0,AU92,IF(COUNTA($G92:Y92)&gt;1,AU92&amp;" , "&amp;AV$64,AU92&amp;AV$64))</f>
        <v>INSERT INTO TMI_PROJECTS ( project , manualsID , rolesID , tmiorder , createdby</v>
      </c>
      <c r="AW92" s="12" t="str">
        <f>IF(LEN(Z92)=0,AV92,IF(COUNTA($G92:Z92)&gt;1,AV92&amp;" , "&amp;AW$64,AV92&amp;AW$64))</f>
        <v>INSERT INTO TMI_PROJECTS ( project , manualsID , rolesID , tmiorder , createdby</v>
      </c>
      <c r="AZ92" t="s">
        <v>30</v>
      </c>
      <c r="BA92" s="12" t="str">
        <f t="shared" si="9"/>
        <v xml:space="preserve"> ) VALUES ( 'Conversing with Ease' </v>
      </c>
      <c r="BB92" s="12" t="str">
        <f t="shared" si="10"/>
        <v xml:space="preserve"> ) VALUES ( 'Conversing with Ease'  , '5'</v>
      </c>
      <c r="BC92" s="12" t="str">
        <f t="shared" si="11"/>
        <v xml:space="preserve"> ) VALUES ( 'Conversing with Ease'  , '5' , '1'</v>
      </c>
      <c r="BD92" s="12" t="str">
        <f t="shared" si="12"/>
        <v xml:space="preserve"> ) VALUES ( 'Conversing with Ease'  , '5' , '1' , '1'</v>
      </c>
      <c r="BE92" s="12" t="str">
        <f t="shared" si="13"/>
        <v xml:space="preserve"> ) VALUES ( 'Conversing with Ease'  , '5' , '1' , '1'</v>
      </c>
      <c r="BF92" s="12" t="str">
        <f t="shared" si="14"/>
        <v xml:space="preserve"> ) VALUES ( 'Conversing with Ease'  , '5' , '1' , '1'</v>
      </c>
      <c r="BG92" s="12" t="str">
        <f t="shared" si="15"/>
        <v xml:space="preserve"> ) VALUES ( 'Conversing with Ease'  , '5' , '1' , '1'</v>
      </c>
      <c r="BH92" s="12" t="str">
        <f t="shared" si="16"/>
        <v xml:space="preserve"> ) VALUES ( 'Conversing with Ease'  , '5' , '1' , '1'</v>
      </c>
      <c r="BI92" s="12" t="str">
        <f t="shared" si="17"/>
        <v xml:space="preserve"> ) VALUES ( 'Conversing with Ease'  , '5' , '1' , '1'</v>
      </c>
      <c r="BJ92" s="12" t="str">
        <f t="shared" si="18"/>
        <v xml:space="preserve"> ) VALUES ( 'Conversing with Ease'  , '5' , '1' , '1'</v>
      </c>
      <c r="BK92" s="12" t="str">
        <f t="shared" si="19"/>
        <v xml:space="preserve"> ) VALUES ( 'Conversing with Ease'  , '5' , '1' , '1'</v>
      </c>
      <c r="BL92" s="12" t="str">
        <f t="shared" si="20"/>
        <v xml:space="preserve"> ) VALUES ( 'Conversing with Ease'  , '5' , '1' , '1'</v>
      </c>
      <c r="BM92" s="12" t="str">
        <f t="shared" si="21"/>
        <v xml:space="preserve"> ) VALUES ( 'Conversing with Ease'  , '5' , '1' , '1'</v>
      </c>
      <c r="BN92" s="12" t="str">
        <f t="shared" si="22"/>
        <v xml:space="preserve"> ) VALUES ( 'Conversing with Ease'  , '5' , '1' , '1'</v>
      </c>
      <c r="BO92" s="12" t="str">
        <f t="shared" si="23"/>
        <v xml:space="preserve"> ) VALUES ( 'Conversing with Ease'  , '5' , '1' , '1'</v>
      </c>
      <c r="BP92" s="12" t="str">
        <f t="shared" si="24"/>
        <v xml:space="preserve"> ) VALUES ( 'Conversing with Ease'  , '5' , '1' , '1'</v>
      </c>
      <c r="BQ92" s="12" t="str">
        <f t="shared" si="25"/>
        <v xml:space="preserve"> ) VALUES ( 'Conversing with Ease'  , '5' , '1' , '1'</v>
      </c>
      <c r="BR92" s="12" t="str">
        <f t="shared" si="26"/>
        <v xml:space="preserve"> ) VALUES ( 'Conversing with Ease'  , '5' , '1' , '1' , 'bulk'</v>
      </c>
      <c r="BS92" s="12" t="str">
        <f t="shared" si="27"/>
        <v xml:space="preserve"> ) VALUES ( 'Conversing with Ease'  , '5' , '1' , '1' , 'bulk'</v>
      </c>
      <c r="BT92" s="12" t="str">
        <f t="shared" si="28"/>
        <v xml:space="preserve"> ) VALUES ( 'Conversing with Ease'  , '5' , '1' , '1' , 'bulk'</v>
      </c>
      <c r="BU92" s="15" t="str">
        <f t="shared" si="29"/>
        <v>INSERT INTO TMI_PROJECTS ( project , manualsID , rolesID , tmiorder , createdby ) VALUES ( 'Conversing with Ease'  , '5' , '1' , '1' , 'bulk' );</v>
      </c>
    </row>
    <row r="93" spans="6:73">
      <c r="F93">
        <v>28</v>
      </c>
      <c r="G93" s="4" t="s">
        <v>174</v>
      </c>
      <c r="H93" s="4">
        <v>5</v>
      </c>
      <c r="I93" s="4">
        <v>1</v>
      </c>
      <c r="J93" s="4">
        <v>3</v>
      </c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 t="s">
        <v>29</v>
      </c>
      <c r="Y93" s="4"/>
      <c r="Z93" s="4"/>
      <c r="AC93" s="1" t="str">
        <f t="shared" si="30"/>
        <v xml:space="preserve">INSERT INTO TMI_PROJECTS ( </v>
      </c>
      <c r="AD93" s="12" t="str">
        <f t="shared" si="31"/>
        <v>INSERT INTO TMI_PROJECTS ( project</v>
      </c>
      <c r="AE93" s="12" t="str">
        <f>IF(LEN(H93)=0,AD93,IF(COUNTA($G93:H93)&gt;1,AD93&amp;" , "&amp;AE$64,AD93&amp;AE$64))</f>
        <v>INSERT INTO TMI_PROJECTS ( project , manualsID</v>
      </c>
      <c r="AF93" s="12" t="str">
        <f>IF(LEN(I93)=0,AE93,IF(COUNTA($G93:I93)&gt;1,AE93&amp;" , "&amp;AF$64,AE93&amp;AF$64))</f>
        <v>INSERT INTO TMI_PROJECTS ( project , manualsID , rolesID</v>
      </c>
      <c r="AG93" s="12" t="str">
        <f>IF(LEN(J93)=0,AF93,IF(COUNTA($G93:J93)&gt;1,AF93&amp;" , "&amp;AG$64,AF93&amp;AG$64))</f>
        <v>INSERT INTO TMI_PROJECTS ( project , manualsID , rolesID , tmiorder</v>
      </c>
      <c r="AH93" s="12" t="str">
        <f>IF(LEN(K93)=0,AG93,IF(COUNTA($G93:K93)&gt;1,AG93&amp;" , "&amp;AH$64,AG93&amp;AH$64))</f>
        <v>INSERT INTO TMI_PROJECTS ( project , manualsID , rolesID , tmiorder</v>
      </c>
      <c r="AI93" s="12" t="str">
        <f>IF(LEN(L93)=0,AH93,IF(COUNTA($G93:L93)&gt;1,AH93&amp;" , "&amp;AI$64,AH93&amp;AI$64))</f>
        <v>INSERT INTO TMI_PROJECTS ( project , manualsID , rolesID , tmiorder</v>
      </c>
      <c r="AJ93" s="12" t="str">
        <f>IF(LEN(M93)=0,AI93,IF(COUNTA($G93:M93)&gt;1,AI93&amp;" , "&amp;AJ$64,AI93&amp;AJ$64))</f>
        <v>INSERT INTO TMI_PROJECTS ( project , manualsID , rolesID , tmiorder</v>
      </c>
      <c r="AK93" s="12" t="str">
        <f>IF(LEN(N93)=0,AJ93,IF(COUNTA($G93:N93)&gt;1,AJ93&amp;" , "&amp;AK$64,AJ93&amp;AK$64))</f>
        <v>INSERT INTO TMI_PROJECTS ( project , manualsID , rolesID , tmiorder</v>
      </c>
      <c r="AL93" s="12" t="str">
        <f>IF(LEN(O93)=0,AK93,IF(COUNTA($G93:O93)&gt;1,AK93&amp;" , "&amp;AL$64,AK93&amp;AL$64))</f>
        <v>INSERT INTO TMI_PROJECTS ( project , manualsID , rolesID , tmiorder</v>
      </c>
      <c r="AM93" s="12" t="str">
        <f>IF(LEN(P93)=0,AL93,IF(COUNTA($G93:P93)&gt;1,AL93&amp;" , "&amp;AM$64,AL93&amp;AM$64))</f>
        <v>INSERT INTO TMI_PROJECTS ( project , manualsID , rolesID , tmiorder</v>
      </c>
      <c r="AN93" s="12" t="str">
        <f>IF(LEN(Q93)=0,AM93,IF(COUNTA($G93:Q93)&gt;1,AM93&amp;" , "&amp;AN$64,AM93&amp;AN$64))</f>
        <v>INSERT INTO TMI_PROJECTS ( project , manualsID , rolesID , tmiorder</v>
      </c>
      <c r="AO93" s="12" t="str">
        <f>IF(LEN(R93)=0,AN93,IF(COUNTA($G93:R93)&gt;1,AN93&amp;" , "&amp;AO$64,AN93&amp;AO$64))</f>
        <v>INSERT INTO TMI_PROJECTS ( project , manualsID , rolesID , tmiorder</v>
      </c>
      <c r="AP93" s="12" t="str">
        <f>IF(LEN(S93)=0,AO93,IF(COUNTA($G93:S93)&gt;1,AO93&amp;" , "&amp;AP$64,AO93&amp;AP$64))</f>
        <v>INSERT INTO TMI_PROJECTS ( project , manualsID , rolesID , tmiorder</v>
      </c>
      <c r="AQ93" s="12" t="str">
        <f>IF(LEN(T93)=0,AP93,IF(COUNTA($G93:T93)&gt;1,AP93&amp;" , "&amp;AQ$64,AP93&amp;AQ$64))</f>
        <v>INSERT INTO TMI_PROJECTS ( project , manualsID , rolesID , tmiorder</v>
      </c>
      <c r="AR93" s="12" t="str">
        <f>IF(LEN(U93)=0,AQ93,IF(COUNTA($G93:U93)&gt;1,AQ93&amp;" , "&amp;AR$64,AQ93&amp;AR$64))</f>
        <v>INSERT INTO TMI_PROJECTS ( project , manualsID , rolesID , tmiorder</v>
      </c>
      <c r="AS93" s="12" t="str">
        <f>IF(LEN(V93)=0,AR93,IF(COUNTA($G93:V93)&gt;1,AR93&amp;" , "&amp;AS$64,AR93&amp;AS$64))</f>
        <v>INSERT INTO TMI_PROJECTS ( project , manualsID , rolesID , tmiorder</v>
      </c>
      <c r="AT93" s="12" t="str">
        <f>IF(LEN(W93)=0,AS93,IF(COUNTA($G93:W93)&gt;1,AS93&amp;" , "&amp;AT$64,AS93&amp;AT$64))</f>
        <v>INSERT INTO TMI_PROJECTS ( project , manualsID , rolesID , tmiorder</v>
      </c>
      <c r="AU93" s="12" t="str">
        <f>IF(LEN(X93)=0,AT93,IF(COUNTA($G93:X93)&gt;1,AT93&amp;" , "&amp;AU$64,AT93&amp;AU$64))</f>
        <v>INSERT INTO TMI_PROJECTS ( project , manualsID , rolesID , tmiorder , createdby</v>
      </c>
      <c r="AV93" s="12" t="str">
        <f>IF(LEN(Y93)=0,AU93,IF(COUNTA($G93:Y93)&gt;1,AU93&amp;" , "&amp;AV$64,AU93&amp;AV$64))</f>
        <v>INSERT INTO TMI_PROJECTS ( project , manualsID , rolesID , tmiorder , createdby</v>
      </c>
      <c r="AW93" s="12" t="str">
        <f>IF(LEN(Z93)=0,AV93,IF(COUNTA($G93:Z93)&gt;1,AV93&amp;" , "&amp;AW$64,AV93&amp;AW$64))</f>
        <v>INSERT INTO TMI_PROJECTS ( project , manualsID , rolesID , tmiorder , createdby</v>
      </c>
      <c r="AZ93" t="s">
        <v>30</v>
      </c>
      <c r="BA93" s="12" t="str">
        <f t="shared" si="9"/>
        <v xml:space="preserve"> ) VALUES ( 'Diffusing Verbal Criticism' </v>
      </c>
      <c r="BB93" s="12" t="str">
        <f t="shared" si="10"/>
        <v xml:space="preserve"> ) VALUES ( 'Diffusing Verbal Criticism'  , '5'</v>
      </c>
      <c r="BC93" s="12" t="str">
        <f t="shared" si="11"/>
        <v xml:space="preserve"> ) VALUES ( 'Diffusing Verbal Criticism'  , '5' , '1'</v>
      </c>
      <c r="BD93" s="12" t="str">
        <f t="shared" si="12"/>
        <v xml:space="preserve"> ) VALUES ( 'Diffusing Verbal Criticism'  , '5' , '1' , '3'</v>
      </c>
      <c r="BE93" s="12" t="str">
        <f t="shared" si="13"/>
        <v xml:space="preserve"> ) VALUES ( 'Diffusing Verbal Criticism'  , '5' , '1' , '3'</v>
      </c>
      <c r="BF93" s="12" t="str">
        <f t="shared" si="14"/>
        <v xml:space="preserve"> ) VALUES ( 'Diffusing Verbal Criticism'  , '5' , '1' , '3'</v>
      </c>
      <c r="BG93" s="12" t="str">
        <f t="shared" si="15"/>
        <v xml:space="preserve"> ) VALUES ( 'Diffusing Verbal Criticism'  , '5' , '1' , '3'</v>
      </c>
      <c r="BH93" s="12" t="str">
        <f t="shared" si="16"/>
        <v xml:space="preserve"> ) VALUES ( 'Diffusing Verbal Criticism'  , '5' , '1' , '3'</v>
      </c>
      <c r="BI93" s="12" t="str">
        <f t="shared" si="17"/>
        <v xml:space="preserve"> ) VALUES ( 'Diffusing Verbal Criticism'  , '5' , '1' , '3'</v>
      </c>
      <c r="BJ93" s="12" t="str">
        <f t="shared" si="18"/>
        <v xml:space="preserve"> ) VALUES ( 'Diffusing Verbal Criticism'  , '5' , '1' , '3'</v>
      </c>
      <c r="BK93" s="12" t="str">
        <f t="shared" si="19"/>
        <v xml:space="preserve"> ) VALUES ( 'Diffusing Verbal Criticism'  , '5' , '1' , '3'</v>
      </c>
      <c r="BL93" s="12" t="str">
        <f t="shared" si="20"/>
        <v xml:space="preserve"> ) VALUES ( 'Diffusing Verbal Criticism'  , '5' , '1' , '3'</v>
      </c>
      <c r="BM93" s="12" t="str">
        <f t="shared" si="21"/>
        <v xml:space="preserve"> ) VALUES ( 'Diffusing Verbal Criticism'  , '5' , '1' , '3'</v>
      </c>
      <c r="BN93" s="12" t="str">
        <f t="shared" si="22"/>
        <v xml:space="preserve"> ) VALUES ( 'Diffusing Verbal Criticism'  , '5' , '1' , '3'</v>
      </c>
      <c r="BO93" s="12" t="str">
        <f t="shared" si="23"/>
        <v xml:space="preserve"> ) VALUES ( 'Diffusing Verbal Criticism'  , '5' , '1' , '3'</v>
      </c>
      <c r="BP93" s="12" t="str">
        <f t="shared" si="24"/>
        <v xml:space="preserve"> ) VALUES ( 'Diffusing Verbal Criticism'  , '5' , '1' , '3'</v>
      </c>
      <c r="BQ93" s="12" t="str">
        <f t="shared" si="25"/>
        <v xml:space="preserve"> ) VALUES ( 'Diffusing Verbal Criticism'  , '5' , '1' , '3'</v>
      </c>
      <c r="BR93" s="12" t="str">
        <f t="shared" si="26"/>
        <v xml:space="preserve"> ) VALUES ( 'Diffusing Verbal Criticism'  , '5' , '1' , '3' , 'bulk'</v>
      </c>
      <c r="BS93" s="12" t="str">
        <f t="shared" si="27"/>
        <v xml:space="preserve"> ) VALUES ( 'Diffusing Verbal Criticism'  , '5' , '1' , '3' , 'bulk'</v>
      </c>
      <c r="BT93" s="12" t="str">
        <f t="shared" si="28"/>
        <v xml:space="preserve"> ) VALUES ( 'Diffusing Verbal Criticism'  , '5' , '1' , '3' , 'bulk'</v>
      </c>
      <c r="BU93" s="15" t="str">
        <f t="shared" si="29"/>
        <v>INSERT INTO TMI_PROJECTS ( project , manualsID , rolesID , tmiorder , createdby ) VALUES ( 'Diffusing Verbal Criticism'  , '5' , '1' , '3' , 'bulk' );</v>
      </c>
    </row>
    <row r="94" spans="6:73">
      <c r="F94">
        <v>29</v>
      </c>
      <c r="G94" s="4" t="s">
        <v>175</v>
      </c>
      <c r="H94" s="4">
        <v>5</v>
      </c>
      <c r="I94" s="4">
        <v>1</v>
      </c>
      <c r="J94" s="4">
        <v>4</v>
      </c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 t="s">
        <v>29</v>
      </c>
      <c r="Y94" s="4"/>
      <c r="Z94" s="4"/>
      <c r="AC94" s="1" t="str">
        <f t="shared" si="30"/>
        <v xml:space="preserve">INSERT INTO TMI_PROJECTS ( </v>
      </c>
      <c r="AD94" s="12" t="str">
        <f t="shared" si="31"/>
        <v>INSERT INTO TMI_PROJECTS ( project</v>
      </c>
      <c r="AE94" s="12" t="str">
        <f>IF(LEN(H94)=0,AD94,IF(COUNTA($G94:H94)&gt;1,AD94&amp;" , "&amp;AE$64,AD94&amp;AE$64))</f>
        <v>INSERT INTO TMI_PROJECTS ( project , manualsID</v>
      </c>
      <c r="AF94" s="12" t="str">
        <f>IF(LEN(I94)=0,AE94,IF(COUNTA($G94:I94)&gt;1,AE94&amp;" , "&amp;AF$64,AE94&amp;AF$64))</f>
        <v>INSERT INTO TMI_PROJECTS ( project , manualsID , rolesID</v>
      </c>
      <c r="AG94" s="12" t="str">
        <f>IF(LEN(J94)=0,AF94,IF(COUNTA($G94:J94)&gt;1,AF94&amp;" , "&amp;AG$64,AF94&amp;AG$64))</f>
        <v>INSERT INTO TMI_PROJECTS ( project , manualsID , rolesID , tmiorder</v>
      </c>
      <c r="AH94" s="12" t="str">
        <f>IF(LEN(K94)=0,AG94,IF(COUNTA($G94:K94)&gt;1,AG94&amp;" , "&amp;AH$64,AG94&amp;AH$64))</f>
        <v>INSERT INTO TMI_PROJECTS ( project , manualsID , rolesID , tmiorder</v>
      </c>
      <c r="AI94" s="12" t="str">
        <f>IF(LEN(L94)=0,AH94,IF(COUNTA($G94:L94)&gt;1,AH94&amp;" , "&amp;AI$64,AH94&amp;AI$64))</f>
        <v>INSERT INTO TMI_PROJECTS ( project , manualsID , rolesID , tmiorder</v>
      </c>
      <c r="AJ94" s="12" t="str">
        <f>IF(LEN(M94)=0,AI94,IF(COUNTA($G94:M94)&gt;1,AI94&amp;" , "&amp;AJ$64,AI94&amp;AJ$64))</f>
        <v>INSERT INTO TMI_PROJECTS ( project , manualsID , rolesID , tmiorder</v>
      </c>
      <c r="AK94" s="12" t="str">
        <f>IF(LEN(N94)=0,AJ94,IF(COUNTA($G94:N94)&gt;1,AJ94&amp;" , "&amp;AK$64,AJ94&amp;AK$64))</f>
        <v>INSERT INTO TMI_PROJECTS ( project , manualsID , rolesID , tmiorder</v>
      </c>
      <c r="AL94" s="12" t="str">
        <f>IF(LEN(O94)=0,AK94,IF(COUNTA($G94:O94)&gt;1,AK94&amp;" , "&amp;AL$64,AK94&amp;AL$64))</f>
        <v>INSERT INTO TMI_PROJECTS ( project , manualsID , rolesID , tmiorder</v>
      </c>
      <c r="AM94" s="12" t="str">
        <f>IF(LEN(P94)=0,AL94,IF(COUNTA($G94:P94)&gt;1,AL94&amp;" , "&amp;AM$64,AL94&amp;AM$64))</f>
        <v>INSERT INTO TMI_PROJECTS ( project , manualsID , rolesID , tmiorder</v>
      </c>
      <c r="AN94" s="12" t="str">
        <f>IF(LEN(Q94)=0,AM94,IF(COUNTA($G94:Q94)&gt;1,AM94&amp;" , "&amp;AN$64,AM94&amp;AN$64))</f>
        <v>INSERT INTO TMI_PROJECTS ( project , manualsID , rolesID , tmiorder</v>
      </c>
      <c r="AO94" s="12" t="str">
        <f>IF(LEN(R94)=0,AN94,IF(COUNTA($G94:R94)&gt;1,AN94&amp;" , "&amp;AO$64,AN94&amp;AO$64))</f>
        <v>INSERT INTO TMI_PROJECTS ( project , manualsID , rolesID , tmiorder</v>
      </c>
      <c r="AP94" s="12" t="str">
        <f>IF(LEN(S94)=0,AO94,IF(COUNTA($G94:S94)&gt;1,AO94&amp;" , "&amp;AP$64,AO94&amp;AP$64))</f>
        <v>INSERT INTO TMI_PROJECTS ( project , manualsID , rolesID , tmiorder</v>
      </c>
      <c r="AQ94" s="12" t="str">
        <f>IF(LEN(T94)=0,AP94,IF(COUNTA($G94:T94)&gt;1,AP94&amp;" , "&amp;AQ$64,AP94&amp;AQ$64))</f>
        <v>INSERT INTO TMI_PROJECTS ( project , manualsID , rolesID , tmiorder</v>
      </c>
      <c r="AR94" s="12" t="str">
        <f>IF(LEN(U94)=0,AQ94,IF(COUNTA($G94:U94)&gt;1,AQ94&amp;" , "&amp;AR$64,AQ94&amp;AR$64))</f>
        <v>INSERT INTO TMI_PROJECTS ( project , manualsID , rolesID , tmiorder</v>
      </c>
      <c r="AS94" s="12" t="str">
        <f>IF(LEN(V94)=0,AR94,IF(COUNTA($G94:V94)&gt;1,AR94&amp;" , "&amp;AS$64,AR94&amp;AS$64))</f>
        <v>INSERT INTO TMI_PROJECTS ( project , manualsID , rolesID , tmiorder</v>
      </c>
      <c r="AT94" s="12" t="str">
        <f>IF(LEN(W94)=0,AS94,IF(COUNTA($G94:W94)&gt;1,AS94&amp;" , "&amp;AT$64,AS94&amp;AT$64))</f>
        <v>INSERT INTO TMI_PROJECTS ( project , manualsID , rolesID , tmiorder</v>
      </c>
      <c r="AU94" s="12" t="str">
        <f>IF(LEN(X94)=0,AT94,IF(COUNTA($G94:X94)&gt;1,AT94&amp;" , "&amp;AU$64,AT94&amp;AU$64))</f>
        <v>INSERT INTO TMI_PROJECTS ( project , manualsID , rolesID , tmiorder , createdby</v>
      </c>
      <c r="AV94" s="12" t="str">
        <f>IF(LEN(Y94)=0,AU94,IF(COUNTA($G94:Y94)&gt;1,AU94&amp;" , "&amp;AV$64,AU94&amp;AV$64))</f>
        <v>INSERT INTO TMI_PROJECTS ( project , manualsID , rolesID , tmiorder , createdby</v>
      </c>
      <c r="AW94" s="12" t="str">
        <f>IF(LEN(Z94)=0,AV94,IF(COUNTA($G94:Z94)&gt;1,AV94&amp;" , "&amp;AW$64,AV94&amp;AW$64))</f>
        <v>INSERT INTO TMI_PROJECTS ( project , manualsID , rolesID , tmiorder , createdby</v>
      </c>
      <c r="AZ94" t="s">
        <v>30</v>
      </c>
      <c r="BA94" s="12" t="str">
        <f t="shared" si="9"/>
        <v xml:space="preserve"> ) VALUES ( 'The Coach' </v>
      </c>
      <c r="BB94" s="12" t="str">
        <f t="shared" si="10"/>
        <v xml:space="preserve"> ) VALUES ( 'The Coach'  , '5'</v>
      </c>
      <c r="BC94" s="12" t="str">
        <f t="shared" si="11"/>
        <v xml:space="preserve"> ) VALUES ( 'The Coach'  , '5' , '1'</v>
      </c>
      <c r="BD94" s="12" t="str">
        <f t="shared" si="12"/>
        <v xml:space="preserve"> ) VALUES ( 'The Coach'  , '5' , '1' , '4'</v>
      </c>
      <c r="BE94" s="12" t="str">
        <f t="shared" si="13"/>
        <v xml:space="preserve"> ) VALUES ( 'The Coach'  , '5' , '1' , '4'</v>
      </c>
      <c r="BF94" s="12" t="str">
        <f t="shared" si="14"/>
        <v xml:space="preserve"> ) VALUES ( 'The Coach'  , '5' , '1' , '4'</v>
      </c>
      <c r="BG94" s="12" t="str">
        <f t="shared" si="15"/>
        <v xml:space="preserve"> ) VALUES ( 'The Coach'  , '5' , '1' , '4'</v>
      </c>
      <c r="BH94" s="12" t="str">
        <f t="shared" si="16"/>
        <v xml:space="preserve"> ) VALUES ( 'The Coach'  , '5' , '1' , '4'</v>
      </c>
      <c r="BI94" s="12" t="str">
        <f t="shared" si="17"/>
        <v xml:space="preserve"> ) VALUES ( 'The Coach'  , '5' , '1' , '4'</v>
      </c>
      <c r="BJ94" s="12" t="str">
        <f t="shared" si="18"/>
        <v xml:space="preserve"> ) VALUES ( 'The Coach'  , '5' , '1' , '4'</v>
      </c>
      <c r="BK94" s="12" t="str">
        <f t="shared" si="19"/>
        <v xml:space="preserve"> ) VALUES ( 'The Coach'  , '5' , '1' , '4'</v>
      </c>
      <c r="BL94" s="12" t="str">
        <f t="shared" si="20"/>
        <v xml:space="preserve"> ) VALUES ( 'The Coach'  , '5' , '1' , '4'</v>
      </c>
      <c r="BM94" s="12" t="str">
        <f t="shared" si="21"/>
        <v xml:space="preserve"> ) VALUES ( 'The Coach'  , '5' , '1' , '4'</v>
      </c>
      <c r="BN94" s="12" t="str">
        <f t="shared" si="22"/>
        <v xml:space="preserve"> ) VALUES ( 'The Coach'  , '5' , '1' , '4'</v>
      </c>
      <c r="BO94" s="12" t="str">
        <f t="shared" si="23"/>
        <v xml:space="preserve"> ) VALUES ( 'The Coach'  , '5' , '1' , '4'</v>
      </c>
      <c r="BP94" s="12" t="str">
        <f t="shared" si="24"/>
        <v xml:space="preserve"> ) VALUES ( 'The Coach'  , '5' , '1' , '4'</v>
      </c>
      <c r="BQ94" s="12" t="str">
        <f t="shared" si="25"/>
        <v xml:space="preserve"> ) VALUES ( 'The Coach'  , '5' , '1' , '4'</v>
      </c>
      <c r="BR94" s="12" t="str">
        <f t="shared" si="26"/>
        <v xml:space="preserve"> ) VALUES ( 'The Coach'  , '5' , '1' , '4' , 'bulk'</v>
      </c>
      <c r="BS94" s="12" t="str">
        <f t="shared" si="27"/>
        <v xml:space="preserve"> ) VALUES ( 'The Coach'  , '5' , '1' , '4' , 'bulk'</v>
      </c>
      <c r="BT94" s="12" t="str">
        <f t="shared" si="28"/>
        <v xml:space="preserve"> ) VALUES ( 'The Coach'  , '5' , '1' , '4' , 'bulk'</v>
      </c>
      <c r="BU94" s="15" t="str">
        <f t="shared" si="29"/>
        <v>INSERT INTO TMI_PROJECTS ( project , manualsID , rolesID , tmiorder , createdby ) VALUES ( 'The Coach'  , '5' , '1' , '4' , 'bulk' );</v>
      </c>
    </row>
    <row r="95" spans="6:73">
      <c r="F95">
        <v>30</v>
      </c>
      <c r="G95" s="4" t="s">
        <v>176</v>
      </c>
      <c r="H95" s="4">
        <v>5</v>
      </c>
      <c r="I95" s="4">
        <v>1</v>
      </c>
      <c r="J95" s="4">
        <v>2</v>
      </c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 t="s">
        <v>29</v>
      </c>
      <c r="Y95" s="4"/>
      <c r="Z95" s="4"/>
      <c r="AC95" s="1" t="str">
        <f t="shared" si="30"/>
        <v xml:space="preserve">INSERT INTO TMI_PROJECTS ( </v>
      </c>
      <c r="AD95" s="12" t="str">
        <f t="shared" si="31"/>
        <v>INSERT INTO TMI_PROJECTS ( project</v>
      </c>
      <c r="AE95" s="12" t="str">
        <f>IF(LEN(H95)=0,AD95,IF(COUNTA($G95:H95)&gt;1,AD95&amp;" , "&amp;AE$64,AD95&amp;AE$64))</f>
        <v>INSERT INTO TMI_PROJECTS ( project , manualsID</v>
      </c>
      <c r="AF95" s="12" t="str">
        <f>IF(LEN(I95)=0,AE95,IF(COUNTA($G95:I95)&gt;1,AE95&amp;" , "&amp;AF$64,AE95&amp;AF$64))</f>
        <v>INSERT INTO TMI_PROJECTS ( project , manualsID , rolesID</v>
      </c>
      <c r="AG95" s="12" t="str">
        <f>IF(LEN(J95)=0,AF95,IF(COUNTA($G95:J95)&gt;1,AF95&amp;" , "&amp;AG$64,AF95&amp;AG$64))</f>
        <v>INSERT INTO TMI_PROJECTS ( project , manualsID , rolesID , tmiorder</v>
      </c>
      <c r="AH95" s="12" t="str">
        <f>IF(LEN(K95)=0,AG95,IF(COUNTA($G95:K95)&gt;1,AG95&amp;" , "&amp;AH$64,AG95&amp;AH$64))</f>
        <v>INSERT INTO TMI_PROJECTS ( project , manualsID , rolesID , tmiorder</v>
      </c>
      <c r="AI95" s="12" t="str">
        <f>IF(LEN(L95)=0,AH95,IF(COUNTA($G95:L95)&gt;1,AH95&amp;" , "&amp;AI$64,AH95&amp;AI$64))</f>
        <v>INSERT INTO TMI_PROJECTS ( project , manualsID , rolesID , tmiorder</v>
      </c>
      <c r="AJ95" s="12" t="str">
        <f>IF(LEN(M95)=0,AI95,IF(COUNTA($G95:M95)&gt;1,AI95&amp;" , "&amp;AJ$64,AI95&amp;AJ$64))</f>
        <v>INSERT INTO TMI_PROJECTS ( project , manualsID , rolesID , tmiorder</v>
      </c>
      <c r="AK95" s="12" t="str">
        <f>IF(LEN(N95)=0,AJ95,IF(COUNTA($G95:N95)&gt;1,AJ95&amp;" , "&amp;AK$64,AJ95&amp;AK$64))</f>
        <v>INSERT INTO TMI_PROJECTS ( project , manualsID , rolesID , tmiorder</v>
      </c>
      <c r="AL95" s="12" t="str">
        <f>IF(LEN(O95)=0,AK95,IF(COUNTA($G95:O95)&gt;1,AK95&amp;" , "&amp;AL$64,AK95&amp;AL$64))</f>
        <v>INSERT INTO TMI_PROJECTS ( project , manualsID , rolesID , tmiorder</v>
      </c>
      <c r="AM95" s="12" t="str">
        <f>IF(LEN(P95)=0,AL95,IF(COUNTA($G95:P95)&gt;1,AL95&amp;" , "&amp;AM$64,AL95&amp;AM$64))</f>
        <v>INSERT INTO TMI_PROJECTS ( project , manualsID , rolesID , tmiorder</v>
      </c>
      <c r="AN95" s="12" t="str">
        <f>IF(LEN(Q95)=0,AM95,IF(COUNTA($G95:Q95)&gt;1,AM95&amp;" , "&amp;AN$64,AM95&amp;AN$64))</f>
        <v>INSERT INTO TMI_PROJECTS ( project , manualsID , rolesID , tmiorder</v>
      </c>
      <c r="AO95" s="12" t="str">
        <f>IF(LEN(R95)=0,AN95,IF(COUNTA($G95:R95)&gt;1,AN95&amp;" , "&amp;AO$64,AN95&amp;AO$64))</f>
        <v>INSERT INTO TMI_PROJECTS ( project , manualsID , rolesID , tmiorder</v>
      </c>
      <c r="AP95" s="12" t="str">
        <f>IF(LEN(S95)=0,AO95,IF(COUNTA($G95:S95)&gt;1,AO95&amp;" , "&amp;AP$64,AO95&amp;AP$64))</f>
        <v>INSERT INTO TMI_PROJECTS ( project , manualsID , rolesID , tmiorder</v>
      </c>
      <c r="AQ95" s="12" t="str">
        <f>IF(LEN(T95)=0,AP95,IF(COUNTA($G95:T95)&gt;1,AP95&amp;" , "&amp;AQ$64,AP95&amp;AQ$64))</f>
        <v>INSERT INTO TMI_PROJECTS ( project , manualsID , rolesID , tmiorder</v>
      </c>
      <c r="AR95" s="12" t="str">
        <f>IF(LEN(U95)=0,AQ95,IF(COUNTA($G95:U95)&gt;1,AQ95&amp;" , "&amp;AR$64,AQ95&amp;AR$64))</f>
        <v>INSERT INTO TMI_PROJECTS ( project , manualsID , rolesID , tmiorder</v>
      </c>
      <c r="AS95" s="12" t="str">
        <f>IF(LEN(V95)=0,AR95,IF(COUNTA($G95:V95)&gt;1,AR95&amp;" , "&amp;AS$64,AR95&amp;AS$64))</f>
        <v>INSERT INTO TMI_PROJECTS ( project , manualsID , rolesID , tmiorder</v>
      </c>
      <c r="AT95" s="12" t="str">
        <f>IF(LEN(W95)=0,AS95,IF(COUNTA($G95:W95)&gt;1,AS95&amp;" , "&amp;AT$64,AS95&amp;AT$64))</f>
        <v>INSERT INTO TMI_PROJECTS ( project , manualsID , rolesID , tmiorder</v>
      </c>
      <c r="AU95" s="12" t="str">
        <f>IF(LEN(X95)=0,AT95,IF(COUNTA($G95:X95)&gt;1,AT95&amp;" , "&amp;AU$64,AT95&amp;AU$64))</f>
        <v>INSERT INTO TMI_PROJECTS ( project , manualsID , rolesID , tmiorder , createdby</v>
      </c>
      <c r="AV95" s="12" t="str">
        <f>IF(LEN(Y95)=0,AU95,IF(COUNTA($G95:Y95)&gt;1,AU95&amp;" , "&amp;AV$64,AU95&amp;AV$64))</f>
        <v>INSERT INTO TMI_PROJECTS ( project , manualsID , rolesID , tmiorder , createdby</v>
      </c>
      <c r="AW95" s="12" t="str">
        <f>IF(LEN(Z95)=0,AV95,IF(COUNTA($G95:Z95)&gt;1,AV95&amp;" , "&amp;AW$64,AV95&amp;AW$64))</f>
        <v>INSERT INTO TMI_PROJECTS ( project , manualsID , rolesID , tmiorder , createdby</v>
      </c>
      <c r="AZ95" t="s">
        <v>30</v>
      </c>
      <c r="BA95" s="12" t="str">
        <f t="shared" si="9"/>
        <v xml:space="preserve"> ) VALUES ( 'The Successful Negotiator' </v>
      </c>
      <c r="BB95" s="12" t="str">
        <f t="shared" si="10"/>
        <v xml:space="preserve"> ) VALUES ( 'The Successful Negotiator'  , '5'</v>
      </c>
      <c r="BC95" s="12" t="str">
        <f t="shared" si="11"/>
        <v xml:space="preserve"> ) VALUES ( 'The Successful Negotiator'  , '5' , '1'</v>
      </c>
      <c r="BD95" s="12" t="str">
        <f t="shared" si="12"/>
        <v xml:space="preserve"> ) VALUES ( 'The Successful Negotiator'  , '5' , '1' , '2'</v>
      </c>
      <c r="BE95" s="12" t="str">
        <f t="shared" si="13"/>
        <v xml:space="preserve"> ) VALUES ( 'The Successful Negotiator'  , '5' , '1' , '2'</v>
      </c>
      <c r="BF95" s="12" t="str">
        <f t="shared" si="14"/>
        <v xml:space="preserve"> ) VALUES ( 'The Successful Negotiator'  , '5' , '1' , '2'</v>
      </c>
      <c r="BG95" s="12" t="str">
        <f t="shared" si="15"/>
        <v xml:space="preserve"> ) VALUES ( 'The Successful Negotiator'  , '5' , '1' , '2'</v>
      </c>
      <c r="BH95" s="12" t="str">
        <f t="shared" si="16"/>
        <v xml:space="preserve"> ) VALUES ( 'The Successful Negotiator'  , '5' , '1' , '2'</v>
      </c>
      <c r="BI95" s="12" t="str">
        <f t="shared" si="17"/>
        <v xml:space="preserve"> ) VALUES ( 'The Successful Negotiator'  , '5' , '1' , '2'</v>
      </c>
      <c r="BJ95" s="12" t="str">
        <f t="shared" si="18"/>
        <v xml:space="preserve"> ) VALUES ( 'The Successful Negotiator'  , '5' , '1' , '2'</v>
      </c>
      <c r="BK95" s="12" t="str">
        <f t="shared" si="19"/>
        <v xml:space="preserve"> ) VALUES ( 'The Successful Negotiator'  , '5' , '1' , '2'</v>
      </c>
      <c r="BL95" s="12" t="str">
        <f t="shared" si="20"/>
        <v xml:space="preserve"> ) VALUES ( 'The Successful Negotiator'  , '5' , '1' , '2'</v>
      </c>
      <c r="BM95" s="12" t="str">
        <f t="shared" si="21"/>
        <v xml:space="preserve"> ) VALUES ( 'The Successful Negotiator'  , '5' , '1' , '2'</v>
      </c>
      <c r="BN95" s="12" t="str">
        <f t="shared" si="22"/>
        <v xml:space="preserve"> ) VALUES ( 'The Successful Negotiator'  , '5' , '1' , '2'</v>
      </c>
      <c r="BO95" s="12" t="str">
        <f t="shared" si="23"/>
        <v xml:space="preserve"> ) VALUES ( 'The Successful Negotiator'  , '5' , '1' , '2'</v>
      </c>
      <c r="BP95" s="12" t="str">
        <f t="shared" si="24"/>
        <v xml:space="preserve"> ) VALUES ( 'The Successful Negotiator'  , '5' , '1' , '2'</v>
      </c>
      <c r="BQ95" s="12" t="str">
        <f t="shared" si="25"/>
        <v xml:space="preserve"> ) VALUES ( 'The Successful Negotiator'  , '5' , '1' , '2'</v>
      </c>
      <c r="BR95" s="12" t="str">
        <f t="shared" si="26"/>
        <v xml:space="preserve"> ) VALUES ( 'The Successful Negotiator'  , '5' , '1' , '2' , 'bulk'</v>
      </c>
      <c r="BS95" s="12" t="str">
        <f t="shared" si="27"/>
        <v xml:space="preserve"> ) VALUES ( 'The Successful Negotiator'  , '5' , '1' , '2' , 'bulk'</v>
      </c>
      <c r="BT95" s="12" t="str">
        <f t="shared" si="28"/>
        <v xml:space="preserve"> ) VALUES ( 'The Successful Negotiator'  , '5' , '1' , '2' , 'bulk'</v>
      </c>
      <c r="BU95" s="15" t="str">
        <f t="shared" si="29"/>
        <v>INSERT INTO TMI_PROJECTS ( project , manualsID , rolesID , tmiorder , createdby ) VALUES ( 'The Successful Negotiator'  , '5' , '1' , '2' , 'bulk' );</v>
      </c>
    </row>
    <row r="96" spans="6:73">
      <c r="F96">
        <v>31</v>
      </c>
      <c r="G96" s="4" t="s">
        <v>177</v>
      </c>
      <c r="H96" s="4">
        <v>6</v>
      </c>
      <c r="I96" s="4">
        <v>1</v>
      </c>
      <c r="J96" s="4">
        <v>2</v>
      </c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 t="s">
        <v>29</v>
      </c>
      <c r="Y96" s="4"/>
      <c r="Z96" s="4"/>
      <c r="AC96" s="1" t="str">
        <f t="shared" si="30"/>
        <v xml:space="preserve">INSERT INTO TMI_PROJECTS ( </v>
      </c>
      <c r="AD96" s="12" t="str">
        <f t="shared" si="31"/>
        <v>INSERT INTO TMI_PROJECTS ( project</v>
      </c>
      <c r="AE96" s="12" t="str">
        <f>IF(LEN(H96)=0,AD96,IF(COUNTA($G96:H96)&gt;1,AD96&amp;" , "&amp;AE$64,AD96&amp;AE$64))</f>
        <v>INSERT INTO TMI_PROJECTS ( project , manualsID</v>
      </c>
      <c r="AF96" s="12" t="str">
        <f>IF(LEN(I96)=0,AE96,IF(COUNTA($G96:I96)&gt;1,AE96&amp;" , "&amp;AF$64,AE96&amp;AF$64))</f>
        <v>INSERT INTO TMI_PROJECTS ( project , manualsID , rolesID</v>
      </c>
      <c r="AG96" s="12" t="str">
        <f>IF(LEN(J96)=0,AF96,IF(COUNTA($G96:J96)&gt;1,AF96&amp;" , "&amp;AG$64,AF96&amp;AG$64))</f>
        <v>INSERT INTO TMI_PROJECTS ( project , manualsID , rolesID , tmiorder</v>
      </c>
      <c r="AH96" s="12" t="str">
        <f>IF(LEN(K96)=0,AG96,IF(COUNTA($G96:K96)&gt;1,AG96&amp;" , "&amp;AH$64,AG96&amp;AH$64))</f>
        <v>INSERT INTO TMI_PROJECTS ( project , manualsID , rolesID , tmiorder</v>
      </c>
      <c r="AI96" s="12" t="str">
        <f>IF(LEN(L96)=0,AH96,IF(COUNTA($G96:L96)&gt;1,AH96&amp;" , "&amp;AI$64,AH96&amp;AI$64))</f>
        <v>INSERT INTO TMI_PROJECTS ( project , manualsID , rolesID , tmiorder</v>
      </c>
      <c r="AJ96" s="12" t="str">
        <f>IF(LEN(M96)=0,AI96,IF(COUNTA($G96:M96)&gt;1,AI96&amp;" , "&amp;AJ$64,AI96&amp;AJ$64))</f>
        <v>INSERT INTO TMI_PROJECTS ( project , manualsID , rolesID , tmiorder</v>
      </c>
      <c r="AK96" s="12" t="str">
        <f>IF(LEN(N96)=0,AJ96,IF(COUNTA($G96:N96)&gt;1,AJ96&amp;" , "&amp;AK$64,AJ96&amp;AK$64))</f>
        <v>INSERT INTO TMI_PROJECTS ( project , manualsID , rolesID , tmiorder</v>
      </c>
      <c r="AL96" s="12" t="str">
        <f>IF(LEN(O96)=0,AK96,IF(COUNTA($G96:O96)&gt;1,AK96&amp;" , "&amp;AL$64,AK96&amp;AL$64))</f>
        <v>INSERT INTO TMI_PROJECTS ( project , manualsID , rolesID , tmiorder</v>
      </c>
      <c r="AM96" s="12" t="str">
        <f>IF(LEN(P96)=0,AL96,IF(COUNTA($G96:P96)&gt;1,AL96&amp;" , "&amp;AM$64,AL96&amp;AM$64))</f>
        <v>INSERT INTO TMI_PROJECTS ( project , manualsID , rolesID , tmiorder</v>
      </c>
      <c r="AN96" s="12" t="str">
        <f>IF(LEN(Q96)=0,AM96,IF(COUNTA($G96:Q96)&gt;1,AM96&amp;" , "&amp;AN$64,AM96&amp;AN$64))</f>
        <v>INSERT INTO TMI_PROJECTS ( project , manualsID , rolesID , tmiorder</v>
      </c>
      <c r="AO96" s="12" t="str">
        <f>IF(LEN(R96)=0,AN96,IF(COUNTA($G96:R96)&gt;1,AN96&amp;" , "&amp;AO$64,AN96&amp;AO$64))</f>
        <v>INSERT INTO TMI_PROJECTS ( project , manualsID , rolesID , tmiorder</v>
      </c>
      <c r="AP96" s="12" t="str">
        <f>IF(LEN(S96)=0,AO96,IF(COUNTA($G96:S96)&gt;1,AO96&amp;" , "&amp;AP$64,AO96&amp;AP$64))</f>
        <v>INSERT INTO TMI_PROJECTS ( project , manualsID , rolesID , tmiorder</v>
      </c>
      <c r="AQ96" s="12" t="str">
        <f>IF(LEN(T96)=0,AP96,IF(COUNTA($G96:T96)&gt;1,AP96&amp;" , "&amp;AQ$64,AP96&amp;AQ$64))</f>
        <v>INSERT INTO TMI_PROJECTS ( project , manualsID , rolesID , tmiorder</v>
      </c>
      <c r="AR96" s="12" t="str">
        <f>IF(LEN(U96)=0,AQ96,IF(COUNTA($G96:U96)&gt;1,AQ96&amp;" , "&amp;AR$64,AQ96&amp;AR$64))</f>
        <v>INSERT INTO TMI_PROJECTS ( project , manualsID , rolesID , tmiorder</v>
      </c>
      <c r="AS96" s="12" t="str">
        <f>IF(LEN(V96)=0,AR96,IF(COUNTA($G96:V96)&gt;1,AR96&amp;" , "&amp;AS$64,AR96&amp;AS$64))</f>
        <v>INSERT INTO TMI_PROJECTS ( project , manualsID , rolesID , tmiorder</v>
      </c>
      <c r="AT96" s="12" t="str">
        <f>IF(LEN(W96)=0,AS96,IF(COUNTA($G96:W96)&gt;1,AS96&amp;" , "&amp;AT$64,AS96&amp;AT$64))</f>
        <v>INSERT INTO TMI_PROJECTS ( project , manualsID , rolesID , tmiorder</v>
      </c>
      <c r="AU96" s="12" t="str">
        <f>IF(LEN(X96)=0,AT96,IF(COUNTA($G96:X96)&gt;1,AT96&amp;" , "&amp;AU$64,AT96&amp;AU$64))</f>
        <v>INSERT INTO TMI_PROJECTS ( project , manualsID , rolesID , tmiorder , createdby</v>
      </c>
      <c r="AV96" s="12" t="str">
        <f>IF(LEN(Y96)=0,AU96,IF(COUNTA($G96:Y96)&gt;1,AU96&amp;" , "&amp;AV$64,AU96&amp;AV$64))</f>
        <v>INSERT INTO TMI_PROJECTS ( project , manualsID , rolesID , tmiorder , createdby</v>
      </c>
      <c r="AW96" s="12" t="str">
        <f>IF(LEN(Z96)=0,AV96,IF(COUNTA($G96:Z96)&gt;1,AV96&amp;" , "&amp;AW$64,AV96&amp;AW$64))</f>
        <v>INSERT INTO TMI_PROJECTS ( project , manualsID , rolesID , tmiorder , createdby</v>
      </c>
      <c r="AZ96" t="s">
        <v>30</v>
      </c>
      <c r="BA96" s="12" t="str">
        <f t="shared" si="9"/>
        <v xml:space="preserve"> ) VALUES ( 'Interpreting Poetry' </v>
      </c>
      <c r="BB96" s="12" t="str">
        <f t="shared" si="10"/>
        <v xml:space="preserve"> ) VALUES ( 'Interpreting Poetry'  , '6'</v>
      </c>
      <c r="BC96" s="12" t="str">
        <f t="shared" si="11"/>
        <v xml:space="preserve"> ) VALUES ( 'Interpreting Poetry'  , '6' , '1'</v>
      </c>
      <c r="BD96" s="12" t="str">
        <f t="shared" si="12"/>
        <v xml:space="preserve"> ) VALUES ( 'Interpreting Poetry'  , '6' , '1' , '2'</v>
      </c>
      <c r="BE96" s="12" t="str">
        <f t="shared" si="13"/>
        <v xml:space="preserve"> ) VALUES ( 'Interpreting Poetry'  , '6' , '1' , '2'</v>
      </c>
      <c r="BF96" s="12" t="str">
        <f t="shared" si="14"/>
        <v xml:space="preserve"> ) VALUES ( 'Interpreting Poetry'  , '6' , '1' , '2'</v>
      </c>
      <c r="BG96" s="12" t="str">
        <f t="shared" si="15"/>
        <v xml:space="preserve"> ) VALUES ( 'Interpreting Poetry'  , '6' , '1' , '2'</v>
      </c>
      <c r="BH96" s="12" t="str">
        <f t="shared" si="16"/>
        <v xml:space="preserve"> ) VALUES ( 'Interpreting Poetry'  , '6' , '1' , '2'</v>
      </c>
      <c r="BI96" s="12" t="str">
        <f t="shared" si="17"/>
        <v xml:space="preserve"> ) VALUES ( 'Interpreting Poetry'  , '6' , '1' , '2'</v>
      </c>
      <c r="BJ96" s="12" t="str">
        <f t="shared" si="18"/>
        <v xml:space="preserve"> ) VALUES ( 'Interpreting Poetry'  , '6' , '1' , '2'</v>
      </c>
      <c r="BK96" s="12" t="str">
        <f t="shared" si="19"/>
        <v xml:space="preserve"> ) VALUES ( 'Interpreting Poetry'  , '6' , '1' , '2'</v>
      </c>
      <c r="BL96" s="12" t="str">
        <f t="shared" si="20"/>
        <v xml:space="preserve"> ) VALUES ( 'Interpreting Poetry'  , '6' , '1' , '2'</v>
      </c>
      <c r="BM96" s="12" t="str">
        <f t="shared" si="21"/>
        <v xml:space="preserve"> ) VALUES ( 'Interpreting Poetry'  , '6' , '1' , '2'</v>
      </c>
      <c r="BN96" s="12" t="str">
        <f t="shared" si="22"/>
        <v xml:space="preserve"> ) VALUES ( 'Interpreting Poetry'  , '6' , '1' , '2'</v>
      </c>
      <c r="BO96" s="12" t="str">
        <f t="shared" si="23"/>
        <v xml:space="preserve"> ) VALUES ( 'Interpreting Poetry'  , '6' , '1' , '2'</v>
      </c>
      <c r="BP96" s="12" t="str">
        <f t="shared" si="24"/>
        <v xml:space="preserve"> ) VALUES ( 'Interpreting Poetry'  , '6' , '1' , '2'</v>
      </c>
      <c r="BQ96" s="12" t="str">
        <f t="shared" si="25"/>
        <v xml:space="preserve"> ) VALUES ( 'Interpreting Poetry'  , '6' , '1' , '2'</v>
      </c>
      <c r="BR96" s="12" t="str">
        <f t="shared" si="26"/>
        <v xml:space="preserve"> ) VALUES ( 'Interpreting Poetry'  , '6' , '1' , '2' , 'bulk'</v>
      </c>
      <c r="BS96" s="12" t="str">
        <f t="shared" si="27"/>
        <v xml:space="preserve"> ) VALUES ( 'Interpreting Poetry'  , '6' , '1' , '2' , 'bulk'</v>
      </c>
      <c r="BT96" s="12" t="str">
        <f t="shared" si="28"/>
        <v xml:space="preserve"> ) VALUES ( 'Interpreting Poetry'  , '6' , '1' , '2' , 'bulk'</v>
      </c>
      <c r="BU96" s="15" t="str">
        <f t="shared" si="29"/>
        <v>INSERT INTO TMI_PROJECTS ( project , manualsID , rolesID , tmiorder , createdby ) VALUES ( 'Interpreting Poetry'  , '6' , '1' , '2' , 'bulk' );</v>
      </c>
    </row>
    <row r="97" spans="6:73">
      <c r="F97">
        <v>32</v>
      </c>
      <c r="G97" s="4" t="s">
        <v>178</v>
      </c>
      <c r="H97" s="4">
        <v>6</v>
      </c>
      <c r="I97" s="4">
        <v>1</v>
      </c>
      <c r="J97" s="4">
        <v>1</v>
      </c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 t="s">
        <v>29</v>
      </c>
      <c r="Y97" s="4"/>
      <c r="Z97" s="4"/>
      <c r="AC97" s="1" t="str">
        <f t="shared" si="30"/>
        <v xml:space="preserve">INSERT INTO TMI_PROJECTS ( </v>
      </c>
      <c r="AD97" s="12" t="str">
        <f t="shared" si="31"/>
        <v>INSERT INTO TMI_PROJECTS ( project</v>
      </c>
      <c r="AE97" s="12" t="str">
        <f>IF(LEN(H97)=0,AD97,IF(COUNTA($G97:H97)&gt;1,AD97&amp;" , "&amp;AE$64,AD97&amp;AE$64))</f>
        <v>INSERT INTO TMI_PROJECTS ( project , manualsID</v>
      </c>
      <c r="AF97" s="12" t="str">
        <f>IF(LEN(I97)=0,AE97,IF(COUNTA($G97:I97)&gt;1,AE97&amp;" , "&amp;AF$64,AE97&amp;AF$64))</f>
        <v>INSERT INTO TMI_PROJECTS ( project , manualsID , rolesID</v>
      </c>
      <c r="AG97" s="12" t="str">
        <f>IF(LEN(J97)=0,AF97,IF(COUNTA($G97:J97)&gt;1,AF97&amp;" , "&amp;AG$64,AF97&amp;AG$64))</f>
        <v>INSERT INTO TMI_PROJECTS ( project , manualsID , rolesID , tmiorder</v>
      </c>
      <c r="AH97" s="12" t="str">
        <f>IF(LEN(K97)=0,AG97,IF(COUNTA($G97:K97)&gt;1,AG97&amp;" , "&amp;AH$64,AG97&amp;AH$64))</f>
        <v>INSERT INTO TMI_PROJECTS ( project , manualsID , rolesID , tmiorder</v>
      </c>
      <c r="AI97" s="12" t="str">
        <f>IF(LEN(L97)=0,AH97,IF(COUNTA($G97:L97)&gt;1,AH97&amp;" , "&amp;AI$64,AH97&amp;AI$64))</f>
        <v>INSERT INTO TMI_PROJECTS ( project , manualsID , rolesID , tmiorder</v>
      </c>
      <c r="AJ97" s="12" t="str">
        <f>IF(LEN(M97)=0,AI97,IF(COUNTA($G97:M97)&gt;1,AI97&amp;" , "&amp;AJ$64,AI97&amp;AJ$64))</f>
        <v>INSERT INTO TMI_PROJECTS ( project , manualsID , rolesID , tmiorder</v>
      </c>
      <c r="AK97" s="12" t="str">
        <f>IF(LEN(N97)=0,AJ97,IF(COUNTA($G97:N97)&gt;1,AJ97&amp;" , "&amp;AK$64,AJ97&amp;AK$64))</f>
        <v>INSERT INTO TMI_PROJECTS ( project , manualsID , rolesID , tmiorder</v>
      </c>
      <c r="AL97" s="12" t="str">
        <f>IF(LEN(O97)=0,AK97,IF(COUNTA($G97:O97)&gt;1,AK97&amp;" , "&amp;AL$64,AK97&amp;AL$64))</f>
        <v>INSERT INTO TMI_PROJECTS ( project , manualsID , rolesID , tmiorder</v>
      </c>
      <c r="AM97" s="12" t="str">
        <f>IF(LEN(P97)=0,AL97,IF(COUNTA($G97:P97)&gt;1,AL97&amp;" , "&amp;AM$64,AL97&amp;AM$64))</f>
        <v>INSERT INTO TMI_PROJECTS ( project , manualsID , rolesID , tmiorder</v>
      </c>
      <c r="AN97" s="12" t="str">
        <f>IF(LEN(Q97)=0,AM97,IF(COUNTA($G97:Q97)&gt;1,AM97&amp;" , "&amp;AN$64,AM97&amp;AN$64))</f>
        <v>INSERT INTO TMI_PROJECTS ( project , manualsID , rolesID , tmiorder</v>
      </c>
      <c r="AO97" s="12" t="str">
        <f>IF(LEN(R97)=0,AN97,IF(COUNTA($G97:R97)&gt;1,AN97&amp;" , "&amp;AO$64,AN97&amp;AO$64))</f>
        <v>INSERT INTO TMI_PROJECTS ( project , manualsID , rolesID , tmiorder</v>
      </c>
      <c r="AP97" s="12" t="str">
        <f>IF(LEN(S97)=0,AO97,IF(COUNTA($G97:S97)&gt;1,AO97&amp;" , "&amp;AP$64,AO97&amp;AP$64))</f>
        <v>INSERT INTO TMI_PROJECTS ( project , manualsID , rolesID , tmiorder</v>
      </c>
      <c r="AQ97" s="12" t="str">
        <f>IF(LEN(T97)=0,AP97,IF(COUNTA($G97:T97)&gt;1,AP97&amp;" , "&amp;AQ$64,AP97&amp;AQ$64))</f>
        <v>INSERT INTO TMI_PROJECTS ( project , manualsID , rolesID , tmiorder</v>
      </c>
      <c r="AR97" s="12" t="str">
        <f>IF(LEN(U97)=0,AQ97,IF(COUNTA($G97:U97)&gt;1,AQ97&amp;" , "&amp;AR$64,AQ97&amp;AR$64))</f>
        <v>INSERT INTO TMI_PROJECTS ( project , manualsID , rolesID , tmiorder</v>
      </c>
      <c r="AS97" s="12" t="str">
        <f>IF(LEN(V97)=0,AR97,IF(COUNTA($G97:V97)&gt;1,AR97&amp;" , "&amp;AS$64,AR97&amp;AS$64))</f>
        <v>INSERT INTO TMI_PROJECTS ( project , manualsID , rolesID , tmiorder</v>
      </c>
      <c r="AT97" s="12" t="str">
        <f>IF(LEN(W97)=0,AS97,IF(COUNTA($G97:W97)&gt;1,AS97&amp;" , "&amp;AT$64,AS97&amp;AT$64))</f>
        <v>INSERT INTO TMI_PROJECTS ( project , manualsID , rolesID , tmiorder</v>
      </c>
      <c r="AU97" s="12" t="str">
        <f>IF(LEN(X97)=0,AT97,IF(COUNTA($G97:X97)&gt;1,AT97&amp;" , "&amp;AU$64,AT97&amp;AU$64))</f>
        <v>INSERT INTO TMI_PROJECTS ( project , manualsID , rolesID , tmiorder , createdby</v>
      </c>
      <c r="AV97" s="12" t="str">
        <f>IF(LEN(Y97)=0,AU97,IF(COUNTA($G97:Y97)&gt;1,AU97&amp;" , "&amp;AV$64,AU97&amp;AV$64))</f>
        <v>INSERT INTO TMI_PROJECTS ( project , manualsID , rolesID , tmiorder , createdby</v>
      </c>
      <c r="AW97" s="12" t="str">
        <f>IF(LEN(Z97)=0,AV97,IF(COUNTA($G97:Z97)&gt;1,AV97&amp;" , "&amp;AW$64,AV97&amp;AW$64))</f>
        <v>INSERT INTO TMI_PROJECTS ( project , manualsID , rolesID , tmiorder , createdby</v>
      </c>
      <c r="AZ97" t="s">
        <v>30</v>
      </c>
      <c r="BA97" s="12" t="str">
        <f t="shared" si="9"/>
        <v xml:space="preserve"> ) VALUES ( 'Read a Story' </v>
      </c>
      <c r="BB97" s="12" t="str">
        <f t="shared" si="10"/>
        <v xml:space="preserve"> ) VALUES ( 'Read a Story'  , '6'</v>
      </c>
      <c r="BC97" s="12" t="str">
        <f t="shared" si="11"/>
        <v xml:space="preserve"> ) VALUES ( 'Read a Story'  , '6' , '1'</v>
      </c>
      <c r="BD97" s="12" t="str">
        <f t="shared" si="12"/>
        <v xml:space="preserve"> ) VALUES ( 'Read a Story'  , '6' , '1' , '1'</v>
      </c>
      <c r="BE97" s="12" t="str">
        <f t="shared" si="13"/>
        <v xml:space="preserve"> ) VALUES ( 'Read a Story'  , '6' , '1' , '1'</v>
      </c>
      <c r="BF97" s="12" t="str">
        <f t="shared" si="14"/>
        <v xml:space="preserve"> ) VALUES ( 'Read a Story'  , '6' , '1' , '1'</v>
      </c>
      <c r="BG97" s="12" t="str">
        <f t="shared" si="15"/>
        <v xml:space="preserve"> ) VALUES ( 'Read a Story'  , '6' , '1' , '1'</v>
      </c>
      <c r="BH97" s="12" t="str">
        <f t="shared" si="16"/>
        <v xml:space="preserve"> ) VALUES ( 'Read a Story'  , '6' , '1' , '1'</v>
      </c>
      <c r="BI97" s="12" t="str">
        <f t="shared" si="17"/>
        <v xml:space="preserve"> ) VALUES ( 'Read a Story'  , '6' , '1' , '1'</v>
      </c>
      <c r="BJ97" s="12" t="str">
        <f t="shared" si="18"/>
        <v xml:space="preserve"> ) VALUES ( 'Read a Story'  , '6' , '1' , '1'</v>
      </c>
      <c r="BK97" s="12" t="str">
        <f t="shared" si="19"/>
        <v xml:space="preserve"> ) VALUES ( 'Read a Story'  , '6' , '1' , '1'</v>
      </c>
      <c r="BL97" s="12" t="str">
        <f t="shared" si="20"/>
        <v xml:space="preserve"> ) VALUES ( 'Read a Story'  , '6' , '1' , '1'</v>
      </c>
      <c r="BM97" s="12" t="str">
        <f t="shared" si="21"/>
        <v xml:space="preserve"> ) VALUES ( 'Read a Story'  , '6' , '1' , '1'</v>
      </c>
      <c r="BN97" s="12" t="str">
        <f t="shared" si="22"/>
        <v xml:space="preserve"> ) VALUES ( 'Read a Story'  , '6' , '1' , '1'</v>
      </c>
      <c r="BO97" s="12" t="str">
        <f t="shared" si="23"/>
        <v xml:space="preserve"> ) VALUES ( 'Read a Story'  , '6' , '1' , '1'</v>
      </c>
      <c r="BP97" s="12" t="str">
        <f t="shared" si="24"/>
        <v xml:space="preserve"> ) VALUES ( 'Read a Story'  , '6' , '1' , '1'</v>
      </c>
      <c r="BQ97" s="12" t="str">
        <f t="shared" si="25"/>
        <v xml:space="preserve"> ) VALUES ( 'Read a Story'  , '6' , '1' , '1'</v>
      </c>
      <c r="BR97" s="12" t="str">
        <f t="shared" si="26"/>
        <v xml:space="preserve"> ) VALUES ( 'Read a Story'  , '6' , '1' , '1' , 'bulk'</v>
      </c>
      <c r="BS97" s="12" t="str">
        <f t="shared" si="27"/>
        <v xml:space="preserve"> ) VALUES ( 'Read a Story'  , '6' , '1' , '1' , 'bulk'</v>
      </c>
      <c r="BT97" s="12" t="str">
        <f t="shared" si="28"/>
        <v xml:space="preserve"> ) VALUES ( 'Read a Story'  , '6' , '1' , '1' , 'bulk'</v>
      </c>
      <c r="BU97" s="15" t="str">
        <f t="shared" si="29"/>
        <v>INSERT INTO TMI_PROJECTS ( project , manualsID , rolesID , tmiorder , createdby ) VALUES ( 'Read a Story'  , '6' , '1' , '1' , 'bulk' );</v>
      </c>
    </row>
    <row r="98" spans="6:73">
      <c r="F98">
        <v>33</v>
      </c>
      <c r="G98" s="4" t="s">
        <v>179</v>
      </c>
      <c r="H98" s="4">
        <v>6</v>
      </c>
      <c r="I98" s="4">
        <v>1</v>
      </c>
      <c r="J98" s="4">
        <v>3</v>
      </c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 t="s">
        <v>29</v>
      </c>
      <c r="Y98" s="4"/>
      <c r="Z98" s="4"/>
      <c r="AC98" s="1" t="str">
        <f t="shared" si="30"/>
        <v xml:space="preserve">INSERT INTO TMI_PROJECTS ( </v>
      </c>
      <c r="AD98" s="12" t="str">
        <f t="shared" si="31"/>
        <v>INSERT INTO TMI_PROJECTS ( project</v>
      </c>
      <c r="AE98" s="12" t="str">
        <f>IF(LEN(H98)=0,AD98,IF(COUNTA($G98:H98)&gt;1,AD98&amp;" , "&amp;AE$64,AD98&amp;AE$64))</f>
        <v>INSERT INTO TMI_PROJECTS ( project , manualsID</v>
      </c>
      <c r="AF98" s="12" t="str">
        <f>IF(LEN(I98)=0,AE98,IF(COUNTA($G98:I98)&gt;1,AE98&amp;" , "&amp;AF$64,AE98&amp;AF$64))</f>
        <v>INSERT INTO TMI_PROJECTS ( project , manualsID , rolesID</v>
      </c>
      <c r="AG98" s="12" t="str">
        <f>IF(LEN(J98)=0,AF98,IF(COUNTA($G98:J98)&gt;1,AF98&amp;" , "&amp;AG$64,AF98&amp;AG$64))</f>
        <v>INSERT INTO TMI_PROJECTS ( project , manualsID , rolesID , tmiorder</v>
      </c>
      <c r="AH98" s="12" t="str">
        <f>IF(LEN(K98)=0,AG98,IF(COUNTA($G98:K98)&gt;1,AG98&amp;" , "&amp;AH$64,AG98&amp;AH$64))</f>
        <v>INSERT INTO TMI_PROJECTS ( project , manualsID , rolesID , tmiorder</v>
      </c>
      <c r="AI98" s="12" t="str">
        <f>IF(LEN(L98)=0,AH98,IF(COUNTA($G98:L98)&gt;1,AH98&amp;" , "&amp;AI$64,AH98&amp;AI$64))</f>
        <v>INSERT INTO TMI_PROJECTS ( project , manualsID , rolesID , tmiorder</v>
      </c>
      <c r="AJ98" s="12" t="str">
        <f>IF(LEN(M98)=0,AI98,IF(COUNTA($G98:M98)&gt;1,AI98&amp;" , "&amp;AJ$64,AI98&amp;AJ$64))</f>
        <v>INSERT INTO TMI_PROJECTS ( project , manualsID , rolesID , tmiorder</v>
      </c>
      <c r="AK98" s="12" t="str">
        <f>IF(LEN(N98)=0,AJ98,IF(COUNTA($G98:N98)&gt;1,AJ98&amp;" , "&amp;AK$64,AJ98&amp;AK$64))</f>
        <v>INSERT INTO TMI_PROJECTS ( project , manualsID , rolesID , tmiorder</v>
      </c>
      <c r="AL98" s="12" t="str">
        <f>IF(LEN(O98)=0,AK98,IF(COUNTA($G98:O98)&gt;1,AK98&amp;" , "&amp;AL$64,AK98&amp;AL$64))</f>
        <v>INSERT INTO TMI_PROJECTS ( project , manualsID , rolesID , tmiorder</v>
      </c>
      <c r="AM98" s="12" t="str">
        <f>IF(LEN(P98)=0,AL98,IF(COUNTA($G98:P98)&gt;1,AL98&amp;" , "&amp;AM$64,AL98&amp;AM$64))</f>
        <v>INSERT INTO TMI_PROJECTS ( project , manualsID , rolesID , tmiorder</v>
      </c>
      <c r="AN98" s="12" t="str">
        <f>IF(LEN(Q98)=0,AM98,IF(COUNTA($G98:Q98)&gt;1,AM98&amp;" , "&amp;AN$64,AM98&amp;AN$64))</f>
        <v>INSERT INTO TMI_PROJECTS ( project , manualsID , rolesID , tmiorder</v>
      </c>
      <c r="AO98" s="12" t="str">
        <f>IF(LEN(R98)=0,AN98,IF(COUNTA($G98:R98)&gt;1,AN98&amp;" , "&amp;AO$64,AN98&amp;AO$64))</f>
        <v>INSERT INTO TMI_PROJECTS ( project , manualsID , rolesID , tmiorder</v>
      </c>
      <c r="AP98" s="12" t="str">
        <f>IF(LEN(S98)=0,AO98,IF(COUNTA($G98:S98)&gt;1,AO98&amp;" , "&amp;AP$64,AO98&amp;AP$64))</f>
        <v>INSERT INTO TMI_PROJECTS ( project , manualsID , rolesID , tmiorder</v>
      </c>
      <c r="AQ98" s="12" t="str">
        <f>IF(LEN(T98)=0,AP98,IF(COUNTA($G98:T98)&gt;1,AP98&amp;" , "&amp;AQ$64,AP98&amp;AQ$64))</f>
        <v>INSERT INTO TMI_PROJECTS ( project , manualsID , rolesID , tmiorder</v>
      </c>
      <c r="AR98" s="12" t="str">
        <f>IF(LEN(U98)=0,AQ98,IF(COUNTA($G98:U98)&gt;1,AQ98&amp;" , "&amp;AR$64,AQ98&amp;AR$64))</f>
        <v>INSERT INTO TMI_PROJECTS ( project , manualsID , rolesID , tmiorder</v>
      </c>
      <c r="AS98" s="12" t="str">
        <f>IF(LEN(V98)=0,AR98,IF(COUNTA($G98:V98)&gt;1,AR98&amp;" , "&amp;AS$64,AR98&amp;AS$64))</f>
        <v>INSERT INTO TMI_PROJECTS ( project , manualsID , rolesID , tmiorder</v>
      </c>
      <c r="AT98" s="12" t="str">
        <f>IF(LEN(W98)=0,AS98,IF(COUNTA($G98:W98)&gt;1,AS98&amp;" , "&amp;AT$64,AS98&amp;AT$64))</f>
        <v>INSERT INTO TMI_PROJECTS ( project , manualsID , rolesID , tmiorder</v>
      </c>
      <c r="AU98" s="12" t="str">
        <f>IF(LEN(X98)=0,AT98,IF(COUNTA($G98:X98)&gt;1,AT98&amp;" , "&amp;AU$64,AT98&amp;AU$64))</f>
        <v>INSERT INTO TMI_PROJECTS ( project , manualsID , rolesID , tmiorder , createdby</v>
      </c>
      <c r="AV98" s="12" t="str">
        <f>IF(LEN(Y98)=0,AU98,IF(COUNTA($G98:Y98)&gt;1,AU98&amp;" , "&amp;AV$64,AU98&amp;AV$64))</f>
        <v>INSERT INTO TMI_PROJECTS ( project , manualsID , rolesID , tmiorder , createdby</v>
      </c>
      <c r="AW98" s="12" t="str">
        <f>IF(LEN(Z98)=0,AV98,IF(COUNTA($G98:Z98)&gt;1,AV98&amp;" , "&amp;AW$64,AV98&amp;AW$64))</f>
        <v>INSERT INTO TMI_PROJECTS ( project , manualsID , rolesID , tmiorder , createdby</v>
      </c>
      <c r="AZ98" t="s">
        <v>30</v>
      </c>
      <c r="BA98" s="12" t="str">
        <f t="shared" ref="BA98:BA127" si="32">IF(LEN(G98)=0,"",$AZ98&amp;" '"&amp;G98&amp;"' ")</f>
        <v xml:space="preserve"> ) VALUES ( 'The Monodrama' </v>
      </c>
      <c r="BB98" s="12" t="str">
        <f t="shared" ref="BB98:BB127" si="33">IF(LEN(H98)=0,BA98,IF(LEN(BA98)&gt;0,BA98&amp;" , '"&amp;H98&amp;"'",$AZ98&amp;" '"&amp;H98&amp;"'"))</f>
        <v xml:space="preserve"> ) VALUES ( 'The Monodrama'  , '6'</v>
      </c>
      <c r="BC98" s="12" t="str">
        <f t="shared" ref="BC98:BC127" si="34">IF(LEN(I98)=0,BB98,IF(LEN(BB98)&gt;0,BB98&amp;" , '"&amp;I98&amp;"'",$AZ98&amp;" '"&amp;I98&amp;"'"))</f>
        <v xml:space="preserve"> ) VALUES ( 'The Monodrama'  , '6' , '1'</v>
      </c>
      <c r="BD98" s="12" t="str">
        <f t="shared" ref="BD98:BD127" si="35">IF(LEN(J98)=0,BC98,IF(LEN(BC98)&gt;0,BC98&amp;" , '"&amp;J98&amp;"'",$AZ98&amp;" '"&amp;J98&amp;"'"))</f>
        <v xml:space="preserve"> ) VALUES ( 'The Monodrama'  , '6' , '1' , '3'</v>
      </c>
      <c r="BE98" s="12" t="str">
        <f t="shared" ref="BE98:BE127" si="36">IF(LEN(K98)=0,BD98,IF(LEN(BD98)&gt;0,BD98&amp;" , '"&amp;K98&amp;"'",$AZ98&amp;" '"&amp;K98&amp;"'"))</f>
        <v xml:space="preserve"> ) VALUES ( 'The Monodrama'  , '6' , '1' , '3'</v>
      </c>
      <c r="BF98" s="12" t="str">
        <f t="shared" ref="BF98:BF127" si="37">IF(LEN(L98)=0,BE98,IF(LEN(BE98)&gt;0,BE98&amp;" , '"&amp;L98&amp;"'",$AZ98&amp;" '"&amp;L98&amp;"'"))</f>
        <v xml:space="preserve"> ) VALUES ( 'The Monodrama'  , '6' , '1' , '3'</v>
      </c>
      <c r="BG98" s="12" t="str">
        <f t="shared" ref="BG98:BG127" si="38">IF(LEN(M98)=0,BF98,IF(LEN(BF98)&gt;0,BF98&amp;" , '"&amp;M98&amp;"'",$AZ98&amp;" '"&amp;M98&amp;"'"))</f>
        <v xml:space="preserve"> ) VALUES ( 'The Monodrama'  , '6' , '1' , '3'</v>
      </c>
      <c r="BH98" s="12" t="str">
        <f t="shared" ref="BH98:BH127" si="39">IF(LEN(N98)=0,BG98,IF(LEN(BG98)&gt;0,BG98&amp;" , '"&amp;N98&amp;"'",$AZ98&amp;" '"&amp;N98&amp;"'"))</f>
        <v xml:space="preserve"> ) VALUES ( 'The Monodrama'  , '6' , '1' , '3'</v>
      </c>
      <c r="BI98" s="12" t="str">
        <f t="shared" ref="BI98:BI127" si="40">IF(LEN(O98)=0,BH98,IF(LEN(BH98)&gt;0,BH98&amp;" , '"&amp;O98&amp;"'",$AZ98&amp;" '"&amp;O98&amp;"'"))</f>
        <v xml:space="preserve"> ) VALUES ( 'The Monodrama'  , '6' , '1' , '3'</v>
      </c>
      <c r="BJ98" s="12" t="str">
        <f t="shared" ref="BJ98:BJ127" si="41">IF(LEN(P98)=0,BI98,IF(LEN(BI98)&gt;0,BI98&amp;" , '"&amp;P98&amp;"'",$AZ98&amp;" '"&amp;P98&amp;"'"))</f>
        <v xml:space="preserve"> ) VALUES ( 'The Monodrama'  , '6' , '1' , '3'</v>
      </c>
      <c r="BK98" s="12" t="str">
        <f t="shared" ref="BK98:BK127" si="42">IF(LEN(Q98)=0,BJ98,IF(LEN(BJ98)&gt;0,BJ98&amp;" , '"&amp;Q98&amp;"'",$AZ98&amp;" '"&amp;Q98&amp;"'"))</f>
        <v xml:space="preserve"> ) VALUES ( 'The Monodrama'  , '6' , '1' , '3'</v>
      </c>
      <c r="BL98" s="12" t="str">
        <f t="shared" ref="BL98:BL127" si="43">IF(LEN(R98)=0,BK98,IF(LEN(BK98)&gt;0,BK98&amp;" , '"&amp;R98&amp;"'",$AZ98&amp;" '"&amp;R98&amp;"'"))</f>
        <v xml:space="preserve"> ) VALUES ( 'The Monodrama'  , '6' , '1' , '3'</v>
      </c>
      <c r="BM98" s="12" t="str">
        <f t="shared" ref="BM98:BM127" si="44">IF(LEN(S98)=0,BL98,IF(LEN(BL98)&gt;0,BL98&amp;" , '"&amp;S98&amp;"'",$AZ98&amp;" '"&amp;S98&amp;"'"))</f>
        <v xml:space="preserve"> ) VALUES ( 'The Monodrama'  , '6' , '1' , '3'</v>
      </c>
      <c r="BN98" s="12" t="str">
        <f t="shared" ref="BN98:BN127" si="45">IF(LEN(T98)=0,BM98,IF(LEN(BM98)&gt;0,BM98&amp;" , '"&amp;T98&amp;"'",$AZ98&amp;" '"&amp;T98&amp;"'"))</f>
        <v xml:space="preserve"> ) VALUES ( 'The Monodrama'  , '6' , '1' , '3'</v>
      </c>
      <c r="BO98" s="12" t="str">
        <f t="shared" ref="BO98:BO127" si="46">IF(LEN(U98)=0,BN98,IF(LEN(BN98)&gt;0,BN98&amp;" , '"&amp;U98&amp;"'",$AZ98&amp;" '"&amp;U98&amp;"'"))</f>
        <v xml:space="preserve"> ) VALUES ( 'The Monodrama'  , '6' , '1' , '3'</v>
      </c>
      <c r="BP98" s="12" t="str">
        <f t="shared" ref="BP98:BP127" si="47">IF(LEN(V98)=0,BO98,IF(LEN(BO98)&gt;0,BO98&amp;" , '"&amp;V98&amp;"'",$AZ98&amp;" '"&amp;V98&amp;"'"))</f>
        <v xml:space="preserve"> ) VALUES ( 'The Monodrama'  , '6' , '1' , '3'</v>
      </c>
      <c r="BQ98" s="12" t="str">
        <f t="shared" ref="BQ98:BQ127" si="48">IF(LEN(W98)=0,BP98,IF(LEN(BP98)&gt;0,BP98&amp;" , '"&amp;W98&amp;"'",$AZ98&amp;" '"&amp;W98&amp;"'"))</f>
        <v xml:space="preserve"> ) VALUES ( 'The Monodrama'  , '6' , '1' , '3'</v>
      </c>
      <c r="BR98" s="12" t="str">
        <f t="shared" ref="BR98:BR127" si="49">IF(LEN(X98)=0,BQ98,IF(LEN(BQ98)&gt;0,BQ98&amp;" , '"&amp;X98&amp;"'",$AZ98&amp;" '"&amp;X98&amp;"'"))</f>
        <v xml:space="preserve"> ) VALUES ( 'The Monodrama'  , '6' , '1' , '3' , 'bulk'</v>
      </c>
      <c r="BS98" s="12" t="str">
        <f t="shared" ref="BS98:BS127" si="50">IF(LEN(Y98)=0,BR98,IF(LEN(BR98)&gt;0,BR98&amp;" , '"&amp;Y98&amp;"'",$AZ98&amp;" '"&amp;Y98&amp;"'"))</f>
        <v xml:space="preserve"> ) VALUES ( 'The Monodrama'  , '6' , '1' , '3' , 'bulk'</v>
      </c>
      <c r="BT98" s="12" t="str">
        <f t="shared" ref="BT98:BT127" si="51">IF(LEN(Z98)=0,BS98,IF(LEN(BS98)&gt;0,BS98&amp;" , '"&amp;Z98&amp;"'",$AZ98&amp;" '"&amp;Z98&amp;"'"))</f>
        <v xml:space="preserve"> ) VALUES ( 'The Monodrama'  , '6' , '1' , '3' , 'bulk'</v>
      </c>
      <c r="BU98" s="15" t="str">
        <f t="shared" ref="BU98:BU129" si="52">IF(LEN(BT98)=0,"",AW98&amp;BT98&amp;" );")</f>
        <v>INSERT INTO TMI_PROJECTS ( project , manualsID , rolesID , tmiorder , createdby ) VALUES ( 'The Monodrama'  , '6' , '1' , '3' , 'bulk' );</v>
      </c>
    </row>
    <row r="99" spans="6:73">
      <c r="F99">
        <v>34</v>
      </c>
      <c r="G99" s="4" t="s">
        <v>180</v>
      </c>
      <c r="H99" s="4">
        <v>6</v>
      </c>
      <c r="I99" s="4">
        <v>1</v>
      </c>
      <c r="J99" s="4">
        <v>5</v>
      </c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 t="s">
        <v>29</v>
      </c>
      <c r="Y99" s="4"/>
      <c r="Z99" s="4"/>
      <c r="AC99" s="1" t="str">
        <f t="shared" si="30"/>
        <v xml:space="preserve">INSERT INTO TMI_PROJECTS ( </v>
      </c>
      <c r="AD99" s="12" t="str">
        <f t="shared" si="31"/>
        <v>INSERT INTO TMI_PROJECTS ( project</v>
      </c>
      <c r="AE99" s="12" t="str">
        <f>IF(LEN(H99)=0,AD99,IF(COUNTA($G99:H99)&gt;1,AD99&amp;" , "&amp;AE$64,AD99&amp;AE$64))</f>
        <v>INSERT INTO TMI_PROJECTS ( project , manualsID</v>
      </c>
      <c r="AF99" s="12" t="str">
        <f>IF(LEN(I99)=0,AE99,IF(COUNTA($G99:I99)&gt;1,AE99&amp;" , "&amp;AF$64,AE99&amp;AF$64))</f>
        <v>INSERT INTO TMI_PROJECTS ( project , manualsID , rolesID</v>
      </c>
      <c r="AG99" s="12" t="str">
        <f>IF(LEN(J99)=0,AF99,IF(COUNTA($G99:J99)&gt;1,AF99&amp;" , "&amp;AG$64,AF99&amp;AG$64))</f>
        <v>INSERT INTO TMI_PROJECTS ( project , manualsID , rolesID , tmiorder</v>
      </c>
      <c r="AH99" s="12" t="str">
        <f>IF(LEN(K99)=0,AG99,IF(COUNTA($G99:K99)&gt;1,AG99&amp;" , "&amp;AH$64,AG99&amp;AH$64))</f>
        <v>INSERT INTO TMI_PROJECTS ( project , manualsID , rolesID , tmiorder</v>
      </c>
      <c r="AI99" s="12" t="str">
        <f>IF(LEN(L99)=0,AH99,IF(COUNTA($G99:L99)&gt;1,AH99&amp;" , "&amp;AI$64,AH99&amp;AI$64))</f>
        <v>INSERT INTO TMI_PROJECTS ( project , manualsID , rolesID , tmiorder</v>
      </c>
      <c r="AJ99" s="12" t="str">
        <f>IF(LEN(M99)=0,AI99,IF(COUNTA($G99:M99)&gt;1,AI99&amp;" , "&amp;AJ$64,AI99&amp;AJ$64))</f>
        <v>INSERT INTO TMI_PROJECTS ( project , manualsID , rolesID , tmiorder</v>
      </c>
      <c r="AK99" s="12" t="str">
        <f>IF(LEN(N99)=0,AJ99,IF(COUNTA($G99:N99)&gt;1,AJ99&amp;" , "&amp;AK$64,AJ99&amp;AK$64))</f>
        <v>INSERT INTO TMI_PROJECTS ( project , manualsID , rolesID , tmiorder</v>
      </c>
      <c r="AL99" s="12" t="str">
        <f>IF(LEN(O99)=0,AK99,IF(COUNTA($G99:O99)&gt;1,AK99&amp;" , "&amp;AL$64,AK99&amp;AL$64))</f>
        <v>INSERT INTO TMI_PROJECTS ( project , manualsID , rolesID , tmiorder</v>
      </c>
      <c r="AM99" s="12" t="str">
        <f>IF(LEN(P99)=0,AL99,IF(COUNTA($G99:P99)&gt;1,AL99&amp;" , "&amp;AM$64,AL99&amp;AM$64))</f>
        <v>INSERT INTO TMI_PROJECTS ( project , manualsID , rolesID , tmiorder</v>
      </c>
      <c r="AN99" s="12" t="str">
        <f>IF(LEN(Q99)=0,AM99,IF(COUNTA($G99:Q99)&gt;1,AM99&amp;" , "&amp;AN$64,AM99&amp;AN$64))</f>
        <v>INSERT INTO TMI_PROJECTS ( project , manualsID , rolesID , tmiorder</v>
      </c>
      <c r="AO99" s="12" t="str">
        <f>IF(LEN(R99)=0,AN99,IF(COUNTA($G99:R99)&gt;1,AN99&amp;" , "&amp;AO$64,AN99&amp;AO$64))</f>
        <v>INSERT INTO TMI_PROJECTS ( project , manualsID , rolesID , tmiorder</v>
      </c>
      <c r="AP99" s="12" t="str">
        <f>IF(LEN(S99)=0,AO99,IF(COUNTA($G99:S99)&gt;1,AO99&amp;" , "&amp;AP$64,AO99&amp;AP$64))</f>
        <v>INSERT INTO TMI_PROJECTS ( project , manualsID , rolesID , tmiorder</v>
      </c>
      <c r="AQ99" s="12" t="str">
        <f>IF(LEN(T99)=0,AP99,IF(COUNTA($G99:T99)&gt;1,AP99&amp;" , "&amp;AQ$64,AP99&amp;AQ$64))</f>
        <v>INSERT INTO TMI_PROJECTS ( project , manualsID , rolesID , tmiorder</v>
      </c>
      <c r="AR99" s="12" t="str">
        <f>IF(LEN(U99)=0,AQ99,IF(COUNTA($G99:U99)&gt;1,AQ99&amp;" , "&amp;AR$64,AQ99&amp;AR$64))</f>
        <v>INSERT INTO TMI_PROJECTS ( project , manualsID , rolesID , tmiorder</v>
      </c>
      <c r="AS99" s="12" t="str">
        <f>IF(LEN(V99)=0,AR99,IF(COUNTA($G99:V99)&gt;1,AR99&amp;" , "&amp;AS$64,AR99&amp;AS$64))</f>
        <v>INSERT INTO TMI_PROJECTS ( project , manualsID , rolesID , tmiorder</v>
      </c>
      <c r="AT99" s="12" t="str">
        <f>IF(LEN(W99)=0,AS99,IF(COUNTA($G99:W99)&gt;1,AS99&amp;" , "&amp;AT$64,AS99&amp;AT$64))</f>
        <v>INSERT INTO TMI_PROJECTS ( project , manualsID , rolesID , tmiorder</v>
      </c>
      <c r="AU99" s="12" t="str">
        <f>IF(LEN(X99)=0,AT99,IF(COUNTA($G99:X99)&gt;1,AT99&amp;" , "&amp;AU$64,AT99&amp;AU$64))</f>
        <v>INSERT INTO TMI_PROJECTS ( project , manualsID , rolesID , tmiorder , createdby</v>
      </c>
      <c r="AV99" s="12" t="str">
        <f>IF(LEN(Y99)=0,AU99,IF(COUNTA($G99:Y99)&gt;1,AU99&amp;" , "&amp;AV$64,AU99&amp;AV$64))</f>
        <v>INSERT INTO TMI_PROJECTS ( project , manualsID , rolesID , tmiorder , createdby</v>
      </c>
      <c r="AW99" s="12" t="str">
        <f>IF(LEN(Z99)=0,AV99,IF(COUNTA($G99:Z99)&gt;1,AV99&amp;" , "&amp;AW$64,AV99&amp;AW$64))</f>
        <v>INSERT INTO TMI_PROJECTS ( project , manualsID , rolesID , tmiorder , createdby</v>
      </c>
      <c r="AZ99" t="s">
        <v>30</v>
      </c>
      <c r="BA99" s="12" t="str">
        <f t="shared" si="32"/>
        <v xml:space="preserve"> ) VALUES ( 'The Oratorical Speech' </v>
      </c>
      <c r="BB99" s="12" t="str">
        <f t="shared" si="33"/>
        <v xml:space="preserve"> ) VALUES ( 'The Oratorical Speech'  , '6'</v>
      </c>
      <c r="BC99" s="12" t="str">
        <f t="shared" si="34"/>
        <v xml:space="preserve"> ) VALUES ( 'The Oratorical Speech'  , '6' , '1'</v>
      </c>
      <c r="BD99" s="12" t="str">
        <f t="shared" si="35"/>
        <v xml:space="preserve"> ) VALUES ( 'The Oratorical Speech'  , '6' , '1' , '5'</v>
      </c>
      <c r="BE99" s="12" t="str">
        <f t="shared" si="36"/>
        <v xml:space="preserve"> ) VALUES ( 'The Oratorical Speech'  , '6' , '1' , '5'</v>
      </c>
      <c r="BF99" s="12" t="str">
        <f t="shared" si="37"/>
        <v xml:space="preserve"> ) VALUES ( 'The Oratorical Speech'  , '6' , '1' , '5'</v>
      </c>
      <c r="BG99" s="12" t="str">
        <f t="shared" si="38"/>
        <v xml:space="preserve"> ) VALUES ( 'The Oratorical Speech'  , '6' , '1' , '5'</v>
      </c>
      <c r="BH99" s="12" t="str">
        <f t="shared" si="39"/>
        <v xml:space="preserve"> ) VALUES ( 'The Oratorical Speech'  , '6' , '1' , '5'</v>
      </c>
      <c r="BI99" s="12" t="str">
        <f t="shared" si="40"/>
        <v xml:space="preserve"> ) VALUES ( 'The Oratorical Speech'  , '6' , '1' , '5'</v>
      </c>
      <c r="BJ99" s="12" t="str">
        <f t="shared" si="41"/>
        <v xml:space="preserve"> ) VALUES ( 'The Oratorical Speech'  , '6' , '1' , '5'</v>
      </c>
      <c r="BK99" s="12" t="str">
        <f t="shared" si="42"/>
        <v xml:space="preserve"> ) VALUES ( 'The Oratorical Speech'  , '6' , '1' , '5'</v>
      </c>
      <c r="BL99" s="12" t="str">
        <f t="shared" si="43"/>
        <v xml:space="preserve"> ) VALUES ( 'The Oratorical Speech'  , '6' , '1' , '5'</v>
      </c>
      <c r="BM99" s="12" t="str">
        <f t="shared" si="44"/>
        <v xml:space="preserve"> ) VALUES ( 'The Oratorical Speech'  , '6' , '1' , '5'</v>
      </c>
      <c r="BN99" s="12" t="str">
        <f t="shared" si="45"/>
        <v xml:space="preserve"> ) VALUES ( 'The Oratorical Speech'  , '6' , '1' , '5'</v>
      </c>
      <c r="BO99" s="12" t="str">
        <f t="shared" si="46"/>
        <v xml:space="preserve"> ) VALUES ( 'The Oratorical Speech'  , '6' , '1' , '5'</v>
      </c>
      <c r="BP99" s="12" t="str">
        <f t="shared" si="47"/>
        <v xml:space="preserve"> ) VALUES ( 'The Oratorical Speech'  , '6' , '1' , '5'</v>
      </c>
      <c r="BQ99" s="12" t="str">
        <f t="shared" si="48"/>
        <v xml:space="preserve"> ) VALUES ( 'The Oratorical Speech'  , '6' , '1' , '5'</v>
      </c>
      <c r="BR99" s="12" t="str">
        <f t="shared" si="49"/>
        <v xml:space="preserve"> ) VALUES ( 'The Oratorical Speech'  , '6' , '1' , '5' , 'bulk'</v>
      </c>
      <c r="BS99" s="12" t="str">
        <f t="shared" si="50"/>
        <v xml:space="preserve"> ) VALUES ( 'The Oratorical Speech'  , '6' , '1' , '5' , 'bulk'</v>
      </c>
      <c r="BT99" s="12" t="str">
        <f t="shared" si="51"/>
        <v xml:space="preserve"> ) VALUES ( 'The Oratorical Speech'  , '6' , '1' , '5' , 'bulk'</v>
      </c>
      <c r="BU99" s="15" t="str">
        <f t="shared" si="52"/>
        <v>INSERT INTO TMI_PROJECTS ( project , manualsID , rolesID , tmiorder , createdby ) VALUES ( 'The Oratorical Speech'  , '6' , '1' , '5' , 'bulk' );</v>
      </c>
    </row>
    <row r="100" spans="6:73">
      <c r="F100">
        <v>35</v>
      </c>
      <c r="G100" s="4" t="s">
        <v>181</v>
      </c>
      <c r="H100" s="4">
        <v>6</v>
      </c>
      <c r="I100" s="4">
        <v>1</v>
      </c>
      <c r="J100" s="4">
        <v>4</v>
      </c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 t="s">
        <v>29</v>
      </c>
      <c r="Y100" s="4"/>
      <c r="Z100" s="4"/>
      <c r="AC100" s="1" t="str">
        <f t="shared" si="30"/>
        <v xml:space="preserve">INSERT INTO TMI_PROJECTS ( </v>
      </c>
      <c r="AD100" s="12" t="str">
        <f t="shared" si="31"/>
        <v>INSERT INTO TMI_PROJECTS ( project</v>
      </c>
      <c r="AE100" s="12" t="str">
        <f>IF(LEN(H100)=0,AD100,IF(COUNTA($G100:H100)&gt;1,AD100&amp;" , "&amp;AE$64,AD100&amp;AE$64))</f>
        <v>INSERT INTO TMI_PROJECTS ( project , manualsID</v>
      </c>
      <c r="AF100" s="12" t="str">
        <f>IF(LEN(I100)=0,AE100,IF(COUNTA($G100:I100)&gt;1,AE100&amp;" , "&amp;AF$64,AE100&amp;AF$64))</f>
        <v>INSERT INTO TMI_PROJECTS ( project , manualsID , rolesID</v>
      </c>
      <c r="AG100" s="12" t="str">
        <f>IF(LEN(J100)=0,AF100,IF(COUNTA($G100:J100)&gt;1,AF100&amp;" , "&amp;AG$64,AF100&amp;AG$64))</f>
        <v>INSERT INTO TMI_PROJECTS ( project , manualsID , rolesID , tmiorder</v>
      </c>
      <c r="AH100" s="12" t="str">
        <f>IF(LEN(K100)=0,AG100,IF(COUNTA($G100:K100)&gt;1,AG100&amp;" , "&amp;AH$64,AG100&amp;AH$64))</f>
        <v>INSERT INTO TMI_PROJECTS ( project , manualsID , rolesID , tmiorder</v>
      </c>
      <c r="AI100" s="12" t="str">
        <f>IF(LEN(L100)=0,AH100,IF(COUNTA($G100:L100)&gt;1,AH100&amp;" , "&amp;AI$64,AH100&amp;AI$64))</f>
        <v>INSERT INTO TMI_PROJECTS ( project , manualsID , rolesID , tmiorder</v>
      </c>
      <c r="AJ100" s="12" t="str">
        <f>IF(LEN(M100)=0,AI100,IF(COUNTA($G100:M100)&gt;1,AI100&amp;" , "&amp;AJ$64,AI100&amp;AJ$64))</f>
        <v>INSERT INTO TMI_PROJECTS ( project , manualsID , rolesID , tmiorder</v>
      </c>
      <c r="AK100" s="12" t="str">
        <f>IF(LEN(N100)=0,AJ100,IF(COUNTA($G100:N100)&gt;1,AJ100&amp;" , "&amp;AK$64,AJ100&amp;AK$64))</f>
        <v>INSERT INTO TMI_PROJECTS ( project , manualsID , rolesID , tmiorder</v>
      </c>
      <c r="AL100" s="12" t="str">
        <f>IF(LEN(O100)=0,AK100,IF(COUNTA($G100:O100)&gt;1,AK100&amp;" , "&amp;AL$64,AK100&amp;AL$64))</f>
        <v>INSERT INTO TMI_PROJECTS ( project , manualsID , rolesID , tmiorder</v>
      </c>
      <c r="AM100" s="12" t="str">
        <f>IF(LEN(P100)=0,AL100,IF(COUNTA($G100:P100)&gt;1,AL100&amp;" , "&amp;AM$64,AL100&amp;AM$64))</f>
        <v>INSERT INTO TMI_PROJECTS ( project , manualsID , rolesID , tmiorder</v>
      </c>
      <c r="AN100" s="12" t="str">
        <f>IF(LEN(Q100)=0,AM100,IF(COUNTA($G100:Q100)&gt;1,AM100&amp;" , "&amp;AN$64,AM100&amp;AN$64))</f>
        <v>INSERT INTO TMI_PROJECTS ( project , manualsID , rolesID , tmiorder</v>
      </c>
      <c r="AO100" s="12" t="str">
        <f>IF(LEN(R100)=0,AN100,IF(COUNTA($G100:R100)&gt;1,AN100&amp;" , "&amp;AO$64,AN100&amp;AO$64))</f>
        <v>INSERT INTO TMI_PROJECTS ( project , manualsID , rolesID , tmiorder</v>
      </c>
      <c r="AP100" s="12" t="str">
        <f>IF(LEN(S100)=0,AO100,IF(COUNTA($G100:S100)&gt;1,AO100&amp;" , "&amp;AP$64,AO100&amp;AP$64))</f>
        <v>INSERT INTO TMI_PROJECTS ( project , manualsID , rolesID , tmiorder</v>
      </c>
      <c r="AQ100" s="12" t="str">
        <f>IF(LEN(T100)=0,AP100,IF(COUNTA($G100:T100)&gt;1,AP100&amp;" , "&amp;AQ$64,AP100&amp;AQ$64))</f>
        <v>INSERT INTO TMI_PROJECTS ( project , manualsID , rolesID , tmiorder</v>
      </c>
      <c r="AR100" s="12" t="str">
        <f>IF(LEN(U100)=0,AQ100,IF(COUNTA($G100:U100)&gt;1,AQ100&amp;" , "&amp;AR$64,AQ100&amp;AR$64))</f>
        <v>INSERT INTO TMI_PROJECTS ( project , manualsID , rolesID , tmiorder</v>
      </c>
      <c r="AS100" s="12" t="str">
        <f>IF(LEN(V100)=0,AR100,IF(COUNTA($G100:V100)&gt;1,AR100&amp;" , "&amp;AS$64,AR100&amp;AS$64))</f>
        <v>INSERT INTO TMI_PROJECTS ( project , manualsID , rolesID , tmiorder</v>
      </c>
      <c r="AT100" s="12" t="str">
        <f>IF(LEN(W100)=0,AS100,IF(COUNTA($G100:W100)&gt;1,AS100&amp;" , "&amp;AT$64,AS100&amp;AT$64))</f>
        <v>INSERT INTO TMI_PROJECTS ( project , manualsID , rolesID , tmiorder</v>
      </c>
      <c r="AU100" s="12" t="str">
        <f>IF(LEN(X100)=0,AT100,IF(COUNTA($G100:X100)&gt;1,AT100&amp;" , "&amp;AU$64,AT100&amp;AU$64))</f>
        <v>INSERT INTO TMI_PROJECTS ( project , manualsID , rolesID , tmiorder , createdby</v>
      </c>
      <c r="AV100" s="12" t="str">
        <f>IF(LEN(Y100)=0,AU100,IF(COUNTA($G100:Y100)&gt;1,AU100&amp;" , "&amp;AV$64,AU100&amp;AV$64))</f>
        <v>INSERT INTO TMI_PROJECTS ( project , manualsID , rolesID , tmiorder , createdby</v>
      </c>
      <c r="AW100" s="12" t="str">
        <f>IF(LEN(Z100)=0,AV100,IF(COUNTA($G100:Z100)&gt;1,AV100&amp;" , "&amp;AW$64,AV100&amp;AW$64))</f>
        <v>INSERT INTO TMI_PROJECTS ( project , manualsID , rolesID , tmiorder , createdby</v>
      </c>
      <c r="AZ100" t="s">
        <v>30</v>
      </c>
      <c r="BA100" s="12" t="str">
        <f t="shared" si="32"/>
        <v xml:space="preserve"> ) VALUES ( 'The Play' </v>
      </c>
      <c r="BB100" s="12" t="str">
        <f t="shared" si="33"/>
        <v xml:space="preserve"> ) VALUES ( 'The Play'  , '6'</v>
      </c>
      <c r="BC100" s="12" t="str">
        <f t="shared" si="34"/>
        <v xml:space="preserve"> ) VALUES ( 'The Play'  , '6' , '1'</v>
      </c>
      <c r="BD100" s="12" t="str">
        <f t="shared" si="35"/>
        <v xml:space="preserve"> ) VALUES ( 'The Play'  , '6' , '1' , '4'</v>
      </c>
      <c r="BE100" s="12" t="str">
        <f t="shared" si="36"/>
        <v xml:space="preserve"> ) VALUES ( 'The Play'  , '6' , '1' , '4'</v>
      </c>
      <c r="BF100" s="12" t="str">
        <f t="shared" si="37"/>
        <v xml:space="preserve"> ) VALUES ( 'The Play'  , '6' , '1' , '4'</v>
      </c>
      <c r="BG100" s="12" t="str">
        <f t="shared" si="38"/>
        <v xml:space="preserve"> ) VALUES ( 'The Play'  , '6' , '1' , '4'</v>
      </c>
      <c r="BH100" s="12" t="str">
        <f t="shared" si="39"/>
        <v xml:space="preserve"> ) VALUES ( 'The Play'  , '6' , '1' , '4'</v>
      </c>
      <c r="BI100" s="12" t="str">
        <f t="shared" si="40"/>
        <v xml:space="preserve"> ) VALUES ( 'The Play'  , '6' , '1' , '4'</v>
      </c>
      <c r="BJ100" s="12" t="str">
        <f t="shared" si="41"/>
        <v xml:space="preserve"> ) VALUES ( 'The Play'  , '6' , '1' , '4'</v>
      </c>
      <c r="BK100" s="12" t="str">
        <f t="shared" si="42"/>
        <v xml:space="preserve"> ) VALUES ( 'The Play'  , '6' , '1' , '4'</v>
      </c>
      <c r="BL100" s="12" t="str">
        <f t="shared" si="43"/>
        <v xml:space="preserve"> ) VALUES ( 'The Play'  , '6' , '1' , '4'</v>
      </c>
      <c r="BM100" s="12" t="str">
        <f t="shared" si="44"/>
        <v xml:space="preserve"> ) VALUES ( 'The Play'  , '6' , '1' , '4'</v>
      </c>
      <c r="BN100" s="12" t="str">
        <f t="shared" si="45"/>
        <v xml:space="preserve"> ) VALUES ( 'The Play'  , '6' , '1' , '4'</v>
      </c>
      <c r="BO100" s="12" t="str">
        <f t="shared" si="46"/>
        <v xml:space="preserve"> ) VALUES ( 'The Play'  , '6' , '1' , '4'</v>
      </c>
      <c r="BP100" s="12" t="str">
        <f t="shared" si="47"/>
        <v xml:space="preserve"> ) VALUES ( 'The Play'  , '6' , '1' , '4'</v>
      </c>
      <c r="BQ100" s="12" t="str">
        <f t="shared" si="48"/>
        <v xml:space="preserve"> ) VALUES ( 'The Play'  , '6' , '1' , '4'</v>
      </c>
      <c r="BR100" s="12" t="str">
        <f t="shared" si="49"/>
        <v xml:space="preserve"> ) VALUES ( 'The Play'  , '6' , '1' , '4' , 'bulk'</v>
      </c>
      <c r="BS100" s="12" t="str">
        <f t="shared" si="50"/>
        <v xml:space="preserve"> ) VALUES ( 'The Play'  , '6' , '1' , '4' , 'bulk'</v>
      </c>
      <c r="BT100" s="12" t="str">
        <f t="shared" si="51"/>
        <v xml:space="preserve"> ) VALUES ( 'The Play'  , '6' , '1' , '4' , 'bulk'</v>
      </c>
      <c r="BU100" s="15" t="str">
        <f t="shared" si="52"/>
        <v>INSERT INTO TMI_PROJECTS ( project , manualsID , rolesID , tmiorder , createdby ) VALUES ( 'The Play'  , '6' , '1' , '4' , 'bulk' );</v>
      </c>
    </row>
    <row r="101" spans="6:73">
      <c r="F101">
        <v>36</v>
      </c>
      <c r="G101" s="4" t="s">
        <v>182</v>
      </c>
      <c r="H101" s="4">
        <v>7</v>
      </c>
      <c r="I101" s="4">
        <v>1</v>
      </c>
      <c r="J101" s="4">
        <v>4</v>
      </c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 t="s">
        <v>29</v>
      </c>
      <c r="Y101" s="4"/>
      <c r="Z101" s="4"/>
      <c r="AC101" s="1" t="str">
        <f t="shared" si="30"/>
        <v xml:space="preserve">INSERT INTO TMI_PROJECTS ( </v>
      </c>
      <c r="AD101" s="12" t="str">
        <f t="shared" si="31"/>
        <v>INSERT INTO TMI_PROJECTS ( project</v>
      </c>
      <c r="AE101" s="12" t="str">
        <f>IF(LEN(H101)=0,AD101,IF(COUNTA($G101:H101)&gt;1,AD101&amp;" , "&amp;AE$64,AD101&amp;AE$64))</f>
        <v>INSERT INTO TMI_PROJECTS ( project , manualsID</v>
      </c>
      <c r="AF101" s="12" t="str">
        <f>IF(LEN(I101)=0,AE101,IF(COUNTA($G101:I101)&gt;1,AE101&amp;" , "&amp;AF$64,AE101&amp;AF$64))</f>
        <v>INSERT INTO TMI_PROJECTS ( project , manualsID , rolesID</v>
      </c>
      <c r="AG101" s="12" t="str">
        <f>IF(LEN(J101)=0,AF101,IF(COUNTA($G101:J101)&gt;1,AF101&amp;" , "&amp;AG$64,AF101&amp;AG$64))</f>
        <v>INSERT INTO TMI_PROJECTS ( project , manualsID , rolesID , tmiorder</v>
      </c>
      <c r="AH101" s="12" t="str">
        <f>IF(LEN(K101)=0,AG101,IF(COUNTA($G101:K101)&gt;1,AG101&amp;" , "&amp;AH$64,AG101&amp;AH$64))</f>
        <v>INSERT INTO TMI_PROJECTS ( project , manualsID , rolesID , tmiorder</v>
      </c>
      <c r="AI101" s="12" t="str">
        <f>IF(LEN(L101)=0,AH101,IF(COUNTA($G101:L101)&gt;1,AH101&amp;" , "&amp;AI$64,AH101&amp;AI$64))</f>
        <v>INSERT INTO TMI_PROJECTS ( project , manualsID , rolesID , tmiorder</v>
      </c>
      <c r="AJ101" s="12" t="str">
        <f>IF(LEN(M101)=0,AI101,IF(COUNTA($G101:M101)&gt;1,AI101&amp;" , "&amp;AJ$64,AI101&amp;AJ$64))</f>
        <v>INSERT INTO TMI_PROJECTS ( project , manualsID , rolesID , tmiorder</v>
      </c>
      <c r="AK101" s="12" t="str">
        <f>IF(LEN(N101)=0,AJ101,IF(COUNTA($G101:N101)&gt;1,AJ101&amp;" , "&amp;AK$64,AJ101&amp;AK$64))</f>
        <v>INSERT INTO TMI_PROJECTS ( project , manualsID , rolesID , tmiorder</v>
      </c>
      <c r="AL101" s="12" t="str">
        <f>IF(LEN(O101)=0,AK101,IF(COUNTA($G101:O101)&gt;1,AK101&amp;" , "&amp;AL$64,AK101&amp;AL$64))</f>
        <v>INSERT INTO TMI_PROJECTS ( project , manualsID , rolesID , tmiorder</v>
      </c>
      <c r="AM101" s="12" t="str">
        <f>IF(LEN(P101)=0,AL101,IF(COUNTA($G101:P101)&gt;1,AL101&amp;" , "&amp;AM$64,AL101&amp;AM$64))</f>
        <v>INSERT INTO TMI_PROJECTS ( project , manualsID , rolesID , tmiorder</v>
      </c>
      <c r="AN101" s="12" t="str">
        <f>IF(LEN(Q101)=0,AM101,IF(COUNTA($G101:Q101)&gt;1,AM101&amp;" , "&amp;AN$64,AM101&amp;AN$64))</f>
        <v>INSERT INTO TMI_PROJECTS ( project , manualsID , rolesID , tmiorder</v>
      </c>
      <c r="AO101" s="12" t="str">
        <f>IF(LEN(R101)=0,AN101,IF(COUNTA($G101:R101)&gt;1,AN101&amp;" , "&amp;AO$64,AN101&amp;AO$64))</f>
        <v>INSERT INTO TMI_PROJECTS ( project , manualsID , rolesID , tmiorder</v>
      </c>
      <c r="AP101" s="12" t="str">
        <f>IF(LEN(S101)=0,AO101,IF(COUNTA($G101:S101)&gt;1,AO101&amp;" , "&amp;AP$64,AO101&amp;AP$64))</f>
        <v>INSERT INTO TMI_PROJECTS ( project , manualsID , rolesID , tmiorder</v>
      </c>
      <c r="AQ101" s="12" t="str">
        <f>IF(LEN(T101)=0,AP101,IF(COUNTA($G101:T101)&gt;1,AP101&amp;" , "&amp;AQ$64,AP101&amp;AQ$64))</f>
        <v>INSERT INTO TMI_PROJECTS ( project , manualsID , rolesID , tmiorder</v>
      </c>
      <c r="AR101" s="12" t="str">
        <f>IF(LEN(U101)=0,AQ101,IF(COUNTA($G101:U101)&gt;1,AQ101&amp;" , "&amp;AR$64,AQ101&amp;AR$64))</f>
        <v>INSERT INTO TMI_PROJECTS ( project , manualsID , rolesID , tmiorder</v>
      </c>
      <c r="AS101" s="12" t="str">
        <f>IF(LEN(V101)=0,AR101,IF(COUNTA($G101:V101)&gt;1,AR101&amp;" , "&amp;AS$64,AR101&amp;AS$64))</f>
        <v>INSERT INTO TMI_PROJECTS ( project , manualsID , rolesID , tmiorder</v>
      </c>
      <c r="AT101" s="12" t="str">
        <f>IF(LEN(W101)=0,AS101,IF(COUNTA($G101:W101)&gt;1,AS101&amp;" , "&amp;AT$64,AS101&amp;AT$64))</f>
        <v>INSERT INTO TMI_PROJECTS ( project , manualsID , rolesID , tmiorder</v>
      </c>
      <c r="AU101" s="12" t="str">
        <f>IF(LEN(X101)=0,AT101,IF(COUNTA($G101:X101)&gt;1,AT101&amp;" , "&amp;AU$64,AT101&amp;AU$64))</f>
        <v>INSERT INTO TMI_PROJECTS ( project , manualsID , rolesID , tmiorder , createdby</v>
      </c>
      <c r="AV101" s="12" t="str">
        <f>IF(LEN(Y101)=0,AU101,IF(COUNTA($G101:Y101)&gt;1,AU101&amp;" , "&amp;AV$64,AU101&amp;AV$64))</f>
        <v>INSERT INTO TMI_PROJECTS ( project , manualsID , rolesID , tmiorder , createdby</v>
      </c>
      <c r="AW101" s="12" t="str">
        <f>IF(LEN(Z101)=0,AV101,IF(COUNTA($G101:Z101)&gt;1,AV101&amp;" , "&amp;AW$64,AV101&amp;AW$64))</f>
        <v>INSERT INTO TMI_PROJECTS ( project , manualsID , rolesID , tmiorder , createdby</v>
      </c>
      <c r="AZ101" t="s">
        <v>30</v>
      </c>
      <c r="BA101" s="12" t="str">
        <f t="shared" si="32"/>
        <v xml:space="preserve"> ) VALUES ( 'Addressing the Opposition' </v>
      </c>
      <c r="BB101" s="12" t="str">
        <f t="shared" si="33"/>
        <v xml:space="preserve"> ) VALUES ( 'Addressing the Opposition'  , '7'</v>
      </c>
      <c r="BC101" s="12" t="str">
        <f t="shared" si="34"/>
        <v xml:space="preserve"> ) VALUES ( 'Addressing the Opposition'  , '7' , '1'</v>
      </c>
      <c r="BD101" s="12" t="str">
        <f t="shared" si="35"/>
        <v xml:space="preserve"> ) VALUES ( 'Addressing the Opposition'  , '7' , '1' , '4'</v>
      </c>
      <c r="BE101" s="12" t="str">
        <f t="shared" si="36"/>
        <v xml:space="preserve"> ) VALUES ( 'Addressing the Opposition'  , '7' , '1' , '4'</v>
      </c>
      <c r="BF101" s="12" t="str">
        <f t="shared" si="37"/>
        <v xml:space="preserve"> ) VALUES ( 'Addressing the Opposition'  , '7' , '1' , '4'</v>
      </c>
      <c r="BG101" s="12" t="str">
        <f t="shared" si="38"/>
        <v xml:space="preserve"> ) VALUES ( 'Addressing the Opposition'  , '7' , '1' , '4'</v>
      </c>
      <c r="BH101" s="12" t="str">
        <f t="shared" si="39"/>
        <v xml:space="preserve"> ) VALUES ( 'Addressing the Opposition'  , '7' , '1' , '4'</v>
      </c>
      <c r="BI101" s="12" t="str">
        <f t="shared" si="40"/>
        <v xml:space="preserve"> ) VALUES ( 'Addressing the Opposition'  , '7' , '1' , '4'</v>
      </c>
      <c r="BJ101" s="12" t="str">
        <f t="shared" si="41"/>
        <v xml:space="preserve"> ) VALUES ( 'Addressing the Opposition'  , '7' , '1' , '4'</v>
      </c>
      <c r="BK101" s="12" t="str">
        <f t="shared" si="42"/>
        <v xml:space="preserve"> ) VALUES ( 'Addressing the Opposition'  , '7' , '1' , '4'</v>
      </c>
      <c r="BL101" s="12" t="str">
        <f t="shared" si="43"/>
        <v xml:space="preserve"> ) VALUES ( 'Addressing the Opposition'  , '7' , '1' , '4'</v>
      </c>
      <c r="BM101" s="12" t="str">
        <f t="shared" si="44"/>
        <v xml:space="preserve"> ) VALUES ( 'Addressing the Opposition'  , '7' , '1' , '4'</v>
      </c>
      <c r="BN101" s="12" t="str">
        <f t="shared" si="45"/>
        <v xml:space="preserve"> ) VALUES ( 'Addressing the Opposition'  , '7' , '1' , '4'</v>
      </c>
      <c r="BO101" s="12" t="str">
        <f t="shared" si="46"/>
        <v xml:space="preserve"> ) VALUES ( 'Addressing the Opposition'  , '7' , '1' , '4'</v>
      </c>
      <c r="BP101" s="12" t="str">
        <f t="shared" si="47"/>
        <v xml:space="preserve"> ) VALUES ( 'Addressing the Opposition'  , '7' , '1' , '4'</v>
      </c>
      <c r="BQ101" s="12" t="str">
        <f t="shared" si="48"/>
        <v xml:space="preserve"> ) VALUES ( 'Addressing the Opposition'  , '7' , '1' , '4'</v>
      </c>
      <c r="BR101" s="12" t="str">
        <f t="shared" si="49"/>
        <v xml:space="preserve"> ) VALUES ( 'Addressing the Opposition'  , '7' , '1' , '4' , 'bulk'</v>
      </c>
      <c r="BS101" s="12" t="str">
        <f t="shared" si="50"/>
        <v xml:space="preserve"> ) VALUES ( 'Addressing the Opposition'  , '7' , '1' , '4' , 'bulk'</v>
      </c>
      <c r="BT101" s="12" t="str">
        <f t="shared" si="51"/>
        <v xml:space="preserve"> ) VALUES ( 'Addressing the Opposition'  , '7' , '1' , '4' , 'bulk'</v>
      </c>
      <c r="BU101" s="15" t="str">
        <f t="shared" si="52"/>
        <v>INSERT INTO TMI_PROJECTS ( project , manualsID , rolesID , tmiorder , createdby ) VALUES ( 'Addressing the Opposition'  , '7' , '1' , '4' , 'bulk' );</v>
      </c>
    </row>
    <row r="102" spans="6:73">
      <c r="F102">
        <v>37</v>
      </c>
      <c r="G102" s="4" t="s">
        <v>183</v>
      </c>
      <c r="H102" s="4">
        <v>7</v>
      </c>
      <c r="I102" s="4">
        <v>1</v>
      </c>
      <c r="J102" s="4">
        <v>2</v>
      </c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 t="s">
        <v>29</v>
      </c>
      <c r="Y102" s="4"/>
      <c r="Z102" s="4"/>
      <c r="AC102" s="1" t="str">
        <f t="shared" si="30"/>
        <v xml:space="preserve">INSERT INTO TMI_PROJECTS ( </v>
      </c>
      <c r="AD102" s="12" t="str">
        <f t="shared" si="31"/>
        <v>INSERT INTO TMI_PROJECTS ( project</v>
      </c>
      <c r="AE102" s="12" t="str">
        <f>IF(LEN(H102)=0,AD102,IF(COUNTA($G102:H102)&gt;1,AD102&amp;" , "&amp;AE$64,AD102&amp;AE$64))</f>
        <v>INSERT INTO TMI_PROJECTS ( project , manualsID</v>
      </c>
      <c r="AF102" s="12" t="str">
        <f>IF(LEN(I102)=0,AE102,IF(COUNTA($G102:I102)&gt;1,AE102&amp;" , "&amp;AF$64,AE102&amp;AF$64))</f>
        <v>INSERT INTO TMI_PROJECTS ( project , manualsID , rolesID</v>
      </c>
      <c r="AG102" s="12" t="str">
        <f>IF(LEN(J102)=0,AF102,IF(COUNTA($G102:J102)&gt;1,AF102&amp;" , "&amp;AG$64,AF102&amp;AG$64))</f>
        <v>INSERT INTO TMI_PROJECTS ( project , manualsID , rolesID , tmiorder</v>
      </c>
      <c r="AH102" s="12" t="str">
        <f>IF(LEN(K102)=0,AG102,IF(COUNTA($G102:K102)&gt;1,AG102&amp;" , "&amp;AH$64,AG102&amp;AH$64))</f>
        <v>INSERT INTO TMI_PROJECTS ( project , manualsID , rolesID , tmiorder</v>
      </c>
      <c r="AI102" s="12" t="str">
        <f>IF(LEN(L102)=0,AH102,IF(COUNTA($G102:L102)&gt;1,AH102&amp;" , "&amp;AI$64,AH102&amp;AI$64))</f>
        <v>INSERT INTO TMI_PROJECTS ( project , manualsID , rolesID , tmiorder</v>
      </c>
      <c r="AJ102" s="12" t="str">
        <f>IF(LEN(M102)=0,AI102,IF(COUNTA($G102:M102)&gt;1,AI102&amp;" , "&amp;AJ$64,AI102&amp;AJ$64))</f>
        <v>INSERT INTO TMI_PROJECTS ( project , manualsID , rolesID , tmiorder</v>
      </c>
      <c r="AK102" s="12" t="str">
        <f>IF(LEN(N102)=0,AJ102,IF(COUNTA($G102:N102)&gt;1,AJ102&amp;" , "&amp;AK$64,AJ102&amp;AK$64))</f>
        <v>INSERT INTO TMI_PROJECTS ( project , manualsID , rolesID , tmiorder</v>
      </c>
      <c r="AL102" s="12" t="str">
        <f>IF(LEN(O102)=0,AK102,IF(COUNTA($G102:O102)&gt;1,AK102&amp;" , "&amp;AL$64,AK102&amp;AL$64))</f>
        <v>INSERT INTO TMI_PROJECTS ( project , manualsID , rolesID , tmiorder</v>
      </c>
      <c r="AM102" s="12" t="str">
        <f>IF(LEN(P102)=0,AL102,IF(COUNTA($G102:P102)&gt;1,AL102&amp;" , "&amp;AM$64,AL102&amp;AM$64))</f>
        <v>INSERT INTO TMI_PROJECTS ( project , manualsID , rolesID , tmiorder</v>
      </c>
      <c r="AN102" s="12" t="str">
        <f>IF(LEN(Q102)=0,AM102,IF(COUNTA($G102:Q102)&gt;1,AM102&amp;" , "&amp;AN$64,AM102&amp;AN$64))</f>
        <v>INSERT INTO TMI_PROJECTS ( project , manualsID , rolesID , tmiorder</v>
      </c>
      <c r="AO102" s="12" t="str">
        <f>IF(LEN(R102)=0,AN102,IF(COUNTA($G102:R102)&gt;1,AN102&amp;" , "&amp;AO$64,AN102&amp;AO$64))</f>
        <v>INSERT INTO TMI_PROJECTS ( project , manualsID , rolesID , tmiorder</v>
      </c>
      <c r="AP102" s="12" t="str">
        <f>IF(LEN(S102)=0,AO102,IF(COUNTA($G102:S102)&gt;1,AO102&amp;" , "&amp;AP$64,AO102&amp;AP$64))</f>
        <v>INSERT INTO TMI_PROJECTS ( project , manualsID , rolesID , tmiorder</v>
      </c>
      <c r="AQ102" s="12" t="str">
        <f>IF(LEN(T102)=0,AP102,IF(COUNTA($G102:T102)&gt;1,AP102&amp;" , "&amp;AQ$64,AP102&amp;AQ$64))</f>
        <v>INSERT INTO TMI_PROJECTS ( project , manualsID , rolesID , tmiorder</v>
      </c>
      <c r="AR102" s="12" t="str">
        <f>IF(LEN(U102)=0,AQ102,IF(COUNTA($G102:U102)&gt;1,AQ102&amp;" , "&amp;AR$64,AQ102&amp;AR$64))</f>
        <v>INSERT INTO TMI_PROJECTS ( project , manualsID , rolesID , tmiorder</v>
      </c>
      <c r="AS102" s="12" t="str">
        <f>IF(LEN(V102)=0,AR102,IF(COUNTA($G102:V102)&gt;1,AR102&amp;" , "&amp;AS$64,AR102&amp;AS$64))</f>
        <v>INSERT INTO TMI_PROJECTS ( project , manualsID , rolesID , tmiorder</v>
      </c>
      <c r="AT102" s="12" t="str">
        <f>IF(LEN(W102)=0,AS102,IF(COUNTA($G102:W102)&gt;1,AS102&amp;" , "&amp;AT$64,AS102&amp;AT$64))</f>
        <v>INSERT INTO TMI_PROJECTS ( project , manualsID , rolesID , tmiorder</v>
      </c>
      <c r="AU102" s="12" t="str">
        <f>IF(LEN(X102)=0,AT102,IF(COUNTA($G102:X102)&gt;1,AT102&amp;" , "&amp;AU$64,AT102&amp;AU$64))</f>
        <v>INSERT INTO TMI_PROJECTS ( project , manualsID , rolesID , tmiorder , createdby</v>
      </c>
      <c r="AV102" s="12" t="str">
        <f>IF(LEN(Y102)=0,AU102,IF(COUNTA($G102:Y102)&gt;1,AU102&amp;" , "&amp;AV$64,AU102&amp;AV$64))</f>
        <v>INSERT INTO TMI_PROJECTS ( project , manualsID , rolesID , tmiorder , createdby</v>
      </c>
      <c r="AW102" s="12" t="str">
        <f>IF(LEN(Z102)=0,AV102,IF(COUNTA($G102:Z102)&gt;1,AV102&amp;" , "&amp;AW$64,AV102&amp;AW$64))</f>
        <v>INSERT INTO TMI_PROJECTS ( project , manualsID , rolesID , tmiorder , createdby</v>
      </c>
      <c r="AZ102" t="s">
        <v>30</v>
      </c>
      <c r="BA102" s="12" t="str">
        <f t="shared" si="32"/>
        <v xml:space="preserve"> ) VALUES ( 'Conquering the Cold Call' </v>
      </c>
      <c r="BB102" s="12" t="str">
        <f t="shared" si="33"/>
        <v xml:space="preserve"> ) VALUES ( 'Conquering the Cold Call'  , '7'</v>
      </c>
      <c r="BC102" s="12" t="str">
        <f t="shared" si="34"/>
        <v xml:space="preserve"> ) VALUES ( 'Conquering the Cold Call'  , '7' , '1'</v>
      </c>
      <c r="BD102" s="12" t="str">
        <f t="shared" si="35"/>
        <v xml:space="preserve"> ) VALUES ( 'Conquering the Cold Call'  , '7' , '1' , '2'</v>
      </c>
      <c r="BE102" s="12" t="str">
        <f t="shared" si="36"/>
        <v xml:space="preserve"> ) VALUES ( 'Conquering the Cold Call'  , '7' , '1' , '2'</v>
      </c>
      <c r="BF102" s="12" t="str">
        <f t="shared" si="37"/>
        <v xml:space="preserve"> ) VALUES ( 'Conquering the Cold Call'  , '7' , '1' , '2'</v>
      </c>
      <c r="BG102" s="12" t="str">
        <f t="shared" si="38"/>
        <v xml:space="preserve"> ) VALUES ( 'Conquering the Cold Call'  , '7' , '1' , '2'</v>
      </c>
      <c r="BH102" s="12" t="str">
        <f t="shared" si="39"/>
        <v xml:space="preserve"> ) VALUES ( 'Conquering the Cold Call'  , '7' , '1' , '2'</v>
      </c>
      <c r="BI102" s="12" t="str">
        <f t="shared" si="40"/>
        <v xml:space="preserve"> ) VALUES ( 'Conquering the Cold Call'  , '7' , '1' , '2'</v>
      </c>
      <c r="BJ102" s="12" t="str">
        <f t="shared" si="41"/>
        <v xml:space="preserve"> ) VALUES ( 'Conquering the Cold Call'  , '7' , '1' , '2'</v>
      </c>
      <c r="BK102" s="12" t="str">
        <f t="shared" si="42"/>
        <v xml:space="preserve"> ) VALUES ( 'Conquering the Cold Call'  , '7' , '1' , '2'</v>
      </c>
      <c r="BL102" s="12" t="str">
        <f t="shared" si="43"/>
        <v xml:space="preserve"> ) VALUES ( 'Conquering the Cold Call'  , '7' , '1' , '2'</v>
      </c>
      <c r="BM102" s="12" t="str">
        <f t="shared" si="44"/>
        <v xml:space="preserve"> ) VALUES ( 'Conquering the Cold Call'  , '7' , '1' , '2'</v>
      </c>
      <c r="BN102" s="12" t="str">
        <f t="shared" si="45"/>
        <v xml:space="preserve"> ) VALUES ( 'Conquering the Cold Call'  , '7' , '1' , '2'</v>
      </c>
      <c r="BO102" s="12" t="str">
        <f t="shared" si="46"/>
        <v xml:space="preserve"> ) VALUES ( 'Conquering the Cold Call'  , '7' , '1' , '2'</v>
      </c>
      <c r="BP102" s="12" t="str">
        <f t="shared" si="47"/>
        <v xml:space="preserve"> ) VALUES ( 'Conquering the Cold Call'  , '7' , '1' , '2'</v>
      </c>
      <c r="BQ102" s="12" t="str">
        <f t="shared" si="48"/>
        <v xml:space="preserve"> ) VALUES ( 'Conquering the Cold Call'  , '7' , '1' , '2'</v>
      </c>
      <c r="BR102" s="12" t="str">
        <f t="shared" si="49"/>
        <v xml:space="preserve"> ) VALUES ( 'Conquering the Cold Call'  , '7' , '1' , '2' , 'bulk'</v>
      </c>
      <c r="BS102" s="12" t="str">
        <f t="shared" si="50"/>
        <v xml:space="preserve"> ) VALUES ( 'Conquering the Cold Call'  , '7' , '1' , '2' , 'bulk'</v>
      </c>
      <c r="BT102" s="12" t="str">
        <f t="shared" si="51"/>
        <v xml:space="preserve"> ) VALUES ( 'Conquering the Cold Call'  , '7' , '1' , '2' , 'bulk'</v>
      </c>
      <c r="BU102" s="15" t="str">
        <f t="shared" si="52"/>
        <v>INSERT INTO TMI_PROJECTS ( project , manualsID , rolesID , tmiorder , createdby ) VALUES ( 'Conquering the Cold Call'  , '7' , '1' , '2' , 'bulk' );</v>
      </c>
    </row>
    <row r="103" spans="6:73">
      <c r="F103">
        <v>38</v>
      </c>
      <c r="G103" s="4" t="s">
        <v>184</v>
      </c>
      <c r="H103" s="4">
        <v>7</v>
      </c>
      <c r="I103" s="4">
        <v>1</v>
      </c>
      <c r="J103" s="4">
        <v>1</v>
      </c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 t="s">
        <v>29</v>
      </c>
      <c r="Y103" s="4"/>
      <c r="Z103" s="4"/>
      <c r="AC103" s="1" t="str">
        <f t="shared" si="30"/>
        <v xml:space="preserve">INSERT INTO TMI_PROJECTS ( </v>
      </c>
      <c r="AD103" s="12" t="str">
        <f t="shared" si="31"/>
        <v>INSERT INTO TMI_PROJECTS ( project</v>
      </c>
      <c r="AE103" s="12" t="str">
        <f>IF(LEN(H103)=0,AD103,IF(COUNTA($G103:H103)&gt;1,AD103&amp;" , "&amp;AE$64,AD103&amp;AE$64))</f>
        <v>INSERT INTO TMI_PROJECTS ( project , manualsID</v>
      </c>
      <c r="AF103" s="12" t="str">
        <f>IF(LEN(I103)=0,AE103,IF(COUNTA($G103:I103)&gt;1,AE103&amp;" , "&amp;AF$64,AE103&amp;AF$64))</f>
        <v>INSERT INTO TMI_PROJECTS ( project , manualsID , rolesID</v>
      </c>
      <c r="AG103" s="12" t="str">
        <f>IF(LEN(J103)=0,AF103,IF(COUNTA($G103:J103)&gt;1,AF103&amp;" , "&amp;AG$64,AF103&amp;AG$64))</f>
        <v>INSERT INTO TMI_PROJECTS ( project , manualsID , rolesID , tmiorder</v>
      </c>
      <c r="AH103" s="12" t="str">
        <f>IF(LEN(K103)=0,AG103,IF(COUNTA($G103:K103)&gt;1,AG103&amp;" , "&amp;AH$64,AG103&amp;AH$64))</f>
        <v>INSERT INTO TMI_PROJECTS ( project , manualsID , rolesID , tmiorder</v>
      </c>
      <c r="AI103" s="12" t="str">
        <f>IF(LEN(L103)=0,AH103,IF(COUNTA($G103:L103)&gt;1,AH103&amp;" , "&amp;AI$64,AH103&amp;AI$64))</f>
        <v>INSERT INTO TMI_PROJECTS ( project , manualsID , rolesID , tmiorder</v>
      </c>
      <c r="AJ103" s="12" t="str">
        <f>IF(LEN(M103)=0,AI103,IF(COUNTA($G103:M103)&gt;1,AI103&amp;" , "&amp;AJ$64,AI103&amp;AJ$64))</f>
        <v>INSERT INTO TMI_PROJECTS ( project , manualsID , rolesID , tmiorder</v>
      </c>
      <c r="AK103" s="12" t="str">
        <f>IF(LEN(N103)=0,AJ103,IF(COUNTA($G103:N103)&gt;1,AJ103&amp;" , "&amp;AK$64,AJ103&amp;AK$64))</f>
        <v>INSERT INTO TMI_PROJECTS ( project , manualsID , rolesID , tmiorder</v>
      </c>
      <c r="AL103" s="12" t="str">
        <f>IF(LEN(O103)=0,AK103,IF(COUNTA($G103:O103)&gt;1,AK103&amp;" , "&amp;AL$64,AK103&amp;AL$64))</f>
        <v>INSERT INTO TMI_PROJECTS ( project , manualsID , rolesID , tmiorder</v>
      </c>
      <c r="AM103" s="12" t="str">
        <f>IF(LEN(P103)=0,AL103,IF(COUNTA($G103:P103)&gt;1,AL103&amp;" , "&amp;AM$64,AL103&amp;AM$64))</f>
        <v>INSERT INTO TMI_PROJECTS ( project , manualsID , rolesID , tmiorder</v>
      </c>
      <c r="AN103" s="12" t="str">
        <f>IF(LEN(Q103)=0,AM103,IF(COUNTA($G103:Q103)&gt;1,AM103&amp;" , "&amp;AN$64,AM103&amp;AN$64))</f>
        <v>INSERT INTO TMI_PROJECTS ( project , manualsID , rolesID , tmiorder</v>
      </c>
      <c r="AO103" s="12" t="str">
        <f>IF(LEN(R103)=0,AN103,IF(COUNTA($G103:R103)&gt;1,AN103&amp;" , "&amp;AO$64,AN103&amp;AO$64))</f>
        <v>INSERT INTO TMI_PROJECTS ( project , manualsID , rolesID , tmiorder</v>
      </c>
      <c r="AP103" s="12" t="str">
        <f>IF(LEN(S103)=0,AO103,IF(COUNTA($G103:S103)&gt;1,AO103&amp;" , "&amp;AP$64,AO103&amp;AP$64))</f>
        <v>INSERT INTO TMI_PROJECTS ( project , manualsID , rolesID , tmiorder</v>
      </c>
      <c r="AQ103" s="12" t="str">
        <f>IF(LEN(T103)=0,AP103,IF(COUNTA($G103:T103)&gt;1,AP103&amp;" , "&amp;AQ$64,AP103&amp;AQ$64))</f>
        <v>INSERT INTO TMI_PROJECTS ( project , manualsID , rolesID , tmiorder</v>
      </c>
      <c r="AR103" s="12" t="str">
        <f>IF(LEN(U103)=0,AQ103,IF(COUNTA($G103:U103)&gt;1,AQ103&amp;" , "&amp;AR$64,AQ103&amp;AR$64))</f>
        <v>INSERT INTO TMI_PROJECTS ( project , manualsID , rolesID , tmiorder</v>
      </c>
      <c r="AS103" s="12" t="str">
        <f>IF(LEN(V103)=0,AR103,IF(COUNTA($G103:V103)&gt;1,AR103&amp;" , "&amp;AS$64,AR103&amp;AS$64))</f>
        <v>INSERT INTO TMI_PROJECTS ( project , manualsID , rolesID , tmiorder</v>
      </c>
      <c r="AT103" s="12" t="str">
        <f>IF(LEN(W103)=0,AS103,IF(COUNTA($G103:W103)&gt;1,AS103&amp;" , "&amp;AT$64,AS103&amp;AT$64))</f>
        <v>INSERT INTO TMI_PROJECTS ( project , manualsID , rolesID , tmiorder</v>
      </c>
      <c r="AU103" s="12" t="str">
        <f>IF(LEN(X103)=0,AT103,IF(COUNTA($G103:X103)&gt;1,AT103&amp;" , "&amp;AU$64,AT103&amp;AU$64))</f>
        <v>INSERT INTO TMI_PROJECTS ( project , manualsID , rolesID , tmiorder , createdby</v>
      </c>
      <c r="AV103" s="12" t="str">
        <f>IF(LEN(Y103)=0,AU103,IF(COUNTA($G103:Y103)&gt;1,AU103&amp;" , "&amp;AV$64,AU103&amp;AV$64))</f>
        <v>INSERT INTO TMI_PROJECTS ( project , manualsID , rolesID , tmiorder , createdby</v>
      </c>
      <c r="AW103" s="12" t="str">
        <f>IF(LEN(Z103)=0,AV103,IF(COUNTA($G103:Z103)&gt;1,AV103&amp;" , "&amp;AW$64,AV103&amp;AW$64))</f>
        <v>INSERT INTO TMI_PROJECTS ( project , manualsID , rolesID , tmiorder , createdby</v>
      </c>
      <c r="AZ103" t="s">
        <v>30</v>
      </c>
      <c r="BA103" s="12" t="str">
        <f t="shared" si="32"/>
        <v xml:space="preserve"> ) VALUES ( 'The Effective Salesperson' </v>
      </c>
      <c r="BB103" s="12" t="str">
        <f t="shared" si="33"/>
        <v xml:space="preserve"> ) VALUES ( 'The Effective Salesperson'  , '7'</v>
      </c>
      <c r="BC103" s="12" t="str">
        <f t="shared" si="34"/>
        <v xml:space="preserve"> ) VALUES ( 'The Effective Salesperson'  , '7' , '1'</v>
      </c>
      <c r="BD103" s="12" t="str">
        <f t="shared" si="35"/>
        <v xml:space="preserve"> ) VALUES ( 'The Effective Salesperson'  , '7' , '1' , '1'</v>
      </c>
      <c r="BE103" s="12" t="str">
        <f t="shared" si="36"/>
        <v xml:space="preserve"> ) VALUES ( 'The Effective Salesperson'  , '7' , '1' , '1'</v>
      </c>
      <c r="BF103" s="12" t="str">
        <f t="shared" si="37"/>
        <v xml:space="preserve"> ) VALUES ( 'The Effective Salesperson'  , '7' , '1' , '1'</v>
      </c>
      <c r="BG103" s="12" t="str">
        <f t="shared" si="38"/>
        <v xml:space="preserve"> ) VALUES ( 'The Effective Salesperson'  , '7' , '1' , '1'</v>
      </c>
      <c r="BH103" s="12" t="str">
        <f t="shared" si="39"/>
        <v xml:space="preserve"> ) VALUES ( 'The Effective Salesperson'  , '7' , '1' , '1'</v>
      </c>
      <c r="BI103" s="12" t="str">
        <f t="shared" si="40"/>
        <v xml:space="preserve"> ) VALUES ( 'The Effective Salesperson'  , '7' , '1' , '1'</v>
      </c>
      <c r="BJ103" s="12" t="str">
        <f t="shared" si="41"/>
        <v xml:space="preserve"> ) VALUES ( 'The Effective Salesperson'  , '7' , '1' , '1'</v>
      </c>
      <c r="BK103" s="12" t="str">
        <f t="shared" si="42"/>
        <v xml:space="preserve"> ) VALUES ( 'The Effective Salesperson'  , '7' , '1' , '1'</v>
      </c>
      <c r="BL103" s="12" t="str">
        <f t="shared" si="43"/>
        <v xml:space="preserve"> ) VALUES ( 'The Effective Salesperson'  , '7' , '1' , '1'</v>
      </c>
      <c r="BM103" s="12" t="str">
        <f t="shared" si="44"/>
        <v xml:space="preserve"> ) VALUES ( 'The Effective Salesperson'  , '7' , '1' , '1'</v>
      </c>
      <c r="BN103" s="12" t="str">
        <f t="shared" si="45"/>
        <v xml:space="preserve"> ) VALUES ( 'The Effective Salesperson'  , '7' , '1' , '1'</v>
      </c>
      <c r="BO103" s="12" t="str">
        <f t="shared" si="46"/>
        <v xml:space="preserve"> ) VALUES ( 'The Effective Salesperson'  , '7' , '1' , '1'</v>
      </c>
      <c r="BP103" s="12" t="str">
        <f t="shared" si="47"/>
        <v xml:space="preserve"> ) VALUES ( 'The Effective Salesperson'  , '7' , '1' , '1'</v>
      </c>
      <c r="BQ103" s="12" t="str">
        <f t="shared" si="48"/>
        <v xml:space="preserve"> ) VALUES ( 'The Effective Salesperson'  , '7' , '1' , '1'</v>
      </c>
      <c r="BR103" s="12" t="str">
        <f t="shared" si="49"/>
        <v xml:space="preserve"> ) VALUES ( 'The Effective Salesperson'  , '7' , '1' , '1' , 'bulk'</v>
      </c>
      <c r="BS103" s="12" t="str">
        <f t="shared" si="50"/>
        <v xml:space="preserve"> ) VALUES ( 'The Effective Salesperson'  , '7' , '1' , '1' , 'bulk'</v>
      </c>
      <c r="BT103" s="12" t="str">
        <f t="shared" si="51"/>
        <v xml:space="preserve"> ) VALUES ( 'The Effective Salesperson'  , '7' , '1' , '1' , 'bulk'</v>
      </c>
      <c r="BU103" s="15" t="str">
        <f t="shared" si="52"/>
        <v>INSERT INTO TMI_PROJECTS ( project , manualsID , rolesID , tmiorder , createdby ) VALUES ( 'The Effective Salesperson'  , '7' , '1' , '1' , 'bulk' );</v>
      </c>
    </row>
    <row r="104" spans="6:73">
      <c r="F104">
        <v>39</v>
      </c>
      <c r="G104" s="4" t="s">
        <v>185</v>
      </c>
      <c r="H104" s="4">
        <v>7</v>
      </c>
      <c r="I104" s="4">
        <v>1</v>
      </c>
      <c r="J104" s="4">
        <v>5</v>
      </c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 t="s">
        <v>29</v>
      </c>
      <c r="Y104" s="4"/>
      <c r="Z104" s="4"/>
      <c r="AC104" s="1" t="str">
        <f t="shared" si="30"/>
        <v xml:space="preserve">INSERT INTO TMI_PROJECTS ( </v>
      </c>
      <c r="AD104" s="12" t="str">
        <f t="shared" si="31"/>
        <v>INSERT INTO TMI_PROJECTS ( project</v>
      </c>
      <c r="AE104" s="12" t="str">
        <f>IF(LEN(H104)=0,AD104,IF(COUNTA($G104:H104)&gt;1,AD104&amp;" , "&amp;AE$64,AD104&amp;AE$64))</f>
        <v>INSERT INTO TMI_PROJECTS ( project , manualsID</v>
      </c>
      <c r="AF104" s="12" t="str">
        <f>IF(LEN(I104)=0,AE104,IF(COUNTA($G104:I104)&gt;1,AE104&amp;" , "&amp;AF$64,AE104&amp;AF$64))</f>
        <v>INSERT INTO TMI_PROJECTS ( project , manualsID , rolesID</v>
      </c>
      <c r="AG104" s="12" t="str">
        <f>IF(LEN(J104)=0,AF104,IF(COUNTA($G104:J104)&gt;1,AF104&amp;" , "&amp;AG$64,AF104&amp;AG$64))</f>
        <v>INSERT INTO TMI_PROJECTS ( project , manualsID , rolesID , tmiorder</v>
      </c>
      <c r="AH104" s="12" t="str">
        <f>IF(LEN(K104)=0,AG104,IF(COUNTA($G104:K104)&gt;1,AG104&amp;" , "&amp;AH$64,AG104&amp;AH$64))</f>
        <v>INSERT INTO TMI_PROJECTS ( project , manualsID , rolesID , tmiorder</v>
      </c>
      <c r="AI104" s="12" t="str">
        <f>IF(LEN(L104)=0,AH104,IF(COUNTA($G104:L104)&gt;1,AH104&amp;" , "&amp;AI$64,AH104&amp;AI$64))</f>
        <v>INSERT INTO TMI_PROJECTS ( project , manualsID , rolesID , tmiorder</v>
      </c>
      <c r="AJ104" s="12" t="str">
        <f>IF(LEN(M104)=0,AI104,IF(COUNTA($G104:M104)&gt;1,AI104&amp;" , "&amp;AJ$64,AI104&amp;AJ$64))</f>
        <v>INSERT INTO TMI_PROJECTS ( project , manualsID , rolesID , tmiorder</v>
      </c>
      <c r="AK104" s="12" t="str">
        <f>IF(LEN(N104)=0,AJ104,IF(COUNTA($G104:N104)&gt;1,AJ104&amp;" , "&amp;AK$64,AJ104&amp;AK$64))</f>
        <v>INSERT INTO TMI_PROJECTS ( project , manualsID , rolesID , tmiorder</v>
      </c>
      <c r="AL104" s="12" t="str">
        <f>IF(LEN(O104)=0,AK104,IF(COUNTA($G104:O104)&gt;1,AK104&amp;" , "&amp;AL$64,AK104&amp;AL$64))</f>
        <v>INSERT INTO TMI_PROJECTS ( project , manualsID , rolesID , tmiorder</v>
      </c>
      <c r="AM104" s="12" t="str">
        <f>IF(LEN(P104)=0,AL104,IF(COUNTA($G104:P104)&gt;1,AL104&amp;" , "&amp;AM$64,AL104&amp;AM$64))</f>
        <v>INSERT INTO TMI_PROJECTS ( project , manualsID , rolesID , tmiorder</v>
      </c>
      <c r="AN104" s="12" t="str">
        <f>IF(LEN(Q104)=0,AM104,IF(COUNTA($G104:Q104)&gt;1,AM104&amp;" , "&amp;AN$64,AM104&amp;AN$64))</f>
        <v>INSERT INTO TMI_PROJECTS ( project , manualsID , rolesID , tmiorder</v>
      </c>
      <c r="AO104" s="12" t="str">
        <f>IF(LEN(R104)=0,AN104,IF(COUNTA($G104:R104)&gt;1,AN104&amp;" , "&amp;AO$64,AN104&amp;AO$64))</f>
        <v>INSERT INTO TMI_PROJECTS ( project , manualsID , rolesID , tmiorder</v>
      </c>
      <c r="AP104" s="12" t="str">
        <f>IF(LEN(S104)=0,AO104,IF(COUNTA($G104:S104)&gt;1,AO104&amp;" , "&amp;AP$64,AO104&amp;AP$64))</f>
        <v>INSERT INTO TMI_PROJECTS ( project , manualsID , rolesID , tmiorder</v>
      </c>
      <c r="AQ104" s="12" t="str">
        <f>IF(LEN(T104)=0,AP104,IF(COUNTA($G104:T104)&gt;1,AP104&amp;" , "&amp;AQ$64,AP104&amp;AQ$64))</f>
        <v>INSERT INTO TMI_PROJECTS ( project , manualsID , rolesID , tmiorder</v>
      </c>
      <c r="AR104" s="12" t="str">
        <f>IF(LEN(U104)=0,AQ104,IF(COUNTA($G104:U104)&gt;1,AQ104&amp;" , "&amp;AR$64,AQ104&amp;AR$64))</f>
        <v>INSERT INTO TMI_PROJECTS ( project , manualsID , rolesID , tmiorder</v>
      </c>
      <c r="AS104" s="12" t="str">
        <f>IF(LEN(V104)=0,AR104,IF(COUNTA($G104:V104)&gt;1,AR104&amp;" , "&amp;AS$64,AR104&amp;AS$64))</f>
        <v>INSERT INTO TMI_PROJECTS ( project , manualsID , rolesID , tmiorder</v>
      </c>
      <c r="AT104" s="12" t="str">
        <f>IF(LEN(W104)=0,AS104,IF(COUNTA($G104:W104)&gt;1,AS104&amp;" , "&amp;AT$64,AS104&amp;AT$64))</f>
        <v>INSERT INTO TMI_PROJECTS ( project , manualsID , rolesID , tmiorder</v>
      </c>
      <c r="AU104" s="12" t="str">
        <f>IF(LEN(X104)=0,AT104,IF(COUNTA($G104:X104)&gt;1,AT104&amp;" , "&amp;AU$64,AT104&amp;AU$64))</f>
        <v>INSERT INTO TMI_PROJECTS ( project , manualsID , rolesID , tmiorder , createdby</v>
      </c>
      <c r="AV104" s="12" t="str">
        <f>IF(LEN(Y104)=0,AU104,IF(COUNTA($G104:Y104)&gt;1,AU104&amp;" , "&amp;AV$64,AU104&amp;AV$64))</f>
        <v>INSERT INTO TMI_PROJECTS ( project , manualsID , rolesID , tmiorder , createdby</v>
      </c>
      <c r="AW104" s="12" t="str">
        <f>IF(LEN(Z104)=0,AV104,IF(COUNTA($G104:Z104)&gt;1,AV104&amp;" , "&amp;AW$64,AV104&amp;AW$64))</f>
        <v>INSERT INTO TMI_PROJECTS ( project , manualsID , rolesID , tmiorder , createdby</v>
      </c>
      <c r="AZ104" t="s">
        <v>30</v>
      </c>
      <c r="BA104" s="12" t="str">
        <f t="shared" si="32"/>
        <v xml:space="preserve"> ) VALUES ( 'The Persuasive Leader' </v>
      </c>
      <c r="BB104" s="12" t="str">
        <f t="shared" si="33"/>
        <v xml:space="preserve"> ) VALUES ( 'The Persuasive Leader'  , '7'</v>
      </c>
      <c r="BC104" s="12" t="str">
        <f t="shared" si="34"/>
        <v xml:space="preserve"> ) VALUES ( 'The Persuasive Leader'  , '7' , '1'</v>
      </c>
      <c r="BD104" s="12" t="str">
        <f t="shared" si="35"/>
        <v xml:space="preserve"> ) VALUES ( 'The Persuasive Leader'  , '7' , '1' , '5'</v>
      </c>
      <c r="BE104" s="12" t="str">
        <f t="shared" si="36"/>
        <v xml:space="preserve"> ) VALUES ( 'The Persuasive Leader'  , '7' , '1' , '5'</v>
      </c>
      <c r="BF104" s="12" t="str">
        <f t="shared" si="37"/>
        <v xml:space="preserve"> ) VALUES ( 'The Persuasive Leader'  , '7' , '1' , '5'</v>
      </c>
      <c r="BG104" s="12" t="str">
        <f t="shared" si="38"/>
        <v xml:space="preserve"> ) VALUES ( 'The Persuasive Leader'  , '7' , '1' , '5'</v>
      </c>
      <c r="BH104" s="12" t="str">
        <f t="shared" si="39"/>
        <v xml:space="preserve"> ) VALUES ( 'The Persuasive Leader'  , '7' , '1' , '5'</v>
      </c>
      <c r="BI104" s="12" t="str">
        <f t="shared" si="40"/>
        <v xml:space="preserve"> ) VALUES ( 'The Persuasive Leader'  , '7' , '1' , '5'</v>
      </c>
      <c r="BJ104" s="12" t="str">
        <f t="shared" si="41"/>
        <v xml:space="preserve"> ) VALUES ( 'The Persuasive Leader'  , '7' , '1' , '5'</v>
      </c>
      <c r="BK104" s="12" t="str">
        <f t="shared" si="42"/>
        <v xml:space="preserve"> ) VALUES ( 'The Persuasive Leader'  , '7' , '1' , '5'</v>
      </c>
      <c r="BL104" s="12" t="str">
        <f t="shared" si="43"/>
        <v xml:space="preserve"> ) VALUES ( 'The Persuasive Leader'  , '7' , '1' , '5'</v>
      </c>
      <c r="BM104" s="12" t="str">
        <f t="shared" si="44"/>
        <v xml:space="preserve"> ) VALUES ( 'The Persuasive Leader'  , '7' , '1' , '5'</v>
      </c>
      <c r="BN104" s="12" t="str">
        <f t="shared" si="45"/>
        <v xml:space="preserve"> ) VALUES ( 'The Persuasive Leader'  , '7' , '1' , '5'</v>
      </c>
      <c r="BO104" s="12" t="str">
        <f t="shared" si="46"/>
        <v xml:space="preserve"> ) VALUES ( 'The Persuasive Leader'  , '7' , '1' , '5'</v>
      </c>
      <c r="BP104" s="12" t="str">
        <f t="shared" si="47"/>
        <v xml:space="preserve"> ) VALUES ( 'The Persuasive Leader'  , '7' , '1' , '5'</v>
      </c>
      <c r="BQ104" s="12" t="str">
        <f t="shared" si="48"/>
        <v xml:space="preserve"> ) VALUES ( 'The Persuasive Leader'  , '7' , '1' , '5'</v>
      </c>
      <c r="BR104" s="12" t="str">
        <f t="shared" si="49"/>
        <v xml:space="preserve"> ) VALUES ( 'The Persuasive Leader'  , '7' , '1' , '5' , 'bulk'</v>
      </c>
      <c r="BS104" s="12" t="str">
        <f t="shared" si="50"/>
        <v xml:space="preserve"> ) VALUES ( 'The Persuasive Leader'  , '7' , '1' , '5' , 'bulk'</v>
      </c>
      <c r="BT104" s="12" t="str">
        <f t="shared" si="51"/>
        <v xml:space="preserve"> ) VALUES ( 'The Persuasive Leader'  , '7' , '1' , '5' , 'bulk'</v>
      </c>
      <c r="BU104" s="15" t="str">
        <f t="shared" si="52"/>
        <v>INSERT INTO TMI_PROJECTS ( project , manualsID , rolesID , tmiorder , createdby ) VALUES ( 'The Persuasive Leader'  , '7' , '1' , '5' , 'bulk' );</v>
      </c>
    </row>
    <row r="105" spans="6:73">
      <c r="F105">
        <v>40</v>
      </c>
      <c r="G105" s="4" t="s">
        <v>186</v>
      </c>
      <c r="H105" s="4">
        <v>7</v>
      </c>
      <c r="I105" s="4">
        <v>1</v>
      </c>
      <c r="J105" s="4">
        <v>3</v>
      </c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 t="s">
        <v>29</v>
      </c>
      <c r="Y105" s="4"/>
      <c r="Z105" s="4"/>
      <c r="AC105" s="1" t="str">
        <f t="shared" si="30"/>
        <v xml:space="preserve">INSERT INTO TMI_PROJECTS ( </v>
      </c>
      <c r="AD105" s="12" t="str">
        <f t="shared" si="31"/>
        <v>INSERT INTO TMI_PROJECTS ( project</v>
      </c>
      <c r="AE105" s="12" t="str">
        <f>IF(LEN(H105)=0,AD105,IF(COUNTA($G105:H105)&gt;1,AD105&amp;" , "&amp;AE$64,AD105&amp;AE$64))</f>
        <v>INSERT INTO TMI_PROJECTS ( project , manualsID</v>
      </c>
      <c r="AF105" s="12" t="str">
        <f>IF(LEN(I105)=0,AE105,IF(COUNTA($G105:I105)&gt;1,AE105&amp;" , "&amp;AF$64,AE105&amp;AF$64))</f>
        <v>INSERT INTO TMI_PROJECTS ( project , manualsID , rolesID</v>
      </c>
      <c r="AG105" s="12" t="str">
        <f>IF(LEN(J105)=0,AF105,IF(COUNTA($G105:J105)&gt;1,AF105&amp;" , "&amp;AG$64,AF105&amp;AG$64))</f>
        <v>INSERT INTO TMI_PROJECTS ( project , manualsID , rolesID , tmiorder</v>
      </c>
      <c r="AH105" s="12" t="str">
        <f>IF(LEN(K105)=0,AG105,IF(COUNTA($G105:K105)&gt;1,AG105&amp;" , "&amp;AH$64,AG105&amp;AH$64))</f>
        <v>INSERT INTO TMI_PROJECTS ( project , manualsID , rolesID , tmiorder</v>
      </c>
      <c r="AI105" s="12" t="str">
        <f>IF(LEN(L105)=0,AH105,IF(COUNTA($G105:L105)&gt;1,AH105&amp;" , "&amp;AI$64,AH105&amp;AI$64))</f>
        <v>INSERT INTO TMI_PROJECTS ( project , manualsID , rolesID , tmiorder</v>
      </c>
      <c r="AJ105" s="12" t="str">
        <f>IF(LEN(M105)=0,AI105,IF(COUNTA($G105:M105)&gt;1,AI105&amp;" , "&amp;AJ$64,AI105&amp;AJ$64))</f>
        <v>INSERT INTO TMI_PROJECTS ( project , manualsID , rolesID , tmiorder</v>
      </c>
      <c r="AK105" s="12" t="str">
        <f>IF(LEN(N105)=0,AJ105,IF(COUNTA($G105:N105)&gt;1,AJ105&amp;" , "&amp;AK$64,AJ105&amp;AK$64))</f>
        <v>INSERT INTO TMI_PROJECTS ( project , manualsID , rolesID , tmiorder</v>
      </c>
      <c r="AL105" s="12" t="str">
        <f>IF(LEN(O105)=0,AK105,IF(COUNTA($G105:O105)&gt;1,AK105&amp;" , "&amp;AL$64,AK105&amp;AL$64))</f>
        <v>INSERT INTO TMI_PROJECTS ( project , manualsID , rolesID , tmiorder</v>
      </c>
      <c r="AM105" s="12" t="str">
        <f>IF(LEN(P105)=0,AL105,IF(COUNTA($G105:P105)&gt;1,AL105&amp;" , "&amp;AM$64,AL105&amp;AM$64))</f>
        <v>INSERT INTO TMI_PROJECTS ( project , manualsID , rolesID , tmiorder</v>
      </c>
      <c r="AN105" s="12" t="str">
        <f>IF(LEN(Q105)=0,AM105,IF(COUNTA($G105:Q105)&gt;1,AM105&amp;" , "&amp;AN$64,AM105&amp;AN$64))</f>
        <v>INSERT INTO TMI_PROJECTS ( project , manualsID , rolesID , tmiorder</v>
      </c>
      <c r="AO105" s="12" t="str">
        <f>IF(LEN(R105)=0,AN105,IF(COUNTA($G105:R105)&gt;1,AN105&amp;" , "&amp;AO$64,AN105&amp;AO$64))</f>
        <v>INSERT INTO TMI_PROJECTS ( project , manualsID , rolesID , tmiorder</v>
      </c>
      <c r="AP105" s="12" t="str">
        <f>IF(LEN(S105)=0,AO105,IF(COUNTA($G105:S105)&gt;1,AO105&amp;" , "&amp;AP$64,AO105&amp;AP$64))</f>
        <v>INSERT INTO TMI_PROJECTS ( project , manualsID , rolesID , tmiorder</v>
      </c>
      <c r="AQ105" s="12" t="str">
        <f>IF(LEN(T105)=0,AP105,IF(COUNTA($G105:T105)&gt;1,AP105&amp;" , "&amp;AQ$64,AP105&amp;AQ$64))</f>
        <v>INSERT INTO TMI_PROJECTS ( project , manualsID , rolesID , tmiorder</v>
      </c>
      <c r="AR105" s="12" t="str">
        <f>IF(LEN(U105)=0,AQ105,IF(COUNTA($G105:U105)&gt;1,AQ105&amp;" , "&amp;AR$64,AQ105&amp;AR$64))</f>
        <v>INSERT INTO TMI_PROJECTS ( project , manualsID , rolesID , tmiorder</v>
      </c>
      <c r="AS105" s="12" t="str">
        <f>IF(LEN(V105)=0,AR105,IF(COUNTA($G105:V105)&gt;1,AR105&amp;" , "&amp;AS$64,AR105&amp;AS$64))</f>
        <v>INSERT INTO TMI_PROJECTS ( project , manualsID , rolesID , tmiorder</v>
      </c>
      <c r="AT105" s="12" t="str">
        <f>IF(LEN(W105)=0,AS105,IF(COUNTA($G105:W105)&gt;1,AS105&amp;" , "&amp;AT$64,AS105&amp;AT$64))</f>
        <v>INSERT INTO TMI_PROJECTS ( project , manualsID , rolesID , tmiorder</v>
      </c>
      <c r="AU105" s="12" t="str">
        <f>IF(LEN(X105)=0,AT105,IF(COUNTA($G105:X105)&gt;1,AT105&amp;" , "&amp;AU$64,AT105&amp;AU$64))</f>
        <v>INSERT INTO TMI_PROJECTS ( project , manualsID , rolesID , tmiorder , createdby</v>
      </c>
      <c r="AV105" s="12" t="str">
        <f>IF(LEN(Y105)=0,AU105,IF(COUNTA($G105:Y105)&gt;1,AU105&amp;" , "&amp;AV$64,AU105&amp;AV$64))</f>
        <v>INSERT INTO TMI_PROJECTS ( project , manualsID , rolesID , tmiorder , createdby</v>
      </c>
      <c r="AW105" s="12" t="str">
        <f>IF(LEN(Z105)=0,AV105,IF(COUNTA($G105:Z105)&gt;1,AV105&amp;" , "&amp;AW$64,AV105&amp;AW$64))</f>
        <v>INSERT INTO TMI_PROJECTS ( project , manualsID , rolesID , tmiorder , createdby</v>
      </c>
      <c r="AZ105" t="s">
        <v>30</v>
      </c>
      <c r="BA105" s="12" t="str">
        <f t="shared" si="32"/>
        <v xml:space="preserve"> ) VALUES ( 'The Winning Proposal' </v>
      </c>
      <c r="BB105" s="12" t="str">
        <f t="shared" si="33"/>
        <v xml:space="preserve"> ) VALUES ( 'The Winning Proposal'  , '7'</v>
      </c>
      <c r="BC105" s="12" t="str">
        <f t="shared" si="34"/>
        <v xml:space="preserve"> ) VALUES ( 'The Winning Proposal'  , '7' , '1'</v>
      </c>
      <c r="BD105" s="12" t="str">
        <f t="shared" si="35"/>
        <v xml:space="preserve"> ) VALUES ( 'The Winning Proposal'  , '7' , '1' , '3'</v>
      </c>
      <c r="BE105" s="12" t="str">
        <f t="shared" si="36"/>
        <v xml:space="preserve"> ) VALUES ( 'The Winning Proposal'  , '7' , '1' , '3'</v>
      </c>
      <c r="BF105" s="12" t="str">
        <f t="shared" si="37"/>
        <v xml:space="preserve"> ) VALUES ( 'The Winning Proposal'  , '7' , '1' , '3'</v>
      </c>
      <c r="BG105" s="12" t="str">
        <f t="shared" si="38"/>
        <v xml:space="preserve"> ) VALUES ( 'The Winning Proposal'  , '7' , '1' , '3'</v>
      </c>
      <c r="BH105" s="12" t="str">
        <f t="shared" si="39"/>
        <v xml:space="preserve"> ) VALUES ( 'The Winning Proposal'  , '7' , '1' , '3'</v>
      </c>
      <c r="BI105" s="12" t="str">
        <f t="shared" si="40"/>
        <v xml:space="preserve"> ) VALUES ( 'The Winning Proposal'  , '7' , '1' , '3'</v>
      </c>
      <c r="BJ105" s="12" t="str">
        <f t="shared" si="41"/>
        <v xml:space="preserve"> ) VALUES ( 'The Winning Proposal'  , '7' , '1' , '3'</v>
      </c>
      <c r="BK105" s="12" t="str">
        <f t="shared" si="42"/>
        <v xml:space="preserve"> ) VALUES ( 'The Winning Proposal'  , '7' , '1' , '3'</v>
      </c>
      <c r="BL105" s="12" t="str">
        <f t="shared" si="43"/>
        <v xml:space="preserve"> ) VALUES ( 'The Winning Proposal'  , '7' , '1' , '3'</v>
      </c>
      <c r="BM105" s="12" t="str">
        <f t="shared" si="44"/>
        <v xml:space="preserve"> ) VALUES ( 'The Winning Proposal'  , '7' , '1' , '3'</v>
      </c>
      <c r="BN105" s="12" t="str">
        <f t="shared" si="45"/>
        <v xml:space="preserve"> ) VALUES ( 'The Winning Proposal'  , '7' , '1' , '3'</v>
      </c>
      <c r="BO105" s="12" t="str">
        <f t="shared" si="46"/>
        <v xml:space="preserve"> ) VALUES ( 'The Winning Proposal'  , '7' , '1' , '3'</v>
      </c>
      <c r="BP105" s="12" t="str">
        <f t="shared" si="47"/>
        <v xml:space="preserve"> ) VALUES ( 'The Winning Proposal'  , '7' , '1' , '3'</v>
      </c>
      <c r="BQ105" s="12" t="str">
        <f t="shared" si="48"/>
        <v xml:space="preserve"> ) VALUES ( 'The Winning Proposal'  , '7' , '1' , '3'</v>
      </c>
      <c r="BR105" s="12" t="str">
        <f t="shared" si="49"/>
        <v xml:space="preserve"> ) VALUES ( 'The Winning Proposal'  , '7' , '1' , '3' , 'bulk'</v>
      </c>
      <c r="BS105" s="12" t="str">
        <f t="shared" si="50"/>
        <v xml:space="preserve"> ) VALUES ( 'The Winning Proposal'  , '7' , '1' , '3' , 'bulk'</v>
      </c>
      <c r="BT105" s="12" t="str">
        <f t="shared" si="51"/>
        <v xml:space="preserve"> ) VALUES ( 'The Winning Proposal'  , '7' , '1' , '3' , 'bulk'</v>
      </c>
      <c r="BU105" s="15" t="str">
        <f t="shared" si="52"/>
        <v>INSERT INTO TMI_PROJECTS ( project , manualsID , rolesID , tmiorder , createdby ) VALUES ( 'The Winning Proposal'  , '7' , '1' , '3' , 'bulk' );</v>
      </c>
    </row>
    <row r="106" spans="6:73">
      <c r="F106">
        <v>41</v>
      </c>
      <c r="G106" s="4" t="s">
        <v>187</v>
      </c>
      <c r="H106" s="4">
        <v>8</v>
      </c>
      <c r="I106" s="4">
        <v>1</v>
      </c>
      <c r="J106" s="4">
        <v>4</v>
      </c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 t="s">
        <v>29</v>
      </c>
      <c r="Y106" s="4"/>
      <c r="Z106" s="4"/>
      <c r="AC106" s="1" t="str">
        <f t="shared" si="30"/>
        <v xml:space="preserve">INSERT INTO TMI_PROJECTS ( </v>
      </c>
      <c r="AD106" s="12" t="str">
        <f t="shared" si="31"/>
        <v>INSERT INTO TMI_PROJECTS ( project</v>
      </c>
      <c r="AE106" s="12" t="str">
        <f>IF(LEN(H106)=0,AD106,IF(COUNTA($G106:H106)&gt;1,AD106&amp;" , "&amp;AE$64,AD106&amp;AE$64))</f>
        <v>INSERT INTO TMI_PROJECTS ( project , manualsID</v>
      </c>
      <c r="AF106" s="12" t="str">
        <f>IF(LEN(I106)=0,AE106,IF(COUNTA($G106:I106)&gt;1,AE106&amp;" , "&amp;AF$64,AE106&amp;AF$64))</f>
        <v>INSERT INTO TMI_PROJECTS ( project , manualsID , rolesID</v>
      </c>
      <c r="AG106" s="12" t="str">
        <f>IF(LEN(J106)=0,AF106,IF(COUNTA($G106:J106)&gt;1,AF106&amp;" , "&amp;AG$64,AF106&amp;AG$64))</f>
        <v>INSERT INTO TMI_PROJECTS ( project , manualsID , rolesID , tmiorder</v>
      </c>
      <c r="AH106" s="12" t="str">
        <f>IF(LEN(K106)=0,AG106,IF(COUNTA($G106:K106)&gt;1,AG106&amp;" , "&amp;AH$64,AG106&amp;AH$64))</f>
        <v>INSERT INTO TMI_PROJECTS ( project , manualsID , rolesID , tmiorder</v>
      </c>
      <c r="AI106" s="12" t="str">
        <f>IF(LEN(L106)=0,AH106,IF(COUNTA($G106:L106)&gt;1,AH106&amp;" , "&amp;AI$64,AH106&amp;AI$64))</f>
        <v>INSERT INTO TMI_PROJECTS ( project , manualsID , rolesID , tmiorder</v>
      </c>
      <c r="AJ106" s="12" t="str">
        <f>IF(LEN(M106)=0,AI106,IF(COUNTA($G106:M106)&gt;1,AI106&amp;" , "&amp;AJ$64,AI106&amp;AJ$64))</f>
        <v>INSERT INTO TMI_PROJECTS ( project , manualsID , rolesID , tmiorder</v>
      </c>
      <c r="AK106" s="12" t="str">
        <f>IF(LEN(N106)=0,AJ106,IF(COUNTA($G106:N106)&gt;1,AJ106&amp;" , "&amp;AK$64,AJ106&amp;AK$64))</f>
        <v>INSERT INTO TMI_PROJECTS ( project , manualsID , rolesID , tmiorder</v>
      </c>
      <c r="AL106" s="12" t="str">
        <f>IF(LEN(O106)=0,AK106,IF(COUNTA($G106:O106)&gt;1,AK106&amp;" , "&amp;AL$64,AK106&amp;AL$64))</f>
        <v>INSERT INTO TMI_PROJECTS ( project , manualsID , rolesID , tmiorder</v>
      </c>
      <c r="AM106" s="12" t="str">
        <f>IF(LEN(P106)=0,AL106,IF(COUNTA($G106:P106)&gt;1,AL106&amp;" , "&amp;AM$64,AL106&amp;AM$64))</f>
        <v>INSERT INTO TMI_PROJECTS ( project , manualsID , rolesID , tmiorder</v>
      </c>
      <c r="AN106" s="12" t="str">
        <f>IF(LEN(Q106)=0,AM106,IF(COUNTA($G106:Q106)&gt;1,AM106&amp;" , "&amp;AN$64,AM106&amp;AN$64))</f>
        <v>INSERT INTO TMI_PROJECTS ( project , manualsID , rolesID , tmiorder</v>
      </c>
      <c r="AO106" s="12" t="str">
        <f>IF(LEN(R106)=0,AN106,IF(COUNTA($G106:R106)&gt;1,AN106&amp;" , "&amp;AO$64,AN106&amp;AO$64))</f>
        <v>INSERT INTO TMI_PROJECTS ( project , manualsID , rolesID , tmiorder</v>
      </c>
      <c r="AP106" s="12" t="str">
        <f>IF(LEN(S106)=0,AO106,IF(COUNTA($G106:S106)&gt;1,AO106&amp;" , "&amp;AP$64,AO106&amp;AP$64))</f>
        <v>INSERT INTO TMI_PROJECTS ( project , manualsID , rolesID , tmiorder</v>
      </c>
      <c r="AQ106" s="12" t="str">
        <f>IF(LEN(T106)=0,AP106,IF(COUNTA($G106:T106)&gt;1,AP106&amp;" , "&amp;AQ$64,AP106&amp;AQ$64))</f>
        <v>INSERT INTO TMI_PROJECTS ( project , manualsID , rolesID , tmiorder</v>
      </c>
      <c r="AR106" s="12" t="str">
        <f>IF(LEN(U106)=0,AQ106,IF(COUNTA($G106:U106)&gt;1,AQ106&amp;" , "&amp;AR$64,AQ106&amp;AR$64))</f>
        <v>INSERT INTO TMI_PROJECTS ( project , manualsID , rolesID , tmiorder</v>
      </c>
      <c r="AS106" s="12" t="str">
        <f>IF(LEN(V106)=0,AR106,IF(COUNTA($G106:V106)&gt;1,AR106&amp;" , "&amp;AS$64,AR106&amp;AS$64))</f>
        <v>INSERT INTO TMI_PROJECTS ( project , manualsID , rolesID , tmiorder</v>
      </c>
      <c r="AT106" s="12" t="str">
        <f>IF(LEN(W106)=0,AS106,IF(COUNTA($G106:W106)&gt;1,AS106&amp;" , "&amp;AT$64,AS106&amp;AT$64))</f>
        <v>INSERT INTO TMI_PROJECTS ( project , manualsID , rolesID , tmiorder</v>
      </c>
      <c r="AU106" s="12" t="str">
        <f>IF(LEN(X106)=0,AT106,IF(COUNTA($G106:X106)&gt;1,AT106&amp;" , "&amp;AU$64,AT106&amp;AU$64))</f>
        <v>INSERT INTO TMI_PROJECTS ( project , manualsID , rolesID , tmiorder , createdby</v>
      </c>
      <c r="AV106" s="12" t="str">
        <f>IF(LEN(Y106)=0,AU106,IF(COUNTA($G106:Y106)&gt;1,AU106&amp;" , "&amp;AV$64,AU106&amp;AV$64))</f>
        <v>INSERT INTO TMI_PROJECTS ( project , manualsID , rolesID , tmiorder , createdby</v>
      </c>
      <c r="AW106" s="12" t="str">
        <f>IF(LEN(Z106)=0,AV106,IF(COUNTA($G106:Z106)&gt;1,AV106&amp;" , "&amp;AW$64,AV106&amp;AW$64))</f>
        <v>INSERT INTO TMI_PROJECTS ( project , manualsID , rolesID , tmiorder , createdby</v>
      </c>
      <c r="AZ106" t="s">
        <v>30</v>
      </c>
      <c r="BA106" s="12" t="str">
        <f t="shared" si="32"/>
        <v xml:space="preserve"> ) VALUES ( 'Speaking Under Fire' </v>
      </c>
      <c r="BB106" s="12" t="str">
        <f t="shared" si="33"/>
        <v xml:space="preserve"> ) VALUES ( 'Speaking Under Fire'  , '8'</v>
      </c>
      <c r="BC106" s="12" t="str">
        <f t="shared" si="34"/>
        <v xml:space="preserve"> ) VALUES ( 'Speaking Under Fire'  , '8' , '1'</v>
      </c>
      <c r="BD106" s="12" t="str">
        <f t="shared" si="35"/>
        <v xml:space="preserve"> ) VALUES ( 'Speaking Under Fire'  , '8' , '1' , '4'</v>
      </c>
      <c r="BE106" s="12" t="str">
        <f t="shared" si="36"/>
        <v xml:space="preserve"> ) VALUES ( 'Speaking Under Fire'  , '8' , '1' , '4'</v>
      </c>
      <c r="BF106" s="12" t="str">
        <f t="shared" si="37"/>
        <v xml:space="preserve"> ) VALUES ( 'Speaking Under Fire'  , '8' , '1' , '4'</v>
      </c>
      <c r="BG106" s="12" t="str">
        <f t="shared" si="38"/>
        <v xml:space="preserve"> ) VALUES ( 'Speaking Under Fire'  , '8' , '1' , '4'</v>
      </c>
      <c r="BH106" s="12" t="str">
        <f t="shared" si="39"/>
        <v xml:space="preserve"> ) VALUES ( 'Speaking Under Fire'  , '8' , '1' , '4'</v>
      </c>
      <c r="BI106" s="12" t="str">
        <f t="shared" si="40"/>
        <v xml:space="preserve"> ) VALUES ( 'Speaking Under Fire'  , '8' , '1' , '4'</v>
      </c>
      <c r="BJ106" s="12" t="str">
        <f t="shared" si="41"/>
        <v xml:space="preserve"> ) VALUES ( 'Speaking Under Fire'  , '8' , '1' , '4'</v>
      </c>
      <c r="BK106" s="12" t="str">
        <f t="shared" si="42"/>
        <v xml:space="preserve"> ) VALUES ( 'Speaking Under Fire'  , '8' , '1' , '4'</v>
      </c>
      <c r="BL106" s="12" t="str">
        <f t="shared" si="43"/>
        <v xml:space="preserve"> ) VALUES ( 'Speaking Under Fire'  , '8' , '1' , '4'</v>
      </c>
      <c r="BM106" s="12" t="str">
        <f t="shared" si="44"/>
        <v xml:space="preserve"> ) VALUES ( 'Speaking Under Fire'  , '8' , '1' , '4'</v>
      </c>
      <c r="BN106" s="12" t="str">
        <f t="shared" si="45"/>
        <v xml:space="preserve"> ) VALUES ( 'Speaking Under Fire'  , '8' , '1' , '4'</v>
      </c>
      <c r="BO106" s="12" t="str">
        <f t="shared" si="46"/>
        <v xml:space="preserve"> ) VALUES ( 'Speaking Under Fire'  , '8' , '1' , '4'</v>
      </c>
      <c r="BP106" s="12" t="str">
        <f t="shared" si="47"/>
        <v xml:space="preserve"> ) VALUES ( 'Speaking Under Fire'  , '8' , '1' , '4'</v>
      </c>
      <c r="BQ106" s="12" t="str">
        <f t="shared" si="48"/>
        <v xml:space="preserve"> ) VALUES ( 'Speaking Under Fire'  , '8' , '1' , '4'</v>
      </c>
      <c r="BR106" s="12" t="str">
        <f t="shared" si="49"/>
        <v xml:space="preserve"> ) VALUES ( 'Speaking Under Fire'  , '8' , '1' , '4' , 'bulk'</v>
      </c>
      <c r="BS106" s="12" t="str">
        <f t="shared" si="50"/>
        <v xml:space="preserve"> ) VALUES ( 'Speaking Under Fire'  , '8' , '1' , '4' , 'bulk'</v>
      </c>
      <c r="BT106" s="12" t="str">
        <f t="shared" si="51"/>
        <v xml:space="preserve"> ) VALUES ( 'Speaking Under Fire'  , '8' , '1' , '4' , 'bulk'</v>
      </c>
      <c r="BU106" s="15" t="str">
        <f t="shared" si="52"/>
        <v>INSERT INTO TMI_PROJECTS ( project , manualsID , rolesID , tmiorder , createdby ) VALUES ( 'Speaking Under Fire'  , '8' , '1' , '4' , 'bulk' );</v>
      </c>
    </row>
    <row r="107" spans="6:73">
      <c r="F107">
        <v>42</v>
      </c>
      <c r="G107" s="4" t="s">
        <v>188</v>
      </c>
      <c r="H107" s="4">
        <v>8</v>
      </c>
      <c r="I107" s="4">
        <v>1</v>
      </c>
      <c r="J107" s="4">
        <v>5</v>
      </c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 t="s">
        <v>29</v>
      </c>
      <c r="Y107" s="4"/>
      <c r="Z107" s="4"/>
      <c r="AC107" s="1" t="str">
        <f t="shared" si="30"/>
        <v xml:space="preserve">INSERT INTO TMI_PROJECTS ( </v>
      </c>
      <c r="AD107" s="12" t="str">
        <f t="shared" si="31"/>
        <v>INSERT INTO TMI_PROJECTS ( project</v>
      </c>
      <c r="AE107" s="12" t="str">
        <f>IF(LEN(H107)=0,AD107,IF(COUNTA($G107:H107)&gt;1,AD107&amp;" , "&amp;AE$64,AD107&amp;AE$64))</f>
        <v>INSERT INTO TMI_PROJECTS ( project , manualsID</v>
      </c>
      <c r="AF107" s="12" t="str">
        <f>IF(LEN(I107)=0,AE107,IF(COUNTA($G107:I107)&gt;1,AE107&amp;" , "&amp;AF$64,AE107&amp;AF$64))</f>
        <v>INSERT INTO TMI_PROJECTS ( project , manualsID , rolesID</v>
      </c>
      <c r="AG107" s="12" t="str">
        <f>IF(LEN(J107)=0,AF107,IF(COUNTA($G107:J107)&gt;1,AF107&amp;" , "&amp;AG$64,AF107&amp;AG$64))</f>
        <v>INSERT INTO TMI_PROJECTS ( project , manualsID , rolesID , tmiorder</v>
      </c>
      <c r="AH107" s="12" t="str">
        <f>IF(LEN(K107)=0,AG107,IF(COUNTA($G107:K107)&gt;1,AG107&amp;" , "&amp;AH$64,AG107&amp;AH$64))</f>
        <v>INSERT INTO TMI_PROJECTS ( project , manualsID , rolesID , tmiorder</v>
      </c>
      <c r="AI107" s="12" t="str">
        <f>IF(LEN(L107)=0,AH107,IF(COUNTA($G107:L107)&gt;1,AH107&amp;" , "&amp;AI$64,AH107&amp;AI$64))</f>
        <v>INSERT INTO TMI_PROJECTS ( project , manualsID , rolesID , tmiorder</v>
      </c>
      <c r="AJ107" s="12" t="str">
        <f>IF(LEN(M107)=0,AI107,IF(COUNTA($G107:M107)&gt;1,AI107&amp;" , "&amp;AJ$64,AI107&amp;AJ$64))</f>
        <v>INSERT INTO TMI_PROJECTS ( project , manualsID , rolesID , tmiorder</v>
      </c>
      <c r="AK107" s="12" t="str">
        <f>IF(LEN(N107)=0,AJ107,IF(COUNTA($G107:N107)&gt;1,AJ107&amp;" , "&amp;AK$64,AJ107&amp;AK$64))</f>
        <v>INSERT INTO TMI_PROJECTS ( project , manualsID , rolesID , tmiorder</v>
      </c>
      <c r="AL107" s="12" t="str">
        <f>IF(LEN(O107)=0,AK107,IF(COUNTA($G107:O107)&gt;1,AK107&amp;" , "&amp;AL$64,AK107&amp;AL$64))</f>
        <v>INSERT INTO TMI_PROJECTS ( project , manualsID , rolesID , tmiorder</v>
      </c>
      <c r="AM107" s="12" t="str">
        <f>IF(LEN(P107)=0,AL107,IF(COUNTA($G107:P107)&gt;1,AL107&amp;" , "&amp;AM$64,AL107&amp;AM$64))</f>
        <v>INSERT INTO TMI_PROJECTS ( project , manualsID , rolesID , tmiorder</v>
      </c>
      <c r="AN107" s="12" t="str">
        <f>IF(LEN(Q107)=0,AM107,IF(COUNTA($G107:Q107)&gt;1,AM107&amp;" , "&amp;AN$64,AM107&amp;AN$64))</f>
        <v>INSERT INTO TMI_PROJECTS ( project , manualsID , rolesID , tmiorder</v>
      </c>
      <c r="AO107" s="12" t="str">
        <f>IF(LEN(R107)=0,AN107,IF(COUNTA($G107:R107)&gt;1,AN107&amp;" , "&amp;AO$64,AN107&amp;AO$64))</f>
        <v>INSERT INTO TMI_PROJECTS ( project , manualsID , rolesID , tmiorder</v>
      </c>
      <c r="AP107" s="12" t="str">
        <f>IF(LEN(S107)=0,AO107,IF(COUNTA($G107:S107)&gt;1,AO107&amp;" , "&amp;AP$64,AO107&amp;AP$64))</f>
        <v>INSERT INTO TMI_PROJECTS ( project , manualsID , rolesID , tmiorder</v>
      </c>
      <c r="AQ107" s="12" t="str">
        <f>IF(LEN(T107)=0,AP107,IF(COUNTA($G107:T107)&gt;1,AP107&amp;" , "&amp;AQ$64,AP107&amp;AQ$64))</f>
        <v>INSERT INTO TMI_PROJECTS ( project , manualsID , rolesID , tmiorder</v>
      </c>
      <c r="AR107" s="12" t="str">
        <f>IF(LEN(U107)=0,AQ107,IF(COUNTA($G107:U107)&gt;1,AQ107&amp;" , "&amp;AR$64,AQ107&amp;AR$64))</f>
        <v>INSERT INTO TMI_PROJECTS ( project , manualsID , rolesID , tmiorder</v>
      </c>
      <c r="AS107" s="12" t="str">
        <f>IF(LEN(V107)=0,AR107,IF(COUNTA($G107:V107)&gt;1,AR107&amp;" , "&amp;AS$64,AR107&amp;AS$64))</f>
        <v>INSERT INTO TMI_PROJECTS ( project , manualsID , rolesID , tmiorder</v>
      </c>
      <c r="AT107" s="12" t="str">
        <f>IF(LEN(W107)=0,AS107,IF(COUNTA($G107:W107)&gt;1,AS107&amp;" , "&amp;AT$64,AS107&amp;AT$64))</f>
        <v>INSERT INTO TMI_PROJECTS ( project , manualsID , rolesID , tmiorder</v>
      </c>
      <c r="AU107" s="12" t="str">
        <f>IF(LEN(X107)=0,AT107,IF(COUNTA($G107:X107)&gt;1,AT107&amp;" , "&amp;AU$64,AT107&amp;AU$64))</f>
        <v>INSERT INTO TMI_PROJECTS ( project , manualsID , rolesID , tmiorder , createdby</v>
      </c>
      <c r="AV107" s="12" t="str">
        <f>IF(LEN(Y107)=0,AU107,IF(COUNTA($G107:Y107)&gt;1,AU107&amp;" , "&amp;AV$64,AU107&amp;AV$64))</f>
        <v>INSERT INTO TMI_PROJECTS ( project , manualsID , rolesID , tmiorder , createdby</v>
      </c>
      <c r="AW107" s="12" t="str">
        <f>IF(LEN(Z107)=0,AV107,IF(COUNTA($G107:Z107)&gt;1,AV107&amp;" , "&amp;AW$64,AV107&amp;AW$64))</f>
        <v>INSERT INTO TMI_PROJECTS ( project , manualsID , rolesID , tmiorder , createdby</v>
      </c>
      <c r="AZ107" t="s">
        <v>30</v>
      </c>
      <c r="BA107" s="12" t="str">
        <f t="shared" si="32"/>
        <v xml:space="preserve"> ) VALUES ( 'The Crisis Management Speech' </v>
      </c>
      <c r="BB107" s="12" t="str">
        <f t="shared" si="33"/>
        <v xml:space="preserve"> ) VALUES ( 'The Crisis Management Speech'  , '8'</v>
      </c>
      <c r="BC107" s="12" t="str">
        <f t="shared" si="34"/>
        <v xml:space="preserve"> ) VALUES ( 'The Crisis Management Speech'  , '8' , '1'</v>
      </c>
      <c r="BD107" s="12" t="str">
        <f t="shared" si="35"/>
        <v xml:space="preserve"> ) VALUES ( 'The Crisis Management Speech'  , '8' , '1' , '5'</v>
      </c>
      <c r="BE107" s="12" t="str">
        <f t="shared" si="36"/>
        <v xml:space="preserve"> ) VALUES ( 'The Crisis Management Speech'  , '8' , '1' , '5'</v>
      </c>
      <c r="BF107" s="12" t="str">
        <f t="shared" si="37"/>
        <v xml:space="preserve"> ) VALUES ( 'The Crisis Management Speech'  , '8' , '1' , '5'</v>
      </c>
      <c r="BG107" s="12" t="str">
        <f t="shared" si="38"/>
        <v xml:space="preserve"> ) VALUES ( 'The Crisis Management Speech'  , '8' , '1' , '5'</v>
      </c>
      <c r="BH107" s="12" t="str">
        <f t="shared" si="39"/>
        <v xml:space="preserve"> ) VALUES ( 'The Crisis Management Speech'  , '8' , '1' , '5'</v>
      </c>
      <c r="BI107" s="12" t="str">
        <f t="shared" si="40"/>
        <v xml:space="preserve"> ) VALUES ( 'The Crisis Management Speech'  , '8' , '1' , '5'</v>
      </c>
      <c r="BJ107" s="12" t="str">
        <f t="shared" si="41"/>
        <v xml:space="preserve"> ) VALUES ( 'The Crisis Management Speech'  , '8' , '1' , '5'</v>
      </c>
      <c r="BK107" s="12" t="str">
        <f t="shared" si="42"/>
        <v xml:space="preserve"> ) VALUES ( 'The Crisis Management Speech'  , '8' , '1' , '5'</v>
      </c>
      <c r="BL107" s="12" t="str">
        <f t="shared" si="43"/>
        <v xml:space="preserve"> ) VALUES ( 'The Crisis Management Speech'  , '8' , '1' , '5'</v>
      </c>
      <c r="BM107" s="12" t="str">
        <f t="shared" si="44"/>
        <v xml:space="preserve"> ) VALUES ( 'The Crisis Management Speech'  , '8' , '1' , '5'</v>
      </c>
      <c r="BN107" s="12" t="str">
        <f t="shared" si="45"/>
        <v xml:space="preserve"> ) VALUES ( 'The Crisis Management Speech'  , '8' , '1' , '5'</v>
      </c>
      <c r="BO107" s="12" t="str">
        <f t="shared" si="46"/>
        <v xml:space="preserve"> ) VALUES ( 'The Crisis Management Speech'  , '8' , '1' , '5'</v>
      </c>
      <c r="BP107" s="12" t="str">
        <f t="shared" si="47"/>
        <v xml:space="preserve"> ) VALUES ( 'The Crisis Management Speech'  , '8' , '1' , '5'</v>
      </c>
      <c r="BQ107" s="12" t="str">
        <f t="shared" si="48"/>
        <v xml:space="preserve"> ) VALUES ( 'The Crisis Management Speech'  , '8' , '1' , '5'</v>
      </c>
      <c r="BR107" s="12" t="str">
        <f t="shared" si="49"/>
        <v xml:space="preserve"> ) VALUES ( 'The Crisis Management Speech'  , '8' , '1' , '5' , 'bulk'</v>
      </c>
      <c r="BS107" s="12" t="str">
        <f t="shared" si="50"/>
        <v xml:space="preserve"> ) VALUES ( 'The Crisis Management Speech'  , '8' , '1' , '5' , 'bulk'</v>
      </c>
      <c r="BT107" s="12" t="str">
        <f t="shared" si="51"/>
        <v xml:space="preserve"> ) VALUES ( 'The Crisis Management Speech'  , '8' , '1' , '5' , 'bulk'</v>
      </c>
      <c r="BU107" s="15" t="str">
        <f t="shared" si="52"/>
        <v>INSERT INTO TMI_PROJECTS ( project , manualsID , rolesID , tmiorder , createdby ) VALUES ( 'The Crisis Management Speech'  , '8' , '1' , '5' , 'bulk' );</v>
      </c>
    </row>
    <row r="108" spans="6:73">
      <c r="F108">
        <v>43</v>
      </c>
      <c r="G108" s="4" t="s">
        <v>189</v>
      </c>
      <c r="H108" s="4">
        <v>8</v>
      </c>
      <c r="I108" s="4">
        <v>1</v>
      </c>
      <c r="J108" s="4">
        <v>1</v>
      </c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 t="s">
        <v>29</v>
      </c>
      <c r="Y108" s="4"/>
      <c r="Z108" s="4"/>
      <c r="AC108" s="1" t="str">
        <f t="shared" si="30"/>
        <v xml:space="preserve">INSERT INTO TMI_PROJECTS ( </v>
      </c>
      <c r="AD108" s="12" t="str">
        <f t="shared" si="31"/>
        <v>INSERT INTO TMI_PROJECTS ( project</v>
      </c>
      <c r="AE108" s="12" t="str">
        <f>IF(LEN(H108)=0,AD108,IF(COUNTA($G108:H108)&gt;1,AD108&amp;" , "&amp;AE$64,AD108&amp;AE$64))</f>
        <v>INSERT INTO TMI_PROJECTS ( project , manualsID</v>
      </c>
      <c r="AF108" s="12" t="str">
        <f>IF(LEN(I108)=0,AE108,IF(COUNTA($G108:I108)&gt;1,AE108&amp;" , "&amp;AF$64,AE108&amp;AF$64))</f>
        <v>INSERT INTO TMI_PROJECTS ( project , manualsID , rolesID</v>
      </c>
      <c r="AG108" s="12" t="str">
        <f>IF(LEN(J108)=0,AF108,IF(COUNTA($G108:J108)&gt;1,AF108&amp;" , "&amp;AG$64,AF108&amp;AG$64))</f>
        <v>INSERT INTO TMI_PROJECTS ( project , manualsID , rolesID , tmiorder</v>
      </c>
      <c r="AH108" s="12" t="str">
        <f>IF(LEN(K108)=0,AG108,IF(COUNTA($G108:K108)&gt;1,AG108&amp;" , "&amp;AH$64,AG108&amp;AH$64))</f>
        <v>INSERT INTO TMI_PROJECTS ( project , manualsID , rolesID , tmiorder</v>
      </c>
      <c r="AI108" s="12" t="str">
        <f>IF(LEN(L108)=0,AH108,IF(COUNTA($G108:L108)&gt;1,AH108&amp;" , "&amp;AI$64,AH108&amp;AI$64))</f>
        <v>INSERT INTO TMI_PROJECTS ( project , manualsID , rolesID , tmiorder</v>
      </c>
      <c r="AJ108" s="12" t="str">
        <f>IF(LEN(M108)=0,AI108,IF(COUNTA($G108:M108)&gt;1,AI108&amp;" , "&amp;AJ$64,AI108&amp;AJ$64))</f>
        <v>INSERT INTO TMI_PROJECTS ( project , manualsID , rolesID , tmiorder</v>
      </c>
      <c r="AK108" s="12" t="str">
        <f>IF(LEN(N108)=0,AJ108,IF(COUNTA($G108:N108)&gt;1,AJ108&amp;" , "&amp;AK$64,AJ108&amp;AK$64))</f>
        <v>INSERT INTO TMI_PROJECTS ( project , manualsID , rolesID , tmiorder</v>
      </c>
      <c r="AL108" s="12" t="str">
        <f>IF(LEN(O108)=0,AK108,IF(COUNTA($G108:O108)&gt;1,AK108&amp;" , "&amp;AL$64,AK108&amp;AL$64))</f>
        <v>INSERT INTO TMI_PROJECTS ( project , manualsID , rolesID , tmiorder</v>
      </c>
      <c r="AM108" s="12" t="str">
        <f>IF(LEN(P108)=0,AL108,IF(COUNTA($G108:P108)&gt;1,AL108&amp;" , "&amp;AM$64,AL108&amp;AM$64))</f>
        <v>INSERT INTO TMI_PROJECTS ( project , manualsID , rolesID , tmiorder</v>
      </c>
      <c r="AN108" s="12" t="str">
        <f>IF(LEN(Q108)=0,AM108,IF(COUNTA($G108:Q108)&gt;1,AM108&amp;" , "&amp;AN$64,AM108&amp;AN$64))</f>
        <v>INSERT INTO TMI_PROJECTS ( project , manualsID , rolesID , tmiorder</v>
      </c>
      <c r="AO108" s="12" t="str">
        <f>IF(LEN(R108)=0,AN108,IF(COUNTA($G108:R108)&gt;1,AN108&amp;" , "&amp;AO$64,AN108&amp;AO$64))</f>
        <v>INSERT INTO TMI_PROJECTS ( project , manualsID , rolesID , tmiorder</v>
      </c>
      <c r="AP108" s="12" t="str">
        <f>IF(LEN(S108)=0,AO108,IF(COUNTA($G108:S108)&gt;1,AO108&amp;" , "&amp;AP$64,AO108&amp;AP$64))</f>
        <v>INSERT INTO TMI_PROJECTS ( project , manualsID , rolesID , tmiorder</v>
      </c>
      <c r="AQ108" s="12" t="str">
        <f>IF(LEN(T108)=0,AP108,IF(COUNTA($G108:T108)&gt;1,AP108&amp;" , "&amp;AQ$64,AP108&amp;AQ$64))</f>
        <v>INSERT INTO TMI_PROJECTS ( project , manualsID , rolesID , tmiorder</v>
      </c>
      <c r="AR108" s="12" t="str">
        <f>IF(LEN(U108)=0,AQ108,IF(COUNTA($G108:U108)&gt;1,AQ108&amp;" , "&amp;AR$64,AQ108&amp;AR$64))</f>
        <v>INSERT INTO TMI_PROJECTS ( project , manualsID , rolesID , tmiorder</v>
      </c>
      <c r="AS108" s="12" t="str">
        <f>IF(LEN(V108)=0,AR108,IF(COUNTA($G108:V108)&gt;1,AR108&amp;" , "&amp;AS$64,AR108&amp;AS$64))</f>
        <v>INSERT INTO TMI_PROJECTS ( project , manualsID , rolesID , tmiorder</v>
      </c>
      <c r="AT108" s="12" t="str">
        <f>IF(LEN(W108)=0,AS108,IF(COUNTA($G108:W108)&gt;1,AS108&amp;" , "&amp;AT$64,AS108&amp;AT$64))</f>
        <v>INSERT INTO TMI_PROJECTS ( project , manualsID , rolesID , tmiorder</v>
      </c>
      <c r="AU108" s="12" t="str">
        <f>IF(LEN(X108)=0,AT108,IF(COUNTA($G108:X108)&gt;1,AT108&amp;" , "&amp;AU$64,AT108&amp;AU$64))</f>
        <v>INSERT INTO TMI_PROJECTS ( project , manualsID , rolesID , tmiorder , createdby</v>
      </c>
      <c r="AV108" s="12" t="str">
        <f>IF(LEN(Y108)=0,AU108,IF(COUNTA($G108:Y108)&gt;1,AU108&amp;" , "&amp;AV$64,AU108&amp;AV$64))</f>
        <v>INSERT INTO TMI_PROJECTS ( project , manualsID , rolesID , tmiorder , createdby</v>
      </c>
      <c r="AW108" s="12" t="str">
        <f>IF(LEN(Z108)=0,AV108,IF(COUNTA($G108:Z108)&gt;1,AV108&amp;" , "&amp;AW$64,AV108&amp;AW$64))</f>
        <v>INSERT INTO TMI_PROJECTS ( project , manualsID , rolesID , tmiorder , createdby</v>
      </c>
      <c r="AZ108" t="s">
        <v>30</v>
      </c>
      <c r="BA108" s="12" t="str">
        <f t="shared" si="32"/>
        <v xml:space="preserve"> ) VALUES ( 'The Goodwill Speech' </v>
      </c>
      <c r="BB108" s="12" t="str">
        <f t="shared" si="33"/>
        <v xml:space="preserve"> ) VALUES ( 'The Goodwill Speech'  , '8'</v>
      </c>
      <c r="BC108" s="12" t="str">
        <f t="shared" si="34"/>
        <v xml:space="preserve"> ) VALUES ( 'The Goodwill Speech'  , '8' , '1'</v>
      </c>
      <c r="BD108" s="12" t="str">
        <f t="shared" si="35"/>
        <v xml:space="preserve"> ) VALUES ( 'The Goodwill Speech'  , '8' , '1' , '1'</v>
      </c>
      <c r="BE108" s="12" t="str">
        <f t="shared" si="36"/>
        <v xml:space="preserve"> ) VALUES ( 'The Goodwill Speech'  , '8' , '1' , '1'</v>
      </c>
      <c r="BF108" s="12" t="str">
        <f t="shared" si="37"/>
        <v xml:space="preserve"> ) VALUES ( 'The Goodwill Speech'  , '8' , '1' , '1'</v>
      </c>
      <c r="BG108" s="12" t="str">
        <f t="shared" si="38"/>
        <v xml:space="preserve"> ) VALUES ( 'The Goodwill Speech'  , '8' , '1' , '1'</v>
      </c>
      <c r="BH108" s="12" t="str">
        <f t="shared" si="39"/>
        <v xml:space="preserve"> ) VALUES ( 'The Goodwill Speech'  , '8' , '1' , '1'</v>
      </c>
      <c r="BI108" s="12" t="str">
        <f t="shared" si="40"/>
        <v xml:space="preserve"> ) VALUES ( 'The Goodwill Speech'  , '8' , '1' , '1'</v>
      </c>
      <c r="BJ108" s="12" t="str">
        <f t="shared" si="41"/>
        <v xml:space="preserve"> ) VALUES ( 'The Goodwill Speech'  , '8' , '1' , '1'</v>
      </c>
      <c r="BK108" s="12" t="str">
        <f t="shared" si="42"/>
        <v xml:space="preserve"> ) VALUES ( 'The Goodwill Speech'  , '8' , '1' , '1'</v>
      </c>
      <c r="BL108" s="12" t="str">
        <f t="shared" si="43"/>
        <v xml:space="preserve"> ) VALUES ( 'The Goodwill Speech'  , '8' , '1' , '1'</v>
      </c>
      <c r="BM108" s="12" t="str">
        <f t="shared" si="44"/>
        <v xml:space="preserve"> ) VALUES ( 'The Goodwill Speech'  , '8' , '1' , '1'</v>
      </c>
      <c r="BN108" s="12" t="str">
        <f t="shared" si="45"/>
        <v xml:space="preserve"> ) VALUES ( 'The Goodwill Speech'  , '8' , '1' , '1'</v>
      </c>
      <c r="BO108" s="12" t="str">
        <f t="shared" si="46"/>
        <v xml:space="preserve"> ) VALUES ( 'The Goodwill Speech'  , '8' , '1' , '1'</v>
      </c>
      <c r="BP108" s="12" t="str">
        <f t="shared" si="47"/>
        <v xml:space="preserve"> ) VALUES ( 'The Goodwill Speech'  , '8' , '1' , '1'</v>
      </c>
      <c r="BQ108" s="12" t="str">
        <f t="shared" si="48"/>
        <v xml:space="preserve"> ) VALUES ( 'The Goodwill Speech'  , '8' , '1' , '1'</v>
      </c>
      <c r="BR108" s="12" t="str">
        <f t="shared" si="49"/>
        <v xml:space="preserve"> ) VALUES ( 'The Goodwill Speech'  , '8' , '1' , '1' , 'bulk'</v>
      </c>
      <c r="BS108" s="12" t="str">
        <f t="shared" si="50"/>
        <v xml:space="preserve"> ) VALUES ( 'The Goodwill Speech'  , '8' , '1' , '1' , 'bulk'</v>
      </c>
      <c r="BT108" s="12" t="str">
        <f t="shared" si="51"/>
        <v xml:space="preserve"> ) VALUES ( 'The Goodwill Speech'  , '8' , '1' , '1' , 'bulk'</v>
      </c>
      <c r="BU108" s="15" t="str">
        <f t="shared" si="52"/>
        <v>INSERT INTO TMI_PROJECTS ( project , manualsID , rolesID , tmiorder , createdby ) VALUES ( 'The Goodwill Speech'  , '8' , '1' , '1' , 'bulk' );</v>
      </c>
    </row>
    <row r="109" spans="6:73">
      <c r="F109">
        <v>44</v>
      </c>
      <c r="G109" s="4" t="s">
        <v>190</v>
      </c>
      <c r="H109" s="4">
        <v>8</v>
      </c>
      <c r="I109" s="4">
        <v>1</v>
      </c>
      <c r="J109" s="4">
        <v>3</v>
      </c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 t="s">
        <v>29</v>
      </c>
      <c r="Y109" s="4"/>
      <c r="Z109" s="4"/>
      <c r="AC109" s="1" t="str">
        <f t="shared" si="30"/>
        <v xml:space="preserve">INSERT INTO TMI_PROJECTS ( </v>
      </c>
      <c r="AD109" s="12" t="str">
        <f t="shared" si="31"/>
        <v>INSERT INTO TMI_PROJECTS ( project</v>
      </c>
      <c r="AE109" s="12" t="str">
        <f>IF(LEN(H109)=0,AD109,IF(COUNTA($G109:H109)&gt;1,AD109&amp;" , "&amp;AE$64,AD109&amp;AE$64))</f>
        <v>INSERT INTO TMI_PROJECTS ( project , manualsID</v>
      </c>
      <c r="AF109" s="12" t="str">
        <f>IF(LEN(I109)=0,AE109,IF(COUNTA($G109:I109)&gt;1,AE109&amp;" , "&amp;AF$64,AE109&amp;AF$64))</f>
        <v>INSERT INTO TMI_PROJECTS ( project , manualsID , rolesID</v>
      </c>
      <c r="AG109" s="12" t="str">
        <f>IF(LEN(J109)=0,AF109,IF(COUNTA($G109:J109)&gt;1,AF109&amp;" , "&amp;AG$64,AF109&amp;AG$64))</f>
        <v>INSERT INTO TMI_PROJECTS ( project , manualsID , rolesID , tmiorder</v>
      </c>
      <c r="AH109" s="12" t="str">
        <f>IF(LEN(K109)=0,AG109,IF(COUNTA($G109:K109)&gt;1,AG109&amp;" , "&amp;AH$64,AG109&amp;AH$64))</f>
        <v>INSERT INTO TMI_PROJECTS ( project , manualsID , rolesID , tmiorder</v>
      </c>
      <c r="AI109" s="12" t="str">
        <f>IF(LEN(L109)=0,AH109,IF(COUNTA($G109:L109)&gt;1,AH109&amp;" , "&amp;AI$64,AH109&amp;AI$64))</f>
        <v>INSERT INTO TMI_PROJECTS ( project , manualsID , rolesID , tmiorder</v>
      </c>
      <c r="AJ109" s="12" t="str">
        <f>IF(LEN(M109)=0,AI109,IF(COUNTA($G109:M109)&gt;1,AI109&amp;" , "&amp;AJ$64,AI109&amp;AJ$64))</f>
        <v>INSERT INTO TMI_PROJECTS ( project , manualsID , rolesID , tmiorder</v>
      </c>
      <c r="AK109" s="12" t="str">
        <f>IF(LEN(N109)=0,AJ109,IF(COUNTA($G109:N109)&gt;1,AJ109&amp;" , "&amp;AK$64,AJ109&amp;AK$64))</f>
        <v>INSERT INTO TMI_PROJECTS ( project , manualsID , rolesID , tmiorder</v>
      </c>
      <c r="AL109" s="12" t="str">
        <f>IF(LEN(O109)=0,AK109,IF(COUNTA($G109:O109)&gt;1,AK109&amp;" , "&amp;AL$64,AK109&amp;AL$64))</f>
        <v>INSERT INTO TMI_PROJECTS ( project , manualsID , rolesID , tmiorder</v>
      </c>
      <c r="AM109" s="12" t="str">
        <f>IF(LEN(P109)=0,AL109,IF(COUNTA($G109:P109)&gt;1,AL109&amp;" , "&amp;AM$64,AL109&amp;AM$64))</f>
        <v>INSERT INTO TMI_PROJECTS ( project , manualsID , rolesID , tmiorder</v>
      </c>
      <c r="AN109" s="12" t="str">
        <f>IF(LEN(Q109)=0,AM109,IF(COUNTA($G109:Q109)&gt;1,AM109&amp;" , "&amp;AN$64,AM109&amp;AN$64))</f>
        <v>INSERT INTO TMI_PROJECTS ( project , manualsID , rolesID , tmiorder</v>
      </c>
      <c r="AO109" s="12" t="str">
        <f>IF(LEN(R109)=0,AN109,IF(COUNTA($G109:R109)&gt;1,AN109&amp;" , "&amp;AO$64,AN109&amp;AO$64))</f>
        <v>INSERT INTO TMI_PROJECTS ( project , manualsID , rolesID , tmiorder</v>
      </c>
      <c r="AP109" s="12" t="str">
        <f>IF(LEN(S109)=0,AO109,IF(COUNTA($G109:S109)&gt;1,AO109&amp;" , "&amp;AP$64,AO109&amp;AP$64))</f>
        <v>INSERT INTO TMI_PROJECTS ( project , manualsID , rolesID , tmiorder</v>
      </c>
      <c r="AQ109" s="12" t="str">
        <f>IF(LEN(T109)=0,AP109,IF(COUNTA($G109:T109)&gt;1,AP109&amp;" , "&amp;AQ$64,AP109&amp;AQ$64))</f>
        <v>INSERT INTO TMI_PROJECTS ( project , manualsID , rolesID , tmiorder</v>
      </c>
      <c r="AR109" s="12" t="str">
        <f>IF(LEN(U109)=0,AQ109,IF(COUNTA($G109:U109)&gt;1,AQ109&amp;" , "&amp;AR$64,AQ109&amp;AR$64))</f>
        <v>INSERT INTO TMI_PROJECTS ( project , manualsID , rolesID , tmiorder</v>
      </c>
      <c r="AS109" s="12" t="str">
        <f>IF(LEN(V109)=0,AR109,IF(COUNTA($G109:V109)&gt;1,AR109&amp;" , "&amp;AS$64,AR109&amp;AS$64))</f>
        <v>INSERT INTO TMI_PROJECTS ( project , manualsID , rolesID , tmiorder</v>
      </c>
      <c r="AT109" s="12" t="str">
        <f>IF(LEN(W109)=0,AS109,IF(COUNTA($G109:W109)&gt;1,AS109&amp;" , "&amp;AT$64,AS109&amp;AT$64))</f>
        <v>INSERT INTO TMI_PROJECTS ( project , manualsID , rolesID , tmiorder</v>
      </c>
      <c r="AU109" s="12" t="str">
        <f>IF(LEN(X109)=0,AT109,IF(COUNTA($G109:X109)&gt;1,AT109&amp;" , "&amp;AU$64,AT109&amp;AU$64))</f>
        <v>INSERT INTO TMI_PROJECTS ( project , manualsID , rolesID , tmiorder , createdby</v>
      </c>
      <c r="AV109" s="12" t="str">
        <f>IF(LEN(Y109)=0,AU109,IF(COUNTA($G109:Y109)&gt;1,AU109&amp;" , "&amp;AV$64,AU109&amp;AV$64))</f>
        <v>INSERT INTO TMI_PROJECTS ( project , manualsID , rolesID , tmiorder , createdby</v>
      </c>
      <c r="AW109" s="12" t="str">
        <f>IF(LEN(Z109)=0,AV109,IF(COUNTA($G109:Z109)&gt;1,AV109&amp;" , "&amp;AW$64,AV109&amp;AW$64))</f>
        <v>INSERT INTO TMI_PROJECTS ( project , manualsID , rolesID , tmiorder , createdby</v>
      </c>
      <c r="AZ109" t="s">
        <v>30</v>
      </c>
      <c r="BA109" s="12" t="str">
        <f t="shared" si="32"/>
        <v xml:space="preserve"> ) VALUES ( 'The Persuasive Approach' </v>
      </c>
      <c r="BB109" s="12" t="str">
        <f t="shared" si="33"/>
        <v xml:space="preserve"> ) VALUES ( 'The Persuasive Approach'  , '8'</v>
      </c>
      <c r="BC109" s="12" t="str">
        <f t="shared" si="34"/>
        <v xml:space="preserve"> ) VALUES ( 'The Persuasive Approach'  , '8' , '1'</v>
      </c>
      <c r="BD109" s="12" t="str">
        <f t="shared" si="35"/>
        <v xml:space="preserve"> ) VALUES ( 'The Persuasive Approach'  , '8' , '1' , '3'</v>
      </c>
      <c r="BE109" s="12" t="str">
        <f t="shared" si="36"/>
        <v xml:space="preserve"> ) VALUES ( 'The Persuasive Approach'  , '8' , '1' , '3'</v>
      </c>
      <c r="BF109" s="12" t="str">
        <f t="shared" si="37"/>
        <v xml:space="preserve"> ) VALUES ( 'The Persuasive Approach'  , '8' , '1' , '3'</v>
      </c>
      <c r="BG109" s="12" t="str">
        <f t="shared" si="38"/>
        <v xml:space="preserve"> ) VALUES ( 'The Persuasive Approach'  , '8' , '1' , '3'</v>
      </c>
      <c r="BH109" s="12" t="str">
        <f t="shared" si="39"/>
        <v xml:space="preserve"> ) VALUES ( 'The Persuasive Approach'  , '8' , '1' , '3'</v>
      </c>
      <c r="BI109" s="12" t="str">
        <f t="shared" si="40"/>
        <v xml:space="preserve"> ) VALUES ( 'The Persuasive Approach'  , '8' , '1' , '3'</v>
      </c>
      <c r="BJ109" s="12" t="str">
        <f t="shared" si="41"/>
        <v xml:space="preserve"> ) VALUES ( 'The Persuasive Approach'  , '8' , '1' , '3'</v>
      </c>
      <c r="BK109" s="12" t="str">
        <f t="shared" si="42"/>
        <v xml:space="preserve"> ) VALUES ( 'The Persuasive Approach'  , '8' , '1' , '3'</v>
      </c>
      <c r="BL109" s="12" t="str">
        <f t="shared" si="43"/>
        <v xml:space="preserve"> ) VALUES ( 'The Persuasive Approach'  , '8' , '1' , '3'</v>
      </c>
      <c r="BM109" s="12" t="str">
        <f t="shared" si="44"/>
        <v xml:space="preserve"> ) VALUES ( 'The Persuasive Approach'  , '8' , '1' , '3'</v>
      </c>
      <c r="BN109" s="12" t="str">
        <f t="shared" si="45"/>
        <v xml:space="preserve"> ) VALUES ( 'The Persuasive Approach'  , '8' , '1' , '3'</v>
      </c>
      <c r="BO109" s="12" t="str">
        <f t="shared" si="46"/>
        <v xml:space="preserve"> ) VALUES ( 'The Persuasive Approach'  , '8' , '1' , '3'</v>
      </c>
      <c r="BP109" s="12" t="str">
        <f t="shared" si="47"/>
        <v xml:space="preserve"> ) VALUES ( 'The Persuasive Approach'  , '8' , '1' , '3'</v>
      </c>
      <c r="BQ109" s="12" t="str">
        <f t="shared" si="48"/>
        <v xml:space="preserve"> ) VALUES ( 'The Persuasive Approach'  , '8' , '1' , '3'</v>
      </c>
      <c r="BR109" s="12" t="str">
        <f t="shared" si="49"/>
        <v xml:space="preserve"> ) VALUES ( 'The Persuasive Approach'  , '8' , '1' , '3' , 'bulk'</v>
      </c>
      <c r="BS109" s="12" t="str">
        <f t="shared" si="50"/>
        <v xml:space="preserve"> ) VALUES ( 'The Persuasive Approach'  , '8' , '1' , '3' , 'bulk'</v>
      </c>
      <c r="BT109" s="12" t="str">
        <f t="shared" si="51"/>
        <v xml:space="preserve"> ) VALUES ( 'The Persuasive Approach'  , '8' , '1' , '3' , 'bulk'</v>
      </c>
      <c r="BU109" s="15" t="str">
        <f t="shared" si="52"/>
        <v>INSERT INTO TMI_PROJECTS ( project , manualsID , rolesID , tmiorder , createdby ) VALUES ( 'The Persuasive Approach'  , '8' , '1' , '3' , 'bulk' );</v>
      </c>
    </row>
    <row r="110" spans="6:73">
      <c r="F110">
        <v>45</v>
      </c>
      <c r="G110" s="4" t="s">
        <v>191</v>
      </c>
      <c r="H110" s="4">
        <v>8</v>
      </c>
      <c r="I110" s="4">
        <v>1</v>
      </c>
      <c r="J110" s="4">
        <v>2</v>
      </c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 t="s">
        <v>29</v>
      </c>
      <c r="Y110" s="4"/>
      <c r="Z110" s="4"/>
      <c r="AC110" s="1" t="str">
        <f t="shared" si="30"/>
        <v xml:space="preserve">INSERT INTO TMI_PROJECTS ( </v>
      </c>
      <c r="AD110" s="12" t="str">
        <f t="shared" si="31"/>
        <v>INSERT INTO TMI_PROJECTS ( project</v>
      </c>
      <c r="AE110" s="12" t="str">
        <f>IF(LEN(H110)=0,AD110,IF(COUNTA($G110:H110)&gt;1,AD110&amp;" , "&amp;AE$64,AD110&amp;AE$64))</f>
        <v>INSERT INTO TMI_PROJECTS ( project , manualsID</v>
      </c>
      <c r="AF110" s="12" t="str">
        <f>IF(LEN(I110)=0,AE110,IF(COUNTA($G110:I110)&gt;1,AE110&amp;" , "&amp;AF$64,AE110&amp;AF$64))</f>
        <v>INSERT INTO TMI_PROJECTS ( project , manualsID , rolesID</v>
      </c>
      <c r="AG110" s="12" t="str">
        <f>IF(LEN(J110)=0,AF110,IF(COUNTA($G110:J110)&gt;1,AF110&amp;" , "&amp;AG$64,AF110&amp;AG$64))</f>
        <v>INSERT INTO TMI_PROJECTS ( project , manualsID , rolesID , tmiorder</v>
      </c>
      <c r="AH110" s="12" t="str">
        <f>IF(LEN(K110)=0,AG110,IF(COUNTA($G110:K110)&gt;1,AG110&amp;" , "&amp;AH$64,AG110&amp;AH$64))</f>
        <v>INSERT INTO TMI_PROJECTS ( project , manualsID , rolesID , tmiorder</v>
      </c>
      <c r="AI110" s="12" t="str">
        <f>IF(LEN(L110)=0,AH110,IF(COUNTA($G110:L110)&gt;1,AH110&amp;" , "&amp;AI$64,AH110&amp;AI$64))</f>
        <v>INSERT INTO TMI_PROJECTS ( project , manualsID , rolesID , tmiorder</v>
      </c>
      <c r="AJ110" s="12" t="str">
        <f>IF(LEN(M110)=0,AI110,IF(COUNTA($G110:M110)&gt;1,AI110&amp;" , "&amp;AJ$64,AI110&amp;AJ$64))</f>
        <v>INSERT INTO TMI_PROJECTS ( project , manualsID , rolesID , tmiorder</v>
      </c>
      <c r="AK110" s="12" t="str">
        <f>IF(LEN(N110)=0,AJ110,IF(COUNTA($G110:N110)&gt;1,AJ110&amp;" , "&amp;AK$64,AJ110&amp;AK$64))</f>
        <v>INSERT INTO TMI_PROJECTS ( project , manualsID , rolesID , tmiorder</v>
      </c>
      <c r="AL110" s="12" t="str">
        <f>IF(LEN(O110)=0,AK110,IF(COUNTA($G110:O110)&gt;1,AK110&amp;" , "&amp;AL$64,AK110&amp;AL$64))</f>
        <v>INSERT INTO TMI_PROJECTS ( project , manualsID , rolesID , tmiorder</v>
      </c>
      <c r="AM110" s="12" t="str">
        <f>IF(LEN(P110)=0,AL110,IF(COUNTA($G110:P110)&gt;1,AL110&amp;" , "&amp;AM$64,AL110&amp;AM$64))</f>
        <v>INSERT INTO TMI_PROJECTS ( project , manualsID , rolesID , tmiorder</v>
      </c>
      <c r="AN110" s="12" t="str">
        <f>IF(LEN(Q110)=0,AM110,IF(COUNTA($G110:Q110)&gt;1,AM110&amp;" , "&amp;AN$64,AM110&amp;AN$64))</f>
        <v>INSERT INTO TMI_PROJECTS ( project , manualsID , rolesID , tmiorder</v>
      </c>
      <c r="AO110" s="12" t="str">
        <f>IF(LEN(R110)=0,AN110,IF(COUNTA($G110:R110)&gt;1,AN110&amp;" , "&amp;AO$64,AN110&amp;AO$64))</f>
        <v>INSERT INTO TMI_PROJECTS ( project , manualsID , rolesID , tmiorder</v>
      </c>
      <c r="AP110" s="12" t="str">
        <f>IF(LEN(S110)=0,AO110,IF(COUNTA($G110:S110)&gt;1,AO110&amp;" , "&amp;AP$64,AO110&amp;AP$64))</f>
        <v>INSERT INTO TMI_PROJECTS ( project , manualsID , rolesID , tmiorder</v>
      </c>
      <c r="AQ110" s="12" t="str">
        <f>IF(LEN(T110)=0,AP110,IF(COUNTA($G110:T110)&gt;1,AP110&amp;" , "&amp;AQ$64,AP110&amp;AQ$64))</f>
        <v>INSERT INTO TMI_PROJECTS ( project , manualsID , rolesID , tmiorder</v>
      </c>
      <c r="AR110" s="12" t="str">
        <f>IF(LEN(U110)=0,AQ110,IF(COUNTA($G110:U110)&gt;1,AQ110&amp;" , "&amp;AR$64,AQ110&amp;AR$64))</f>
        <v>INSERT INTO TMI_PROJECTS ( project , manualsID , rolesID , tmiorder</v>
      </c>
      <c r="AS110" s="12" t="str">
        <f>IF(LEN(V110)=0,AR110,IF(COUNTA($G110:V110)&gt;1,AR110&amp;" , "&amp;AS$64,AR110&amp;AS$64))</f>
        <v>INSERT INTO TMI_PROJECTS ( project , manualsID , rolesID , tmiorder</v>
      </c>
      <c r="AT110" s="12" t="str">
        <f>IF(LEN(W110)=0,AS110,IF(COUNTA($G110:W110)&gt;1,AS110&amp;" , "&amp;AT$64,AS110&amp;AT$64))</f>
        <v>INSERT INTO TMI_PROJECTS ( project , manualsID , rolesID , tmiorder</v>
      </c>
      <c r="AU110" s="12" t="str">
        <f>IF(LEN(X110)=0,AT110,IF(COUNTA($G110:X110)&gt;1,AT110&amp;" , "&amp;AU$64,AT110&amp;AU$64))</f>
        <v>INSERT INTO TMI_PROJECTS ( project , manualsID , rolesID , tmiorder , createdby</v>
      </c>
      <c r="AV110" s="12" t="str">
        <f>IF(LEN(Y110)=0,AU110,IF(COUNTA($G110:Y110)&gt;1,AU110&amp;" , "&amp;AV$64,AU110&amp;AV$64))</f>
        <v>INSERT INTO TMI_PROJECTS ( project , manualsID , rolesID , tmiorder , createdby</v>
      </c>
      <c r="AW110" s="12" t="str">
        <f>IF(LEN(Z110)=0,AV110,IF(COUNTA($G110:Z110)&gt;1,AV110&amp;" , "&amp;AW$64,AV110&amp;AW$64))</f>
        <v>INSERT INTO TMI_PROJECTS ( project , manualsID , rolesID , tmiorder , createdby</v>
      </c>
      <c r="AZ110" t="s">
        <v>30</v>
      </c>
      <c r="BA110" s="12" t="str">
        <f t="shared" si="32"/>
        <v xml:space="preserve"> ) VALUES ( 'The Radio Talk Show' </v>
      </c>
      <c r="BB110" s="12" t="str">
        <f t="shared" si="33"/>
        <v xml:space="preserve"> ) VALUES ( 'The Radio Talk Show'  , '8'</v>
      </c>
      <c r="BC110" s="12" t="str">
        <f t="shared" si="34"/>
        <v xml:space="preserve"> ) VALUES ( 'The Radio Talk Show'  , '8' , '1'</v>
      </c>
      <c r="BD110" s="12" t="str">
        <f t="shared" si="35"/>
        <v xml:space="preserve"> ) VALUES ( 'The Radio Talk Show'  , '8' , '1' , '2'</v>
      </c>
      <c r="BE110" s="12" t="str">
        <f t="shared" si="36"/>
        <v xml:space="preserve"> ) VALUES ( 'The Radio Talk Show'  , '8' , '1' , '2'</v>
      </c>
      <c r="BF110" s="12" t="str">
        <f t="shared" si="37"/>
        <v xml:space="preserve"> ) VALUES ( 'The Radio Talk Show'  , '8' , '1' , '2'</v>
      </c>
      <c r="BG110" s="12" t="str">
        <f t="shared" si="38"/>
        <v xml:space="preserve"> ) VALUES ( 'The Radio Talk Show'  , '8' , '1' , '2'</v>
      </c>
      <c r="BH110" s="12" t="str">
        <f t="shared" si="39"/>
        <v xml:space="preserve"> ) VALUES ( 'The Radio Talk Show'  , '8' , '1' , '2'</v>
      </c>
      <c r="BI110" s="12" t="str">
        <f t="shared" si="40"/>
        <v xml:space="preserve"> ) VALUES ( 'The Radio Talk Show'  , '8' , '1' , '2'</v>
      </c>
      <c r="BJ110" s="12" t="str">
        <f t="shared" si="41"/>
        <v xml:space="preserve"> ) VALUES ( 'The Radio Talk Show'  , '8' , '1' , '2'</v>
      </c>
      <c r="BK110" s="12" t="str">
        <f t="shared" si="42"/>
        <v xml:space="preserve"> ) VALUES ( 'The Radio Talk Show'  , '8' , '1' , '2'</v>
      </c>
      <c r="BL110" s="12" t="str">
        <f t="shared" si="43"/>
        <v xml:space="preserve"> ) VALUES ( 'The Radio Talk Show'  , '8' , '1' , '2'</v>
      </c>
      <c r="BM110" s="12" t="str">
        <f t="shared" si="44"/>
        <v xml:space="preserve"> ) VALUES ( 'The Radio Talk Show'  , '8' , '1' , '2'</v>
      </c>
      <c r="BN110" s="12" t="str">
        <f t="shared" si="45"/>
        <v xml:space="preserve"> ) VALUES ( 'The Radio Talk Show'  , '8' , '1' , '2'</v>
      </c>
      <c r="BO110" s="12" t="str">
        <f t="shared" si="46"/>
        <v xml:space="preserve"> ) VALUES ( 'The Radio Talk Show'  , '8' , '1' , '2'</v>
      </c>
      <c r="BP110" s="12" t="str">
        <f t="shared" si="47"/>
        <v xml:space="preserve"> ) VALUES ( 'The Radio Talk Show'  , '8' , '1' , '2'</v>
      </c>
      <c r="BQ110" s="12" t="str">
        <f t="shared" si="48"/>
        <v xml:space="preserve"> ) VALUES ( 'The Radio Talk Show'  , '8' , '1' , '2'</v>
      </c>
      <c r="BR110" s="12" t="str">
        <f t="shared" si="49"/>
        <v xml:space="preserve"> ) VALUES ( 'The Radio Talk Show'  , '8' , '1' , '2' , 'bulk'</v>
      </c>
      <c r="BS110" s="12" t="str">
        <f t="shared" si="50"/>
        <v xml:space="preserve"> ) VALUES ( 'The Radio Talk Show'  , '8' , '1' , '2' , 'bulk'</v>
      </c>
      <c r="BT110" s="12" t="str">
        <f t="shared" si="51"/>
        <v xml:space="preserve"> ) VALUES ( 'The Radio Talk Show'  , '8' , '1' , '2' , 'bulk'</v>
      </c>
      <c r="BU110" s="15" t="str">
        <f t="shared" si="52"/>
        <v>INSERT INTO TMI_PROJECTS ( project , manualsID , rolesID , tmiorder , createdby ) VALUES ( 'The Radio Talk Show'  , '8' , '1' , '2' , 'bulk' );</v>
      </c>
    </row>
    <row r="111" spans="6:73">
      <c r="F111">
        <v>46</v>
      </c>
      <c r="G111" s="4" t="s">
        <v>192</v>
      </c>
      <c r="H111" s="4">
        <v>9</v>
      </c>
      <c r="I111" s="4">
        <v>1</v>
      </c>
      <c r="J111" s="4">
        <v>4</v>
      </c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 t="s">
        <v>29</v>
      </c>
      <c r="Y111" s="4"/>
      <c r="Z111" s="4"/>
      <c r="AC111" s="1" t="str">
        <f t="shared" si="30"/>
        <v xml:space="preserve">INSERT INTO TMI_PROJECTS ( </v>
      </c>
      <c r="AD111" s="12" t="str">
        <f t="shared" si="31"/>
        <v>INSERT INTO TMI_PROJECTS ( project</v>
      </c>
      <c r="AE111" s="12" t="str">
        <f>IF(LEN(H111)=0,AD111,IF(COUNTA($G111:H111)&gt;1,AD111&amp;" , "&amp;AE$64,AD111&amp;AE$64))</f>
        <v>INSERT INTO TMI_PROJECTS ( project , manualsID</v>
      </c>
      <c r="AF111" s="12" t="str">
        <f>IF(LEN(I111)=0,AE111,IF(COUNTA($G111:I111)&gt;1,AE111&amp;" , "&amp;AF$64,AE111&amp;AF$64))</f>
        <v>INSERT INTO TMI_PROJECTS ( project , manualsID , rolesID</v>
      </c>
      <c r="AG111" s="12" t="str">
        <f>IF(LEN(J111)=0,AF111,IF(COUNTA($G111:J111)&gt;1,AF111&amp;" , "&amp;AG$64,AF111&amp;AG$64))</f>
        <v>INSERT INTO TMI_PROJECTS ( project , manualsID , rolesID , tmiorder</v>
      </c>
      <c r="AH111" s="12" t="str">
        <f>IF(LEN(K111)=0,AG111,IF(COUNTA($G111:K111)&gt;1,AG111&amp;" , "&amp;AH$64,AG111&amp;AH$64))</f>
        <v>INSERT INTO TMI_PROJECTS ( project , manualsID , rolesID , tmiorder</v>
      </c>
      <c r="AI111" s="12" t="str">
        <f>IF(LEN(L111)=0,AH111,IF(COUNTA($G111:L111)&gt;1,AH111&amp;" , "&amp;AI$64,AH111&amp;AI$64))</f>
        <v>INSERT INTO TMI_PROJECTS ( project , manualsID , rolesID , tmiorder</v>
      </c>
      <c r="AJ111" s="12" t="str">
        <f>IF(LEN(M111)=0,AI111,IF(COUNTA($G111:M111)&gt;1,AI111&amp;" , "&amp;AJ$64,AI111&amp;AJ$64))</f>
        <v>INSERT INTO TMI_PROJECTS ( project , manualsID , rolesID , tmiorder</v>
      </c>
      <c r="AK111" s="12" t="str">
        <f>IF(LEN(N111)=0,AJ111,IF(COUNTA($G111:N111)&gt;1,AJ111&amp;" , "&amp;AK$64,AJ111&amp;AK$64))</f>
        <v>INSERT INTO TMI_PROJECTS ( project , manualsID , rolesID , tmiorder</v>
      </c>
      <c r="AL111" s="12" t="str">
        <f>IF(LEN(O111)=0,AK111,IF(COUNTA($G111:O111)&gt;1,AK111&amp;" , "&amp;AL$64,AK111&amp;AL$64))</f>
        <v>INSERT INTO TMI_PROJECTS ( project , manualsID , rolesID , tmiorder</v>
      </c>
      <c r="AM111" s="12" t="str">
        <f>IF(LEN(P111)=0,AL111,IF(COUNTA($G111:P111)&gt;1,AL111&amp;" , "&amp;AM$64,AL111&amp;AM$64))</f>
        <v>INSERT INTO TMI_PROJECTS ( project , manualsID , rolesID , tmiorder</v>
      </c>
      <c r="AN111" s="12" t="str">
        <f>IF(LEN(Q111)=0,AM111,IF(COUNTA($G111:Q111)&gt;1,AM111&amp;" , "&amp;AN$64,AM111&amp;AN$64))</f>
        <v>INSERT INTO TMI_PROJECTS ( project , manualsID , rolesID , tmiorder</v>
      </c>
      <c r="AO111" s="12" t="str">
        <f>IF(LEN(R111)=0,AN111,IF(COUNTA($G111:R111)&gt;1,AN111&amp;" , "&amp;AO$64,AN111&amp;AO$64))</f>
        <v>INSERT INTO TMI_PROJECTS ( project , manualsID , rolesID , tmiorder</v>
      </c>
      <c r="AP111" s="12" t="str">
        <f>IF(LEN(S111)=0,AO111,IF(COUNTA($G111:S111)&gt;1,AO111&amp;" , "&amp;AP$64,AO111&amp;AP$64))</f>
        <v>INSERT INTO TMI_PROJECTS ( project , manualsID , rolesID , tmiorder</v>
      </c>
      <c r="AQ111" s="12" t="str">
        <f>IF(LEN(T111)=0,AP111,IF(COUNTA($G111:T111)&gt;1,AP111&amp;" , "&amp;AQ$64,AP111&amp;AQ$64))</f>
        <v>INSERT INTO TMI_PROJECTS ( project , manualsID , rolesID , tmiorder</v>
      </c>
      <c r="AR111" s="12" t="str">
        <f>IF(LEN(U111)=0,AQ111,IF(COUNTA($G111:U111)&gt;1,AQ111&amp;" , "&amp;AR$64,AQ111&amp;AR$64))</f>
        <v>INSERT INTO TMI_PROJECTS ( project , manualsID , rolesID , tmiorder</v>
      </c>
      <c r="AS111" s="12" t="str">
        <f>IF(LEN(V111)=0,AR111,IF(COUNTA($G111:V111)&gt;1,AR111&amp;" , "&amp;AS$64,AR111&amp;AS$64))</f>
        <v>INSERT INTO TMI_PROJECTS ( project , manualsID , rolesID , tmiorder</v>
      </c>
      <c r="AT111" s="12" t="str">
        <f>IF(LEN(W111)=0,AS111,IF(COUNTA($G111:W111)&gt;1,AS111&amp;" , "&amp;AT$64,AS111&amp;AT$64))</f>
        <v>INSERT INTO TMI_PROJECTS ( project , manualsID , rolesID , tmiorder</v>
      </c>
      <c r="AU111" s="12" t="str">
        <f>IF(LEN(X111)=0,AT111,IF(COUNTA($G111:X111)&gt;1,AT111&amp;" , "&amp;AU$64,AT111&amp;AU$64))</f>
        <v>INSERT INTO TMI_PROJECTS ( project , manualsID , rolesID , tmiorder , createdby</v>
      </c>
      <c r="AV111" s="12" t="str">
        <f>IF(LEN(Y111)=0,AU111,IF(COUNTA($G111:Y111)&gt;1,AU111&amp;" , "&amp;AV$64,AU111&amp;AV$64))</f>
        <v>INSERT INTO TMI_PROJECTS ( project , manualsID , rolesID , tmiorder , createdby</v>
      </c>
      <c r="AW111" s="12" t="str">
        <f>IF(LEN(Z111)=0,AV111,IF(COUNTA($G111:Z111)&gt;1,AV111&amp;" , "&amp;AW$64,AV111&amp;AW$64))</f>
        <v>INSERT INTO TMI_PROJECTS ( project , manualsID , rolesID , tmiorder , createdby</v>
      </c>
      <c r="AZ111" t="s">
        <v>30</v>
      </c>
      <c r="BA111" s="12" t="str">
        <f t="shared" si="32"/>
        <v xml:space="preserve"> ) VALUES ( 'A Fact-Finding Report' </v>
      </c>
      <c r="BB111" s="12" t="str">
        <f t="shared" si="33"/>
        <v xml:space="preserve"> ) VALUES ( 'A Fact-Finding Report'  , '9'</v>
      </c>
      <c r="BC111" s="12" t="str">
        <f t="shared" si="34"/>
        <v xml:space="preserve"> ) VALUES ( 'A Fact-Finding Report'  , '9' , '1'</v>
      </c>
      <c r="BD111" s="12" t="str">
        <f t="shared" si="35"/>
        <v xml:space="preserve"> ) VALUES ( 'A Fact-Finding Report'  , '9' , '1' , '4'</v>
      </c>
      <c r="BE111" s="12" t="str">
        <f t="shared" si="36"/>
        <v xml:space="preserve"> ) VALUES ( 'A Fact-Finding Report'  , '9' , '1' , '4'</v>
      </c>
      <c r="BF111" s="12" t="str">
        <f t="shared" si="37"/>
        <v xml:space="preserve"> ) VALUES ( 'A Fact-Finding Report'  , '9' , '1' , '4'</v>
      </c>
      <c r="BG111" s="12" t="str">
        <f t="shared" si="38"/>
        <v xml:space="preserve"> ) VALUES ( 'A Fact-Finding Report'  , '9' , '1' , '4'</v>
      </c>
      <c r="BH111" s="12" t="str">
        <f t="shared" si="39"/>
        <v xml:space="preserve"> ) VALUES ( 'A Fact-Finding Report'  , '9' , '1' , '4'</v>
      </c>
      <c r="BI111" s="12" t="str">
        <f t="shared" si="40"/>
        <v xml:space="preserve"> ) VALUES ( 'A Fact-Finding Report'  , '9' , '1' , '4'</v>
      </c>
      <c r="BJ111" s="12" t="str">
        <f t="shared" si="41"/>
        <v xml:space="preserve"> ) VALUES ( 'A Fact-Finding Report'  , '9' , '1' , '4'</v>
      </c>
      <c r="BK111" s="12" t="str">
        <f t="shared" si="42"/>
        <v xml:space="preserve"> ) VALUES ( 'A Fact-Finding Report'  , '9' , '1' , '4'</v>
      </c>
      <c r="BL111" s="12" t="str">
        <f t="shared" si="43"/>
        <v xml:space="preserve"> ) VALUES ( 'A Fact-Finding Report'  , '9' , '1' , '4'</v>
      </c>
      <c r="BM111" s="12" t="str">
        <f t="shared" si="44"/>
        <v xml:space="preserve"> ) VALUES ( 'A Fact-Finding Report'  , '9' , '1' , '4'</v>
      </c>
      <c r="BN111" s="12" t="str">
        <f t="shared" si="45"/>
        <v xml:space="preserve"> ) VALUES ( 'A Fact-Finding Report'  , '9' , '1' , '4'</v>
      </c>
      <c r="BO111" s="12" t="str">
        <f t="shared" si="46"/>
        <v xml:space="preserve"> ) VALUES ( 'A Fact-Finding Report'  , '9' , '1' , '4'</v>
      </c>
      <c r="BP111" s="12" t="str">
        <f t="shared" si="47"/>
        <v xml:space="preserve"> ) VALUES ( 'A Fact-Finding Report'  , '9' , '1' , '4'</v>
      </c>
      <c r="BQ111" s="12" t="str">
        <f t="shared" si="48"/>
        <v xml:space="preserve"> ) VALUES ( 'A Fact-Finding Report'  , '9' , '1' , '4'</v>
      </c>
      <c r="BR111" s="12" t="str">
        <f t="shared" si="49"/>
        <v xml:space="preserve"> ) VALUES ( 'A Fact-Finding Report'  , '9' , '1' , '4' , 'bulk'</v>
      </c>
      <c r="BS111" s="12" t="str">
        <f t="shared" si="50"/>
        <v xml:space="preserve"> ) VALUES ( 'A Fact-Finding Report'  , '9' , '1' , '4' , 'bulk'</v>
      </c>
      <c r="BT111" s="12" t="str">
        <f t="shared" si="51"/>
        <v xml:space="preserve"> ) VALUES ( 'A Fact-Finding Report'  , '9' , '1' , '4' , 'bulk'</v>
      </c>
      <c r="BU111" s="15" t="str">
        <f t="shared" si="52"/>
        <v>INSERT INTO TMI_PROJECTS ( project , manualsID , rolesID , tmiorder , createdby ) VALUES ( 'A Fact-Finding Report'  , '9' , '1' , '4' , 'bulk' );</v>
      </c>
    </row>
    <row r="112" spans="6:73">
      <c r="F112">
        <v>47</v>
      </c>
      <c r="G112" s="4" t="s">
        <v>193</v>
      </c>
      <c r="H112" s="4">
        <v>9</v>
      </c>
      <c r="I112" s="4">
        <v>1</v>
      </c>
      <c r="J112" s="4">
        <v>2</v>
      </c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 t="s">
        <v>29</v>
      </c>
      <c r="Y112" s="4"/>
      <c r="Z112" s="4"/>
      <c r="AC112" s="1" t="str">
        <f t="shared" si="30"/>
        <v xml:space="preserve">INSERT INTO TMI_PROJECTS ( </v>
      </c>
      <c r="AD112" s="12" t="str">
        <f t="shared" si="31"/>
        <v>INSERT INTO TMI_PROJECTS ( project</v>
      </c>
      <c r="AE112" s="12" t="str">
        <f>IF(LEN(H112)=0,AD112,IF(COUNTA($G112:H112)&gt;1,AD112&amp;" , "&amp;AE$64,AD112&amp;AE$64))</f>
        <v>INSERT INTO TMI_PROJECTS ( project , manualsID</v>
      </c>
      <c r="AF112" s="12" t="str">
        <f>IF(LEN(I112)=0,AE112,IF(COUNTA($G112:I112)&gt;1,AE112&amp;" , "&amp;AF$64,AE112&amp;AF$64))</f>
        <v>INSERT INTO TMI_PROJECTS ( project , manualsID , rolesID</v>
      </c>
      <c r="AG112" s="12" t="str">
        <f>IF(LEN(J112)=0,AF112,IF(COUNTA($G112:J112)&gt;1,AF112&amp;" , "&amp;AG$64,AF112&amp;AG$64))</f>
        <v>INSERT INTO TMI_PROJECTS ( project , manualsID , rolesID , tmiorder</v>
      </c>
      <c r="AH112" s="12" t="str">
        <f>IF(LEN(K112)=0,AG112,IF(COUNTA($G112:K112)&gt;1,AG112&amp;" , "&amp;AH$64,AG112&amp;AH$64))</f>
        <v>INSERT INTO TMI_PROJECTS ( project , manualsID , rolesID , tmiorder</v>
      </c>
      <c r="AI112" s="12" t="str">
        <f>IF(LEN(L112)=0,AH112,IF(COUNTA($G112:L112)&gt;1,AH112&amp;" , "&amp;AI$64,AH112&amp;AI$64))</f>
        <v>INSERT INTO TMI_PROJECTS ( project , manualsID , rolesID , tmiorder</v>
      </c>
      <c r="AJ112" s="12" t="str">
        <f>IF(LEN(M112)=0,AI112,IF(COUNTA($G112:M112)&gt;1,AI112&amp;" , "&amp;AJ$64,AI112&amp;AJ$64))</f>
        <v>INSERT INTO TMI_PROJECTS ( project , manualsID , rolesID , tmiorder</v>
      </c>
      <c r="AK112" s="12" t="str">
        <f>IF(LEN(N112)=0,AJ112,IF(COUNTA($G112:N112)&gt;1,AJ112&amp;" , "&amp;AK$64,AJ112&amp;AK$64))</f>
        <v>INSERT INTO TMI_PROJECTS ( project , manualsID , rolesID , tmiorder</v>
      </c>
      <c r="AL112" s="12" t="str">
        <f>IF(LEN(O112)=0,AK112,IF(COUNTA($G112:O112)&gt;1,AK112&amp;" , "&amp;AL$64,AK112&amp;AL$64))</f>
        <v>INSERT INTO TMI_PROJECTS ( project , manualsID , rolesID , tmiorder</v>
      </c>
      <c r="AM112" s="12" t="str">
        <f>IF(LEN(P112)=0,AL112,IF(COUNTA($G112:P112)&gt;1,AL112&amp;" , "&amp;AM$64,AL112&amp;AM$64))</f>
        <v>INSERT INTO TMI_PROJECTS ( project , manualsID , rolesID , tmiorder</v>
      </c>
      <c r="AN112" s="12" t="str">
        <f>IF(LEN(Q112)=0,AM112,IF(COUNTA($G112:Q112)&gt;1,AM112&amp;" , "&amp;AN$64,AM112&amp;AN$64))</f>
        <v>INSERT INTO TMI_PROJECTS ( project , manualsID , rolesID , tmiorder</v>
      </c>
      <c r="AO112" s="12" t="str">
        <f>IF(LEN(R112)=0,AN112,IF(COUNTA($G112:R112)&gt;1,AN112&amp;" , "&amp;AO$64,AN112&amp;AO$64))</f>
        <v>INSERT INTO TMI_PROJECTS ( project , manualsID , rolesID , tmiorder</v>
      </c>
      <c r="AP112" s="12" t="str">
        <f>IF(LEN(S112)=0,AO112,IF(COUNTA($G112:S112)&gt;1,AO112&amp;" , "&amp;AP$64,AO112&amp;AP$64))</f>
        <v>INSERT INTO TMI_PROJECTS ( project , manualsID , rolesID , tmiorder</v>
      </c>
      <c r="AQ112" s="12" t="str">
        <f>IF(LEN(T112)=0,AP112,IF(COUNTA($G112:T112)&gt;1,AP112&amp;" , "&amp;AQ$64,AP112&amp;AQ$64))</f>
        <v>INSERT INTO TMI_PROJECTS ( project , manualsID , rolesID , tmiorder</v>
      </c>
      <c r="AR112" s="12" t="str">
        <f>IF(LEN(U112)=0,AQ112,IF(COUNTA($G112:U112)&gt;1,AQ112&amp;" , "&amp;AR$64,AQ112&amp;AR$64))</f>
        <v>INSERT INTO TMI_PROJECTS ( project , manualsID , rolesID , tmiorder</v>
      </c>
      <c r="AS112" s="12" t="str">
        <f>IF(LEN(V112)=0,AR112,IF(COUNTA($G112:V112)&gt;1,AR112&amp;" , "&amp;AS$64,AR112&amp;AS$64))</f>
        <v>INSERT INTO TMI_PROJECTS ( project , manualsID , rolesID , tmiorder</v>
      </c>
      <c r="AT112" s="12" t="str">
        <f>IF(LEN(W112)=0,AS112,IF(COUNTA($G112:W112)&gt;1,AS112&amp;" , "&amp;AT$64,AS112&amp;AT$64))</f>
        <v>INSERT INTO TMI_PROJECTS ( project , manualsID , rolesID , tmiorder</v>
      </c>
      <c r="AU112" s="12" t="str">
        <f>IF(LEN(X112)=0,AT112,IF(COUNTA($G112:X112)&gt;1,AT112&amp;" , "&amp;AU$64,AT112&amp;AU$64))</f>
        <v>INSERT INTO TMI_PROJECTS ( project , manualsID , rolesID , tmiorder , createdby</v>
      </c>
      <c r="AV112" s="12" t="str">
        <f>IF(LEN(Y112)=0,AU112,IF(COUNTA($G112:Y112)&gt;1,AU112&amp;" , "&amp;AV$64,AU112&amp;AV$64))</f>
        <v>INSERT INTO TMI_PROJECTS ( project , manualsID , rolesID , tmiorder , createdby</v>
      </c>
      <c r="AW112" s="12" t="str">
        <f>IF(LEN(Z112)=0,AV112,IF(COUNTA($G112:Z112)&gt;1,AV112&amp;" , "&amp;AW$64,AV112&amp;AW$64))</f>
        <v>INSERT INTO TMI_PROJECTS ( project , manualsID , rolesID , tmiorder , createdby</v>
      </c>
      <c r="AZ112" t="s">
        <v>30</v>
      </c>
      <c r="BA112" s="12" t="str">
        <f t="shared" si="32"/>
        <v xml:space="preserve"> ) VALUES ( 'Resources for Informing' </v>
      </c>
      <c r="BB112" s="12" t="str">
        <f t="shared" si="33"/>
        <v xml:space="preserve"> ) VALUES ( 'Resources for Informing'  , '9'</v>
      </c>
      <c r="BC112" s="12" t="str">
        <f t="shared" si="34"/>
        <v xml:space="preserve"> ) VALUES ( 'Resources for Informing'  , '9' , '1'</v>
      </c>
      <c r="BD112" s="12" t="str">
        <f t="shared" si="35"/>
        <v xml:space="preserve"> ) VALUES ( 'Resources for Informing'  , '9' , '1' , '2'</v>
      </c>
      <c r="BE112" s="12" t="str">
        <f t="shared" si="36"/>
        <v xml:space="preserve"> ) VALUES ( 'Resources for Informing'  , '9' , '1' , '2'</v>
      </c>
      <c r="BF112" s="12" t="str">
        <f t="shared" si="37"/>
        <v xml:space="preserve"> ) VALUES ( 'Resources for Informing'  , '9' , '1' , '2'</v>
      </c>
      <c r="BG112" s="12" t="str">
        <f t="shared" si="38"/>
        <v xml:space="preserve"> ) VALUES ( 'Resources for Informing'  , '9' , '1' , '2'</v>
      </c>
      <c r="BH112" s="12" t="str">
        <f t="shared" si="39"/>
        <v xml:space="preserve"> ) VALUES ( 'Resources for Informing'  , '9' , '1' , '2'</v>
      </c>
      <c r="BI112" s="12" t="str">
        <f t="shared" si="40"/>
        <v xml:space="preserve"> ) VALUES ( 'Resources for Informing'  , '9' , '1' , '2'</v>
      </c>
      <c r="BJ112" s="12" t="str">
        <f t="shared" si="41"/>
        <v xml:space="preserve"> ) VALUES ( 'Resources for Informing'  , '9' , '1' , '2'</v>
      </c>
      <c r="BK112" s="12" t="str">
        <f t="shared" si="42"/>
        <v xml:space="preserve"> ) VALUES ( 'Resources for Informing'  , '9' , '1' , '2'</v>
      </c>
      <c r="BL112" s="12" t="str">
        <f t="shared" si="43"/>
        <v xml:space="preserve"> ) VALUES ( 'Resources for Informing'  , '9' , '1' , '2'</v>
      </c>
      <c r="BM112" s="12" t="str">
        <f t="shared" si="44"/>
        <v xml:space="preserve"> ) VALUES ( 'Resources for Informing'  , '9' , '1' , '2'</v>
      </c>
      <c r="BN112" s="12" t="str">
        <f t="shared" si="45"/>
        <v xml:space="preserve"> ) VALUES ( 'Resources for Informing'  , '9' , '1' , '2'</v>
      </c>
      <c r="BO112" s="12" t="str">
        <f t="shared" si="46"/>
        <v xml:space="preserve"> ) VALUES ( 'Resources for Informing'  , '9' , '1' , '2'</v>
      </c>
      <c r="BP112" s="12" t="str">
        <f t="shared" si="47"/>
        <v xml:space="preserve"> ) VALUES ( 'Resources for Informing'  , '9' , '1' , '2'</v>
      </c>
      <c r="BQ112" s="12" t="str">
        <f t="shared" si="48"/>
        <v xml:space="preserve"> ) VALUES ( 'Resources for Informing'  , '9' , '1' , '2'</v>
      </c>
      <c r="BR112" s="12" t="str">
        <f t="shared" si="49"/>
        <v xml:space="preserve"> ) VALUES ( 'Resources for Informing'  , '9' , '1' , '2' , 'bulk'</v>
      </c>
      <c r="BS112" s="12" t="str">
        <f t="shared" si="50"/>
        <v xml:space="preserve"> ) VALUES ( 'Resources for Informing'  , '9' , '1' , '2' , 'bulk'</v>
      </c>
      <c r="BT112" s="12" t="str">
        <f t="shared" si="51"/>
        <v xml:space="preserve"> ) VALUES ( 'Resources for Informing'  , '9' , '1' , '2' , 'bulk'</v>
      </c>
      <c r="BU112" s="15" t="str">
        <f t="shared" si="52"/>
        <v>INSERT INTO TMI_PROJECTS ( project , manualsID , rolesID , tmiorder , createdby ) VALUES ( 'Resources for Informing'  , '9' , '1' , '2' , 'bulk' );</v>
      </c>
    </row>
    <row r="113" spans="6:73">
      <c r="F113">
        <v>48</v>
      </c>
      <c r="G113" s="4" t="s">
        <v>194</v>
      </c>
      <c r="H113" s="4">
        <v>9</v>
      </c>
      <c r="I113" s="4">
        <v>1</v>
      </c>
      <c r="J113" s="4">
        <v>5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 t="s">
        <v>29</v>
      </c>
      <c r="Y113" s="4"/>
      <c r="Z113" s="4"/>
      <c r="AC113" s="1" t="str">
        <f t="shared" si="30"/>
        <v xml:space="preserve">INSERT INTO TMI_PROJECTS ( </v>
      </c>
      <c r="AD113" s="12" t="str">
        <f t="shared" si="31"/>
        <v>INSERT INTO TMI_PROJECTS ( project</v>
      </c>
      <c r="AE113" s="12" t="str">
        <f>IF(LEN(H113)=0,AD113,IF(COUNTA($G113:H113)&gt;1,AD113&amp;" , "&amp;AE$64,AD113&amp;AE$64))</f>
        <v>INSERT INTO TMI_PROJECTS ( project , manualsID</v>
      </c>
      <c r="AF113" s="12" t="str">
        <f>IF(LEN(I113)=0,AE113,IF(COUNTA($G113:I113)&gt;1,AE113&amp;" , "&amp;AF$64,AE113&amp;AF$64))</f>
        <v>INSERT INTO TMI_PROJECTS ( project , manualsID , rolesID</v>
      </c>
      <c r="AG113" s="12" t="str">
        <f>IF(LEN(J113)=0,AF113,IF(COUNTA($G113:J113)&gt;1,AF113&amp;" , "&amp;AG$64,AF113&amp;AG$64))</f>
        <v>INSERT INTO TMI_PROJECTS ( project , manualsID , rolesID , tmiorder</v>
      </c>
      <c r="AH113" s="12" t="str">
        <f>IF(LEN(K113)=0,AG113,IF(COUNTA($G113:K113)&gt;1,AG113&amp;" , "&amp;AH$64,AG113&amp;AH$64))</f>
        <v>INSERT INTO TMI_PROJECTS ( project , manualsID , rolesID , tmiorder</v>
      </c>
      <c r="AI113" s="12" t="str">
        <f>IF(LEN(L113)=0,AH113,IF(COUNTA($G113:L113)&gt;1,AH113&amp;" , "&amp;AI$64,AH113&amp;AI$64))</f>
        <v>INSERT INTO TMI_PROJECTS ( project , manualsID , rolesID , tmiorder</v>
      </c>
      <c r="AJ113" s="12" t="str">
        <f>IF(LEN(M113)=0,AI113,IF(COUNTA($G113:M113)&gt;1,AI113&amp;" , "&amp;AJ$64,AI113&amp;AJ$64))</f>
        <v>INSERT INTO TMI_PROJECTS ( project , manualsID , rolesID , tmiorder</v>
      </c>
      <c r="AK113" s="12" t="str">
        <f>IF(LEN(N113)=0,AJ113,IF(COUNTA($G113:N113)&gt;1,AJ113&amp;" , "&amp;AK$64,AJ113&amp;AK$64))</f>
        <v>INSERT INTO TMI_PROJECTS ( project , manualsID , rolesID , tmiorder</v>
      </c>
      <c r="AL113" s="12" t="str">
        <f>IF(LEN(O113)=0,AK113,IF(COUNTA($G113:O113)&gt;1,AK113&amp;" , "&amp;AL$64,AK113&amp;AL$64))</f>
        <v>INSERT INTO TMI_PROJECTS ( project , manualsID , rolesID , tmiorder</v>
      </c>
      <c r="AM113" s="12" t="str">
        <f>IF(LEN(P113)=0,AL113,IF(COUNTA($G113:P113)&gt;1,AL113&amp;" , "&amp;AM$64,AL113&amp;AM$64))</f>
        <v>INSERT INTO TMI_PROJECTS ( project , manualsID , rolesID , tmiorder</v>
      </c>
      <c r="AN113" s="12" t="str">
        <f>IF(LEN(Q113)=0,AM113,IF(COUNTA($G113:Q113)&gt;1,AM113&amp;" , "&amp;AN$64,AM113&amp;AN$64))</f>
        <v>INSERT INTO TMI_PROJECTS ( project , manualsID , rolesID , tmiorder</v>
      </c>
      <c r="AO113" s="12" t="str">
        <f>IF(LEN(R113)=0,AN113,IF(COUNTA($G113:R113)&gt;1,AN113&amp;" , "&amp;AO$64,AN113&amp;AO$64))</f>
        <v>INSERT INTO TMI_PROJECTS ( project , manualsID , rolesID , tmiorder</v>
      </c>
      <c r="AP113" s="12" t="str">
        <f>IF(LEN(S113)=0,AO113,IF(COUNTA($G113:S113)&gt;1,AO113&amp;" , "&amp;AP$64,AO113&amp;AP$64))</f>
        <v>INSERT INTO TMI_PROJECTS ( project , manualsID , rolesID , tmiorder</v>
      </c>
      <c r="AQ113" s="12" t="str">
        <f>IF(LEN(T113)=0,AP113,IF(COUNTA($G113:T113)&gt;1,AP113&amp;" , "&amp;AQ$64,AP113&amp;AQ$64))</f>
        <v>INSERT INTO TMI_PROJECTS ( project , manualsID , rolesID , tmiorder</v>
      </c>
      <c r="AR113" s="12" t="str">
        <f>IF(LEN(U113)=0,AQ113,IF(COUNTA($G113:U113)&gt;1,AQ113&amp;" , "&amp;AR$64,AQ113&amp;AR$64))</f>
        <v>INSERT INTO TMI_PROJECTS ( project , manualsID , rolesID , tmiorder</v>
      </c>
      <c r="AS113" s="12" t="str">
        <f>IF(LEN(V113)=0,AR113,IF(COUNTA($G113:V113)&gt;1,AR113&amp;" , "&amp;AS$64,AR113&amp;AS$64))</f>
        <v>INSERT INTO TMI_PROJECTS ( project , manualsID , rolesID , tmiorder</v>
      </c>
      <c r="AT113" s="12" t="str">
        <f>IF(LEN(W113)=0,AS113,IF(COUNTA($G113:W113)&gt;1,AS113&amp;" , "&amp;AT$64,AS113&amp;AT$64))</f>
        <v>INSERT INTO TMI_PROJECTS ( project , manualsID , rolesID , tmiorder</v>
      </c>
      <c r="AU113" s="12" t="str">
        <f>IF(LEN(X113)=0,AT113,IF(COUNTA($G113:X113)&gt;1,AT113&amp;" , "&amp;AU$64,AT113&amp;AU$64))</f>
        <v>INSERT INTO TMI_PROJECTS ( project , manualsID , rolesID , tmiorder , createdby</v>
      </c>
      <c r="AV113" s="12" t="str">
        <f>IF(LEN(Y113)=0,AU113,IF(COUNTA($G113:Y113)&gt;1,AU113&amp;" , "&amp;AV$64,AU113&amp;AV$64))</f>
        <v>INSERT INTO TMI_PROJECTS ( project , manualsID , rolesID , tmiorder , createdby</v>
      </c>
      <c r="AW113" s="12" t="str">
        <f>IF(LEN(Z113)=0,AV113,IF(COUNTA($G113:Z113)&gt;1,AV113&amp;" , "&amp;AW$64,AV113&amp;AW$64))</f>
        <v>INSERT INTO TMI_PROJECTS ( project , manualsID , rolesID , tmiorder , createdby</v>
      </c>
      <c r="AZ113" t="s">
        <v>30</v>
      </c>
      <c r="BA113" s="12" t="str">
        <f t="shared" si="32"/>
        <v xml:space="preserve"> ) VALUES ( 'The Abstract Concept' </v>
      </c>
      <c r="BB113" s="12" t="str">
        <f t="shared" si="33"/>
        <v xml:space="preserve"> ) VALUES ( 'The Abstract Concept'  , '9'</v>
      </c>
      <c r="BC113" s="12" t="str">
        <f t="shared" si="34"/>
        <v xml:space="preserve"> ) VALUES ( 'The Abstract Concept'  , '9' , '1'</v>
      </c>
      <c r="BD113" s="12" t="str">
        <f t="shared" si="35"/>
        <v xml:space="preserve"> ) VALUES ( 'The Abstract Concept'  , '9' , '1' , '5'</v>
      </c>
      <c r="BE113" s="12" t="str">
        <f t="shared" si="36"/>
        <v xml:space="preserve"> ) VALUES ( 'The Abstract Concept'  , '9' , '1' , '5'</v>
      </c>
      <c r="BF113" s="12" t="str">
        <f t="shared" si="37"/>
        <v xml:space="preserve"> ) VALUES ( 'The Abstract Concept'  , '9' , '1' , '5'</v>
      </c>
      <c r="BG113" s="12" t="str">
        <f t="shared" si="38"/>
        <v xml:space="preserve"> ) VALUES ( 'The Abstract Concept'  , '9' , '1' , '5'</v>
      </c>
      <c r="BH113" s="12" t="str">
        <f t="shared" si="39"/>
        <v xml:space="preserve"> ) VALUES ( 'The Abstract Concept'  , '9' , '1' , '5'</v>
      </c>
      <c r="BI113" s="12" t="str">
        <f t="shared" si="40"/>
        <v xml:space="preserve"> ) VALUES ( 'The Abstract Concept'  , '9' , '1' , '5'</v>
      </c>
      <c r="BJ113" s="12" t="str">
        <f t="shared" si="41"/>
        <v xml:space="preserve"> ) VALUES ( 'The Abstract Concept'  , '9' , '1' , '5'</v>
      </c>
      <c r="BK113" s="12" t="str">
        <f t="shared" si="42"/>
        <v xml:space="preserve"> ) VALUES ( 'The Abstract Concept'  , '9' , '1' , '5'</v>
      </c>
      <c r="BL113" s="12" t="str">
        <f t="shared" si="43"/>
        <v xml:space="preserve"> ) VALUES ( 'The Abstract Concept'  , '9' , '1' , '5'</v>
      </c>
      <c r="BM113" s="12" t="str">
        <f t="shared" si="44"/>
        <v xml:space="preserve"> ) VALUES ( 'The Abstract Concept'  , '9' , '1' , '5'</v>
      </c>
      <c r="BN113" s="12" t="str">
        <f t="shared" si="45"/>
        <v xml:space="preserve"> ) VALUES ( 'The Abstract Concept'  , '9' , '1' , '5'</v>
      </c>
      <c r="BO113" s="12" t="str">
        <f t="shared" si="46"/>
        <v xml:space="preserve"> ) VALUES ( 'The Abstract Concept'  , '9' , '1' , '5'</v>
      </c>
      <c r="BP113" s="12" t="str">
        <f t="shared" si="47"/>
        <v xml:space="preserve"> ) VALUES ( 'The Abstract Concept'  , '9' , '1' , '5'</v>
      </c>
      <c r="BQ113" s="12" t="str">
        <f t="shared" si="48"/>
        <v xml:space="preserve"> ) VALUES ( 'The Abstract Concept'  , '9' , '1' , '5'</v>
      </c>
      <c r="BR113" s="12" t="str">
        <f t="shared" si="49"/>
        <v xml:space="preserve"> ) VALUES ( 'The Abstract Concept'  , '9' , '1' , '5' , 'bulk'</v>
      </c>
      <c r="BS113" s="12" t="str">
        <f t="shared" si="50"/>
        <v xml:space="preserve"> ) VALUES ( 'The Abstract Concept'  , '9' , '1' , '5' , 'bulk'</v>
      </c>
      <c r="BT113" s="12" t="str">
        <f t="shared" si="51"/>
        <v xml:space="preserve"> ) VALUES ( 'The Abstract Concept'  , '9' , '1' , '5' , 'bulk'</v>
      </c>
      <c r="BU113" s="15" t="str">
        <f t="shared" si="52"/>
        <v>INSERT INTO TMI_PROJECTS ( project , manualsID , rolesID , tmiorder , createdby ) VALUES ( 'The Abstract Concept'  , '9' , '1' , '5' , 'bulk' );</v>
      </c>
    </row>
    <row r="114" spans="6:73">
      <c r="F114">
        <v>49</v>
      </c>
      <c r="G114" s="4" t="s">
        <v>195</v>
      </c>
      <c r="H114" s="4">
        <v>9</v>
      </c>
      <c r="I114" s="4">
        <v>1</v>
      </c>
      <c r="J114" s="4">
        <v>3</v>
      </c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 t="s">
        <v>29</v>
      </c>
      <c r="Y114" s="4"/>
      <c r="Z114" s="4"/>
      <c r="AC114" s="1" t="str">
        <f t="shared" si="30"/>
        <v xml:space="preserve">INSERT INTO TMI_PROJECTS ( </v>
      </c>
      <c r="AD114" s="12" t="str">
        <f t="shared" si="31"/>
        <v>INSERT INTO TMI_PROJECTS ( project</v>
      </c>
      <c r="AE114" s="12" t="str">
        <f>IF(LEN(H114)=0,AD114,IF(COUNTA($G114:H114)&gt;1,AD114&amp;" , "&amp;AE$64,AD114&amp;AE$64))</f>
        <v>INSERT INTO TMI_PROJECTS ( project , manualsID</v>
      </c>
      <c r="AF114" s="12" t="str">
        <f>IF(LEN(I114)=0,AE114,IF(COUNTA($G114:I114)&gt;1,AE114&amp;" , "&amp;AF$64,AE114&amp;AF$64))</f>
        <v>INSERT INTO TMI_PROJECTS ( project , manualsID , rolesID</v>
      </c>
      <c r="AG114" s="12" t="str">
        <f>IF(LEN(J114)=0,AF114,IF(COUNTA($G114:J114)&gt;1,AF114&amp;" , "&amp;AG$64,AF114&amp;AG$64))</f>
        <v>INSERT INTO TMI_PROJECTS ( project , manualsID , rolesID , tmiorder</v>
      </c>
      <c r="AH114" s="12" t="str">
        <f>IF(LEN(K114)=0,AG114,IF(COUNTA($G114:K114)&gt;1,AG114&amp;" , "&amp;AH$64,AG114&amp;AH$64))</f>
        <v>INSERT INTO TMI_PROJECTS ( project , manualsID , rolesID , tmiorder</v>
      </c>
      <c r="AI114" s="12" t="str">
        <f>IF(LEN(L114)=0,AH114,IF(COUNTA($G114:L114)&gt;1,AH114&amp;" , "&amp;AI$64,AH114&amp;AI$64))</f>
        <v>INSERT INTO TMI_PROJECTS ( project , manualsID , rolesID , tmiorder</v>
      </c>
      <c r="AJ114" s="12" t="str">
        <f>IF(LEN(M114)=0,AI114,IF(COUNTA($G114:M114)&gt;1,AI114&amp;" , "&amp;AJ$64,AI114&amp;AJ$64))</f>
        <v>INSERT INTO TMI_PROJECTS ( project , manualsID , rolesID , tmiorder</v>
      </c>
      <c r="AK114" s="12" t="str">
        <f>IF(LEN(N114)=0,AJ114,IF(COUNTA($G114:N114)&gt;1,AJ114&amp;" , "&amp;AK$64,AJ114&amp;AK$64))</f>
        <v>INSERT INTO TMI_PROJECTS ( project , manualsID , rolesID , tmiorder</v>
      </c>
      <c r="AL114" s="12" t="str">
        <f>IF(LEN(O114)=0,AK114,IF(COUNTA($G114:O114)&gt;1,AK114&amp;" , "&amp;AL$64,AK114&amp;AL$64))</f>
        <v>INSERT INTO TMI_PROJECTS ( project , manualsID , rolesID , tmiorder</v>
      </c>
      <c r="AM114" s="12" t="str">
        <f>IF(LEN(P114)=0,AL114,IF(COUNTA($G114:P114)&gt;1,AL114&amp;" , "&amp;AM$64,AL114&amp;AM$64))</f>
        <v>INSERT INTO TMI_PROJECTS ( project , manualsID , rolesID , tmiorder</v>
      </c>
      <c r="AN114" s="12" t="str">
        <f>IF(LEN(Q114)=0,AM114,IF(COUNTA($G114:Q114)&gt;1,AM114&amp;" , "&amp;AN$64,AM114&amp;AN$64))</f>
        <v>INSERT INTO TMI_PROJECTS ( project , manualsID , rolesID , tmiorder</v>
      </c>
      <c r="AO114" s="12" t="str">
        <f>IF(LEN(R114)=0,AN114,IF(COUNTA($G114:R114)&gt;1,AN114&amp;" , "&amp;AO$64,AN114&amp;AO$64))</f>
        <v>INSERT INTO TMI_PROJECTS ( project , manualsID , rolesID , tmiorder</v>
      </c>
      <c r="AP114" s="12" t="str">
        <f>IF(LEN(S114)=0,AO114,IF(COUNTA($G114:S114)&gt;1,AO114&amp;" , "&amp;AP$64,AO114&amp;AP$64))</f>
        <v>INSERT INTO TMI_PROJECTS ( project , manualsID , rolesID , tmiorder</v>
      </c>
      <c r="AQ114" s="12" t="str">
        <f>IF(LEN(T114)=0,AP114,IF(COUNTA($G114:T114)&gt;1,AP114&amp;" , "&amp;AQ$64,AP114&amp;AQ$64))</f>
        <v>INSERT INTO TMI_PROJECTS ( project , manualsID , rolesID , tmiorder</v>
      </c>
      <c r="AR114" s="12" t="str">
        <f>IF(LEN(U114)=0,AQ114,IF(COUNTA($G114:U114)&gt;1,AQ114&amp;" , "&amp;AR$64,AQ114&amp;AR$64))</f>
        <v>INSERT INTO TMI_PROJECTS ( project , manualsID , rolesID , tmiorder</v>
      </c>
      <c r="AS114" s="12" t="str">
        <f>IF(LEN(V114)=0,AR114,IF(COUNTA($G114:V114)&gt;1,AR114&amp;" , "&amp;AS$64,AR114&amp;AS$64))</f>
        <v>INSERT INTO TMI_PROJECTS ( project , manualsID , rolesID , tmiorder</v>
      </c>
      <c r="AT114" s="12" t="str">
        <f>IF(LEN(W114)=0,AS114,IF(COUNTA($G114:W114)&gt;1,AS114&amp;" , "&amp;AT$64,AS114&amp;AT$64))</f>
        <v>INSERT INTO TMI_PROJECTS ( project , manualsID , rolesID , tmiorder</v>
      </c>
      <c r="AU114" s="12" t="str">
        <f>IF(LEN(X114)=0,AT114,IF(COUNTA($G114:X114)&gt;1,AT114&amp;" , "&amp;AU$64,AT114&amp;AU$64))</f>
        <v>INSERT INTO TMI_PROJECTS ( project , manualsID , rolesID , tmiorder , createdby</v>
      </c>
      <c r="AV114" s="12" t="str">
        <f>IF(LEN(Y114)=0,AU114,IF(COUNTA($G114:Y114)&gt;1,AU114&amp;" , "&amp;AV$64,AU114&amp;AV$64))</f>
        <v>INSERT INTO TMI_PROJECTS ( project , manualsID , rolesID , tmiorder , createdby</v>
      </c>
      <c r="AW114" s="12" t="str">
        <f>IF(LEN(Z114)=0,AV114,IF(COUNTA($G114:Z114)&gt;1,AV114&amp;" , "&amp;AW$64,AV114&amp;AW$64))</f>
        <v>INSERT INTO TMI_PROJECTS ( project , manualsID , rolesID , tmiorder , createdby</v>
      </c>
      <c r="AZ114" t="s">
        <v>30</v>
      </c>
      <c r="BA114" s="12" t="str">
        <f t="shared" si="32"/>
        <v xml:space="preserve"> ) VALUES ( 'The Demonstration Talk' </v>
      </c>
      <c r="BB114" s="12" t="str">
        <f t="shared" si="33"/>
        <v xml:space="preserve"> ) VALUES ( 'The Demonstration Talk'  , '9'</v>
      </c>
      <c r="BC114" s="12" t="str">
        <f t="shared" si="34"/>
        <v xml:space="preserve"> ) VALUES ( 'The Demonstration Talk'  , '9' , '1'</v>
      </c>
      <c r="BD114" s="12" t="str">
        <f t="shared" si="35"/>
        <v xml:space="preserve"> ) VALUES ( 'The Demonstration Talk'  , '9' , '1' , '3'</v>
      </c>
      <c r="BE114" s="12" t="str">
        <f t="shared" si="36"/>
        <v xml:space="preserve"> ) VALUES ( 'The Demonstration Talk'  , '9' , '1' , '3'</v>
      </c>
      <c r="BF114" s="12" t="str">
        <f t="shared" si="37"/>
        <v xml:space="preserve"> ) VALUES ( 'The Demonstration Talk'  , '9' , '1' , '3'</v>
      </c>
      <c r="BG114" s="12" t="str">
        <f t="shared" si="38"/>
        <v xml:space="preserve"> ) VALUES ( 'The Demonstration Talk'  , '9' , '1' , '3'</v>
      </c>
      <c r="BH114" s="12" t="str">
        <f t="shared" si="39"/>
        <v xml:space="preserve"> ) VALUES ( 'The Demonstration Talk'  , '9' , '1' , '3'</v>
      </c>
      <c r="BI114" s="12" t="str">
        <f t="shared" si="40"/>
        <v xml:space="preserve"> ) VALUES ( 'The Demonstration Talk'  , '9' , '1' , '3'</v>
      </c>
      <c r="BJ114" s="12" t="str">
        <f t="shared" si="41"/>
        <v xml:space="preserve"> ) VALUES ( 'The Demonstration Talk'  , '9' , '1' , '3'</v>
      </c>
      <c r="BK114" s="12" t="str">
        <f t="shared" si="42"/>
        <v xml:space="preserve"> ) VALUES ( 'The Demonstration Talk'  , '9' , '1' , '3'</v>
      </c>
      <c r="BL114" s="12" t="str">
        <f t="shared" si="43"/>
        <v xml:space="preserve"> ) VALUES ( 'The Demonstration Talk'  , '9' , '1' , '3'</v>
      </c>
      <c r="BM114" s="12" t="str">
        <f t="shared" si="44"/>
        <v xml:space="preserve"> ) VALUES ( 'The Demonstration Talk'  , '9' , '1' , '3'</v>
      </c>
      <c r="BN114" s="12" t="str">
        <f t="shared" si="45"/>
        <v xml:space="preserve"> ) VALUES ( 'The Demonstration Talk'  , '9' , '1' , '3'</v>
      </c>
      <c r="BO114" s="12" t="str">
        <f t="shared" si="46"/>
        <v xml:space="preserve"> ) VALUES ( 'The Demonstration Talk'  , '9' , '1' , '3'</v>
      </c>
      <c r="BP114" s="12" t="str">
        <f t="shared" si="47"/>
        <v xml:space="preserve"> ) VALUES ( 'The Demonstration Talk'  , '9' , '1' , '3'</v>
      </c>
      <c r="BQ114" s="12" t="str">
        <f t="shared" si="48"/>
        <v xml:space="preserve"> ) VALUES ( 'The Demonstration Talk'  , '9' , '1' , '3'</v>
      </c>
      <c r="BR114" s="12" t="str">
        <f t="shared" si="49"/>
        <v xml:space="preserve"> ) VALUES ( 'The Demonstration Talk'  , '9' , '1' , '3' , 'bulk'</v>
      </c>
      <c r="BS114" s="12" t="str">
        <f t="shared" si="50"/>
        <v xml:space="preserve"> ) VALUES ( 'The Demonstration Talk'  , '9' , '1' , '3' , 'bulk'</v>
      </c>
      <c r="BT114" s="12" t="str">
        <f t="shared" si="51"/>
        <v xml:space="preserve"> ) VALUES ( 'The Demonstration Talk'  , '9' , '1' , '3' , 'bulk'</v>
      </c>
      <c r="BU114" s="15" t="str">
        <f t="shared" si="52"/>
        <v>INSERT INTO TMI_PROJECTS ( project , manualsID , rolesID , tmiorder , createdby ) VALUES ( 'The Demonstration Talk'  , '9' , '1' , '3' , 'bulk' );</v>
      </c>
    </row>
    <row r="115" spans="6:73">
      <c r="F115">
        <v>50</v>
      </c>
      <c r="G115" s="4" t="s">
        <v>196</v>
      </c>
      <c r="H115" s="4">
        <v>9</v>
      </c>
      <c r="I115" s="4">
        <v>1</v>
      </c>
      <c r="J115" s="4">
        <v>1</v>
      </c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 t="s">
        <v>29</v>
      </c>
      <c r="Y115" s="4"/>
      <c r="Z115" s="4"/>
      <c r="AC115" s="1" t="str">
        <f t="shared" si="30"/>
        <v xml:space="preserve">INSERT INTO TMI_PROJECTS ( </v>
      </c>
      <c r="AD115" s="12" t="str">
        <f t="shared" si="31"/>
        <v>INSERT INTO TMI_PROJECTS ( project</v>
      </c>
      <c r="AE115" s="12" t="str">
        <f>IF(LEN(H115)=0,AD115,IF(COUNTA($G115:H115)&gt;1,AD115&amp;" , "&amp;AE$64,AD115&amp;AE$64))</f>
        <v>INSERT INTO TMI_PROJECTS ( project , manualsID</v>
      </c>
      <c r="AF115" s="12" t="str">
        <f>IF(LEN(I115)=0,AE115,IF(COUNTA($G115:I115)&gt;1,AE115&amp;" , "&amp;AF$64,AE115&amp;AF$64))</f>
        <v>INSERT INTO TMI_PROJECTS ( project , manualsID , rolesID</v>
      </c>
      <c r="AG115" s="12" t="str">
        <f>IF(LEN(J115)=0,AF115,IF(COUNTA($G115:J115)&gt;1,AF115&amp;" , "&amp;AG$64,AF115&amp;AG$64))</f>
        <v>INSERT INTO TMI_PROJECTS ( project , manualsID , rolesID , tmiorder</v>
      </c>
      <c r="AH115" s="12" t="str">
        <f>IF(LEN(K115)=0,AG115,IF(COUNTA($G115:K115)&gt;1,AG115&amp;" , "&amp;AH$64,AG115&amp;AH$64))</f>
        <v>INSERT INTO TMI_PROJECTS ( project , manualsID , rolesID , tmiorder</v>
      </c>
      <c r="AI115" s="12" t="str">
        <f>IF(LEN(L115)=0,AH115,IF(COUNTA($G115:L115)&gt;1,AH115&amp;" , "&amp;AI$64,AH115&amp;AI$64))</f>
        <v>INSERT INTO TMI_PROJECTS ( project , manualsID , rolesID , tmiorder</v>
      </c>
      <c r="AJ115" s="12" t="str">
        <f>IF(LEN(M115)=0,AI115,IF(COUNTA($G115:M115)&gt;1,AI115&amp;" , "&amp;AJ$64,AI115&amp;AJ$64))</f>
        <v>INSERT INTO TMI_PROJECTS ( project , manualsID , rolesID , tmiorder</v>
      </c>
      <c r="AK115" s="12" t="str">
        <f>IF(LEN(N115)=0,AJ115,IF(COUNTA($G115:N115)&gt;1,AJ115&amp;" , "&amp;AK$64,AJ115&amp;AK$64))</f>
        <v>INSERT INTO TMI_PROJECTS ( project , manualsID , rolesID , tmiorder</v>
      </c>
      <c r="AL115" s="12" t="str">
        <f>IF(LEN(O115)=0,AK115,IF(COUNTA($G115:O115)&gt;1,AK115&amp;" , "&amp;AL$64,AK115&amp;AL$64))</f>
        <v>INSERT INTO TMI_PROJECTS ( project , manualsID , rolesID , tmiorder</v>
      </c>
      <c r="AM115" s="12" t="str">
        <f>IF(LEN(P115)=0,AL115,IF(COUNTA($G115:P115)&gt;1,AL115&amp;" , "&amp;AM$64,AL115&amp;AM$64))</f>
        <v>INSERT INTO TMI_PROJECTS ( project , manualsID , rolesID , tmiorder</v>
      </c>
      <c r="AN115" s="12" t="str">
        <f>IF(LEN(Q115)=0,AM115,IF(COUNTA($G115:Q115)&gt;1,AM115&amp;" , "&amp;AN$64,AM115&amp;AN$64))</f>
        <v>INSERT INTO TMI_PROJECTS ( project , manualsID , rolesID , tmiorder</v>
      </c>
      <c r="AO115" s="12" t="str">
        <f>IF(LEN(R115)=0,AN115,IF(COUNTA($G115:R115)&gt;1,AN115&amp;" , "&amp;AO$64,AN115&amp;AO$64))</f>
        <v>INSERT INTO TMI_PROJECTS ( project , manualsID , rolesID , tmiorder</v>
      </c>
      <c r="AP115" s="12" t="str">
        <f>IF(LEN(S115)=0,AO115,IF(COUNTA($G115:S115)&gt;1,AO115&amp;" , "&amp;AP$64,AO115&amp;AP$64))</f>
        <v>INSERT INTO TMI_PROJECTS ( project , manualsID , rolesID , tmiorder</v>
      </c>
      <c r="AQ115" s="12" t="str">
        <f>IF(LEN(T115)=0,AP115,IF(COUNTA($G115:T115)&gt;1,AP115&amp;" , "&amp;AQ$64,AP115&amp;AQ$64))</f>
        <v>INSERT INTO TMI_PROJECTS ( project , manualsID , rolesID , tmiorder</v>
      </c>
      <c r="AR115" s="12" t="str">
        <f>IF(LEN(U115)=0,AQ115,IF(COUNTA($G115:U115)&gt;1,AQ115&amp;" , "&amp;AR$64,AQ115&amp;AR$64))</f>
        <v>INSERT INTO TMI_PROJECTS ( project , manualsID , rolesID , tmiorder</v>
      </c>
      <c r="AS115" s="12" t="str">
        <f>IF(LEN(V115)=0,AR115,IF(COUNTA($G115:V115)&gt;1,AR115&amp;" , "&amp;AS$64,AR115&amp;AS$64))</f>
        <v>INSERT INTO TMI_PROJECTS ( project , manualsID , rolesID , tmiorder</v>
      </c>
      <c r="AT115" s="12" t="str">
        <f>IF(LEN(W115)=0,AS115,IF(COUNTA($G115:W115)&gt;1,AS115&amp;" , "&amp;AT$64,AS115&amp;AT$64))</f>
        <v>INSERT INTO TMI_PROJECTS ( project , manualsID , rolesID , tmiorder</v>
      </c>
      <c r="AU115" s="12" t="str">
        <f>IF(LEN(X115)=0,AT115,IF(COUNTA($G115:X115)&gt;1,AT115&amp;" , "&amp;AU$64,AT115&amp;AU$64))</f>
        <v>INSERT INTO TMI_PROJECTS ( project , manualsID , rolesID , tmiorder , createdby</v>
      </c>
      <c r="AV115" s="12" t="str">
        <f>IF(LEN(Y115)=0,AU115,IF(COUNTA($G115:Y115)&gt;1,AU115&amp;" , "&amp;AV$64,AU115&amp;AV$64))</f>
        <v>INSERT INTO TMI_PROJECTS ( project , manualsID , rolesID , tmiorder , createdby</v>
      </c>
      <c r="AW115" s="12" t="str">
        <f>IF(LEN(Z115)=0,AV115,IF(COUNTA($G115:Z115)&gt;1,AV115&amp;" , "&amp;AW$64,AV115&amp;AW$64))</f>
        <v>INSERT INTO TMI_PROJECTS ( project , manualsID , rolesID , tmiorder , createdby</v>
      </c>
      <c r="AZ115" t="s">
        <v>30</v>
      </c>
      <c r="BA115" s="12" t="str">
        <f t="shared" si="32"/>
        <v xml:space="preserve"> ) VALUES ( 'The Speech to Inform' </v>
      </c>
      <c r="BB115" s="12" t="str">
        <f t="shared" si="33"/>
        <v xml:space="preserve"> ) VALUES ( 'The Speech to Inform'  , '9'</v>
      </c>
      <c r="BC115" s="12" t="str">
        <f t="shared" si="34"/>
        <v xml:space="preserve"> ) VALUES ( 'The Speech to Inform'  , '9' , '1'</v>
      </c>
      <c r="BD115" s="12" t="str">
        <f t="shared" si="35"/>
        <v xml:space="preserve"> ) VALUES ( 'The Speech to Inform'  , '9' , '1' , '1'</v>
      </c>
      <c r="BE115" s="12" t="str">
        <f t="shared" si="36"/>
        <v xml:space="preserve"> ) VALUES ( 'The Speech to Inform'  , '9' , '1' , '1'</v>
      </c>
      <c r="BF115" s="12" t="str">
        <f t="shared" si="37"/>
        <v xml:space="preserve"> ) VALUES ( 'The Speech to Inform'  , '9' , '1' , '1'</v>
      </c>
      <c r="BG115" s="12" t="str">
        <f t="shared" si="38"/>
        <v xml:space="preserve"> ) VALUES ( 'The Speech to Inform'  , '9' , '1' , '1'</v>
      </c>
      <c r="BH115" s="12" t="str">
        <f t="shared" si="39"/>
        <v xml:space="preserve"> ) VALUES ( 'The Speech to Inform'  , '9' , '1' , '1'</v>
      </c>
      <c r="BI115" s="12" t="str">
        <f t="shared" si="40"/>
        <v xml:space="preserve"> ) VALUES ( 'The Speech to Inform'  , '9' , '1' , '1'</v>
      </c>
      <c r="BJ115" s="12" t="str">
        <f t="shared" si="41"/>
        <v xml:space="preserve"> ) VALUES ( 'The Speech to Inform'  , '9' , '1' , '1'</v>
      </c>
      <c r="BK115" s="12" t="str">
        <f t="shared" si="42"/>
        <v xml:space="preserve"> ) VALUES ( 'The Speech to Inform'  , '9' , '1' , '1'</v>
      </c>
      <c r="BL115" s="12" t="str">
        <f t="shared" si="43"/>
        <v xml:space="preserve"> ) VALUES ( 'The Speech to Inform'  , '9' , '1' , '1'</v>
      </c>
      <c r="BM115" s="12" t="str">
        <f t="shared" si="44"/>
        <v xml:space="preserve"> ) VALUES ( 'The Speech to Inform'  , '9' , '1' , '1'</v>
      </c>
      <c r="BN115" s="12" t="str">
        <f t="shared" si="45"/>
        <v xml:space="preserve"> ) VALUES ( 'The Speech to Inform'  , '9' , '1' , '1'</v>
      </c>
      <c r="BO115" s="12" t="str">
        <f t="shared" si="46"/>
        <v xml:space="preserve"> ) VALUES ( 'The Speech to Inform'  , '9' , '1' , '1'</v>
      </c>
      <c r="BP115" s="12" t="str">
        <f t="shared" si="47"/>
        <v xml:space="preserve"> ) VALUES ( 'The Speech to Inform'  , '9' , '1' , '1'</v>
      </c>
      <c r="BQ115" s="12" t="str">
        <f t="shared" si="48"/>
        <v xml:space="preserve"> ) VALUES ( 'The Speech to Inform'  , '9' , '1' , '1'</v>
      </c>
      <c r="BR115" s="12" t="str">
        <f t="shared" si="49"/>
        <v xml:space="preserve"> ) VALUES ( 'The Speech to Inform'  , '9' , '1' , '1' , 'bulk'</v>
      </c>
      <c r="BS115" s="12" t="str">
        <f t="shared" si="50"/>
        <v xml:space="preserve"> ) VALUES ( 'The Speech to Inform'  , '9' , '1' , '1' , 'bulk'</v>
      </c>
      <c r="BT115" s="12" t="str">
        <f t="shared" si="51"/>
        <v xml:space="preserve"> ) VALUES ( 'The Speech to Inform'  , '9' , '1' , '1' , 'bulk'</v>
      </c>
      <c r="BU115" s="15" t="str">
        <f t="shared" si="52"/>
        <v>INSERT INTO TMI_PROJECTS ( project , manualsID , rolesID , tmiorder , createdby ) VALUES ( 'The Speech to Inform'  , '9' , '1' , '1' , 'bulk' );</v>
      </c>
    </row>
    <row r="116" spans="6:73">
      <c r="F116">
        <v>51</v>
      </c>
      <c r="G116" s="4" t="s">
        <v>197</v>
      </c>
      <c r="H116" s="4">
        <v>10</v>
      </c>
      <c r="I116" s="4">
        <v>1</v>
      </c>
      <c r="J116" s="4">
        <v>5</v>
      </c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 t="s">
        <v>29</v>
      </c>
      <c r="Y116" s="4"/>
      <c r="Z116" s="4"/>
      <c r="AC116" s="1" t="str">
        <f t="shared" si="30"/>
        <v xml:space="preserve">INSERT INTO TMI_PROJECTS ( </v>
      </c>
      <c r="AD116" s="12" t="str">
        <f t="shared" si="31"/>
        <v>INSERT INTO TMI_PROJECTS ( project</v>
      </c>
      <c r="AE116" s="12" t="str">
        <f>IF(LEN(H116)=0,AD116,IF(COUNTA($G116:H116)&gt;1,AD116&amp;" , "&amp;AE$64,AD116&amp;AE$64))</f>
        <v>INSERT INTO TMI_PROJECTS ( project , manualsID</v>
      </c>
      <c r="AF116" s="12" t="str">
        <f>IF(LEN(I116)=0,AE116,IF(COUNTA($G116:I116)&gt;1,AE116&amp;" , "&amp;AF$64,AE116&amp;AF$64))</f>
        <v>INSERT INTO TMI_PROJECTS ( project , manualsID , rolesID</v>
      </c>
      <c r="AG116" s="12" t="str">
        <f>IF(LEN(J116)=0,AF116,IF(COUNTA($G116:J116)&gt;1,AF116&amp;" , "&amp;AG$64,AF116&amp;AG$64))</f>
        <v>INSERT INTO TMI_PROJECTS ( project , manualsID , rolesID , tmiorder</v>
      </c>
      <c r="AH116" s="12" t="str">
        <f>IF(LEN(K116)=0,AG116,IF(COUNTA($G116:K116)&gt;1,AG116&amp;" , "&amp;AH$64,AG116&amp;AH$64))</f>
        <v>INSERT INTO TMI_PROJECTS ( project , manualsID , rolesID , tmiorder</v>
      </c>
      <c r="AI116" s="12" t="str">
        <f>IF(LEN(L116)=0,AH116,IF(COUNTA($G116:L116)&gt;1,AH116&amp;" , "&amp;AI$64,AH116&amp;AI$64))</f>
        <v>INSERT INTO TMI_PROJECTS ( project , manualsID , rolesID , tmiorder</v>
      </c>
      <c r="AJ116" s="12" t="str">
        <f>IF(LEN(M116)=0,AI116,IF(COUNTA($G116:M116)&gt;1,AI116&amp;" , "&amp;AJ$64,AI116&amp;AJ$64))</f>
        <v>INSERT INTO TMI_PROJECTS ( project , manualsID , rolesID , tmiorder</v>
      </c>
      <c r="AK116" s="12" t="str">
        <f>IF(LEN(N116)=0,AJ116,IF(COUNTA($G116:N116)&gt;1,AJ116&amp;" , "&amp;AK$64,AJ116&amp;AK$64))</f>
        <v>INSERT INTO TMI_PROJECTS ( project , manualsID , rolesID , tmiorder</v>
      </c>
      <c r="AL116" s="12" t="str">
        <f>IF(LEN(O116)=0,AK116,IF(COUNTA($G116:O116)&gt;1,AK116&amp;" , "&amp;AL$64,AK116&amp;AL$64))</f>
        <v>INSERT INTO TMI_PROJECTS ( project , manualsID , rolesID , tmiorder</v>
      </c>
      <c r="AM116" s="12" t="str">
        <f>IF(LEN(P116)=0,AL116,IF(COUNTA($G116:P116)&gt;1,AL116&amp;" , "&amp;AM$64,AL116&amp;AM$64))</f>
        <v>INSERT INTO TMI_PROJECTS ( project , manualsID , rolesID , tmiorder</v>
      </c>
      <c r="AN116" s="12" t="str">
        <f>IF(LEN(Q116)=0,AM116,IF(COUNTA($G116:Q116)&gt;1,AM116&amp;" , "&amp;AN$64,AM116&amp;AN$64))</f>
        <v>INSERT INTO TMI_PROJECTS ( project , manualsID , rolesID , tmiorder</v>
      </c>
      <c r="AO116" s="12" t="str">
        <f>IF(LEN(R116)=0,AN116,IF(COUNTA($G116:R116)&gt;1,AN116&amp;" , "&amp;AO$64,AN116&amp;AO$64))</f>
        <v>INSERT INTO TMI_PROJECTS ( project , manualsID , rolesID , tmiorder</v>
      </c>
      <c r="AP116" s="12" t="str">
        <f>IF(LEN(S116)=0,AO116,IF(COUNTA($G116:S116)&gt;1,AO116&amp;" , "&amp;AP$64,AO116&amp;AP$64))</f>
        <v>INSERT INTO TMI_PROJECTS ( project , manualsID , rolesID , tmiorder</v>
      </c>
      <c r="AQ116" s="12" t="str">
        <f>IF(LEN(T116)=0,AP116,IF(COUNTA($G116:T116)&gt;1,AP116&amp;" , "&amp;AQ$64,AP116&amp;AQ$64))</f>
        <v>INSERT INTO TMI_PROJECTS ( project , manualsID , rolesID , tmiorder</v>
      </c>
      <c r="AR116" s="12" t="str">
        <f>IF(LEN(U116)=0,AQ116,IF(COUNTA($G116:U116)&gt;1,AQ116&amp;" , "&amp;AR$64,AQ116&amp;AR$64))</f>
        <v>INSERT INTO TMI_PROJECTS ( project , manualsID , rolesID , tmiorder</v>
      </c>
      <c r="AS116" s="12" t="str">
        <f>IF(LEN(V116)=0,AR116,IF(COUNTA($G116:V116)&gt;1,AR116&amp;" , "&amp;AS$64,AR116&amp;AS$64))</f>
        <v>INSERT INTO TMI_PROJECTS ( project , manualsID , rolesID , tmiorder</v>
      </c>
      <c r="AT116" s="12" t="str">
        <f>IF(LEN(W116)=0,AS116,IF(COUNTA($G116:W116)&gt;1,AS116&amp;" , "&amp;AT$64,AS116&amp;AT$64))</f>
        <v>INSERT INTO TMI_PROJECTS ( project , manualsID , rolesID , tmiorder</v>
      </c>
      <c r="AU116" s="12" t="str">
        <f>IF(LEN(X116)=0,AT116,IF(COUNTA($G116:X116)&gt;1,AT116&amp;" , "&amp;AU$64,AT116&amp;AU$64))</f>
        <v>INSERT INTO TMI_PROJECTS ( project , manualsID , rolesID , tmiorder , createdby</v>
      </c>
      <c r="AV116" s="12" t="str">
        <f>IF(LEN(Y116)=0,AU116,IF(COUNTA($G116:Y116)&gt;1,AU116&amp;" , "&amp;AV$64,AU116&amp;AV$64))</f>
        <v>INSERT INTO TMI_PROJECTS ( project , manualsID , rolesID , tmiorder , createdby</v>
      </c>
      <c r="AW116" s="12" t="str">
        <f>IF(LEN(Z116)=0,AV116,IF(COUNTA($G116:Z116)&gt;1,AV116&amp;" , "&amp;AW$64,AV116&amp;AW$64))</f>
        <v>INSERT INTO TMI_PROJECTS ( project , manualsID , rolesID , tmiorder , createdby</v>
      </c>
      <c r="AZ116" t="s">
        <v>30</v>
      </c>
      <c r="BA116" s="12" t="str">
        <f t="shared" si="32"/>
        <v xml:space="preserve"> ) VALUES ( 'Accepting an Award' </v>
      </c>
      <c r="BB116" s="12" t="str">
        <f t="shared" si="33"/>
        <v xml:space="preserve"> ) VALUES ( 'Accepting an Award'  , '10'</v>
      </c>
      <c r="BC116" s="12" t="str">
        <f t="shared" si="34"/>
        <v xml:space="preserve"> ) VALUES ( 'Accepting an Award'  , '10' , '1'</v>
      </c>
      <c r="BD116" s="12" t="str">
        <f t="shared" si="35"/>
        <v xml:space="preserve"> ) VALUES ( 'Accepting an Award'  , '10' , '1' , '5'</v>
      </c>
      <c r="BE116" s="12" t="str">
        <f t="shared" si="36"/>
        <v xml:space="preserve"> ) VALUES ( 'Accepting an Award'  , '10' , '1' , '5'</v>
      </c>
      <c r="BF116" s="12" t="str">
        <f t="shared" si="37"/>
        <v xml:space="preserve"> ) VALUES ( 'Accepting an Award'  , '10' , '1' , '5'</v>
      </c>
      <c r="BG116" s="12" t="str">
        <f t="shared" si="38"/>
        <v xml:space="preserve"> ) VALUES ( 'Accepting an Award'  , '10' , '1' , '5'</v>
      </c>
      <c r="BH116" s="12" t="str">
        <f t="shared" si="39"/>
        <v xml:space="preserve"> ) VALUES ( 'Accepting an Award'  , '10' , '1' , '5'</v>
      </c>
      <c r="BI116" s="12" t="str">
        <f t="shared" si="40"/>
        <v xml:space="preserve"> ) VALUES ( 'Accepting an Award'  , '10' , '1' , '5'</v>
      </c>
      <c r="BJ116" s="12" t="str">
        <f t="shared" si="41"/>
        <v xml:space="preserve"> ) VALUES ( 'Accepting an Award'  , '10' , '1' , '5'</v>
      </c>
      <c r="BK116" s="12" t="str">
        <f t="shared" si="42"/>
        <v xml:space="preserve"> ) VALUES ( 'Accepting an Award'  , '10' , '1' , '5'</v>
      </c>
      <c r="BL116" s="12" t="str">
        <f t="shared" si="43"/>
        <v xml:space="preserve"> ) VALUES ( 'Accepting an Award'  , '10' , '1' , '5'</v>
      </c>
      <c r="BM116" s="12" t="str">
        <f t="shared" si="44"/>
        <v xml:space="preserve"> ) VALUES ( 'Accepting an Award'  , '10' , '1' , '5'</v>
      </c>
      <c r="BN116" s="12" t="str">
        <f t="shared" si="45"/>
        <v xml:space="preserve"> ) VALUES ( 'Accepting an Award'  , '10' , '1' , '5'</v>
      </c>
      <c r="BO116" s="12" t="str">
        <f t="shared" si="46"/>
        <v xml:space="preserve"> ) VALUES ( 'Accepting an Award'  , '10' , '1' , '5'</v>
      </c>
      <c r="BP116" s="12" t="str">
        <f t="shared" si="47"/>
        <v xml:space="preserve"> ) VALUES ( 'Accepting an Award'  , '10' , '1' , '5'</v>
      </c>
      <c r="BQ116" s="12" t="str">
        <f t="shared" si="48"/>
        <v xml:space="preserve"> ) VALUES ( 'Accepting an Award'  , '10' , '1' , '5'</v>
      </c>
      <c r="BR116" s="12" t="str">
        <f t="shared" si="49"/>
        <v xml:space="preserve"> ) VALUES ( 'Accepting an Award'  , '10' , '1' , '5' , 'bulk'</v>
      </c>
      <c r="BS116" s="12" t="str">
        <f t="shared" si="50"/>
        <v xml:space="preserve"> ) VALUES ( 'Accepting an Award'  , '10' , '1' , '5' , 'bulk'</v>
      </c>
      <c r="BT116" s="12" t="str">
        <f t="shared" si="51"/>
        <v xml:space="preserve"> ) VALUES ( 'Accepting an Award'  , '10' , '1' , '5' , 'bulk'</v>
      </c>
      <c r="BU116" s="15" t="str">
        <f t="shared" si="52"/>
        <v>INSERT INTO TMI_PROJECTS ( project , manualsID , rolesID , tmiorder , createdby ) VALUES ( 'Accepting an Award'  , '10' , '1' , '5' , 'bulk' );</v>
      </c>
    </row>
    <row r="117" spans="6:73">
      <c r="F117">
        <v>52</v>
      </c>
      <c r="G117" s="4" t="s">
        <v>198</v>
      </c>
      <c r="H117" s="4">
        <v>10</v>
      </c>
      <c r="I117" s="4">
        <v>1</v>
      </c>
      <c r="J117" s="4">
        <v>1</v>
      </c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 t="s">
        <v>29</v>
      </c>
      <c r="Y117" s="4"/>
      <c r="Z117" s="4"/>
      <c r="AC117" s="1" t="str">
        <f t="shared" si="30"/>
        <v xml:space="preserve">INSERT INTO TMI_PROJECTS ( </v>
      </c>
      <c r="AD117" s="12" t="str">
        <f t="shared" si="31"/>
        <v>INSERT INTO TMI_PROJECTS ( project</v>
      </c>
      <c r="AE117" s="12" t="str">
        <f>IF(LEN(H117)=0,AD117,IF(COUNTA($G117:H117)&gt;1,AD117&amp;" , "&amp;AE$64,AD117&amp;AE$64))</f>
        <v>INSERT INTO TMI_PROJECTS ( project , manualsID</v>
      </c>
      <c r="AF117" s="12" t="str">
        <f>IF(LEN(I117)=0,AE117,IF(COUNTA($G117:I117)&gt;1,AE117&amp;" , "&amp;AF$64,AE117&amp;AF$64))</f>
        <v>INSERT INTO TMI_PROJECTS ( project , manualsID , rolesID</v>
      </c>
      <c r="AG117" s="12" t="str">
        <f>IF(LEN(J117)=0,AF117,IF(COUNTA($G117:J117)&gt;1,AF117&amp;" , "&amp;AG$64,AF117&amp;AG$64))</f>
        <v>INSERT INTO TMI_PROJECTS ( project , manualsID , rolesID , tmiorder</v>
      </c>
      <c r="AH117" s="12" t="str">
        <f>IF(LEN(K117)=0,AG117,IF(COUNTA($G117:K117)&gt;1,AG117&amp;" , "&amp;AH$64,AG117&amp;AH$64))</f>
        <v>INSERT INTO TMI_PROJECTS ( project , manualsID , rolesID , tmiorder</v>
      </c>
      <c r="AI117" s="12" t="str">
        <f>IF(LEN(L117)=0,AH117,IF(COUNTA($G117:L117)&gt;1,AH117&amp;" , "&amp;AI$64,AH117&amp;AI$64))</f>
        <v>INSERT INTO TMI_PROJECTS ( project , manualsID , rolesID , tmiorder</v>
      </c>
      <c r="AJ117" s="12" t="str">
        <f>IF(LEN(M117)=0,AI117,IF(COUNTA($G117:M117)&gt;1,AI117&amp;" , "&amp;AJ$64,AI117&amp;AJ$64))</f>
        <v>INSERT INTO TMI_PROJECTS ( project , manualsID , rolesID , tmiorder</v>
      </c>
      <c r="AK117" s="12" t="str">
        <f>IF(LEN(N117)=0,AJ117,IF(COUNTA($G117:N117)&gt;1,AJ117&amp;" , "&amp;AK$64,AJ117&amp;AK$64))</f>
        <v>INSERT INTO TMI_PROJECTS ( project , manualsID , rolesID , tmiorder</v>
      </c>
      <c r="AL117" s="12" t="str">
        <f>IF(LEN(O117)=0,AK117,IF(COUNTA($G117:O117)&gt;1,AK117&amp;" , "&amp;AL$64,AK117&amp;AL$64))</f>
        <v>INSERT INTO TMI_PROJECTS ( project , manualsID , rolesID , tmiorder</v>
      </c>
      <c r="AM117" s="12" t="str">
        <f>IF(LEN(P117)=0,AL117,IF(COUNTA($G117:P117)&gt;1,AL117&amp;" , "&amp;AM$64,AL117&amp;AM$64))</f>
        <v>INSERT INTO TMI_PROJECTS ( project , manualsID , rolesID , tmiorder</v>
      </c>
      <c r="AN117" s="12" t="str">
        <f>IF(LEN(Q117)=0,AM117,IF(COUNTA($G117:Q117)&gt;1,AM117&amp;" , "&amp;AN$64,AM117&amp;AN$64))</f>
        <v>INSERT INTO TMI_PROJECTS ( project , manualsID , rolesID , tmiorder</v>
      </c>
      <c r="AO117" s="12" t="str">
        <f>IF(LEN(R117)=0,AN117,IF(COUNTA($G117:R117)&gt;1,AN117&amp;" , "&amp;AO$64,AN117&amp;AO$64))</f>
        <v>INSERT INTO TMI_PROJECTS ( project , manualsID , rolesID , tmiorder</v>
      </c>
      <c r="AP117" s="12" t="str">
        <f>IF(LEN(S117)=0,AO117,IF(COUNTA($G117:S117)&gt;1,AO117&amp;" , "&amp;AP$64,AO117&amp;AP$64))</f>
        <v>INSERT INTO TMI_PROJECTS ( project , manualsID , rolesID , tmiorder</v>
      </c>
      <c r="AQ117" s="12" t="str">
        <f>IF(LEN(T117)=0,AP117,IF(COUNTA($G117:T117)&gt;1,AP117&amp;" , "&amp;AQ$64,AP117&amp;AQ$64))</f>
        <v>INSERT INTO TMI_PROJECTS ( project , manualsID , rolesID , tmiorder</v>
      </c>
      <c r="AR117" s="12" t="str">
        <f>IF(LEN(U117)=0,AQ117,IF(COUNTA($G117:U117)&gt;1,AQ117&amp;" , "&amp;AR$64,AQ117&amp;AR$64))</f>
        <v>INSERT INTO TMI_PROJECTS ( project , manualsID , rolesID , tmiorder</v>
      </c>
      <c r="AS117" s="12" t="str">
        <f>IF(LEN(V117)=0,AR117,IF(COUNTA($G117:V117)&gt;1,AR117&amp;" , "&amp;AS$64,AR117&amp;AS$64))</f>
        <v>INSERT INTO TMI_PROJECTS ( project , manualsID , rolesID , tmiorder</v>
      </c>
      <c r="AT117" s="12" t="str">
        <f>IF(LEN(W117)=0,AS117,IF(COUNTA($G117:W117)&gt;1,AS117&amp;" , "&amp;AT$64,AS117&amp;AT$64))</f>
        <v>INSERT INTO TMI_PROJECTS ( project , manualsID , rolesID , tmiorder</v>
      </c>
      <c r="AU117" s="12" t="str">
        <f>IF(LEN(X117)=0,AT117,IF(COUNTA($G117:X117)&gt;1,AT117&amp;" , "&amp;AU$64,AT117&amp;AU$64))</f>
        <v>INSERT INTO TMI_PROJECTS ( project , manualsID , rolesID , tmiorder , createdby</v>
      </c>
      <c r="AV117" s="12" t="str">
        <f>IF(LEN(Y117)=0,AU117,IF(COUNTA($G117:Y117)&gt;1,AU117&amp;" , "&amp;AV$64,AU117&amp;AV$64))</f>
        <v>INSERT INTO TMI_PROJECTS ( project , manualsID , rolesID , tmiorder , createdby</v>
      </c>
      <c r="AW117" s="12" t="str">
        <f>IF(LEN(Z117)=0,AV117,IF(COUNTA($G117:Z117)&gt;1,AV117&amp;" , "&amp;AW$64,AV117&amp;AW$64))</f>
        <v>INSERT INTO TMI_PROJECTS ( project , manualsID , rolesID , tmiorder , createdby</v>
      </c>
      <c r="AZ117" t="s">
        <v>30</v>
      </c>
      <c r="BA117" s="12" t="str">
        <f t="shared" si="32"/>
        <v xml:space="preserve"> ) VALUES ( 'Mastering the Toast' </v>
      </c>
      <c r="BB117" s="12" t="str">
        <f t="shared" si="33"/>
        <v xml:space="preserve"> ) VALUES ( 'Mastering the Toast'  , '10'</v>
      </c>
      <c r="BC117" s="12" t="str">
        <f t="shared" si="34"/>
        <v xml:space="preserve"> ) VALUES ( 'Mastering the Toast'  , '10' , '1'</v>
      </c>
      <c r="BD117" s="12" t="str">
        <f t="shared" si="35"/>
        <v xml:space="preserve"> ) VALUES ( 'Mastering the Toast'  , '10' , '1' , '1'</v>
      </c>
      <c r="BE117" s="12" t="str">
        <f t="shared" si="36"/>
        <v xml:space="preserve"> ) VALUES ( 'Mastering the Toast'  , '10' , '1' , '1'</v>
      </c>
      <c r="BF117" s="12" t="str">
        <f t="shared" si="37"/>
        <v xml:space="preserve"> ) VALUES ( 'Mastering the Toast'  , '10' , '1' , '1'</v>
      </c>
      <c r="BG117" s="12" t="str">
        <f t="shared" si="38"/>
        <v xml:space="preserve"> ) VALUES ( 'Mastering the Toast'  , '10' , '1' , '1'</v>
      </c>
      <c r="BH117" s="12" t="str">
        <f t="shared" si="39"/>
        <v xml:space="preserve"> ) VALUES ( 'Mastering the Toast'  , '10' , '1' , '1'</v>
      </c>
      <c r="BI117" s="12" t="str">
        <f t="shared" si="40"/>
        <v xml:space="preserve"> ) VALUES ( 'Mastering the Toast'  , '10' , '1' , '1'</v>
      </c>
      <c r="BJ117" s="12" t="str">
        <f t="shared" si="41"/>
        <v xml:space="preserve"> ) VALUES ( 'Mastering the Toast'  , '10' , '1' , '1'</v>
      </c>
      <c r="BK117" s="12" t="str">
        <f t="shared" si="42"/>
        <v xml:space="preserve"> ) VALUES ( 'Mastering the Toast'  , '10' , '1' , '1'</v>
      </c>
      <c r="BL117" s="12" t="str">
        <f t="shared" si="43"/>
        <v xml:space="preserve"> ) VALUES ( 'Mastering the Toast'  , '10' , '1' , '1'</v>
      </c>
      <c r="BM117" s="12" t="str">
        <f t="shared" si="44"/>
        <v xml:space="preserve"> ) VALUES ( 'Mastering the Toast'  , '10' , '1' , '1'</v>
      </c>
      <c r="BN117" s="12" t="str">
        <f t="shared" si="45"/>
        <v xml:space="preserve"> ) VALUES ( 'Mastering the Toast'  , '10' , '1' , '1'</v>
      </c>
      <c r="BO117" s="12" t="str">
        <f t="shared" si="46"/>
        <v xml:space="preserve"> ) VALUES ( 'Mastering the Toast'  , '10' , '1' , '1'</v>
      </c>
      <c r="BP117" s="12" t="str">
        <f t="shared" si="47"/>
        <v xml:space="preserve"> ) VALUES ( 'Mastering the Toast'  , '10' , '1' , '1'</v>
      </c>
      <c r="BQ117" s="12" t="str">
        <f t="shared" si="48"/>
        <v xml:space="preserve"> ) VALUES ( 'Mastering the Toast'  , '10' , '1' , '1'</v>
      </c>
      <c r="BR117" s="12" t="str">
        <f t="shared" si="49"/>
        <v xml:space="preserve"> ) VALUES ( 'Mastering the Toast'  , '10' , '1' , '1' , 'bulk'</v>
      </c>
      <c r="BS117" s="12" t="str">
        <f t="shared" si="50"/>
        <v xml:space="preserve"> ) VALUES ( 'Mastering the Toast'  , '10' , '1' , '1' , 'bulk'</v>
      </c>
      <c r="BT117" s="12" t="str">
        <f t="shared" si="51"/>
        <v xml:space="preserve"> ) VALUES ( 'Mastering the Toast'  , '10' , '1' , '1' , 'bulk'</v>
      </c>
      <c r="BU117" s="15" t="str">
        <f t="shared" si="52"/>
        <v>INSERT INTO TMI_PROJECTS ( project , manualsID , rolesID , tmiorder , createdby ) VALUES ( 'Mastering the Toast'  , '10' , '1' , '1' , 'bulk' );</v>
      </c>
    </row>
    <row r="118" spans="6:73">
      <c r="F118">
        <v>53</v>
      </c>
      <c r="G118" s="4" t="s">
        <v>199</v>
      </c>
      <c r="H118" s="4">
        <v>10</v>
      </c>
      <c r="I118" s="4">
        <v>1</v>
      </c>
      <c r="J118" s="4">
        <v>4</v>
      </c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 t="s">
        <v>29</v>
      </c>
      <c r="Y118" s="4"/>
      <c r="Z118" s="4"/>
      <c r="AC118" s="1" t="str">
        <f t="shared" si="30"/>
        <v xml:space="preserve">INSERT INTO TMI_PROJECTS ( </v>
      </c>
      <c r="AD118" s="12" t="str">
        <f t="shared" si="31"/>
        <v>INSERT INTO TMI_PROJECTS ( project</v>
      </c>
      <c r="AE118" s="12" t="str">
        <f>IF(LEN(H118)=0,AD118,IF(COUNTA($G118:H118)&gt;1,AD118&amp;" , "&amp;AE$64,AD118&amp;AE$64))</f>
        <v>INSERT INTO TMI_PROJECTS ( project , manualsID</v>
      </c>
      <c r="AF118" s="12" t="str">
        <f>IF(LEN(I118)=0,AE118,IF(COUNTA($G118:I118)&gt;1,AE118&amp;" , "&amp;AF$64,AE118&amp;AF$64))</f>
        <v>INSERT INTO TMI_PROJECTS ( project , manualsID , rolesID</v>
      </c>
      <c r="AG118" s="12" t="str">
        <f>IF(LEN(J118)=0,AF118,IF(COUNTA($G118:J118)&gt;1,AF118&amp;" , "&amp;AG$64,AF118&amp;AG$64))</f>
        <v>INSERT INTO TMI_PROJECTS ( project , manualsID , rolesID , tmiorder</v>
      </c>
      <c r="AH118" s="12" t="str">
        <f>IF(LEN(K118)=0,AG118,IF(COUNTA($G118:K118)&gt;1,AG118&amp;" , "&amp;AH$64,AG118&amp;AH$64))</f>
        <v>INSERT INTO TMI_PROJECTS ( project , manualsID , rolesID , tmiorder</v>
      </c>
      <c r="AI118" s="12" t="str">
        <f>IF(LEN(L118)=0,AH118,IF(COUNTA($G118:L118)&gt;1,AH118&amp;" , "&amp;AI$64,AH118&amp;AI$64))</f>
        <v>INSERT INTO TMI_PROJECTS ( project , manualsID , rolesID , tmiorder</v>
      </c>
      <c r="AJ118" s="12" t="str">
        <f>IF(LEN(M118)=0,AI118,IF(COUNTA($G118:M118)&gt;1,AI118&amp;" , "&amp;AJ$64,AI118&amp;AJ$64))</f>
        <v>INSERT INTO TMI_PROJECTS ( project , manualsID , rolesID , tmiorder</v>
      </c>
      <c r="AK118" s="12" t="str">
        <f>IF(LEN(N118)=0,AJ118,IF(COUNTA($G118:N118)&gt;1,AJ118&amp;" , "&amp;AK$64,AJ118&amp;AK$64))</f>
        <v>INSERT INTO TMI_PROJECTS ( project , manualsID , rolesID , tmiorder</v>
      </c>
      <c r="AL118" s="12" t="str">
        <f>IF(LEN(O118)=0,AK118,IF(COUNTA($G118:O118)&gt;1,AK118&amp;" , "&amp;AL$64,AK118&amp;AL$64))</f>
        <v>INSERT INTO TMI_PROJECTS ( project , manualsID , rolesID , tmiorder</v>
      </c>
      <c r="AM118" s="12" t="str">
        <f>IF(LEN(P118)=0,AL118,IF(COUNTA($G118:P118)&gt;1,AL118&amp;" , "&amp;AM$64,AL118&amp;AM$64))</f>
        <v>INSERT INTO TMI_PROJECTS ( project , manualsID , rolesID , tmiorder</v>
      </c>
      <c r="AN118" s="12" t="str">
        <f>IF(LEN(Q118)=0,AM118,IF(COUNTA($G118:Q118)&gt;1,AM118&amp;" , "&amp;AN$64,AM118&amp;AN$64))</f>
        <v>INSERT INTO TMI_PROJECTS ( project , manualsID , rolesID , tmiorder</v>
      </c>
      <c r="AO118" s="12" t="str">
        <f>IF(LEN(R118)=0,AN118,IF(COUNTA($G118:R118)&gt;1,AN118&amp;" , "&amp;AO$64,AN118&amp;AO$64))</f>
        <v>INSERT INTO TMI_PROJECTS ( project , manualsID , rolesID , tmiorder</v>
      </c>
      <c r="AP118" s="12" t="str">
        <f>IF(LEN(S118)=0,AO118,IF(COUNTA($G118:S118)&gt;1,AO118&amp;" , "&amp;AP$64,AO118&amp;AP$64))</f>
        <v>INSERT INTO TMI_PROJECTS ( project , manualsID , rolesID , tmiorder</v>
      </c>
      <c r="AQ118" s="12" t="str">
        <f>IF(LEN(T118)=0,AP118,IF(COUNTA($G118:T118)&gt;1,AP118&amp;" , "&amp;AQ$64,AP118&amp;AQ$64))</f>
        <v>INSERT INTO TMI_PROJECTS ( project , manualsID , rolesID , tmiorder</v>
      </c>
      <c r="AR118" s="12" t="str">
        <f>IF(LEN(U118)=0,AQ118,IF(COUNTA($G118:U118)&gt;1,AQ118&amp;" , "&amp;AR$64,AQ118&amp;AR$64))</f>
        <v>INSERT INTO TMI_PROJECTS ( project , manualsID , rolesID , tmiorder</v>
      </c>
      <c r="AS118" s="12" t="str">
        <f>IF(LEN(V118)=0,AR118,IF(COUNTA($G118:V118)&gt;1,AR118&amp;" , "&amp;AS$64,AR118&amp;AS$64))</f>
        <v>INSERT INTO TMI_PROJECTS ( project , manualsID , rolesID , tmiorder</v>
      </c>
      <c r="AT118" s="12" t="str">
        <f>IF(LEN(W118)=0,AS118,IF(COUNTA($G118:W118)&gt;1,AS118&amp;" , "&amp;AT$64,AS118&amp;AT$64))</f>
        <v>INSERT INTO TMI_PROJECTS ( project , manualsID , rolesID , tmiorder</v>
      </c>
      <c r="AU118" s="12" t="str">
        <f>IF(LEN(X118)=0,AT118,IF(COUNTA($G118:X118)&gt;1,AT118&amp;" , "&amp;AU$64,AT118&amp;AU$64))</f>
        <v>INSERT INTO TMI_PROJECTS ( project , manualsID , rolesID , tmiorder , createdby</v>
      </c>
      <c r="AV118" s="12" t="str">
        <f>IF(LEN(Y118)=0,AU118,IF(COUNTA($G118:Y118)&gt;1,AU118&amp;" , "&amp;AV$64,AU118&amp;AV$64))</f>
        <v>INSERT INTO TMI_PROJECTS ( project , manualsID , rolesID , tmiorder , createdby</v>
      </c>
      <c r="AW118" s="12" t="str">
        <f>IF(LEN(Z118)=0,AV118,IF(COUNTA($G118:Z118)&gt;1,AV118&amp;" , "&amp;AW$64,AV118&amp;AW$64))</f>
        <v>INSERT INTO TMI_PROJECTS ( project , manualsID , rolesID , tmiorder , createdby</v>
      </c>
      <c r="AZ118" t="s">
        <v>30</v>
      </c>
      <c r="BA118" s="12" t="str">
        <f t="shared" si="32"/>
        <v xml:space="preserve"> ) VALUES ( 'Presenting an Award' </v>
      </c>
      <c r="BB118" s="12" t="str">
        <f t="shared" si="33"/>
        <v xml:space="preserve"> ) VALUES ( 'Presenting an Award'  , '10'</v>
      </c>
      <c r="BC118" s="12" t="str">
        <f t="shared" si="34"/>
        <v xml:space="preserve"> ) VALUES ( 'Presenting an Award'  , '10' , '1'</v>
      </c>
      <c r="BD118" s="12" t="str">
        <f t="shared" si="35"/>
        <v xml:space="preserve"> ) VALUES ( 'Presenting an Award'  , '10' , '1' , '4'</v>
      </c>
      <c r="BE118" s="12" t="str">
        <f t="shared" si="36"/>
        <v xml:space="preserve"> ) VALUES ( 'Presenting an Award'  , '10' , '1' , '4'</v>
      </c>
      <c r="BF118" s="12" t="str">
        <f t="shared" si="37"/>
        <v xml:space="preserve"> ) VALUES ( 'Presenting an Award'  , '10' , '1' , '4'</v>
      </c>
      <c r="BG118" s="12" t="str">
        <f t="shared" si="38"/>
        <v xml:space="preserve"> ) VALUES ( 'Presenting an Award'  , '10' , '1' , '4'</v>
      </c>
      <c r="BH118" s="12" t="str">
        <f t="shared" si="39"/>
        <v xml:space="preserve"> ) VALUES ( 'Presenting an Award'  , '10' , '1' , '4'</v>
      </c>
      <c r="BI118" s="12" t="str">
        <f t="shared" si="40"/>
        <v xml:space="preserve"> ) VALUES ( 'Presenting an Award'  , '10' , '1' , '4'</v>
      </c>
      <c r="BJ118" s="12" t="str">
        <f t="shared" si="41"/>
        <v xml:space="preserve"> ) VALUES ( 'Presenting an Award'  , '10' , '1' , '4'</v>
      </c>
      <c r="BK118" s="12" t="str">
        <f t="shared" si="42"/>
        <v xml:space="preserve"> ) VALUES ( 'Presenting an Award'  , '10' , '1' , '4'</v>
      </c>
      <c r="BL118" s="12" t="str">
        <f t="shared" si="43"/>
        <v xml:space="preserve"> ) VALUES ( 'Presenting an Award'  , '10' , '1' , '4'</v>
      </c>
      <c r="BM118" s="12" t="str">
        <f t="shared" si="44"/>
        <v xml:space="preserve"> ) VALUES ( 'Presenting an Award'  , '10' , '1' , '4'</v>
      </c>
      <c r="BN118" s="12" t="str">
        <f t="shared" si="45"/>
        <v xml:space="preserve"> ) VALUES ( 'Presenting an Award'  , '10' , '1' , '4'</v>
      </c>
      <c r="BO118" s="12" t="str">
        <f t="shared" si="46"/>
        <v xml:space="preserve"> ) VALUES ( 'Presenting an Award'  , '10' , '1' , '4'</v>
      </c>
      <c r="BP118" s="12" t="str">
        <f t="shared" si="47"/>
        <v xml:space="preserve"> ) VALUES ( 'Presenting an Award'  , '10' , '1' , '4'</v>
      </c>
      <c r="BQ118" s="12" t="str">
        <f t="shared" si="48"/>
        <v xml:space="preserve"> ) VALUES ( 'Presenting an Award'  , '10' , '1' , '4'</v>
      </c>
      <c r="BR118" s="12" t="str">
        <f t="shared" si="49"/>
        <v xml:space="preserve"> ) VALUES ( 'Presenting an Award'  , '10' , '1' , '4' , 'bulk'</v>
      </c>
      <c r="BS118" s="12" t="str">
        <f t="shared" si="50"/>
        <v xml:space="preserve"> ) VALUES ( 'Presenting an Award'  , '10' , '1' , '4' , 'bulk'</v>
      </c>
      <c r="BT118" s="12" t="str">
        <f t="shared" si="51"/>
        <v xml:space="preserve"> ) VALUES ( 'Presenting an Award'  , '10' , '1' , '4' , 'bulk'</v>
      </c>
      <c r="BU118" s="15" t="str">
        <f t="shared" si="52"/>
        <v>INSERT INTO TMI_PROJECTS ( project , manualsID , rolesID , tmiorder , createdby ) VALUES ( 'Presenting an Award'  , '10' , '1' , '4' , 'bulk' );</v>
      </c>
    </row>
    <row r="119" spans="6:73">
      <c r="F119">
        <v>54</v>
      </c>
      <c r="G119" s="4" t="s">
        <v>200</v>
      </c>
      <c r="H119" s="4">
        <v>10</v>
      </c>
      <c r="I119" s="4">
        <v>1</v>
      </c>
      <c r="J119" s="4">
        <v>2</v>
      </c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 t="s">
        <v>29</v>
      </c>
      <c r="Y119" s="4"/>
      <c r="Z119" s="4"/>
      <c r="AC119" s="1" t="str">
        <f t="shared" si="30"/>
        <v xml:space="preserve">INSERT INTO TMI_PROJECTS ( </v>
      </c>
      <c r="AD119" s="12" t="str">
        <f t="shared" si="31"/>
        <v>INSERT INTO TMI_PROJECTS ( project</v>
      </c>
      <c r="AE119" s="12" t="str">
        <f>IF(LEN(H119)=0,AD119,IF(COUNTA($G119:H119)&gt;1,AD119&amp;" , "&amp;AE$64,AD119&amp;AE$64))</f>
        <v>INSERT INTO TMI_PROJECTS ( project , manualsID</v>
      </c>
      <c r="AF119" s="12" t="str">
        <f>IF(LEN(I119)=0,AE119,IF(COUNTA($G119:I119)&gt;1,AE119&amp;" , "&amp;AF$64,AE119&amp;AF$64))</f>
        <v>INSERT INTO TMI_PROJECTS ( project , manualsID , rolesID</v>
      </c>
      <c r="AG119" s="12" t="str">
        <f>IF(LEN(J119)=0,AF119,IF(COUNTA($G119:J119)&gt;1,AF119&amp;" , "&amp;AG$64,AF119&amp;AG$64))</f>
        <v>INSERT INTO TMI_PROJECTS ( project , manualsID , rolesID , tmiorder</v>
      </c>
      <c r="AH119" s="12" t="str">
        <f>IF(LEN(K119)=0,AG119,IF(COUNTA($G119:K119)&gt;1,AG119&amp;" , "&amp;AH$64,AG119&amp;AH$64))</f>
        <v>INSERT INTO TMI_PROJECTS ( project , manualsID , rolesID , tmiorder</v>
      </c>
      <c r="AI119" s="12" t="str">
        <f>IF(LEN(L119)=0,AH119,IF(COUNTA($G119:L119)&gt;1,AH119&amp;" , "&amp;AI$64,AH119&amp;AI$64))</f>
        <v>INSERT INTO TMI_PROJECTS ( project , manualsID , rolesID , tmiorder</v>
      </c>
      <c r="AJ119" s="12" t="str">
        <f>IF(LEN(M119)=0,AI119,IF(COUNTA($G119:M119)&gt;1,AI119&amp;" , "&amp;AJ$64,AI119&amp;AJ$64))</f>
        <v>INSERT INTO TMI_PROJECTS ( project , manualsID , rolesID , tmiorder</v>
      </c>
      <c r="AK119" s="12" t="str">
        <f>IF(LEN(N119)=0,AJ119,IF(COUNTA($G119:N119)&gt;1,AJ119&amp;" , "&amp;AK$64,AJ119&amp;AK$64))</f>
        <v>INSERT INTO TMI_PROJECTS ( project , manualsID , rolesID , tmiorder</v>
      </c>
      <c r="AL119" s="12" t="str">
        <f>IF(LEN(O119)=0,AK119,IF(COUNTA($G119:O119)&gt;1,AK119&amp;" , "&amp;AL$64,AK119&amp;AL$64))</f>
        <v>INSERT INTO TMI_PROJECTS ( project , manualsID , rolesID , tmiorder</v>
      </c>
      <c r="AM119" s="12" t="str">
        <f>IF(LEN(P119)=0,AL119,IF(COUNTA($G119:P119)&gt;1,AL119&amp;" , "&amp;AM$64,AL119&amp;AM$64))</f>
        <v>INSERT INTO TMI_PROJECTS ( project , manualsID , rolesID , tmiorder</v>
      </c>
      <c r="AN119" s="12" t="str">
        <f>IF(LEN(Q119)=0,AM119,IF(COUNTA($G119:Q119)&gt;1,AM119&amp;" , "&amp;AN$64,AM119&amp;AN$64))</f>
        <v>INSERT INTO TMI_PROJECTS ( project , manualsID , rolesID , tmiorder</v>
      </c>
      <c r="AO119" s="12" t="str">
        <f>IF(LEN(R119)=0,AN119,IF(COUNTA($G119:R119)&gt;1,AN119&amp;" , "&amp;AO$64,AN119&amp;AO$64))</f>
        <v>INSERT INTO TMI_PROJECTS ( project , manualsID , rolesID , tmiorder</v>
      </c>
      <c r="AP119" s="12" t="str">
        <f>IF(LEN(S119)=0,AO119,IF(COUNTA($G119:S119)&gt;1,AO119&amp;" , "&amp;AP$64,AO119&amp;AP$64))</f>
        <v>INSERT INTO TMI_PROJECTS ( project , manualsID , rolesID , tmiorder</v>
      </c>
      <c r="AQ119" s="12" t="str">
        <f>IF(LEN(T119)=0,AP119,IF(COUNTA($G119:T119)&gt;1,AP119&amp;" , "&amp;AQ$64,AP119&amp;AQ$64))</f>
        <v>INSERT INTO TMI_PROJECTS ( project , manualsID , rolesID , tmiorder</v>
      </c>
      <c r="AR119" s="12" t="str">
        <f>IF(LEN(U119)=0,AQ119,IF(COUNTA($G119:U119)&gt;1,AQ119&amp;" , "&amp;AR$64,AQ119&amp;AR$64))</f>
        <v>INSERT INTO TMI_PROJECTS ( project , manualsID , rolesID , tmiorder</v>
      </c>
      <c r="AS119" s="12" t="str">
        <f>IF(LEN(V119)=0,AR119,IF(COUNTA($G119:V119)&gt;1,AR119&amp;" , "&amp;AS$64,AR119&amp;AS$64))</f>
        <v>INSERT INTO TMI_PROJECTS ( project , manualsID , rolesID , tmiorder</v>
      </c>
      <c r="AT119" s="12" t="str">
        <f>IF(LEN(W119)=0,AS119,IF(COUNTA($G119:W119)&gt;1,AS119&amp;" , "&amp;AT$64,AS119&amp;AT$64))</f>
        <v>INSERT INTO TMI_PROJECTS ( project , manualsID , rolesID , tmiorder</v>
      </c>
      <c r="AU119" s="12" t="str">
        <f>IF(LEN(X119)=0,AT119,IF(COUNTA($G119:X119)&gt;1,AT119&amp;" , "&amp;AU$64,AT119&amp;AU$64))</f>
        <v>INSERT INTO TMI_PROJECTS ( project , manualsID , rolesID , tmiorder , createdby</v>
      </c>
      <c r="AV119" s="12" t="str">
        <f>IF(LEN(Y119)=0,AU119,IF(COUNTA($G119:Y119)&gt;1,AU119&amp;" , "&amp;AV$64,AU119&amp;AV$64))</f>
        <v>INSERT INTO TMI_PROJECTS ( project , manualsID , rolesID , tmiorder , createdby</v>
      </c>
      <c r="AW119" s="12" t="str">
        <f>IF(LEN(Z119)=0,AV119,IF(COUNTA($G119:Z119)&gt;1,AV119&amp;" , "&amp;AW$64,AV119&amp;AW$64))</f>
        <v>INSERT INTO TMI_PROJECTS ( project , manualsID , rolesID , tmiorder , createdby</v>
      </c>
      <c r="AZ119" t="s">
        <v>30</v>
      </c>
      <c r="BA119" s="12" t="str">
        <f t="shared" si="32"/>
        <v xml:space="preserve"> ) VALUES ( 'Speaking in Praise' </v>
      </c>
      <c r="BB119" s="12" t="str">
        <f t="shared" si="33"/>
        <v xml:space="preserve"> ) VALUES ( 'Speaking in Praise'  , '10'</v>
      </c>
      <c r="BC119" s="12" t="str">
        <f t="shared" si="34"/>
        <v xml:space="preserve"> ) VALUES ( 'Speaking in Praise'  , '10' , '1'</v>
      </c>
      <c r="BD119" s="12" t="str">
        <f t="shared" si="35"/>
        <v xml:space="preserve"> ) VALUES ( 'Speaking in Praise'  , '10' , '1' , '2'</v>
      </c>
      <c r="BE119" s="12" t="str">
        <f t="shared" si="36"/>
        <v xml:space="preserve"> ) VALUES ( 'Speaking in Praise'  , '10' , '1' , '2'</v>
      </c>
      <c r="BF119" s="12" t="str">
        <f t="shared" si="37"/>
        <v xml:space="preserve"> ) VALUES ( 'Speaking in Praise'  , '10' , '1' , '2'</v>
      </c>
      <c r="BG119" s="12" t="str">
        <f t="shared" si="38"/>
        <v xml:space="preserve"> ) VALUES ( 'Speaking in Praise'  , '10' , '1' , '2'</v>
      </c>
      <c r="BH119" s="12" t="str">
        <f t="shared" si="39"/>
        <v xml:space="preserve"> ) VALUES ( 'Speaking in Praise'  , '10' , '1' , '2'</v>
      </c>
      <c r="BI119" s="12" t="str">
        <f t="shared" si="40"/>
        <v xml:space="preserve"> ) VALUES ( 'Speaking in Praise'  , '10' , '1' , '2'</v>
      </c>
      <c r="BJ119" s="12" t="str">
        <f t="shared" si="41"/>
        <v xml:space="preserve"> ) VALUES ( 'Speaking in Praise'  , '10' , '1' , '2'</v>
      </c>
      <c r="BK119" s="12" t="str">
        <f t="shared" si="42"/>
        <v xml:space="preserve"> ) VALUES ( 'Speaking in Praise'  , '10' , '1' , '2'</v>
      </c>
      <c r="BL119" s="12" t="str">
        <f t="shared" si="43"/>
        <v xml:space="preserve"> ) VALUES ( 'Speaking in Praise'  , '10' , '1' , '2'</v>
      </c>
      <c r="BM119" s="12" t="str">
        <f t="shared" si="44"/>
        <v xml:space="preserve"> ) VALUES ( 'Speaking in Praise'  , '10' , '1' , '2'</v>
      </c>
      <c r="BN119" s="12" t="str">
        <f t="shared" si="45"/>
        <v xml:space="preserve"> ) VALUES ( 'Speaking in Praise'  , '10' , '1' , '2'</v>
      </c>
      <c r="BO119" s="12" t="str">
        <f t="shared" si="46"/>
        <v xml:space="preserve"> ) VALUES ( 'Speaking in Praise'  , '10' , '1' , '2'</v>
      </c>
      <c r="BP119" s="12" t="str">
        <f t="shared" si="47"/>
        <v xml:space="preserve"> ) VALUES ( 'Speaking in Praise'  , '10' , '1' , '2'</v>
      </c>
      <c r="BQ119" s="12" t="str">
        <f t="shared" si="48"/>
        <v xml:space="preserve"> ) VALUES ( 'Speaking in Praise'  , '10' , '1' , '2'</v>
      </c>
      <c r="BR119" s="12" t="str">
        <f t="shared" si="49"/>
        <v xml:space="preserve"> ) VALUES ( 'Speaking in Praise'  , '10' , '1' , '2' , 'bulk'</v>
      </c>
      <c r="BS119" s="12" t="str">
        <f t="shared" si="50"/>
        <v xml:space="preserve"> ) VALUES ( 'Speaking in Praise'  , '10' , '1' , '2' , 'bulk'</v>
      </c>
      <c r="BT119" s="12" t="str">
        <f t="shared" si="51"/>
        <v xml:space="preserve"> ) VALUES ( 'Speaking in Praise'  , '10' , '1' , '2' , 'bulk'</v>
      </c>
      <c r="BU119" s="15" t="str">
        <f t="shared" si="52"/>
        <v>INSERT INTO TMI_PROJECTS ( project , manualsID , rolesID , tmiorder , createdby ) VALUES ( 'Speaking in Praise'  , '10' , '1' , '2' , 'bulk' );</v>
      </c>
    </row>
    <row r="120" spans="6:73">
      <c r="F120">
        <v>55</v>
      </c>
      <c r="G120" s="4" t="s">
        <v>201</v>
      </c>
      <c r="H120" s="4">
        <v>10</v>
      </c>
      <c r="I120" s="4">
        <v>1</v>
      </c>
      <c r="J120" s="4">
        <v>3</v>
      </c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 t="s">
        <v>29</v>
      </c>
      <c r="Y120" s="4"/>
      <c r="Z120" s="4"/>
      <c r="AC120" s="1" t="str">
        <f t="shared" si="30"/>
        <v xml:space="preserve">INSERT INTO TMI_PROJECTS ( </v>
      </c>
      <c r="AD120" s="12" t="str">
        <f t="shared" si="31"/>
        <v>INSERT INTO TMI_PROJECTS ( project</v>
      </c>
      <c r="AE120" s="12" t="str">
        <f>IF(LEN(H120)=0,AD120,IF(COUNTA($G120:H120)&gt;1,AD120&amp;" , "&amp;AE$64,AD120&amp;AE$64))</f>
        <v>INSERT INTO TMI_PROJECTS ( project , manualsID</v>
      </c>
      <c r="AF120" s="12" t="str">
        <f>IF(LEN(I120)=0,AE120,IF(COUNTA($G120:I120)&gt;1,AE120&amp;" , "&amp;AF$64,AE120&amp;AF$64))</f>
        <v>INSERT INTO TMI_PROJECTS ( project , manualsID , rolesID</v>
      </c>
      <c r="AG120" s="12" t="str">
        <f>IF(LEN(J120)=0,AF120,IF(COUNTA($G120:J120)&gt;1,AF120&amp;" , "&amp;AG$64,AF120&amp;AG$64))</f>
        <v>INSERT INTO TMI_PROJECTS ( project , manualsID , rolesID , tmiorder</v>
      </c>
      <c r="AH120" s="12" t="str">
        <f>IF(LEN(K120)=0,AG120,IF(COUNTA($G120:K120)&gt;1,AG120&amp;" , "&amp;AH$64,AG120&amp;AH$64))</f>
        <v>INSERT INTO TMI_PROJECTS ( project , manualsID , rolesID , tmiorder</v>
      </c>
      <c r="AI120" s="12" t="str">
        <f>IF(LEN(L120)=0,AH120,IF(COUNTA($G120:L120)&gt;1,AH120&amp;" , "&amp;AI$64,AH120&amp;AI$64))</f>
        <v>INSERT INTO TMI_PROJECTS ( project , manualsID , rolesID , tmiorder</v>
      </c>
      <c r="AJ120" s="12" t="str">
        <f>IF(LEN(M120)=0,AI120,IF(COUNTA($G120:M120)&gt;1,AI120&amp;" , "&amp;AJ$64,AI120&amp;AJ$64))</f>
        <v>INSERT INTO TMI_PROJECTS ( project , manualsID , rolesID , tmiorder</v>
      </c>
      <c r="AK120" s="12" t="str">
        <f>IF(LEN(N120)=0,AJ120,IF(COUNTA($G120:N120)&gt;1,AJ120&amp;" , "&amp;AK$64,AJ120&amp;AK$64))</f>
        <v>INSERT INTO TMI_PROJECTS ( project , manualsID , rolesID , tmiorder</v>
      </c>
      <c r="AL120" s="12" t="str">
        <f>IF(LEN(O120)=0,AK120,IF(COUNTA($G120:O120)&gt;1,AK120&amp;" , "&amp;AL$64,AK120&amp;AL$64))</f>
        <v>INSERT INTO TMI_PROJECTS ( project , manualsID , rolesID , tmiorder</v>
      </c>
      <c r="AM120" s="12" t="str">
        <f>IF(LEN(P120)=0,AL120,IF(COUNTA($G120:P120)&gt;1,AL120&amp;" , "&amp;AM$64,AL120&amp;AM$64))</f>
        <v>INSERT INTO TMI_PROJECTS ( project , manualsID , rolesID , tmiorder</v>
      </c>
      <c r="AN120" s="12" t="str">
        <f>IF(LEN(Q120)=0,AM120,IF(COUNTA($G120:Q120)&gt;1,AM120&amp;" , "&amp;AN$64,AM120&amp;AN$64))</f>
        <v>INSERT INTO TMI_PROJECTS ( project , manualsID , rolesID , tmiorder</v>
      </c>
      <c r="AO120" s="12" t="str">
        <f>IF(LEN(R120)=0,AN120,IF(COUNTA($G120:R120)&gt;1,AN120&amp;" , "&amp;AO$64,AN120&amp;AO$64))</f>
        <v>INSERT INTO TMI_PROJECTS ( project , manualsID , rolesID , tmiorder</v>
      </c>
      <c r="AP120" s="12" t="str">
        <f>IF(LEN(S120)=0,AO120,IF(COUNTA($G120:S120)&gt;1,AO120&amp;" , "&amp;AP$64,AO120&amp;AP$64))</f>
        <v>INSERT INTO TMI_PROJECTS ( project , manualsID , rolesID , tmiorder</v>
      </c>
      <c r="AQ120" s="12" t="str">
        <f>IF(LEN(T120)=0,AP120,IF(COUNTA($G120:T120)&gt;1,AP120&amp;" , "&amp;AQ$64,AP120&amp;AQ$64))</f>
        <v>INSERT INTO TMI_PROJECTS ( project , manualsID , rolesID , tmiorder</v>
      </c>
      <c r="AR120" s="12" t="str">
        <f>IF(LEN(U120)=0,AQ120,IF(COUNTA($G120:U120)&gt;1,AQ120&amp;" , "&amp;AR$64,AQ120&amp;AR$64))</f>
        <v>INSERT INTO TMI_PROJECTS ( project , manualsID , rolesID , tmiorder</v>
      </c>
      <c r="AS120" s="12" t="str">
        <f>IF(LEN(V120)=0,AR120,IF(COUNTA($G120:V120)&gt;1,AR120&amp;" , "&amp;AS$64,AR120&amp;AS$64))</f>
        <v>INSERT INTO TMI_PROJECTS ( project , manualsID , rolesID , tmiorder</v>
      </c>
      <c r="AT120" s="12" t="str">
        <f>IF(LEN(W120)=0,AS120,IF(COUNTA($G120:W120)&gt;1,AS120&amp;" , "&amp;AT$64,AS120&amp;AT$64))</f>
        <v>INSERT INTO TMI_PROJECTS ( project , manualsID , rolesID , tmiorder</v>
      </c>
      <c r="AU120" s="12" t="str">
        <f>IF(LEN(X120)=0,AT120,IF(COUNTA($G120:X120)&gt;1,AT120&amp;" , "&amp;AU$64,AT120&amp;AU$64))</f>
        <v>INSERT INTO TMI_PROJECTS ( project , manualsID , rolesID , tmiorder , createdby</v>
      </c>
      <c r="AV120" s="12" t="str">
        <f>IF(LEN(Y120)=0,AU120,IF(COUNTA($G120:Y120)&gt;1,AU120&amp;" , "&amp;AV$64,AU120&amp;AV$64))</f>
        <v>INSERT INTO TMI_PROJECTS ( project , manualsID , rolesID , tmiorder , createdby</v>
      </c>
      <c r="AW120" s="12" t="str">
        <f>IF(LEN(Z120)=0,AV120,IF(COUNTA($G120:Z120)&gt;1,AV120&amp;" , "&amp;AW$64,AV120&amp;AW$64))</f>
        <v>INSERT INTO TMI_PROJECTS ( project , manualsID , rolesID , tmiorder , createdby</v>
      </c>
      <c r="AZ120" t="s">
        <v>30</v>
      </c>
      <c r="BA120" s="12" t="str">
        <f t="shared" si="32"/>
        <v xml:space="preserve"> ) VALUES ( 'The Roast' </v>
      </c>
      <c r="BB120" s="12" t="str">
        <f t="shared" si="33"/>
        <v xml:space="preserve"> ) VALUES ( 'The Roast'  , '10'</v>
      </c>
      <c r="BC120" s="12" t="str">
        <f t="shared" si="34"/>
        <v xml:space="preserve"> ) VALUES ( 'The Roast'  , '10' , '1'</v>
      </c>
      <c r="BD120" s="12" t="str">
        <f t="shared" si="35"/>
        <v xml:space="preserve"> ) VALUES ( 'The Roast'  , '10' , '1' , '3'</v>
      </c>
      <c r="BE120" s="12" t="str">
        <f t="shared" si="36"/>
        <v xml:space="preserve"> ) VALUES ( 'The Roast'  , '10' , '1' , '3'</v>
      </c>
      <c r="BF120" s="12" t="str">
        <f t="shared" si="37"/>
        <v xml:space="preserve"> ) VALUES ( 'The Roast'  , '10' , '1' , '3'</v>
      </c>
      <c r="BG120" s="12" t="str">
        <f t="shared" si="38"/>
        <v xml:space="preserve"> ) VALUES ( 'The Roast'  , '10' , '1' , '3'</v>
      </c>
      <c r="BH120" s="12" t="str">
        <f t="shared" si="39"/>
        <v xml:space="preserve"> ) VALUES ( 'The Roast'  , '10' , '1' , '3'</v>
      </c>
      <c r="BI120" s="12" t="str">
        <f t="shared" si="40"/>
        <v xml:space="preserve"> ) VALUES ( 'The Roast'  , '10' , '1' , '3'</v>
      </c>
      <c r="BJ120" s="12" t="str">
        <f t="shared" si="41"/>
        <v xml:space="preserve"> ) VALUES ( 'The Roast'  , '10' , '1' , '3'</v>
      </c>
      <c r="BK120" s="12" t="str">
        <f t="shared" si="42"/>
        <v xml:space="preserve"> ) VALUES ( 'The Roast'  , '10' , '1' , '3'</v>
      </c>
      <c r="BL120" s="12" t="str">
        <f t="shared" si="43"/>
        <v xml:space="preserve"> ) VALUES ( 'The Roast'  , '10' , '1' , '3'</v>
      </c>
      <c r="BM120" s="12" t="str">
        <f t="shared" si="44"/>
        <v xml:space="preserve"> ) VALUES ( 'The Roast'  , '10' , '1' , '3'</v>
      </c>
      <c r="BN120" s="12" t="str">
        <f t="shared" si="45"/>
        <v xml:space="preserve"> ) VALUES ( 'The Roast'  , '10' , '1' , '3'</v>
      </c>
      <c r="BO120" s="12" t="str">
        <f t="shared" si="46"/>
        <v xml:space="preserve"> ) VALUES ( 'The Roast'  , '10' , '1' , '3'</v>
      </c>
      <c r="BP120" s="12" t="str">
        <f t="shared" si="47"/>
        <v xml:space="preserve"> ) VALUES ( 'The Roast'  , '10' , '1' , '3'</v>
      </c>
      <c r="BQ120" s="12" t="str">
        <f t="shared" si="48"/>
        <v xml:space="preserve"> ) VALUES ( 'The Roast'  , '10' , '1' , '3'</v>
      </c>
      <c r="BR120" s="12" t="str">
        <f t="shared" si="49"/>
        <v xml:space="preserve"> ) VALUES ( 'The Roast'  , '10' , '1' , '3' , 'bulk'</v>
      </c>
      <c r="BS120" s="12" t="str">
        <f t="shared" si="50"/>
        <v xml:space="preserve"> ) VALUES ( 'The Roast'  , '10' , '1' , '3' , 'bulk'</v>
      </c>
      <c r="BT120" s="12" t="str">
        <f t="shared" si="51"/>
        <v xml:space="preserve"> ) VALUES ( 'The Roast'  , '10' , '1' , '3' , 'bulk'</v>
      </c>
      <c r="BU120" s="15" t="str">
        <f t="shared" si="52"/>
        <v>INSERT INTO TMI_PROJECTS ( project , manualsID , rolesID , tmiorder , createdby ) VALUES ( 'The Roast'  , '10' , '1' , '3' , 'bulk' );</v>
      </c>
    </row>
    <row r="121" spans="6:73">
      <c r="F121">
        <v>56</v>
      </c>
      <c r="G121" s="4" t="s">
        <v>202</v>
      </c>
      <c r="H121" s="4">
        <v>11</v>
      </c>
      <c r="I121" s="4">
        <v>1</v>
      </c>
      <c r="J121" s="4">
        <v>5</v>
      </c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 t="s">
        <v>29</v>
      </c>
      <c r="Y121" s="4"/>
      <c r="Z121" s="4"/>
      <c r="AC121" s="1" t="str">
        <f t="shared" si="30"/>
        <v xml:space="preserve">INSERT INTO TMI_PROJECTS ( </v>
      </c>
      <c r="AD121" s="12" t="str">
        <f t="shared" si="31"/>
        <v>INSERT INTO TMI_PROJECTS ( project</v>
      </c>
      <c r="AE121" s="12" t="str">
        <f>IF(LEN(H121)=0,AD121,IF(COUNTA($G121:H121)&gt;1,AD121&amp;" , "&amp;AE$64,AD121&amp;AE$64))</f>
        <v>INSERT INTO TMI_PROJECTS ( project , manualsID</v>
      </c>
      <c r="AF121" s="12" t="str">
        <f>IF(LEN(I121)=0,AE121,IF(COUNTA($G121:I121)&gt;1,AE121&amp;" , "&amp;AF$64,AE121&amp;AF$64))</f>
        <v>INSERT INTO TMI_PROJECTS ( project , manualsID , rolesID</v>
      </c>
      <c r="AG121" s="12" t="str">
        <f>IF(LEN(J121)=0,AF121,IF(COUNTA($G121:J121)&gt;1,AF121&amp;" , "&amp;AG$64,AF121&amp;AG$64))</f>
        <v>INSERT INTO TMI_PROJECTS ( project , manualsID , rolesID , tmiorder</v>
      </c>
      <c r="AH121" s="12" t="str">
        <f>IF(LEN(K121)=0,AG121,IF(COUNTA($G121:K121)&gt;1,AG121&amp;" , "&amp;AH$64,AG121&amp;AH$64))</f>
        <v>INSERT INTO TMI_PROJECTS ( project , manualsID , rolesID , tmiorder</v>
      </c>
      <c r="AI121" s="12" t="str">
        <f>IF(LEN(L121)=0,AH121,IF(COUNTA($G121:L121)&gt;1,AH121&amp;" , "&amp;AI$64,AH121&amp;AI$64))</f>
        <v>INSERT INTO TMI_PROJECTS ( project , manualsID , rolesID , tmiorder</v>
      </c>
      <c r="AJ121" s="12" t="str">
        <f>IF(LEN(M121)=0,AI121,IF(COUNTA($G121:M121)&gt;1,AI121&amp;" , "&amp;AJ$64,AI121&amp;AJ$64))</f>
        <v>INSERT INTO TMI_PROJECTS ( project , manualsID , rolesID , tmiorder</v>
      </c>
      <c r="AK121" s="12" t="str">
        <f>IF(LEN(N121)=0,AJ121,IF(COUNTA($G121:N121)&gt;1,AJ121&amp;" , "&amp;AK$64,AJ121&amp;AK$64))</f>
        <v>INSERT INTO TMI_PROJECTS ( project , manualsID , rolesID , tmiorder</v>
      </c>
      <c r="AL121" s="12" t="str">
        <f>IF(LEN(O121)=0,AK121,IF(COUNTA($G121:O121)&gt;1,AK121&amp;" , "&amp;AL$64,AK121&amp;AL$64))</f>
        <v>INSERT INTO TMI_PROJECTS ( project , manualsID , rolesID , tmiorder</v>
      </c>
      <c r="AM121" s="12" t="str">
        <f>IF(LEN(P121)=0,AL121,IF(COUNTA($G121:P121)&gt;1,AL121&amp;" , "&amp;AM$64,AL121&amp;AM$64))</f>
        <v>INSERT INTO TMI_PROJECTS ( project , manualsID , rolesID , tmiorder</v>
      </c>
      <c r="AN121" s="12" t="str">
        <f>IF(LEN(Q121)=0,AM121,IF(COUNTA($G121:Q121)&gt;1,AM121&amp;" , "&amp;AN$64,AM121&amp;AN$64))</f>
        <v>INSERT INTO TMI_PROJECTS ( project , manualsID , rolesID , tmiorder</v>
      </c>
      <c r="AO121" s="12" t="str">
        <f>IF(LEN(R121)=0,AN121,IF(COUNTA($G121:R121)&gt;1,AN121&amp;" , "&amp;AO$64,AN121&amp;AO$64))</f>
        <v>INSERT INTO TMI_PROJECTS ( project , manualsID , rolesID , tmiorder</v>
      </c>
      <c r="AP121" s="12" t="str">
        <f>IF(LEN(S121)=0,AO121,IF(COUNTA($G121:S121)&gt;1,AO121&amp;" , "&amp;AP$64,AO121&amp;AP$64))</f>
        <v>INSERT INTO TMI_PROJECTS ( project , manualsID , rolesID , tmiorder</v>
      </c>
      <c r="AQ121" s="12" t="str">
        <f>IF(LEN(T121)=0,AP121,IF(COUNTA($G121:T121)&gt;1,AP121&amp;" , "&amp;AQ$64,AP121&amp;AQ$64))</f>
        <v>INSERT INTO TMI_PROJECTS ( project , manualsID , rolesID , tmiorder</v>
      </c>
      <c r="AR121" s="12" t="str">
        <f>IF(LEN(U121)=0,AQ121,IF(COUNTA($G121:U121)&gt;1,AQ121&amp;" , "&amp;AR$64,AQ121&amp;AR$64))</f>
        <v>INSERT INTO TMI_PROJECTS ( project , manualsID , rolesID , tmiorder</v>
      </c>
      <c r="AS121" s="12" t="str">
        <f>IF(LEN(V121)=0,AR121,IF(COUNTA($G121:V121)&gt;1,AR121&amp;" , "&amp;AS$64,AR121&amp;AS$64))</f>
        <v>INSERT INTO TMI_PROJECTS ( project , manualsID , rolesID , tmiorder</v>
      </c>
      <c r="AT121" s="12" t="str">
        <f>IF(LEN(W121)=0,AS121,IF(COUNTA($G121:W121)&gt;1,AS121&amp;" , "&amp;AT$64,AS121&amp;AT$64))</f>
        <v>INSERT INTO TMI_PROJECTS ( project , manualsID , rolesID , tmiorder</v>
      </c>
      <c r="AU121" s="12" t="str">
        <f>IF(LEN(X121)=0,AT121,IF(COUNTA($G121:X121)&gt;1,AT121&amp;" , "&amp;AU$64,AT121&amp;AU$64))</f>
        <v>INSERT INTO TMI_PROJECTS ( project , manualsID , rolesID , tmiorder , createdby</v>
      </c>
      <c r="AV121" s="12" t="str">
        <f>IF(LEN(Y121)=0,AU121,IF(COUNTA($G121:Y121)&gt;1,AU121&amp;" , "&amp;AV$64,AU121&amp;AV$64))</f>
        <v>INSERT INTO TMI_PROJECTS ( project , manualsID , rolesID , tmiorder , createdby</v>
      </c>
      <c r="AW121" s="12" t="str">
        <f>IF(LEN(Z121)=0,AV121,IF(COUNTA($G121:Z121)&gt;1,AV121&amp;" , "&amp;AW$64,AV121&amp;AW$64))</f>
        <v>INSERT INTO TMI_PROJECTS ( project , manualsID , rolesID , tmiorder , createdby</v>
      </c>
      <c r="AZ121" t="s">
        <v>30</v>
      </c>
      <c r="BA121" s="12" t="str">
        <f t="shared" si="32"/>
        <v xml:space="preserve"> ) VALUES ( 'Introduce the Speaker' </v>
      </c>
      <c r="BB121" s="12" t="str">
        <f t="shared" si="33"/>
        <v xml:space="preserve"> ) VALUES ( 'Introduce the Speaker'  , '11'</v>
      </c>
      <c r="BC121" s="12" t="str">
        <f t="shared" si="34"/>
        <v xml:space="preserve"> ) VALUES ( 'Introduce the Speaker'  , '11' , '1'</v>
      </c>
      <c r="BD121" s="12" t="str">
        <f t="shared" si="35"/>
        <v xml:space="preserve"> ) VALUES ( 'Introduce the Speaker'  , '11' , '1' , '5'</v>
      </c>
      <c r="BE121" s="12" t="str">
        <f t="shared" si="36"/>
        <v xml:space="preserve"> ) VALUES ( 'Introduce the Speaker'  , '11' , '1' , '5'</v>
      </c>
      <c r="BF121" s="12" t="str">
        <f t="shared" si="37"/>
        <v xml:space="preserve"> ) VALUES ( 'Introduce the Speaker'  , '11' , '1' , '5'</v>
      </c>
      <c r="BG121" s="12" t="str">
        <f t="shared" si="38"/>
        <v xml:space="preserve"> ) VALUES ( 'Introduce the Speaker'  , '11' , '1' , '5'</v>
      </c>
      <c r="BH121" s="12" t="str">
        <f t="shared" si="39"/>
        <v xml:space="preserve"> ) VALUES ( 'Introduce the Speaker'  , '11' , '1' , '5'</v>
      </c>
      <c r="BI121" s="12" t="str">
        <f t="shared" si="40"/>
        <v xml:space="preserve"> ) VALUES ( 'Introduce the Speaker'  , '11' , '1' , '5'</v>
      </c>
      <c r="BJ121" s="12" t="str">
        <f t="shared" si="41"/>
        <v xml:space="preserve"> ) VALUES ( 'Introduce the Speaker'  , '11' , '1' , '5'</v>
      </c>
      <c r="BK121" s="12" t="str">
        <f t="shared" si="42"/>
        <v xml:space="preserve"> ) VALUES ( 'Introduce the Speaker'  , '11' , '1' , '5'</v>
      </c>
      <c r="BL121" s="12" t="str">
        <f t="shared" si="43"/>
        <v xml:space="preserve"> ) VALUES ( 'Introduce the Speaker'  , '11' , '1' , '5'</v>
      </c>
      <c r="BM121" s="12" t="str">
        <f t="shared" si="44"/>
        <v xml:space="preserve"> ) VALUES ( 'Introduce the Speaker'  , '11' , '1' , '5'</v>
      </c>
      <c r="BN121" s="12" t="str">
        <f t="shared" si="45"/>
        <v xml:space="preserve"> ) VALUES ( 'Introduce the Speaker'  , '11' , '1' , '5'</v>
      </c>
      <c r="BO121" s="12" t="str">
        <f t="shared" si="46"/>
        <v xml:space="preserve"> ) VALUES ( 'Introduce the Speaker'  , '11' , '1' , '5'</v>
      </c>
      <c r="BP121" s="12" t="str">
        <f t="shared" si="47"/>
        <v xml:space="preserve"> ) VALUES ( 'Introduce the Speaker'  , '11' , '1' , '5'</v>
      </c>
      <c r="BQ121" s="12" t="str">
        <f t="shared" si="48"/>
        <v xml:space="preserve"> ) VALUES ( 'Introduce the Speaker'  , '11' , '1' , '5'</v>
      </c>
      <c r="BR121" s="12" t="str">
        <f t="shared" si="49"/>
        <v xml:space="preserve"> ) VALUES ( 'Introduce the Speaker'  , '11' , '1' , '5' , 'bulk'</v>
      </c>
      <c r="BS121" s="12" t="str">
        <f t="shared" si="50"/>
        <v xml:space="preserve"> ) VALUES ( 'Introduce the Speaker'  , '11' , '1' , '5' , 'bulk'</v>
      </c>
      <c r="BT121" s="12" t="str">
        <f t="shared" si="51"/>
        <v xml:space="preserve"> ) VALUES ( 'Introduce the Speaker'  , '11' , '1' , '5' , 'bulk'</v>
      </c>
      <c r="BU121" s="15" t="str">
        <f t="shared" si="52"/>
        <v>INSERT INTO TMI_PROJECTS ( project , manualsID , rolesID , tmiorder , createdby ) VALUES ( 'Introduce the Speaker'  , '11' , '1' , '5' , 'bulk' );</v>
      </c>
    </row>
    <row r="122" spans="6:73">
      <c r="F122">
        <v>57</v>
      </c>
      <c r="G122" s="4" t="s">
        <v>203</v>
      </c>
      <c r="H122" s="4">
        <v>11</v>
      </c>
      <c r="I122" s="4">
        <v>1</v>
      </c>
      <c r="J122" s="4">
        <v>4</v>
      </c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 t="s">
        <v>29</v>
      </c>
      <c r="Y122" s="4"/>
      <c r="Z122" s="4"/>
      <c r="AC122" s="1" t="str">
        <f t="shared" si="30"/>
        <v xml:space="preserve">INSERT INTO TMI_PROJECTS ( </v>
      </c>
      <c r="AD122" s="12" t="str">
        <f t="shared" si="31"/>
        <v>INSERT INTO TMI_PROJECTS ( project</v>
      </c>
      <c r="AE122" s="12" t="str">
        <f>IF(LEN(H122)=0,AD122,IF(COUNTA($G122:H122)&gt;1,AD122&amp;" , "&amp;AE$64,AD122&amp;AE$64))</f>
        <v>INSERT INTO TMI_PROJECTS ( project , manualsID</v>
      </c>
      <c r="AF122" s="12" t="str">
        <f>IF(LEN(I122)=0,AE122,IF(COUNTA($G122:I122)&gt;1,AE122&amp;" , "&amp;AF$64,AE122&amp;AF$64))</f>
        <v>INSERT INTO TMI_PROJECTS ( project , manualsID , rolesID</v>
      </c>
      <c r="AG122" s="12" t="str">
        <f>IF(LEN(J122)=0,AF122,IF(COUNTA($G122:J122)&gt;1,AF122&amp;" , "&amp;AG$64,AF122&amp;AG$64))</f>
        <v>INSERT INTO TMI_PROJECTS ( project , manualsID , rolesID , tmiorder</v>
      </c>
      <c r="AH122" s="12" t="str">
        <f>IF(LEN(K122)=0,AG122,IF(COUNTA($G122:K122)&gt;1,AG122&amp;" , "&amp;AH$64,AG122&amp;AH$64))</f>
        <v>INSERT INTO TMI_PROJECTS ( project , manualsID , rolesID , tmiorder</v>
      </c>
      <c r="AI122" s="12" t="str">
        <f>IF(LEN(L122)=0,AH122,IF(COUNTA($G122:L122)&gt;1,AH122&amp;" , "&amp;AI$64,AH122&amp;AI$64))</f>
        <v>INSERT INTO TMI_PROJECTS ( project , manualsID , rolesID , tmiorder</v>
      </c>
      <c r="AJ122" s="12" t="str">
        <f>IF(LEN(M122)=0,AI122,IF(COUNTA($G122:M122)&gt;1,AI122&amp;" , "&amp;AJ$64,AI122&amp;AJ$64))</f>
        <v>INSERT INTO TMI_PROJECTS ( project , manualsID , rolesID , tmiorder</v>
      </c>
      <c r="AK122" s="12" t="str">
        <f>IF(LEN(N122)=0,AJ122,IF(COUNTA($G122:N122)&gt;1,AJ122&amp;" , "&amp;AK$64,AJ122&amp;AK$64))</f>
        <v>INSERT INTO TMI_PROJECTS ( project , manualsID , rolesID , tmiorder</v>
      </c>
      <c r="AL122" s="12" t="str">
        <f>IF(LEN(O122)=0,AK122,IF(COUNTA($G122:O122)&gt;1,AK122&amp;" , "&amp;AL$64,AK122&amp;AL$64))</f>
        <v>INSERT INTO TMI_PROJECTS ( project , manualsID , rolesID , tmiorder</v>
      </c>
      <c r="AM122" s="12" t="str">
        <f>IF(LEN(P122)=0,AL122,IF(COUNTA($G122:P122)&gt;1,AL122&amp;" , "&amp;AM$64,AL122&amp;AM$64))</f>
        <v>INSERT INTO TMI_PROJECTS ( project , manualsID , rolesID , tmiorder</v>
      </c>
      <c r="AN122" s="12" t="str">
        <f>IF(LEN(Q122)=0,AM122,IF(COUNTA($G122:Q122)&gt;1,AM122&amp;" , "&amp;AN$64,AM122&amp;AN$64))</f>
        <v>INSERT INTO TMI_PROJECTS ( project , manualsID , rolesID , tmiorder</v>
      </c>
      <c r="AO122" s="12" t="str">
        <f>IF(LEN(R122)=0,AN122,IF(COUNTA($G122:R122)&gt;1,AN122&amp;" , "&amp;AO$64,AN122&amp;AO$64))</f>
        <v>INSERT INTO TMI_PROJECTS ( project , manualsID , rolesID , tmiorder</v>
      </c>
      <c r="AP122" s="12" t="str">
        <f>IF(LEN(S122)=0,AO122,IF(COUNTA($G122:S122)&gt;1,AO122&amp;" , "&amp;AP$64,AO122&amp;AP$64))</f>
        <v>INSERT INTO TMI_PROJECTS ( project , manualsID , rolesID , tmiorder</v>
      </c>
      <c r="AQ122" s="12" t="str">
        <f>IF(LEN(T122)=0,AP122,IF(COUNTA($G122:T122)&gt;1,AP122&amp;" , "&amp;AQ$64,AP122&amp;AQ$64))</f>
        <v>INSERT INTO TMI_PROJECTS ( project , manualsID , rolesID , tmiorder</v>
      </c>
      <c r="AR122" s="12" t="str">
        <f>IF(LEN(U122)=0,AQ122,IF(COUNTA($G122:U122)&gt;1,AQ122&amp;" , "&amp;AR$64,AQ122&amp;AR$64))</f>
        <v>INSERT INTO TMI_PROJECTS ( project , manualsID , rolesID , tmiorder</v>
      </c>
      <c r="AS122" s="12" t="str">
        <f>IF(LEN(V122)=0,AR122,IF(COUNTA($G122:V122)&gt;1,AR122&amp;" , "&amp;AS$64,AR122&amp;AS$64))</f>
        <v>INSERT INTO TMI_PROJECTS ( project , manualsID , rolesID , tmiorder</v>
      </c>
      <c r="AT122" s="12" t="str">
        <f>IF(LEN(W122)=0,AS122,IF(COUNTA($G122:W122)&gt;1,AS122&amp;" , "&amp;AT$64,AS122&amp;AT$64))</f>
        <v>INSERT INTO TMI_PROJECTS ( project , manualsID , rolesID , tmiorder</v>
      </c>
      <c r="AU122" s="12" t="str">
        <f>IF(LEN(X122)=0,AT122,IF(COUNTA($G122:X122)&gt;1,AT122&amp;" , "&amp;AU$64,AT122&amp;AU$64))</f>
        <v>INSERT INTO TMI_PROJECTS ( project , manualsID , rolesID , tmiorder , createdby</v>
      </c>
      <c r="AV122" s="12" t="str">
        <f>IF(LEN(Y122)=0,AU122,IF(COUNTA($G122:Y122)&gt;1,AU122&amp;" , "&amp;AV$64,AU122&amp;AV$64))</f>
        <v>INSERT INTO TMI_PROJECTS ( project , manualsID , rolesID , tmiorder , createdby</v>
      </c>
      <c r="AW122" s="12" t="str">
        <f>IF(LEN(Z122)=0,AV122,IF(COUNTA($G122:Z122)&gt;1,AV122&amp;" , "&amp;AW$64,AV122&amp;AW$64))</f>
        <v>INSERT INTO TMI_PROJECTS ( project , manualsID , rolesID , tmiorder , createdby</v>
      </c>
      <c r="AZ122" t="s">
        <v>30</v>
      </c>
      <c r="BA122" s="12" t="str">
        <f t="shared" si="32"/>
        <v xml:space="preserve"> ) VALUES ( 'Read Out Loud' </v>
      </c>
      <c r="BB122" s="12" t="str">
        <f t="shared" si="33"/>
        <v xml:space="preserve"> ) VALUES ( 'Read Out Loud'  , '11'</v>
      </c>
      <c r="BC122" s="12" t="str">
        <f t="shared" si="34"/>
        <v xml:space="preserve"> ) VALUES ( 'Read Out Loud'  , '11' , '1'</v>
      </c>
      <c r="BD122" s="12" t="str">
        <f t="shared" si="35"/>
        <v xml:space="preserve"> ) VALUES ( 'Read Out Loud'  , '11' , '1' , '4'</v>
      </c>
      <c r="BE122" s="12" t="str">
        <f t="shared" si="36"/>
        <v xml:space="preserve"> ) VALUES ( 'Read Out Loud'  , '11' , '1' , '4'</v>
      </c>
      <c r="BF122" s="12" t="str">
        <f t="shared" si="37"/>
        <v xml:space="preserve"> ) VALUES ( 'Read Out Loud'  , '11' , '1' , '4'</v>
      </c>
      <c r="BG122" s="12" t="str">
        <f t="shared" si="38"/>
        <v xml:space="preserve"> ) VALUES ( 'Read Out Loud'  , '11' , '1' , '4'</v>
      </c>
      <c r="BH122" s="12" t="str">
        <f t="shared" si="39"/>
        <v xml:space="preserve"> ) VALUES ( 'Read Out Loud'  , '11' , '1' , '4'</v>
      </c>
      <c r="BI122" s="12" t="str">
        <f t="shared" si="40"/>
        <v xml:space="preserve"> ) VALUES ( 'Read Out Loud'  , '11' , '1' , '4'</v>
      </c>
      <c r="BJ122" s="12" t="str">
        <f t="shared" si="41"/>
        <v xml:space="preserve"> ) VALUES ( 'Read Out Loud'  , '11' , '1' , '4'</v>
      </c>
      <c r="BK122" s="12" t="str">
        <f t="shared" si="42"/>
        <v xml:space="preserve"> ) VALUES ( 'Read Out Loud'  , '11' , '1' , '4'</v>
      </c>
      <c r="BL122" s="12" t="str">
        <f t="shared" si="43"/>
        <v xml:space="preserve"> ) VALUES ( 'Read Out Loud'  , '11' , '1' , '4'</v>
      </c>
      <c r="BM122" s="12" t="str">
        <f t="shared" si="44"/>
        <v xml:space="preserve"> ) VALUES ( 'Read Out Loud'  , '11' , '1' , '4'</v>
      </c>
      <c r="BN122" s="12" t="str">
        <f t="shared" si="45"/>
        <v xml:space="preserve"> ) VALUES ( 'Read Out Loud'  , '11' , '1' , '4'</v>
      </c>
      <c r="BO122" s="12" t="str">
        <f t="shared" si="46"/>
        <v xml:space="preserve"> ) VALUES ( 'Read Out Loud'  , '11' , '1' , '4'</v>
      </c>
      <c r="BP122" s="12" t="str">
        <f t="shared" si="47"/>
        <v xml:space="preserve"> ) VALUES ( 'Read Out Loud'  , '11' , '1' , '4'</v>
      </c>
      <c r="BQ122" s="12" t="str">
        <f t="shared" si="48"/>
        <v xml:space="preserve"> ) VALUES ( 'Read Out Loud'  , '11' , '1' , '4'</v>
      </c>
      <c r="BR122" s="12" t="str">
        <f t="shared" si="49"/>
        <v xml:space="preserve"> ) VALUES ( 'Read Out Loud'  , '11' , '1' , '4' , 'bulk'</v>
      </c>
      <c r="BS122" s="12" t="str">
        <f t="shared" si="50"/>
        <v xml:space="preserve"> ) VALUES ( 'Read Out Loud'  , '11' , '1' , '4' , 'bulk'</v>
      </c>
      <c r="BT122" s="12" t="str">
        <f t="shared" si="51"/>
        <v xml:space="preserve"> ) VALUES ( 'Read Out Loud'  , '11' , '1' , '4' , 'bulk'</v>
      </c>
      <c r="BU122" s="15" t="str">
        <f t="shared" si="52"/>
        <v>INSERT INTO TMI_PROJECTS ( project , manualsID , rolesID , tmiorder , createdby ) VALUES ( 'Read Out Loud'  , '11' , '1' , '4' , 'bulk' );</v>
      </c>
    </row>
    <row r="123" spans="6:73">
      <c r="F123">
        <v>58</v>
      </c>
      <c r="G123" s="4" t="s">
        <v>204</v>
      </c>
      <c r="H123" s="4">
        <v>11</v>
      </c>
      <c r="I123" s="4">
        <v>1</v>
      </c>
      <c r="J123" s="4">
        <v>3</v>
      </c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 t="s">
        <v>29</v>
      </c>
      <c r="Y123" s="4"/>
      <c r="Z123" s="4"/>
      <c r="AC123" s="1" t="str">
        <f t="shared" si="30"/>
        <v xml:space="preserve">INSERT INTO TMI_PROJECTS ( </v>
      </c>
      <c r="AD123" s="12" t="str">
        <f t="shared" si="31"/>
        <v>INSERT INTO TMI_PROJECTS ( project</v>
      </c>
      <c r="AE123" s="12" t="str">
        <f>IF(LEN(H123)=0,AD123,IF(COUNTA($G123:H123)&gt;1,AD123&amp;" , "&amp;AE$64,AD123&amp;AE$64))</f>
        <v>INSERT INTO TMI_PROJECTS ( project , manualsID</v>
      </c>
      <c r="AF123" s="12" t="str">
        <f>IF(LEN(I123)=0,AE123,IF(COUNTA($G123:I123)&gt;1,AE123&amp;" , "&amp;AF$64,AE123&amp;AF$64))</f>
        <v>INSERT INTO TMI_PROJECTS ( project , manualsID , rolesID</v>
      </c>
      <c r="AG123" s="12" t="str">
        <f>IF(LEN(J123)=0,AF123,IF(COUNTA($G123:J123)&gt;1,AF123&amp;" , "&amp;AG$64,AF123&amp;AG$64))</f>
        <v>INSERT INTO TMI_PROJECTS ( project , manualsID , rolesID , tmiorder</v>
      </c>
      <c r="AH123" s="12" t="str">
        <f>IF(LEN(K123)=0,AG123,IF(COUNTA($G123:K123)&gt;1,AG123&amp;" , "&amp;AH$64,AG123&amp;AH$64))</f>
        <v>INSERT INTO TMI_PROJECTS ( project , manualsID , rolesID , tmiorder</v>
      </c>
      <c r="AI123" s="12" t="str">
        <f>IF(LEN(L123)=0,AH123,IF(COUNTA($G123:L123)&gt;1,AH123&amp;" , "&amp;AI$64,AH123&amp;AI$64))</f>
        <v>INSERT INTO TMI_PROJECTS ( project , manualsID , rolesID , tmiorder</v>
      </c>
      <c r="AJ123" s="12" t="str">
        <f>IF(LEN(M123)=0,AI123,IF(COUNTA($G123:M123)&gt;1,AI123&amp;" , "&amp;AJ$64,AI123&amp;AJ$64))</f>
        <v>INSERT INTO TMI_PROJECTS ( project , manualsID , rolesID , tmiorder</v>
      </c>
      <c r="AK123" s="12" t="str">
        <f>IF(LEN(N123)=0,AJ123,IF(COUNTA($G123:N123)&gt;1,AJ123&amp;" , "&amp;AK$64,AJ123&amp;AK$64))</f>
        <v>INSERT INTO TMI_PROJECTS ( project , manualsID , rolesID , tmiorder</v>
      </c>
      <c r="AL123" s="12" t="str">
        <f>IF(LEN(O123)=0,AK123,IF(COUNTA($G123:O123)&gt;1,AK123&amp;" , "&amp;AL$64,AK123&amp;AL$64))</f>
        <v>INSERT INTO TMI_PROJECTS ( project , manualsID , rolesID , tmiorder</v>
      </c>
      <c r="AM123" s="12" t="str">
        <f>IF(LEN(P123)=0,AL123,IF(COUNTA($G123:P123)&gt;1,AL123&amp;" , "&amp;AM$64,AL123&amp;AM$64))</f>
        <v>INSERT INTO TMI_PROJECTS ( project , manualsID , rolesID , tmiorder</v>
      </c>
      <c r="AN123" s="12" t="str">
        <f>IF(LEN(Q123)=0,AM123,IF(COUNTA($G123:Q123)&gt;1,AM123&amp;" , "&amp;AN$64,AM123&amp;AN$64))</f>
        <v>INSERT INTO TMI_PROJECTS ( project , manualsID , rolesID , tmiorder</v>
      </c>
      <c r="AO123" s="12" t="str">
        <f>IF(LEN(R123)=0,AN123,IF(COUNTA($G123:R123)&gt;1,AN123&amp;" , "&amp;AO$64,AN123&amp;AO$64))</f>
        <v>INSERT INTO TMI_PROJECTS ( project , manualsID , rolesID , tmiorder</v>
      </c>
      <c r="AP123" s="12" t="str">
        <f>IF(LEN(S123)=0,AO123,IF(COUNTA($G123:S123)&gt;1,AO123&amp;" , "&amp;AP$64,AO123&amp;AP$64))</f>
        <v>INSERT INTO TMI_PROJECTS ( project , manualsID , rolesID , tmiorder</v>
      </c>
      <c r="AQ123" s="12" t="str">
        <f>IF(LEN(T123)=0,AP123,IF(COUNTA($G123:T123)&gt;1,AP123&amp;" , "&amp;AQ$64,AP123&amp;AQ$64))</f>
        <v>INSERT INTO TMI_PROJECTS ( project , manualsID , rolesID , tmiorder</v>
      </c>
      <c r="AR123" s="12" t="str">
        <f>IF(LEN(U123)=0,AQ123,IF(COUNTA($G123:U123)&gt;1,AQ123&amp;" , "&amp;AR$64,AQ123&amp;AR$64))</f>
        <v>INSERT INTO TMI_PROJECTS ( project , manualsID , rolesID , tmiorder</v>
      </c>
      <c r="AS123" s="12" t="str">
        <f>IF(LEN(V123)=0,AR123,IF(COUNTA($G123:V123)&gt;1,AR123&amp;" , "&amp;AS$64,AR123&amp;AS$64))</f>
        <v>INSERT INTO TMI_PROJECTS ( project , manualsID , rolesID , tmiorder</v>
      </c>
      <c r="AT123" s="12" t="str">
        <f>IF(LEN(W123)=0,AS123,IF(COUNTA($G123:W123)&gt;1,AS123&amp;" , "&amp;AT$64,AS123&amp;AT$64))</f>
        <v>INSERT INTO TMI_PROJECTS ( project , manualsID , rolesID , tmiorder</v>
      </c>
      <c r="AU123" s="12" t="str">
        <f>IF(LEN(X123)=0,AT123,IF(COUNTA($G123:X123)&gt;1,AT123&amp;" , "&amp;AU$64,AT123&amp;AU$64))</f>
        <v>INSERT INTO TMI_PROJECTS ( project , manualsID , rolesID , tmiorder , createdby</v>
      </c>
      <c r="AV123" s="12" t="str">
        <f>IF(LEN(Y123)=0,AU123,IF(COUNTA($G123:Y123)&gt;1,AU123&amp;" , "&amp;AV$64,AU123&amp;AV$64))</f>
        <v>INSERT INTO TMI_PROJECTS ( project , manualsID , rolesID , tmiorder , createdby</v>
      </c>
      <c r="AW123" s="12" t="str">
        <f>IF(LEN(Z123)=0,AV123,IF(COUNTA($G123:Z123)&gt;1,AV123&amp;" , "&amp;AW$64,AV123&amp;AW$64))</f>
        <v>INSERT INTO TMI_PROJECTS ( project , manualsID , rolesID , tmiorder , createdby</v>
      </c>
      <c r="AZ123" t="s">
        <v>30</v>
      </c>
      <c r="BA123" s="12" t="str">
        <f t="shared" si="32"/>
        <v xml:space="preserve"> ) VALUES ( 'Sell a Product' </v>
      </c>
      <c r="BB123" s="12" t="str">
        <f t="shared" si="33"/>
        <v xml:space="preserve"> ) VALUES ( 'Sell a Product'  , '11'</v>
      </c>
      <c r="BC123" s="12" t="str">
        <f t="shared" si="34"/>
        <v xml:space="preserve"> ) VALUES ( 'Sell a Product'  , '11' , '1'</v>
      </c>
      <c r="BD123" s="12" t="str">
        <f t="shared" si="35"/>
        <v xml:space="preserve"> ) VALUES ( 'Sell a Product'  , '11' , '1' , '3'</v>
      </c>
      <c r="BE123" s="12" t="str">
        <f t="shared" si="36"/>
        <v xml:space="preserve"> ) VALUES ( 'Sell a Product'  , '11' , '1' , '3'</v>
      </c>
      <c r="BF123" s="12" t="str">
        <f t="shared" si="37"/>
        <v xml:space="preserve"> ) VALUES ( 'Sell a Product'  , '11' , '1' , '3'</v>
      </c>
      <c r="BG123" s="12" t="str">
        <f t="shared" si="38"/>
        <v xml:space="preserve"> ) VALUES ( 'Sell a Product'  , '11' , '1' , '3'</v>
      </c>
      <c r="BH123" s="12" t="str">
        <f t="shared" si="39"/>
        <v xml:space="preserve"> ) VALUES ( 'Sell a Product'  , '11' , '1' , '3'</v>
      </c>
      <c r="BI123" s="12" t="str">
        <f t="shared" si="40"/>
        <v xml:space="preserve"> ) VALUES ( 'Sell a Product'  , '11' , '1' , '3'</v>
      </c>
      <c r="BJ123" s="12" t="str">
        <f t="shared" si="41"/>
        <v xml:space="preserve"> ) VALUES ( 'Sell a Product'  , '11' , '1' , '3'</v>
      </c>
      <c r="BK123" s="12" t="str">
        <f t="shared" si="42"/>
        <v xml:space="preserve"> ) VALUES ( 'Sell a Product'  , '11' , '1' , '3'</v>
      </c>
      <c r="BL123" s="12" t="str">
        <f t="shared" si="43"/>
        <v xml:space="preserve"> ) VALUES ( 'Sell a Product'  , '11' , '1' , '3'</v>
      </c>
      <c r="BM123" s="12" t="str">
        <f t="shared" si="44"/>
        <v xml:space="preserve"> ) VALUES ( 'Sell a Product'  , '11' , '1' , '3'</v>
      </c>
      <c r="BN123" s="12" t="str">
        <f t="shared" si="45"/>
        <v xml:space="preserve"> ) VALUES ( 'Sell a Product'  , '11' , '1' , '3'</v>
      </c>
      <c r="BO123" s="12" t="str">
        <f t="shared" si="46"/>
        <v xml:space="preserve"> ) VALUES ( 'Sell a Product'  , '11' , '1' , '3'</v>
      </c>
      <c r="BP123" s="12" t="str">
        <f t="shared" si="47"/>
        <v xml:space="preserve"> ) VALUES ( 'Sell a Product'  , '11' , '1' , '3'</v>
      </c>
      <c r="BQ123" s="12" t="str">
        <f t="shared" si="48"/>
        <v xml:space="preserve"> ) VALUES ( 'Sell a Product'  , '11' , '1' , '3'</v>
      </c>
      <c r="BR123" s="12" t="str">
        <f t="shared" si="49"/>
        <v xml:space="preserve"> ) VALUES ( 'Sell a Product'  , '11' , '1' , '3' , 'bulk'</v>
      </c>
      <c r="BS123" s="12" t="str">
        <f t="shared" si="50"/>
        <v xml:space="preserve"> ) VALUES ( 'Sell a Product'  , '11' , '1' , '3' , 'bulk'</v>
      </c>
      <c r="BT123" s="12" t="str">
        <f t="shared" si="51"/>
        <v xml:space="preserve"> ) VALUES ( 'Sell a Product'  , '11' , '1' , '3' , 'bulk'</v>
      </c>
      <c r="BU123" s="15" t="str">
        <f t="shared" si="52"/>
        <v>INSERT INTO TMI_PROJECTS ( project , manualsID , rolesID , tmiorder , createdby ) VALUES ( 'Sell a Product'  , '11' , '1' , '3' , 'bulk' );</v>
      </c>
    </row>
    <row r="124" spans="6:73">
      <c r="F124">
        <v>59</v>
      </c>
      <c r="G124" s="4" t="s">
        <v>205</v>
      </c>
      <c r="H124" s="4">
        <v>11</v>
      </c>
      <c r="I124" s="4">
        <v>1</v>
      </c>
      <c r="J124" s="4">
        <v>1</v>
      </c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 t="s">
        <v>29</v>
      </c>
      <c r="Y124" s="4"/>
      <c r="Z124" s="4"/>
      <c r="AC124" s="1" t="str">
        <f t="shared" si="30"/>
        <v xml:space="preserve">INSERT INTO TMI_PROJECTS ( </v>
      </c>
      <c r="AD124" s="12" t="str">
        <f t="shared" si="31"/>
        <v>INSERT INTO TMI_PROJECTS ( project</v>
      </c>
      <c r="AE124" s="12" t="str">
        <f>IF(LEN(H124)=0,AD124,IF(COUNTA($G124:H124)&gt;1,AD124&amp;" , "&amp;AE$64,AD124&amp;AE$64))</f>
        <v>INSERT INTO TMI_PROJECTS ( project , manualsID</v>
      </c>
      <c r="AF124" s="12" t="str">
        <f>IF(LEN(I124)=0,AE124,IF(COUNTA($G124:I124)&gt;1,AE124&amp;" , "&amp;AF$64,AE124&amp;AF$64))</f>
        <v>INSERT INTO TMI_PROJECTS ( project , manualsID , rolesID</v>
      </c>
      <c r="AG124" s="12" t="str">
        <f>IF(LEN(J124)=0,AF124,IF(COUNTA($G124:J124)&gt;1,AF124&amp;" , "&amp;AG$64,AF124&amp;AG$64))</f>
        <v>INSERT INTO TMI_PROJECTS ( project , manualsID , rolesID , tmiorder</v>
      </c>
      <c r="AH124" s="12" t="str">
        <f>IF(LEN(K124)=0,AG124,IF(COUNTA($G124:K124)&gt;1,AG124&amp;" , "&amp;AH$64,AG124&amp;AH$64))</f>
        <v>INSERT INTO TMI_PROJECTS ( project , manualsID , rolesID , tmiorder</v>
      </c>
      <c r="AI124" s="12" t="str">
        <f>IF(LEN(L124)=0,AH124,IF(COUNTA($G124:L124)&gt;1,AH124&amp;" , "&amp;AI$64,AH124&amp;AI$64))</f>
        <v>INSERT INTO TMI_PROJECTS ( project , manualsID , rolesID , tmiorder</v>
      </c>
      <c r="AJ124" s="12" t="str">
        <f>IF(LEN(M124)=0,AI124,IF(COUNTA($G124:M124)&gt;1,AI124&amp;" , "&amp;AJ$64,AI124&amp;AJ$64))</f>
        <v>INSERT INTO TMI_PROJECTS ( project , manualsID , rolesID , tmiorder</v>
      </c>
      <c r="AK124" s="12" t="str">
        <f>IF(LEN(N124)=0,AJ124,IF(COUNTA($G124:N124)&gt;1,AJ124&amp;" , "&amp;AK$64,AJ124&amp;AK$64))</f>
        <v>INSERT INTO TMI_PROJECTS ( project , manualsID , rolesID , tmiorder</v>
      </c>
      <c r="AL124" s="12" t="str">
        <f>IF(LEN(O124)=0,AK124,IF(COUNTA($G124:O124)&gt;1,AK124&amp;" , "&amp;AL$64,AK124&amp;AL$64))</f>
        <v>INSERT INTO TMI_PROJECTS ( project , manualsID , rolesID , tmiorder</v>
      </c>
      <c r="AM124" s="12" t="str">
        <f>IF(LEN(P124)=0,AL124,IF(COUNTA($G124:P124)&gt;1,AL124&amp;" , "&amp;AM$64,AL124&amp;AM$64))</f>
        <v>INSERT INTO TMI_PROJECTS ( project , manualsID , rolesID , tmiorder</v>
      </c>
      <c r="AN124" s="12" t="str">
        <f>IF(LEN(Q124)=0,AM124,IF(COUNTA($G124:Q124)&gt;1,AM124&amp;" , "&amp;AN$64,AM124&amp;AN$64))</f>
        <v>INSERT INTO TMI_PROJECTS ( project , manualsID , rolesID , tmiorder</v>
      </c>
      <c r="AO124" s="12" t="str">
        <f>IF(LEN(R124)=0,AN124,IF(COUNTA($G124:R124)&gt;1,AN124&amp;" , "&amp;AO$64,AN124&amp;AO$64))</f>
        <v>INSERT INTO TMI_PROJECTS ( project , manualsID , rolesID , tmiorder</v>
      </c>
      <c r="AP124" s="12" t="str">
        <f>IF(LEN(S124)=0,AO124,IF(COUNTA($G124:S124)&gt;1,AO124&amp;" , "&amp;AP$64,AO124&amp;AP$64))</f>
        <v>INSERT INTO TMI_PROJECTS ( project , manualsID , rolesID , tmiorder</v>
      </c>
      <c r="AQ124" s="12" t="str">
        <f>IF(LEN(T124)=0,AP124,IF(COUNTA($G124:T124)&gt;1,AP124&amp;" , "&amp;AQ$64,AP124&amp;AQ$64))</f>
        <v>INSERT INTO TMI_PROJECTS ( project , manualsID , rolesID , tmiorder</v>
      </c>
      <c r="AR124" s="12" t="str">
        <f>IF(LEN(U124)=0,AQ124,IF(COUNTA($G124:U124)&gt;1,AQ124&amp;" , "&amp;AR$64,AQ124&amp;AR$64))</f>
        <v>INSERT INTO TMI_PROJECTS ( project , manualsID , rolesID , tmiorder</v>
      </c>
      <c r="AS124" s="12" t="str">
        <f>IF(LEN(V124)=0,AR124,IF(COUNTA($G124:V124)&gt;1,AR124&amp;" , "&amp;AS$64,AR124&amp;AS$64))</f>
        <v>INSERT INTO TMI_PROJECTS ( project , manualsID , rolesID , tmiorder</v>
      </c>
      <c r="AT124" s="12" t="str">
        <f>IF(LEN(W124)=0,AS124,IF(COUNTA($G124:W124)&gt;1,AS124&amp;" , "&amp;AT$64,AS124&amp;AT$64))</f>
        <v>INSERT INTO TMI_PROJECTS ( project , manualsID , rolesID , tmiorder</v>
      </c>
      <c r="AU124" s="12" t="str">
        <f>IF(LEN(X124)=0,AT124,IF(COUNTA($G124:X124)&gt;1,AT124&amp;" , "&amp;AU$64,AT124&amp;AU$64))</f>
        <v>INSERT INTO TMI_PROJECTS ( project , manualsID , rolesID , tmiorder , createdby</v>
      </c>
      <c r="AV124" s="12" t="str">
        <f>IF(LEN(Y124)=0,AU124,IF(COUNTA($G124:Y124)&gt;1,AU124&amp;" , "&amp;AV$64,AU124&amp;AV$64))</f>
        <v>INSERT INTO TMI_PROJECTS ( project , manualsID , rolesID , tmiorder , createdby</v>
      </c>
      <c r="AW124" s="12" t="str">
        <f>IF(LEN(Z124)=0,AV124,IF(COUNTA($G124:Z124)&gt;1,AV124&amp;" , "&amp;AW$64,AV124&amp;AW$64))</f>
        <v>INSERT INTO TMI_PROJECTS ( project , manualsID , rolesID , tmiorder , createdby</v>
      </c>
      <c r="AZ124" t="s">
        <v>30</v>
      </c>
      <c r="BA124" s="12" t="str">
        <f t="shared" si="32"/>
        <v xml:space="preserve"> ) VALUES ( 'Speak Off the Cuff' </v>
      </c>
      <c r="BB124" s="12" t="str">
        <f t="shared" si="33"/>
        <v xml:space="preserve"> ) VALUES ( 'Speak Off the Cuff'  , '11'</v>
      </c>
      <c r="BC124" s="12" t="str">
        <f t="shared" si="34"/>
        <v xml:space="preserve"> ) VALUES ( 'Speak Off the Cuff'  , '11' , '1'</v>
      </c>
      <c r="BD124" s="12" t="str">
        <f t="shared" si="35"/>
        <v xml:space="preserve"> ) VALUES ( 'Speak Off the Cuff'  , '11' , '1' , '1'</v>
      </c>
      <c r="BE124" s="12" t="str">
        <f t="shared" si="36"/>
        <v xml:space="preserve"> ) VALUES ( 'Speak Off the Cuff'  , '11' , '1' , '1'</v>
      </c>
      <c r="BF124" s="12" t="str">
        <f t="shared" si="37"/>
        <v xml:space="preserve"> ) VALUES ( 'Speak Off the Cuff'  , '11' , '1' , '1'</v>
      </c>
      <c r="BG124" s="12" t="str">
        <f t="shared" si="38"/>
        <v xml:space="preserve"> ) VALUES ( 'Speak Off the Cuff'  , '11' , '1' , '1'</v>
      </c>
      <c r="BH124" s="12" t="str">
        <f t="shared" si="39"/>
        <v xml:space="preserve"> ) VALUES ( 'Speak Off the Cuff'  , '11' , '1' , '1'</v>
      </c>
      <c r="BI124" s="12" t="str">
        <f t="shared" si="40"/>
        <v xml:space="preserve"> ) VALUES ( 'Speak Off the Cuff'  , '11' , '1' , '1'</v>
      </c>
      <c r="BJ124" s="12" t="str">
        <f t="shared" si="41"/>
        <v xml:space="preserve"> ) VALUES ( 'Speak Off the Cuff'  , '11' , '1' , '1'</v>
      </c>
      <c r="BK124" s="12" t="str">
        <f t="shared" si="42"/>
        <v xml:space="preserve"> ) VALUES ( 'Speak Off the Cuff'  , '11' , '1' , '1'</v>
      </c>
      <c r="BL124" s="12" t="str">
        <f t="shared" si="43"/>
        <v xml:space="preserve"> ) VALUES ( 'Speak Off the Cuff'  , '11' , '1' , '1'</v>
      </c>
      <c r="BM124" s="12" t="str">
        <f t="shared" si="44"/>
        <v xml:space="preserve"> ) VALUES ( 'Speak Off the Cuff'  , '11' , '1' , '1'</v>
      </c>
      <c r="BN124" s="12" t="str">
        <f t="shared" si="45"/>
        <v xml:space="preserve"> ) VALUES ( 'Speak Off the Cuff'  , '11' , '1' , '1'</v>
      </c>
      <c r="BO124" s="12" t="str">
        <f t="shared" si="46"/>
        <v xml:space="preserve"> ) VALUES ( 'Speak Off the Cuff'  , '11' , '1' , '1'</v>
      </c>
      <c r="BP124" s="12" t="str">
        <f t="shared" si="47"/>
        <v xml:space="preserve"> ) VALUES ( 'Speak Off the Cuff'  , '11' , '1' , '1'</v>
      </c>
      <c r="BQ124" s="12" t="str">
        <f t="shared" si="48"/>
        <v xml:space="preserve"> ) VALUES ( 'Speak Off the Cuff'  , '11' , '1' , '1'</v>
      </c>
      <c r="BR124" s="12" t="str">
        <f t="shared" si="49"/>
        <v xml:space="preserve"> ) VALUES ( 'Speak Off the Cuff'  , '11' , '1' , '1' , 'bulk'</v>
      </c>
      <c r="BS124" s="12" t="str">
        <f t="shared" si="50"/>
        <v xml:space="preserve"> ) VALUES ( 'Speak Off the Cuff'  , '11' , '1' , '1' , 'bulk'</v>
      </c>
      <c r="BT124" s="12" t="str">
        <f t="shared" si="51"/>
        <v xml:space="preserve"> ) VALUES ( 'Speak Off the Cuff'  , '11' , '1' , '1' , 'bulk'</v>
      </c>
      <c r="BU124" s="15" t="str">
        <f t="shared" si="52"/>
        <v>INSERT INTO TMI_PROJECTS ( project , manualsID , rolesID , tmiorder , createdby ) VALUES ( 'Speak Off the Cuff'  , '11' , '1' , '1' , 'bulk' );</v>
      </c>
    </row>
    <row r="125" spans="6:73">
      <c r="F125">
        <v>60</v>
      </c>
      <c r="G125" s="4" t="s">
        <v>206</v>
      </c>
      <c r="H125" s="4">
        <v>11</v>
      </c>
      <c r="I125" s="4">
        <v>1</v>
      </c>
      <c r="J125" s="4">
        <v>2</v>
      </c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 t="s">
        <v>29</v>
      </c>
      <c r="Y125" s="4"/>
      <c r="Z125" s="4"/>
      <c r="AC125" s="1" t="str">
        <f t="shared" si="30"/>
        <v xml:space="preserve">INSERT INTO TMI_PROJECTS ( </v>
      </c>
      <c r="AD125" s="12" t="str">
        <f t="shared" si="31"/>
        <v>INSERT INTO TMI_PROJECTS ( project</v>
      </c>
      <c r="AE125" s="12" t="str">
        <f>IF(LEN(H125)=0,AD125,IF(COUNTA($G125:H125)&gt;1,AD125&amp;" , "&amp;AE$64,AD125&amp;AE$64))</f>
        <v>INSERT INTO TMI_PROJECTS ( project , manualsID</v>
      </c>
      <c r="AF125" s="12" t="str">
        <f>IF(LEN(I125)=0,AE125,IF(COUNTA($G125:I125)&gt;1,AE125&amp;" , "&amp;AF$64,AE125&amp;AF$64))</f>
        <v>INSERT INTO TMI_PROJECTS ( project , manualsID , rolesID</v>
      </c>
      <c r="AG125" s="12" t="str">
        <f>IF(LEN(J125)=0,AF125,IF(COUNTA($G125:J125)&gt;1,AF125&amp;" , "&amp;AG$64,AF125&amp;AG$64))</f>
        <v>INSERT INTO TMI_PROJECTS ( project , manualsID , rolesID , tmiorder</v>
      </c>
      <c r="AH125" s="12" t="str">
        <f>IF(LEN(K125)=0,AG125,IF(COUNTA($G125:K125)&gt;1,AG125&amp;" , "&amp;AH$64,AG125&amp;AH$64))</f>
        <v>INSERT INTO TMI_PROJECTS ( project , manualsID , rolesID , tmiorder</v>
      </c>
      <c r="AI125" s="12" t="str">
        <f>IF(LEN(L125)=0,AH125,IF(COUNTA($G125:L125)&gt;1,AH125&amp;" , "&amp;AI$64,AH125&amp;AI$64))</f>
        <v>INSERT INTO TMI_PROJECTS ( project , manualsID , rolesID , tmiorder</v>
      </c>
      <c r="AJ125" s="12" t="str">
        <f>IF(LEN(M125)=0,AI125,IF(COUNTA($G125:M125)&gt;1,AI125&amp;" , "&amp;AJ$64,AI125&amp;AJ$64))</f>
        <v>INSERT INTO TMI_PROJECTS ( project , manualsID , rolesID , tmiorder</v>
      </c>
      <c r="AK125" s="12" t="str">
        <f>IF(LEN(N125)=0,AJ125,IF(COUNTA($G125:N125)&gt;1,AJ125&amp;" , "&amp;AK$64,AJ125&amp;AK$64))</f>
        <v>INSERT INTO TMI_PROJECTS ( project , manualsID , rolesID , tmiorder</v>
      </c>
      <c r="AL125" s="12" t="str">
        <f>IF(LEN(O125)=0,AK125,IF(COUNTA($G125:O125)&gt;1,AK125&amp;" , "&amp;AL$64,AK125&amp;AL$64))</f>
        <v>INSERT INTO TMI_PROJECTS ( project , manualsID , rolesID , tmiorder</v>
      </c>
      <c r="AM125" s="12" t="str">
        <f>IF(LEN(P125)=0,AL125,IF(COUNTA($G125:P125)&gt;1,AL125&amp;" , "&amp;AM$64,AL125&amp;AM$64))</f>
        <v>INSERT INTO TMI_PROJECTS ( project , manualsID , rolesID , tmiorder</v>
      </c>
      <c r="AN125" s="12" t="str">
        <f>IF(LEN(Q125)=0,AM125,IF(COUNTA($G125:Q125)&gt;1,AM125&amp;" , "&amp;AN$64,AM125&amp;AN$64))</f>
        <v>INSERT INTO TMI_PROJECTS ( project , manualsID , rolesID , tmiorder</v>
      </c>
      <c r="AO125" s="12" t="str">
        <f>IF(LEN(R125)=0,AN125,IF(COUNTA($G125:R125)&gt;1,AN125&amp;" , "&amp;AO$64,AN125&amp;AO$64))</f>
        <v>INSERT INTO TMI_PROJECTS ( project , manualsID , rolesID , tmiorder</v>
      </c>
      <c r="AP125" s="12" t="str">
        <f>IF(LEN(S125)=0,AO125,IF(COUNTA($G125:S125)&gt;1,AO125&amp;" , "&amp;AP$64,AO125&amp;AP$64))</f>
        <v>INSERT INTO TMI_PROJECTS ( project , manualsID , rolesID , tmiorder</v>
      </c>
      <c r="AQ125" s="12" t="str">
        <f>IF(LEN(T125)=0,AP125,IF(COUNTA($G125:T125)&gt;1,AP125&amp;" , "&amp;AQ$64,AP125&amp;AQ$64))</f>
        <v>INSERT INTO TMI_PROJECTS ( project , manualsID , rolesID , tmiorder</v>
      </c>
      <c r="AR125" s="12" t="str">
        <f>IF(LEN(U125)=0,AQ125,IF(COUNTA($G125:U125)&gt;1,AQ125&amp;" , "&amp;AR$64,AQ125&amp;AR$64))</f>
        <v>INSERT INTO TMI_PROJECTS ( project , manualsID , rolesID , tmiorder</v>
      </c>
      <c r="AS125" s="12" t="str">
        <f>IF(LEN(V125)=0,AR125,IF(COUNTA($G125:V125)&gt;1,AR125&amp;" , "&amp;AS$64,AR125&amp;AS$64))</f>
        <v>INSERT INTO TMI_PROJECTS ( project , manualsID , rolesID , tmiorder</v>
      </c>
      <c r="AT125" s="12" t="str">
        <f>IF(LEN(W125)=0,AS125,IF(COUNTA($G125:W125)&gt;1,AS125&amp;" , "&amp;AT$64,AS125&amp;AT$64))</f>
        <v>INSERT INTO TMI_PROJECTS ( project , manualsID , rolesID , tmiorder</v>
      </c>
      <c r="AU125" s="12" t="str">
        <f>IF(LEN(X125)=0,AT125,IF(COUNTA($G125:X125)&gt;1,AT125&amp;" , "&amp;AU$64,AT125&amp;AU$64))</f>
        <v>INSERT INTO TMI_PROJECTS ( project , manualsID , rolesID , tmiorder , createdby</v>
      </c>
      <c r="AV125" s="12" t="str">
        <f>IF(LEN(Y125)=0,AU125,IF(COUNTA($G125:Y125)&gt;1,AU125&amp;" , "&amp;AV$64,AU125&amp;AV$64))</f>
        <v>INSERT INTO TMI_PROJECTS ( project , manualsID , rolesID , tmiorder , createdby</v>
      </c>
      <c r="AW125" s="12" t="str">
        <f>IF(LEN(Z125)=0,AV125,IF(COUNTA($G125:Z125)&gt;1,AV125&amp;" , "&amp;AW$64,AV125&amp;AW$64))</f>
        <v>INSERT INTO TMI_PROJECTS ( project , manualsID , rolesID , tmiorder , createdby</v>
      </c>
      <c r="AZ125" t="s">
        <v>30</v>
      </c>
      <c r="BA125" s="12" t="str">
        <f t="shared" si="32"/>
        <v xml:space="preserve"> ) VALUES ( 'Uplift the Spirit' </v>
      </c>
      <c r="BB125" s="12" t="str">
        <f t="shared" si="33"/>
        <v xml:space="preserve"> ) VALUES ( 'Uplift the Spirit'  , '11'</v>
      </c>
      <c r="BC125" s="12" t="str">
        <f t="shared" si="34"/>
        <v xml:space="preserve"> ) VALUES ( 'Uplift the Spirit'  , '11' , '1'</v>
      </c>
      <c r="BD125" s="12" t="str">
        <f t="shared" si="35"/>
        <v xml:space="preserve"> ) VALUES ( 'Uplift the Spirit'  , '11' , '1' , '2'</v>
      </c>
      <c r="BE125" s="12" t="str">
        <f t="shared" si="36"/>
        <v xml:space="preserve"> ) VALUES ( 'Uplift the Spirit'  , '11' , '1' , '2'</v>
      </c>
      <c r="BF125" s="12" t="str">
        <f t="shared" si="37"/>
        <v xml:space="preserve"> ) VALUES ( 'Uplift the Spirit'  , '11' , '1' , '2'</v>
      </c>
      <c r="BG125" s="12" t="str">
        <f t="shared" si="38"/>
        <v xml:space="preserve"> ) VALUES ( 'Uplift the Spirit'  , '11' , '1' , '2'</v>
      </c>
      <c r="BH125" s="12" t="str">
        <f t="shared" si="39"/>
        <v xml:space="preserve"> ) VALUES ( 'Uplift the Spirit'  , '11' , '1' , '2'</v>
      </c>
      <c r="BI125" s="12" t="str">
        <f t="shared" si="40"/>
        <v xml:space="preserve"> ) VALUES ( 'Uplift the Spirit'  , '11' , '1' , '2'</v>
      </c>
      <c r="BJ125" s="12" t="str">
        <f t="shared" si="41"/>
        <v xml:space="preserve"> ) VALUES ( 'Uplift the Spirit'  , '11' , '1' , '2'</v>
      </c>
      <c r="BK125" s="12" t="str">
        <f t="shared" si="42"/>
        <v xml:space="preserve"> ) VALUES ( 'Uplift the Spirit'  , '11' , '1' , '2'</v>
      </c>
      <c r="BL125" s="12" t="str">
        <f t="shared" si="43"/>
        <v xml:space="preserve"> ) VALUES ( 'Uplift the Spirit'  , '11' , '1' , '2'</v>
      </c>
      <c r="BM125" s="12" t="str">
        <f t="shared" si="44"/>
        <v xml:space="preserve"> ) VALUES ( 'Uplift the Spirit'  , '11' , '1' , '2'</v>
      </c>
      <c r="BN125" s="12" t="str">
        <f t="shared" si="45"/>
        <v xml:space="preserve"> ) VALUES ( 'Uplift the Spirit'  , '11' , '1' , '2'</v>
      </c>
      <c r="BO125" s="12" t="str">
        <f t="shared" si="46"/>
        <v xml:space="preserve"> ) VALUES ( 'Uplift the Spirit'  , '11' , '1' , '2'</v>
      </c>
      <c r="BP125" s="12" t="str">
        <f t="shared" si="47"/>
        <v xml:space="preserve"> ) VALUES ( 'Uplift the Spirit'  , '11' , '1' , '2'</v>
      </c>
      <c r="BQ125" s="12" t="str">
        <f t="shared" si="48"/>
        <v xml:space="preserve"> ) VALUES ( 'Uplift the Spirit'  , '11' , '1' , '2'</v>
      </c>
      <c r="BR125" s="12" t="str">
        <f t="shared" si="49"/>
        <v xml:space="preserve"> ) VALUES ( 'Uplift the Spirit'  , '11' , '1' , '2' , 'bulk'</v>
      </c>
      <c r="BS125" s="12" t="str">
        <f t="shared" si="50"/>
        <v xml:space="preserve"> ) VALUES ( 'Uplift the Spirit'  , '11' , '1' , '2' , 'bulk'</v>
      </c>
      <c r="BT125" s="12" t="str">
        <f t="shared" si="51"/>
        <v xml:space="preserve"> ) VALUES ( 'Uplift the Spirit'  , '11' , '1' , '2' , 'bulk'</v>
      </c>
      <c r="BU125" s="15" t="str">
        <f t="shared" si="52"/>
        <v>INSERT INTO TMI_PROJECTS ( project , manualsID , rolesID , tmiorder , createdby ) VALUES ( 'Uplift the Spirit'  , '11' , '1' , '2' , 'bulk' );</v>
      </c>
    </row>
    <row r="126" spans="6:73">
      <c r="F126">
        <v>61</v>
      </c>
      <c r="G126" s="4" t="s">
        <v>207</v>
      </c>
      <c r="H126" s="4">
        <v>12</v>
      </c>
      <c r="I126" s="4">
        <v>1</v>
      </c>
      <c r="J126" s="4">
        <v>5</v>
      </c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 t="s">
        <v>29</v>
      </c>
      <c r="Y126" s="4"/>
      <c r="Z126" s="4"/>
      <c r="AC126" s="1" t="str">
        <f t="shared" si="30"/>
        <v xml:space="preserve">INSERT INTO TMI_PROJECTS ( </v>
      </c>
      <c r="AD126" s="12" t="str">
        <f t="shared" si="31"/>
        <v>INSERT INTO TMI_PROJECTS ( project</v>
      </c>
      <c r="AE126" s="12" t="str">
        <f>IF(LEN(H126)=0,AD126,IF(COUNTA($G126:H126)&gt;1,AD126&amp;" , "&amp;AE$64,AD126&amp;AE$64))</f>
        <v>INSERT INTO TMI_PROJECTS ( project , manualsID</v>
      </c>
      <c r="AF126" s="12" t="str">
        <f>IF(LEN(I126)=0,AE126,IF(COUNTA($G126:I126)&gt;1,AE126&amp;" , "&amp;AF$64,AE126&amp;AF$64))</f>
        <v>INSERT INTO TMI_PROJECTS ( project , manualsID , rolesID</v>
      </c>
      <c r="AG126" s="12" t="str">
        <f>IF(LEN(J126)=0,AF126,IF(COUNTA($G126:J126)&gt;1,AF126&amp;" , "&amp;AG$64,AF126&amp;AG$64))</f>
        <v>INSERT INTO TMI_PROJECTS ( project , manualsID , rolesID , tmiorder</v>
      </c>
      <c r="AH126" s="12" t="str">
        <f>IF(LEN(K126)=0,AG126,IF(COUNTA($G126:K126)&gt;1,AG126&amp;" , "&amp;AH$64,AG126&amp;AH$64))</f>
        <v>INSERT INTO TMI_PROJECTS ( project , manualsID , rolesID , tmiorder</v>
      </c>
      <c r="AI126" s="12" t="str">
        <f>IF(LEN(L126)=0,AH126,IF(COUNTA($G126:L126)&gt;1,AH126&amp;" , "&amp;AI$64,AH126&amp;AI$64))</f>
        <v>INSERT INTO TMI_PROJECTS ( project , manualsID , rolesID , tmiorder</v>
      </c>
      <c r="AJ126" s="12" t="str">
        <f>IF(LEN(M126)=0,AI126,IF(COUNTA($G126:M126)&gt;1,AI126&amp;" , "&amp;AJ$64,AI126&amp;AJ$64))</f>
        <v>INSERT INTO TMI_PROJECTS ( project , manualsID , rolesID , tmiorder</v>
      </c>
      <c r="AK126" s="12" t="str">
        <f>IF(LEN(N126)=0,AJ126,IF(COUNTA($G126:N126)&gt;1,AJ126&amp;" , "&amp;AK$64,AJ126&amp;AK$64))</f>
        <v>INSERT INTO TMI_PROJECTS ( project , manualsID , rolesID , tmiorder</v>
      </c>
      <c r="AL126" s="12" t="str">
        <f>IF(LEN(O126)=0,AK126,IF(COUNTA($G126:O126)&gt;1,AK126&amp;" , "&amp;AL$64,AK126&amp;AL$64))</f>
        <v>INSERT INTO TMI_PROJECTS ( project , manualsID , rolesID , tmiorder</v>
      </c>
      <c r="AM126" s="12" t="str">
        <f>IF(LEN(P126)=0,AL126,IF(COUNTA($G126:P126)&gt;1,AL126&amp;" , "&amp;AM$64,AL126&amp;AM$64))</f>
        <v>INSERT INTO TMI_PROJECTS ( project , manualsID , rolesID , tmiorder</v>
      </c>
      <c r="AN126" s="12" t="str">
        <f>IF(LEN(Q126)=0,AM126,IF(COUNTA($G126:Q126)&gt;1,AM126&amp;" , "&amp;AN$64,AM126&amp;AN$64))</f>
        <v>INSERT INTO TMI_PROJECTS ( project , manualsID , rolesID , tmiorder</v>
      </c>
      <c r="AO126" s="12" t="str">
        <f>IF(LEN(R126)=0,AN126,IF(COUNTA($G126:R126)&gt;1,AN126&amp;" , "&amp;AO$64,AN126&amp;AO$64))</f>
        <v>INSERT INTO TMI_PROJECTS ( project , manualsID , rolesID , tmiorder</v>
      </c>
      <c r="AP126" s="12" t="str">
        <f>IF(LEN(S126)=0,AO126,IF(COUNTA($G126:S126)&gt;1,AO126&amp;" , "&amp;AP$64,AO126&amp;AP$64))</f>
        <v>INSERT INTO TMI_PROJECTS ( project , manualsID , rolesID , tmiorder</v>
      </c>
      <c r="AQ126" s="12" t="str">
        <f>IF(LEN(T126)=0,AP126,IF(COUNTA($G126:T126)&gt;1,AP126&amp;" , "&amp;AQ$64,AP126&amp;AQ$64))</f>
        <v>INSERT INTO TMI_PROJECTS ( project , manualsID , rolesID , tmiorder</v>
      </c>
      <c r="AR126" s="12" t="str">
        <f>IF(LEN(U126)=0,AQ126,IF(COUNTA($G126:U126)&gt;1,AQ126&amp;" , "&amp;AR$64,AQ126&amp;AR$64))</f>
        <v>INSERT INTO TMI_PROJECTS ( project , manualsID , rolesID , tmiorder</v>
      </c>
      <c r="AS126" s="12" t="str">
        <f>IF(LEN(V126)=0,AR126,IF(COUNTA($G126:V126)&gt;1,AR126&amp;" , "&amp;AS$64,AR126&amp;AS$64))</f>
        <v>INSERT INTO TMI_PROJECTS ( project , manualsID , rolesID , tmiorder</v>
      </c>
      <c r="AT126" s="12" t="str">
        <f>IF(LEN(W126)=0,AS126,IF(COUNTA($G126:W126)&gt;1,AS126&amp;" , "&amp;AT$64,AS126&amp;AT$64))</f>
        <v>INSERT INTO TMI_PROJECTS ( project , manualsID , rolesID , tmiorder</v>
      </c>
      <c r="AU126" s="12" t="str">
        <f>IF(LEN(X126)=0,AT126,IF(COUNTA($G126:X126)&gt;1,AT126&amp;" , "&amp;AU$64,AT126&amp;AU$64))</f>
        <v>INSERT INTO TMI_PROJECTS ( project , manualsID , rolesID , tmiorder , createdby</v>
      </c>
      <c r="AV126" s="12" t="str">
        <f>IF(LEN(Y126)=0,AU126,IF(COUNTA($G126:Y126)&gt;1,AU126&amp;" , "&amp;AV$64,AU126&amp;AV$64))</f>
        <v>INSERT INTO TMI_PROJECTS ( project , manualsID , rolesID , tmiorder , createdby</v>
      </c>
      <c r="AW126" s="12" t="str">
        <f>IF(LEN(Z126)=0,AV126,IF(COUNTA($G126:Z126)&gt;1,AV126&amp;" , "&amp;AW$64,AV126&amp;AW$64))</f>
        <v>INSERT INTO TMI_PROJECTS ( project , manualsID , rolesID , tmiorder , createdby</v>
      </c>
      <c r="AZ126" t="s">
        <v>30</v>
      </c>
      <c r="BA126" s="12" t="str">
        <f t="shared" si="32"/>
        <v xml:space="preserve"> ) VALUES ( 'Confrontation: The Adversary Relationship' </v>
      </c>
      <c r="BB126" s="12" t="str">
        <f t="shared" si="33"/>
        <v xml:space="preserve"> ) VALUES ( 'Confrontation: The Adversary Relationship'  , '12'</v>
      </c>
      <c r="BC126" s="12" t="str">
        <f t="shared" si="34"/>
        <v xml:space="preserve"> ) VALUES ( 'Confrontation: The Adversary Relationship'  , '12' , '1'</v>
      </c>
      <c r="BD126" s="12" t="str">
        <f t="shared" si="35"/>
        <v xml:space="preserve"> ) VALUES ( 'Confrontation: The Adversary Relationship'  , '12' , '1' , '5'</v>
      </c>
      <c r="BE126" s="12" t="str">
        <f t="shared" si="36"/>
        <v xml:space="preserve"> ) VALUES ( 'Confrontation: The Adversary Relationship'  , '12' , '1' , '5'</v>
      </c>
      <c r="BF126" s="12" t="str">
        <f t="shared" si="37"/>
        <v xml:space="preserve"> ) VALUES ( 'Confrontation: The Adversary Relationship'  , '12' , '1' , '5'</v>
      </c>
      <c r="BG126" s="12" t="str">
        <f t="shared" si="38"/>
        <v xml:space="preserve"> ) VALUES ( 'Confrontation: The Adversary Relationship'  , '12' , '1' , '5'</v>
      </c>
      <c r="BH126" s="12" t="str">
        <f t="shared" si="39"/>
        <v xml:space="preserve"> ) VALUES ( 'Confrontation: The Adversary Relationship'  , '12' , '1' , '5'</v>
      </c>
      <c r="BI126" s="12" t="str">
        <f t="shared" si="40"/>
        <v xml:space="preserve"> ) VALUES ( 'Confrontation: The Adversary Relationship'  , '12' , '1' , '5'</v>
      </c>
      <c r="BJ126" s="12" t="str">
        <f t="shared" si="41"/>
        <v xml:space="preserve"> ) VALUES ( 'Confrontation: The Adversary Relationship'  , '12' , '1' , '5'</v>
      </c>
      <c r="BK126" s="12" t="str">
        <f t="shared" si="42"/>
        <v xml:space="preserve"> ) VALUES ( 'Confrontation: The Adversary Relationship'  , '12' , '1' , '5'</v>
      </c>
      <c r="BL126" s="12" t="str">
        <f t="shared" si="43"/>
        <v xml:space="preserve"> ) VALUES ( 'Confrontation: The Adversary Relationship'  , '12' , '1' , '5'</v>
      </c>
      <c r="BM126" s="12" t="str">
        <f t="shared" si="44"/>
        <v xml:space="preserve"> ) VALUES ( 'Confrontation: The Adversary Relationship'  , '12' , '1' , '5'</v>
      </c>
      <c r="BN126" s="12" t="str">
        <f t="shared" si="45"/>
        <v xml:space="preserve"> ) VALUES ( 'Confrontation: The Adversary Relationship'  , '12' , '1' , '5'</v>
      </c>
      <c r="BO126" s="12" t="str">
        <f t="shared" si="46"/>
        <v xml:space="preserve"> ) VALUES ( 'Confrontation: The Adversary Relationship'  , '12' , '1' , '5'</v>
      </c>
      <c r="BP126" s="12" t="str">
        <f t="shared" si="47"/>
        <v xml:space="preserve"> ) VALUES ( 'Confrontation: The Adversary Relationship'  , '12' , '1' , '5'</v>
      </c>
      <c r="BQ126" s="12" t="str">
        <f t="shared" si="48"/>
        <v xml:space="preserve"> ) VALUES ( 'Confrontation: The Adversary Relationship'  , '12' , '1' , '5'</v>
      </c>
      <c r="BR126" s="12" t="str">
        <f t="shared" si="49"/>
        <v xml:space="preserve"> ) VALUES ( 'Confrontation: The Adversary Relationship'  , '12' , '1' , '5' , 'bulk'</v>
      </c>
      <c r="BS126" s="12" t="str">
        <f t="shared" si="50"/>
        <v xml:space="preserve"> ) VALUES ( 'Confrontation: The Adversary Relationship'  , '12' , '1' , '5' , 'bulk'</v>
      </c>
      <c r="BT126" s="12" t="str">
        <f t="shared" si="51"/>
        <v xml:space="preserve"> ) VALUES ( 'Confrontation: The Adversary Relationship'  , '12' , '1' , '5' , 'bulk'</v>
      </c>
      <c r="BU126" s="15" t="str">
        <f t="shared" si="52"/>
        <v>INSERT INTO TMI_PROJECTS ( project , manualsID , rolesID , tmiorder , createdby ) VALUES ( 'Confrontation: The Adversary Relationship'  , '12' , '1' , '5' , 'bulk' );</v>
      </c>
    </row>
    <row r="127" spans="6:73">
      <c r="F127">
        <v>62</v>
      </c>
      <c r="G127" s="4" t="s">
        <v>208</v>
      </c>
      <c r="H127" s="4">
        <v>12</v>
      </c>
      <c r="I127" s="4">
        <v>1</v>
      </c>
      <c r="J127" s="4">
        <v>3</v>
      </c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 t="s">
        <v>29</v>
      </c>
      <c r="Y127" s="4"/>
      <c r="Z127" s="4"/>
      <c r="AC127" s="1" t="str">
        <f t="shared" si="30"/>
        <v xml:space="preserve">INSERT INTO TMI_PROJECTS ( </v>
      </c>
      <c r="AD127" s="12" t="str">
        <f t="shared" si="31"/>
        <v>INSERT INTO TMI_PROJECTS ( project</v>
      </c>
      <c r="AE127" s="12" t="str">
        <f>IF(LEN(H127)=0,AD127,IF(COUNTA($G127:H127)&gt;1,AD127&amp;" , "&amp;AE$64,AD127&amp;AE$64))</f>
        <v>INSERT INTO TMI_PROJECTS ( project , manualsID</v>
      </c>
      <c r="AF127" s="12" t="str">
        <f>IF(LEN(I127)=0,AE127,IF(COUNTA($G127:I127)&gt;1,AE127&amp;" , "&amp;AF$64,AE127&amp;AF$64))</f>
        <v>INSERT INTO TMI_PROJECTS ( project , manualsID , rolesID</v>
      </c>
      <c r="AG127" s="12" t="str">
        <f>IF(LEN(J127)=0,AF127,IF(COUNTA($G127:J127)&gt;1,AF127&amp;" , "&amp;AG$64,AF127&amp;AG$64))</f>
        <v>INSERT INTO TMI_PROJECTS ( project , manualsID , rolesID , tmiorder</v>
      </c>
      <c r="AH127" s="12" t="str">
        <f>IF(LEN(K127)=0,AG127,IF(COUNTA($G127:K127)&gt;1,AG127&amp;" , "&amp;AH$64,AG127&amp;AH$64))</f>
        <v>INSERT INTO TMI_PROJECTS ( project , manualsID , rolesID , tmiorder</v>
      </c>
      <c r="AI127" s="12" t="str">
        <f>IF(LEN(L127)=0,AH127,IF(COUNTA($G127:L127)&gt;1,AH127&amp;" , "&amp;AI$64,AH127&amp;AI$64))</f>
        <v>INSERT INTO TMI_PROJECTS ( project , manualsID , rolesID , tmiorder</v>
      </c>
      <c r="AJ127" s="12" t="str">
        <f>IF(LEN(M127)=0,AI127,IF(COUNTA($G127:M127)&gt;1,AI127&amp;" , "&amp;AJ$64,AI127&amp;AJ$64))</f>
        <v>INSERT INTO TMI_PROJECTS ( project , manualsID , rolesID , tmiorder</v>
      </c>
      <c r="AK127" s="12" t="str">
        <f>IF(LEN(N127)=0,AJ127,IF(COUNTA($G127:N127)&gt;1,AJ127&amp;" , "&amp;AK$64,AJ127&amp;AK$64))</f>
        <v>INSERT INTO TMI_PROJECTS ( project , manualsID , rolesID , tmiorder</v>
      </c>
      <c r="AL127" s="12" t="str">
        <f>IF(LEN(O127)=0,AK127,IF(COUNTA($G127:O127)&gt;1,AK127&amp;" , "&amp;AL$64,AK127&amp;AL$64))</f>
        <v>INSERT INTO TMI_PROJECTS ( project , manualsID , rolesID , tmiorder</v>
      </c>
      <c r="AM127" s="12" t="str">
        <f>IF(LEN(P127)=0,AL127,IF(COUNTA($G127:P127)&gt;1,AL127&amp;" , "&amp;AM$64,AL127&amp;AM$64))</f>
        <v>INSERT INTO TMI_PROJECTS ( project , manualsID , rolesID , tmiorder</v>
      </c>
      <c r="AN127" s="12" t="str">
        <f>IF(LEN(Q127)=0,AM127,IF(COUNTA($G127:Q127)&gt;1,AM127&amp;" , "&amp;AN$64,AM127&amp;AN$64))</f>
        <v>INSERT INTO TMI_PROJECTS ( project , manualsID , rolesID , tmiorder</v>
      </c>
      <c r="AO127" s="12" t="str">
        <f>IF(LEN(R127)=0,AN127,IF(COUNTA($G127:R127)&gt;1,AN127&amp;" , "&amp;AO$64,AN127&amp;AO$64))</f>
        <v>INSERT INTO TMI_PROJECTS ( project , manualsID , rolesID , tmiorder</v>
      </c>
      <c r="AP127" s="12" t="str">
        <f>IF(LEN(S127)=0,AO127,IF(COUNTA($G127:S127)&gt;1,AO127&amp;" , "&amp;AP$64,AO127&amp;AP$64))</f>
        <v>INSERT INTO TMI_PROJECTS ( project , manualsID , rolesID , tmiorder</v>
      </c>
      <c r="AQ127" s="12" t="str">
        <f>IF(LEN(T127)=0,AP127,IF(COUNTA($G127:T127)&gt;1,AP127&amp;" , "&amp;AQ$64,AP127&amp;AQ$64))</f>
        <v>INSERT INTO TMI_PROJECTS ( project , manualsID , rolesID , tmiorder</v>
      </c>
      <c r="AR127" s="12" t="str">
        <f>IF(LEN(U127)=0,AQ127,IF(COUNTA($G127:U127)&gt;1,AQ127&amp;" , "&amp;AR$64,AQ127&amp;AR$64))</f>
        <v>INSERT INTO TMI_PROJECTS ( project , manualsID , rolesID , tmiorder</v>
      </c>
      <c r="AS127" s="12" t="str">
        <f>IF(LEN(V127)=0,AR127,IF(COUNTA($G127:V127)&gt;1,AR127&amp;" , "&amp;AS$64,AR127&amp;AS$64))</f>
        <v>INSERT INTO TMI_PROJECTS ( project , manualsID , rolesID , tmiorder</v>
      </c>
      <c r="AT127" s="12" t="str">
        <f>IF(LEN(W127)=0,AS127,IF(COUNTA($G127:W127)&gt;1,AS127&amp;" , "&amp;AT$64,AS127&amp;AT$64))</f>
        <v>INSERT INTO TMI_PROJECTS ( project , manualsID , rolesID , tmiorder</v>
      </c>
      <c r="AU127" s="12" t="str">
        <f>IF(LEN(X127)=0,AT127,IF(COUNTA($G127:X127)&gt;1,AT127&amp;" , "&amp;AU$64,AT127&amp;AU$64))</f>
        <v>INSERT INTO TMI_PROJECTS ( project , manualsID , rolesID , tmiorder , createdby</v>
      </c>
      <c r="AV127" s="12" t="str">
        <f>IF(LEN(Y127)=0,AU127,IF(COUNTA($G127:Y127)&gt;1,AU127&amp;" , "&amp;AV$64,AU127&amp;AV$64))</f>
        <v>INSERT INTO TMI_PROJECTS ( project , manualsID , rolesID , tmiorder , createdby</v>
      </c>
      <c r="AW127" s="12" t="str">
        <f>IF(LEN(Z127)=0,AV127,IF(COUNTA($G127:Z127)&gt;1,AV127&amp;" , "&amp;AW$64,AV127&amp;AW$64))</f>
        <v>INSERT INTO TMI_PROJECTS ( project , manualsID , rolesID , tmiorder , createdby</v>
      </c>
      <c r="AZ127" t="s">
        <v>30</v>
      </c>
      <c r="BA127" s="12" t="str">
        <f t="shared" si="32"/>
        <v xml:space="preserve"> ) VALUES ( 'Manage and Motivate' </v>
      </c>
      <c r="BB127" s="12" t="str">
        <f t="shared" si="33"/>
        <v xml:space="preserve"> ) VALUES ( 'Manage and Motivate'  , '12'</v>
      </c>
      <c r="BC127" s="12" t="str">
        <f t="shared" si="34"/>
        <v xml:space="preserve"> ) VALUES ( 'Manage and Motivate'  , '12' , '1'</v>
      </c>
      <c r="BD127" s="12" t="str">
        <f t="shared" si="35"/>
        <v xml:space="preserve"> ) VALUES ( 'Manage and Motivate'  , '12' , '1' , '3'</v>
      </c>
      <c r="BE127" s="12" t="str">
        <f t="shared" si="36"/>
        <v xml:space="preserve"> ) VALUES ( 'Manage and Motivate'  , '12' , '1' , '3'</v>
      </c>
      <c r="BF127" s="12" t="str">
        <f t="shared" si="37"/>
        <v xml:space="preserve"> ) VALUES ( 'Manage and Motivate'  , '12' , '1' , '3'</v>
      </c>
      <c r="BG127" s="12" t="str">
        <f t="shared" si="38"/>
        <v xml:space="preserve"> ) VALUES ( 'Manage and Motivate'  , '12' , '1' , '3'</v>
      </c>
      <c r="BH127" s="12" t="str">
        <f t="shared" si="39"/>
        <v xml:space="preserve"> ) VALUES ( 'Manage and Motivate'  , '12' , '1' , '3'</v>
      </c>
      <c r="BI127" s="12" t="str">
        <f t="shared" si="40"/>
        <v xml:space="preserve"> ) VALUES ( 'Manage and Motivate'  , '12' , '1' , '3'</v>
      </c>
      <c r="BJ127" s="12" t="str">
        <f t="shared" si="41"/>
        <v xml:space="preserve"> ) VALUES ( 'Manage and Motivate'  , '12' , '1' , '3'</v>
      </c>
      <c r="BK127" s="12" t="str">
        <f t="shared" si="42"/>
        <v xml:space="preserve"> ) VALUES ( 'Manage and Motivate'  , '12' , '1' , '3'</v>
      </c>
      <c r="BL127" s="12" t="str">
        <f t="shared" si="43"/>
        <v xml:space="preserve"> ) VALUES ( 'Manage and Motivate'  , '12' , '1' , '3'</v>
      </c>
      <c r="BM127" s="12" t="str">
        <f t="shared" si="44"/>
        <v xml:space="preserve"> ) VALUES ( 'Manage and Motivate'  , '12' , '1' , '3'</v>
      </c>
      <c r="BN127" s="12" t="str">
        <f t="shared" si="45"/>
        <v xml:space="preserve"> ) VALUES ( 'Manage and Motivate'  , '12' , '1' , '3'</v>
      </c>
      <c r="BO127" s="12" t="str">
        <f t="shared" si="46"/>
        <v xml:space="preserve"> ) VALUES ( 'Manage and Motivate'  , '12' , '1' , '3'</v>
      </c>
      <c r="BP127" s="12" t="str">
        <f t="shared" si="47"/>
        <v xml:space="preserve"> ) VALUES ( 'Manage and Motivate'  , '12' , '1' , '3'</v>
      </c>
      <c r="BQ127" s="12" t="str">
        <f t="shared" si="48"/>
        <v xml:space="preserve"> ) VALUES ( 'Manage and Motivate'  , '12' , '1' , '3'</v>
      </c>
      <c r="BR127" s="12" t="str">
        <f t="shared" si="49"/>
        <v xml:space="preserve"> ) VALUES ( 'Manage and Motivate'  , '12' , '1' , '3' , 'bulk'</v>
      </c>
      <c r="BS127" s="12" t="str">
        <f t="shared" si="50"/>
        <v xml:space="preserve"> ) VALUES ( 'Manage and Motivate'  , '12' , '1' , '3' , 'bulk'</v>
      </c>
      <c r="BT127" s="12" t="str">
        <f t="shared" si="51"/>
        <v xml:space="preserve"> ) VALUES ( 'Manage and Motivate'  , '12' , '1' , '3' , 'bulk'</v>
      </c>
      <c r="BU127" s="15" t="str">
        <f t="shared" si="52"/>
        <v>INSERT INTO TMI_PROJECTS ( project , manualsID , rolesID , tmiorder , createdby ) VALUES ( 'Manage and Motivate'  , '12' , '1' , '3' , 'bulk' );</v>
      </c>
    </row>
    <row r="128" spans="6:73">
      <c r="F128">
        <v>63</v>
      </c>
      <c r="G128" s="4" t="s">
        <v>209</v>
      </c>
      <c r="H128" s="4">
        <v>12</v>
      </c>
      <c r="I128" s="4">
        <v>1</v>
      </c>
      <c r="J128" s="4">
        <v>1</v>
      </c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 t="s">
        <v>29</v>
      </c>
      <c r="Y128" s="4"/>
      <c r="Z128" s="4"/>
      <c r="AC128" s="1" t="str">
        <f t="shared" si="30"/>
        <v xml:space="preserve">INSERT INTO TMI_PROJECTS ( </v>
      </c>
      <c r="AD128" s="12" t="str">
        <f t="shared" ref="AD128:AD191" si="53">IF(LEN(G128)=0,AC128,AC128&amp;AD$64)</f>
        <v>INSERT INTO TMI_PROJECTS ( project</v>
      </c>
      <c r="AE128" s="12" t="str">
        <f>IF(LEN(H128)=0,AD128,IF(COUNTA($G128:H128)&gt;1,AD128&amp;" , "&amp;AE$64,AD128&amp;AE$64))</f>
        <v>INSERT INTO TMI_PROJECTS ( project , manualsID</v>
      </c>
      <c r="AF128" s="12" t="str">
        <f>IF(LEN(I128)=0,AE128,IF(COUNTA($G128:I128)&gt;1,AE128&amp;" , "&amp;AF$64,AE128&amp;AF$64))</f>
        <v>INSERT INTO TMI_PROJECTS ( project , manualsID , rolesID</v>
      </c>
      <c r="AG128" s="12" t="str">
        <f>IF(LEN(J128)=0,AF128,IF(COUNTA($G128:J128)&gt;1,AF128&amp;" , "&amp;AG$64,AF128&amp;AG$64))</f>
        <v>INSERT INTO TMI_PROJECTS ( project , manualsID , rolesID , tmiorder</v>
      </c>
      <c r="AH128" s="12" t="str">
        <f>IF(LEN(K128)=0,AG128,IF(COUNTA($G128:K128)&gt;1,AG128&amp;" , "&amp;AH$64,AG128&amp;AH$64))</f>
        <v>INSERT INTO TMI_PROJECTS ( project , manualsID , rolesID , tmiorder</v>
      </c>
      <c r="AI128" s="12" t="str">
        <f>IF(LEN(L128)=0,AH128,IF(COUNTA($G128:L128)&gt;1,AH128&amp;" , "&amp;AI$64,AH128&amp;AI$64))</f>
        <v>INSERT INTO TMI_PROJECTS ( project , manualsID , rolesID , tmiorder</v>
      </c>
      <c r="AJ128" s="12" t="str">
        <f>IF(LEN(M128)=0,AI128,IF(COUNTA($G128:M128)&gt;1,AI128&amp;" , "&amp;AJ$64,AI128&amp;AJ$64))</f>
        <v>INSERT INTO TMI_PROJECTS ( project , manualsID , rolesID , tmiorder</v>
      </c>
      <c r="AK128" s="12" t="str">
        <f>IF(LEN(N128)=0,AJ128,IF(COUNTA($G128:N128)&gt;1,AJ128&amp;" , "&amp;AK$64,AJ128&amp;AK$64))</f>
        <v>INSERT INTO TMI_PROJECTS ( project , manualsID , rolesID , tmiorder</v>
      </c>
      <c r="AL128" s="12" t="str">
        <f>IF(LEN(O128)=0,AK128,IF(COUNTA($G128:O128)&gt;1,AK128&amp;" , "&amp;AL$64,AK128&amp;AL$64))</f>
        <v>INSERT INTO TMI_PROJECTS ( project , manualsID , rolesID , tmiorder</v>
      </c>
      <c r="AM128" s="12" t="str">
        <f>IF(LEN(P128)=0,AL128,IF(COUNTA($G128:P128)&gt;1,AL128&amp;" , "&amp;AM$64,AL128&amp;AM$64))</f>
        <v>INSERT INTO TMI_PROJECTS ( project , manualsID , rolesID , tmiorder</v>
      </c>
      <c r="AN128" s="12" t="str">
        <f>IF(LEN(Q128)=0,AM128,IF(COUNTA($G128:Q128)&gt;1,AM128&amp;" , "&amp;AN$64,AM128&amp;AN$64))</f>
        <v>INSERT INTO TMI_PROJECTS ( project , manualsID , rolesID , tmiorder</v>
      </c>
      <c r="AO128" s="12" t="str">
        <f>IF(LEN(R128)=0,AN128,IF(COUNTA($G128:R128)&gt;1,AN128&amp;" , "&amp;AO$64,AN128&amp;AO$64))</f>
        <v>INSERT INTO TMI_PROJECTS ( project , manualsID , rolesID , tmiorder</v>
      </c>
      <c r="AP128" s="12" t="str">
        <f>IF(LEN(S128)=0,AO128,IF(COUNTA($G128:S128)&gt;1,AO128&amp;" , "&amp;AP$64,AO128&amp;AP$64))</f>
        <v>INSERT INTO TMI_PROJECTS ( project , manualsID , rolesID , tmiorder</v>
      </c>
      <c r="AQ128" s="12" t="str">
        <f>IF(LEN(T128)=0,AP128,IF(COUNTA($G128:T128)&gt;1,AP128&amp;" , "&amp;AQ$64,AP128&amp;AQ$64))</f>
        <v>INSERT INTO TMI_PROJECTS ( project , manualsID , rolesID , tmiorder</v>
      </c>
      <c r="AR128" s="12" t="str">
        <f>IF(LEN(U128)=0,AQ128,IF(COUNTA($G128:U128)&gt;1,AQ128&amp;" , "&amp;AR$64,AQ128&amp;AR$64))</f>
        <v>INSERT INTO TMI_PROJECTS ( project , manualsID , rolesID , tmiorder</v>
      </c>
      <c r="AS128" s="12" t="str">
        <f>IF(LEN(V128)=0,AR128,IF(COUNTA($G128:V128)&gt;1,AR128&amp;" , "&amp;AS$64,AR128&amp;AS$64))</f>
        <v>INSERT INTO TMI_PROJECTS ( project , manualsID , rolesID , tmiorder</v>
      </c>
      <c r="AT128" s="12" t="str">
        <f>IF(LEN(W128)=0,AS128,IF(COUNTA($G128:W128)&gt;1,AS128&amp;" , "&amp;AT$64,AS128&amp;AT$64))</f>
        <v>INSERT INTO TMI_PROJECTS ( project , manualsID , rolesID , tmiorder</v>
      </c>
      <c r="AU128" s="12" t="str">
        <f>IF(LEN(X128)=0,AT128,IF(COUNTA($G128:X128)&gt;1,AT128&amp;" , "&amp;AU$64,AT128&amp;AU$64))</f>
        <v>INSERT INTO TMI_PROJECTS ( project , manualsID , rolesID , tmiorder , createdby</v>
      </c>
      <c r="AV128" s="12" t="str">
        <f>IF(LEN(Y128)=0,AU128,IF(COUNTA($G128:Y128)&gt;1,AU128&amp;" , "&amp;AV$64,AU128&amp;AV$64))</f>
        <v>INSERT INTO TMI_PROJECTS ( project , manualsID , rolesID , tmiorder , createdby</v>
      </c>
      <c r="AW128" s="12" t="str">
        <f>IF(LEN(Z128)=0,AV128,IF(COUNTA($G128:Z128)&gt;1,AV128&amp;" , "&amp;AW$64,AV128&amp;AW$64))</f>
        <v>INSERT INTO TMI_PROJECTS ( project , manualsID , rolesID , tmiorder , createdby</v>
      </c>
      <c r="AZ128" t="s">
        <v>30</v>
      </c>
      <c r="BA128" s="12" t="str">
        <f t="shared" ref="BA128:BA191" si="54">IF(LEN(G128)=0,"",$AZ128&amp;" '"&amp;G128&amp;"' ")</f>
        <v xml:space="preserve"> ) VALUES ( 'The Briefing' </v>
      </c>
      <c r="BB128" s="12" t="str">
        <f t="shared" ref="BB128:BT128" si="55">IF(LEN(H128)=0,BA128,IF(LEN(BA128)&gt;0,BA128&amp;" , '"&amp;H128&amp;"'",$AZ128&amp;" '"&amp;H128&amp;"'"))</f>
        <v xml:space="preserve"> ) VALUES ( 'The Briefing'  , '12'</v>
      </c>
      <c r="BC128" s="12" t="str">
        <f t="shared" si="55"/>
        <v xml:space="preserve"> ) VALUES ( 'The Briefing'  , '12' , '1'</v>
      </c>
      <c r="BD128" s="12" t="str">
        <f t="shared" si="55"/>
        <v xml:space="preserve"> ) VALUES ( 'The Briefing'  , '12' , '1' , '1'</v>
      </c>
      <c r="BE128" s="12" t="str">
        <f t="shared" si="55"/>
        <v xml:space="preserve"> ) VALUES ( 'The Briefing'  , '12' , '1' , '1'</v>
      </c>
      <c r="BF128" s="12" t="str">
        <f t="shared" si="55"/>
        <v xml:space="preserve"> ) VALUES ( 'The Briefing'  , '12' , '1' , '1'</v>
      </c>
      <c r="BG128" s="12" t="str">
        <f t="shared" si="55"/>
        <v xml:space="preserve"> ) VALUES ( 'The Briefing'  , '12' , '1' , '1'</v>
      </c>
      <c r="BH128" s="12" t="str">
        <f t="shared" si="55"/>
        <v xml:space="preserve"> ) VALUES ( 'The Briefing'  , '12' , '1' , '1'</v>
      </c>
      <c r="BI128" s="12" t="str">
        <f t="shared" si="55"/>
        <v xml:space="preserve"> ) VALUES ( 'The Briefing'  , '12' , '1' , '1'</v>
      </c>
      <c r="BJ128" s="12" t="str">
        <f t="shared" si="55"/>
        <v xml:space="preserve"> ) VALUES ( 'The Briefing'  , '12' , '1' , '1'</v>
      </c>
      <c r="BK128" s="12" t="str">
        <f t="shared" si="55"/>
        <v xml:space="preserve"> ) VALUES ( 'The Briefing'  , '12' , '1' , '1'</v>
      </c>
      <c r="BL128" s="12" t="str">
        <f t="shared" si="55"/>
        <v xml:space="preserve"> ) VALUES ( 'The Briefing'  , '12' , '1' , '1'</v>
      </c>
      <c r="BM128" s="12" t="str">
        <f t="shared" si="55"/>
        <v xml:space="preserve"> ) VALUES ( 'The Briefing'  , '12' , '1' , '1'</v>
      </c>
      <c r="BN128" s="12" t="str">
        <f t="shared" si="55"/>
        <v xml:space="preserve"> ) VALUES ( 'The Briefing'  , '12' , '1' , '1'</v>
      </c>
      <c r="BO128" s="12" t="str">
        <f t="shared" si="55"/>
        <v xml:space="preserve"> ) VALUES ( 'The Briefing'  , '12' , '1' , '1'</v>
      </c>
      <c r="BP128" s="12" t="str">
        <f t="shared" si="55"/>
        <v xml:space="preserve"> ) VALUES ( 'The Briefing'  , '12' , '1' , '1'</v>
      </c>
      <c r="BQ128" s="12" t="str">
        <f t="shared" si="55"/>
        <v xml:space="preserve"> ) VALUES ( 'The Briefing'  , '12' , '1' , '1'</v>
      </c>
      <c r="BR128" s="12" t="str">
        <f t="shared" si="55"/>
        <v xml:space="preserve"> ) VALUES ( 'The Briefing'  , '12' , '1' , '1' , 'bulk'</v>
      </c>
      <c r="BS128" s="12" t="str">
        <f t="shared" si="55"/>
        <v xml:space="preserve"> ) VALUES ( 'The Briefing'  , '12' , '1' , '1' , 'bulk'</v>
      </c>
      <c r="BT128" s="12" t="str">
        <f t="shared" si="55"/>
        <v xml:space="preserve"> ) VALUES ( 'The Briefing'  , '12' , '1' , '1' , 'bulk'</v>
      </c>
      <c r="BU128" s="15" t="str">
        <f t="shared" si="52"/>
        <v>INSERT INTO TMI_PROJECTS ( project , manualsID , rolesID , tmiorder , createdby ) VALUES ( 'The Briefing'  , '12' , '1' , '1' , 'bulk' );</v>
      </c>
    </row>
    <row r="129" spans="6:73">
      <c r="F129">
        <v>64</v>
      </c>
      <c r="G129" s="4" t="s">
        <v>210</v>
      </c>
      <c r="H129" s="4">
        <v>12</v>
      </c>
      <c r="I129" s="4">
        <v>1</v>
      </c>
      <c r="J129" s="4">
        <v>4</v>
      </c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 t="s">
        <v>29</v>
      </c>
      <c r="Y129" s="4"/>
      <c r="Z129" s="4"/>
      <c r="AC129" s="1" t="str">
        <f t="shared" si="30"/>
        <v xml:space="preserve">INSERT INTO TMI_PROJECTS ( </v>
      </c>
      <c r="AD129" s="12" t="str">
        <f t="shared" si="53"/>
        <v>INSERT INTO TMI_PROJECTS ( project</v>
      </c>
      <c r="AE129" s="12" t="str">
        <f>IF(LEN(H129)=0,AD129,IF(COUNTA($G129:H129)&gt;1,AD129&amp;" , "&amp;AE$64,AD129&amp;AE$64))</f>
        <v>INSERT INTO TMI_PROJECTS ( project , manualsID</v>
      </c>
      <c r="AF129" s="12" t="str">
        <f>IF(LEN(I129)=0,AE129,IF(COUNTA($G129:I129)&gt;1,AE129&amp;" , "&amp;AF$64,AE129&amp;AF$64))</f>
        <v>INSERT INTO TMI_PROJECTS ( project , manualsID , rolesID</v>
      </c>
      <c r="AG129" s="12" t="str">
        <f>IF(LEN(J129)=0,AF129,IF(COUNTA($G129:J129)&gt;1,AF129&amp;" , "&amp;AG$64,AF129&amp;AG$64))</f>
        <v>INSERT INTO TMI_PROJECTS ( project , manualsID , rolesID , tmiorder</v>
      </c>
      <c r="AH129" s="12" t="str">
        <f>IF(LEN(K129)=0,AG129,IF(COUNTA($G129:K129)&gt;1,AG129&amp;" , "&amp;AH$64,AG129&amp;AH$64))</f>
        <v>INSERT INTO TMI_PROJECTS ( project , manualsID , rolesID , tmiorder</v>
      </c>
      <c r="AI129" s="12" t="str">
        <f>IF(LEN(L129)=0,AH129,IF(COUNTA($G129:L129)&gt;1,AH129&amp;" , "&amp;AI$64,AH129&amp;AI$64))</f>
        <v>INSERT INTO TMI_PROJECTS ( project , manualsID , rolesID , tmiorder</v>
      </c>
      <c r="AJ129" s="12" t="str">
        <f>IF(LEN(M129)=0,AI129,IF(COUNTA($G129:M129)&gt;1,AI129&amp;" , "&amp;AJ$64,AI129&amp;AJ$64))</f>
        <v>INSERT INTO TMI_PROJECTS ( project , manualsID , rolesID , tmiorder</v>
      </c>
      <c r="AK129" s="12" t="str">
        <f>IF(LEN(N129)=0,AJ129,IF(COUNTA($G129:N129)&gt;1,AJ129&amp;" , "&amp;AK$64,AJ129&amp;AK$64))</f>
        <v>INSERT INTO TMI_PROJECTS ( project , manualsID , rolesID , tmiorder</v>
      </c>
      <c r="AL129" s="12" t="str">
        <f>IF(LEN(O129)=0,AK129,IF(COUNTA($G129:O129)&gt;1,AK129&amp;" , "&amp;AL$64,AK129&amp;AL$64))</f>
        <v>INSERT INTO TMI_PROJECTS ( project , manualsID , rolesID , tmiorder</v>
      </c>
      <c r="AM129" s="12" t="str">
        <f>IF(LEN(P129)=0,AL129,IF(COUNTA($G129:P129)&gt;1,AL129&amp;" , "&amp;AM$64,AL129&amp;AM$64))</f>
        <v>INSERT INTO TMI_PROJECTS ( project , manualsID , rolesID , tmiorder</v>
      </c>
      <c r="AN129" s="12" t="str">
        <f>IF(LEN(Q129)=0,AM129,IF(COUNTA($G129:Q129)&gt;1,AM129&amp;" , "&amp;AN$64,AM129&amp;AN$64))</f>
        <v>INSERT INTO TMI_PROJECTS ( project , manualsID , rolesID , tmiorder</v>
      </c>
      <c r="AO129" s="12" t="str">
        <f>IF(LEN(R129)=0,AN129,IF(COUNTA($G129:R129)&gt;1,AN129&amp;" , "&amp;AO$64,AN129&amp;AO$64))</f>
        <v>INSERT INTO TMI_PROJECTS ( project , manualsID , rolesID , tmiorder</v>
      </c>
      <c r="AP129" s="12" t="str">
        <f>IF(LEN(S129)=0,AO129,IF(COUNTA($G129:S129)&gt;1,AO129&amp;" , "&amp;AP$64,AO129&amp;AP$64))</f>
        <v>INSERT INTO TMI_PROJECTS ( project , manualsID , rolesID , tmiorder</v>
      </c>
      <c r="AQ129" s="12" t="str">
        <f>IF(LEN(T129)=0,AP129,IF(COUNTA($G129:T129)&gt;1,AP129&amp;" , "&amp;AQ$64,AP129&amp;AQ$64))</f>
        <v>INSERT INTO TMI_PROJECTS ( project , manualsID , rolesID , tmiorder</v>
      </c>
      <c r="AR129" s="12" t="str">
        <f>IF(LEN(U129)=0,AQ129,IF(COUNTA($G129:U129)&gt;1,AQ129&amp;" , "&amp;AR$64,AQ129&amp;AR$64))</f>
        <v>INSERT INTO TMI_PROJECTS ( project , manualsID , rolesID , tmiorder</v>
      </c>
      <c r="AS129" s="12" t="str">
        <f>IF(LEN(V129)=0,AR129,IF(COUNTA($G129:V129)&gt;1,AR129&amp;" , "&amp;AS$64,AR129&amp;AS$64))</f>
        <v>INSERT INTO TMI_PROJECTS ( project , manualsID , rolesID , tmiorder</v>
      </c>
      <c r="AT129" s="12" t="str">
        <f>IF(LEN(W129)=0,AS129,IF(COUNTA($G129:W129)&gt;1,AS129&amp;" , "&amp;AT$64,AS129&amp;AT$64))</f>
        <v>INSERT INTO TMI_PROJECTS ( project , manualsID , rolesID , tmiorder</v>
      </c>
      <c r="AU129" s="12" t="str">
        <f>IF(LEN(X129)=0,AT129,IF(COUNTA($G129:X129)&gt;1,AT129&amp;" , "&amp;AU$64,AT129&amp;AU$64))</f>
        <v>INSERT INTO TMI_PROJECTS ( project , manualsID , rolesID , tmiorder , createdby</v>
      </c>
      <c r="AV129" s="12" t="str">
        <f>IF(LEN(Y129)=0,AU129,IF(COUNTA($G129:Y129)&gt;1,AU129&amp;" , "&amp;AV$64,AU129&amp;AV$64))</f>
        <v>INSERT INTO TMI_PROJECTS ( project , manualsID , rolesID , tmiorder , createdby</v>
      </c>
      <c r="AW129" s="12" t="str">
        <f>IF(LEN(Z129)=0,AV129,IF(COUNTA($G129:Z129)&gt;1,AV129&amp;" , "&amp;AW$64,AV129&amp;AW$64))</f>
        <v>INSERT INTO TMI_PROJECTS ( project , manualsID , rolesID , tmiorder , createdby</v>
      </c>
      <c r="AZ129" t="s">
        <v>30</v>
      </c>
      <c r="BA129" s="12" t="str">
        <f t="shared" si="54"/>
        <v xml:space="preserve"> ) VALUES ( 'The Status Report' </v>
      </c>
      <c r="BB129" s="12" t="str">
        <f t="shared" ref="BB129:BT129" si="56">IF(LEN(H129)=0,BA129,IF(LEN(BA129)&gt;0,BA129&amp;" , '"&amp;H129&amp;"'",$AZ129&amp;" '"&amp;H129&amp;"'"))</f>
        <v xml:space="preserve"> ) VALUES ( 'The Status Report'  , '12'</v>
      </c>
      <c r="BC129" s="12" t="str">
        <f t="shared" si="56"/>
        <v xml:space="preserve"> ) VALUES ( 'The Status Report'  , '12' , '1'</v>
      </c>
      <c r="BD129" s="12" t="str">
        <f t="shared" si="56"/>
        <v xml:space="preserve"> ) VALUES ( 'The Status Report'  , '12' , '1' , '4'</v>
      </c>
      <c r="BE129" s="12" t="str">
        <f t="shared" si="56"/>
        <v xml:space="preserve"> ) VALUES ( 'The Status Report'  , '12' , '1' , '4'</v>
      </c>
      <c r="BF129" s="12" t="str">
        <f t="shared" si="56"/>
        <v xml:space="preserve"> ) VALUES ( 'The Status Report'  , '12' , '1' , '4'</v>
      </c>
      <c r="BG129" s="12" t="str">
        <f t="shared" si="56"/>
        <v xml:space="preserve"> ) VALUES ( 'The Status Report'  , '12' , '1' , '4'</v>
      </c>
      <c r="BH129" s="12" t="str">
        <f t="shared" si="56"/>
        <v xml:space="preserve"> ) VALUES ( 'The Status Report'  , '12' , '1' , '4'</v>
      </c>
      <c r="BI129" s="12" t="str">
        <f t="shared" si="56"/>
        <v xml:space="preserve"> ) VALUES ( 'The Status Report'  , '12' , '1' , '4'</v>
      </c>
      <c r="BJ129" s="12" t="str">
        <f t="shared" si="56"/>
        <v xml:space="preserve"> ) VALUES ( 'The Status Report'  , '12' , '1' , '4'</v>
      </c>
      <c r="BK129" s="12" t="str">
        <f t="shared" si="56"/>
        <v xml:space="preserve"> ) VALUES ( 'The Status Report'  , '12' , '1' , '4'</v>
      </c>
      <c r="BL129" s="12" t="str">
        <f t="shared" si="56"/>
        <v xml:space="preserve"> ) VALUES ( 'The Status Report'  , '12' , '1' , '4'</v>
      </c>
      <c r="BM129" s="12" t="str">
        <f t="shared" si="56"/>
        <v xml:space="preserve"> ) VALUES ( 'The Status Report'  , '12' , '1' , '4'</v>
      </c>
      <c r="BN129" s="12" t="str">
        <f t="shared" si="56"/>
        <v xml:space="preserve"> ) VALUES ( 'The Status Report'  , '12' , '1' , '4'</v>
      </c>
      <c r="BO129" s="12" t="str">
        <f t="shared" si="56"/>
        <v xml:space="preserve"> ) VALUES ( 'The Status Report'  , '12' , '1' , '4'</v>
      </c>
      <c r="BP129" s="12" t="str">
        <f t="shared" si="56"/>
        <v xml:space="preserve"> ) VALUES ( 'The Status Report'  , '12' , '1' , '4'</v>
      </c>
      <c r="BQ129" s="12" t="str">
        <f t="shared" si="56"/>
        <v xml:space="preserve"> ) VALUES ( 'The Status Report'  , '12' , '1' , '4'</v>
      </c>
      <c r="BR129" s="12" t="str">
        <f t="shared" si="56"/>
        <v xml:space="preserve"> ) VALUES ( 'The Status Report'  , '12' , '1' , '4' , 'bulk'</v>
      </c>
      <c r="BS129" s="12" t="str">
        <f t="shared" si="56"/>
        <v xml:space="preserve"> ) VALUES ( 'The Status Report'  , '12' , '1' , '4' , 'bulk'</v>
      </c>
      <c r="BT129" s="12" t="str">
        <f t="shared" si="56"/>
        <v xml:space="preserve"> ) VALUES ( 'The Status Report'  , '12' , '1' , '4' , 'bulk'</v>
      </c>
      <c r="BU129" s="15" t="str">
        <f t="shared" si="52"/>
        <v>INSERT INTO TMI_PROJECTS ( project , manualsID , rolesID , tmiorder , createdby ) VALUES ( 'The Status Report'  , '12' , '1' , '4' , 'bulk' );</v>
      </c>
    </row>
    <row r="130" spans="6:73">
      <c r="F130">
        <v>65</v>
      </c>
      <c r="G130" s="4" t="s">
        <v>211</v>
      </c>
      <c r="H130" s="4">
        <v>12</v>
      </c>
      <c r="I130" s="4">
        <v>1</v>
      </c>
      <c r="J130" s="4">
        <v>2</v>
      </c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 t="s">
        <v>29</v>
      </c>
      <c r="Y130" s="4"/>
      <c r="Z130" s="4"/>
      <c r="AC130" s="1" t="str">
        <f t="shared" si="30"/>
        <v xml:space="preserve">INSERT INTO TMI_PROJECTS ( </v>
      </c>
      <c r="AD130" s="12" t="str">
        <f t="shared" si="53"/>
        <v>INSERT INTO TMI_PROJECTS ( project</v>
      </c>
      <c r="AE130" s="12" t="str">
        <f>IF(LEN(H130)=0,AD130,IF(COUNTA($G130:H130)&gt;1,AD130&amp;" , "&amp;AE$64,AD130&amp;AE$64))</f>
        <v>INSERT INTO TMI_PROJECTS ( project , manualsID</v>
      </c>
      <c r="AF130" s="12" t="str">
        <f>IF(LEN(I130)=0,AE130,IF(COUNTA($G130:I130)&gt;1,AE130&amp;" , "&amp;AF$64,AE130&amp;AF$64))</f>
        <v>INSERT INTO TMI_PROJECTS ( project , manualsID , rolesID</v>
      </c>
      <c r="AG130" s="12" t="str">
        <f>IF(LEN(J130)=0,AF130,IF(COUNTA($G130:J130)&gt;1,AF130&amp;" , "&amp;AG$64,AF130&amp;AG$64))</f>
        <v>INSERT INTO TMI_PROJECTS ( project , manualsID , rolesID , tmiorder</v>
      </c>
      <c r="AH130" s="12" t="str">
        <f>IF(LEN(K130)=0,AG130,IF(COUNTA($G130:K130)&gt;1,AG130&amp;" , "&amp;AH$64,AG130&amp;AH$64))</f>
        <v>INSERT INTO TMI_PROJECTS ( project , manualsID , rolesID , tmiorder</v>
      </c>
      <c r="AI130" s="12" t="str">
        <f>IF(LEN(L130)=0,AH130,IF(COUNTA($G130:L130)&gt;1,AH130&amp;" , "&amp;AI$64,AH130&amp;AI$64))</f>
        <v>INSERT INTO TMI_PROJECTS ( project , manualsID , rolesID , tmiorder</v>
      </c>
      <c r="AJ130" s="12" t="str">
        <f>IF(LEN(M130)=0,AI130,IF(COUNTA($G130:M130)&gt;1,AI130&amp;" , "&amp;AJ$64,AI130&amp;AJ$64))</f>
        <v>INSERT INTO TMI_PROJECTS ( project , manualsID , rolesID , tmiorder</v>
      </c>
      <c r="AK130" s="12" t="str">
        <f>IF(LEN(N130)=0,AJ130,IF(COUNTA($G130:N130)&gt;1,AJ130&amp;" , "&amp;AK$64,AJ130&amp;AK$64))</f>
        <v>INSERT INTO TMI_PROJECTS ( project , manualsID , rolesID , tmiorder</v>
      </c>
      <c r="AL130" s="12" t="str">
        <f>IF(LEN(O130)=0,AK130,IF(COUNTA($G130:O130)&gt;1,AK130&amp;" , "&amp;AL$64,AK130&amp;AL$64))</f>
        <v>INSERT INTO TMI_PROJECTS ( project , manualsID , rolesID , tmiorder</v>
      </c>
      <c r="AM130" s="12" t="str">
        <f>IF(LEN(P130)=0,AL130,IF(COUNTA($G130:P130)&gt;1,AL130&amp;" , "&amp;AM$64,AL130&amp;AM$64))</f>
        <v>INSERT INTO TMI_PROJECTS ( project , manualsID , rolesID , tmiorder</v>
      </c>
      <c r="AN130" s="12" t="str">
        <f>IF(LEN(Q130)=0,AM130,IF(COUNTA($G130:Q130)&gt;1,AM130&amp;" , "&amp;AN$64,AM130&amp;AN$64))</f>
        <v>INSERT INTO TMI_PROJECTS ( project , manualsID , rolesID , tmiorder</v>
      </c>
      <c r="AO130" s="12" t="str">
        <f>IF(LEN(R130)=0,AN130,IF(COUNTA($G130:R130)&gt;1,AN130&amp;" , "&amp;AO$64,AN130&amp;AO$64))</f>
        <v>INSERT INTO TMI_PROJECTS ( project , manualsID , rolesID , tmiorder</v>
      </c>
      <c r="AP130" s="12" t="str">
        <f>IF(LEN(S130)=0,AO130,IF(COUNTA($G130:S130)&gt;1,AO130&amp;" , "&amp;AP$64,AO130&amp;AP$64))</f>
        <v>INSERT INTO TMI_PROJECTS ( project , manualsID , rolesID , tmiorder</v>
      </c>
      <c r="AQ130" s="12" t="str">
        <f>IF(LEN(T130)=0,AP130,IF(COUNTA($G130:T130)&gt;1,AP130&amp;" , "&amp;AQ$64,AP130&amp;AQ$64))</f>
        <v>INSERT INTO TMI_PROJECTS ( project , manualsID , rolesID , tmiorder</v>
      </c>
      <c r="AR130" s="12" t="str">
        <f>IF(LEN(U130)=0,AQ130,IF(COUNTA($G130:U130)&gt;1,AQ130&amp;" , "&amp;AR$64,AQ130&amp;AR$64))</f>
        <v>INSERT INTO TMI_PROJECTS ( project , manualsID , rolesID , tmiorder</v>
      </c>
      <c r="AS130" s="12" t="str">
        <f>IF(LEN(V130)=0,AR130,IF(COUNTA($G130:V130)&gt;1,AR130&amp;" , "&amp;AS$64,AR130&amp;AS$64))</f>
        <v>INSERT INTO TMI_PROJECTS ( project , manualsID , rolesID , tmiorder</v>
      </c>
      <c r="AT130" s="12" t="str">
        <f>IF(LEN(W130)=0,AS130,IF(COUNTA($G130:W130)&gt;1,AS130&amp;" , "&amp;AT$64,AS130&amp;AT$64))</f>
        <v>INSERT INTO TMI_PROJECTS ( project , manualsID , rolesID , tmiorder</v>
      </c>
      <c r="AU130" s="12" t="str">
        <f>IF(LEN(X130)=0,AT130,IF(COUNTA($G130:X130)&gt;1,AT130&amp;" , "&amp;AU$64,AT130&amp;AU$64))</f>
        <v>INSERT INTO TMI_PROJECTS ( project , manualsID , rolesID , tmiorder , createdby</v>
      </c>
      <c r="AV130" s="12" t="str">
        <f>IF(LEN(Y130)=0,AU130,IF(COUNTA($G130:Y130)&gt;1,AU130&amp;" , "&amp;AV$64,AU130&amp;AV$64))</f>
        <v>INSERT INTO TMI_PROJECTS ( project , manualsID , rolesID , tmiorder , createdby</v>
      </c>
      <c r="AW130" s="12" t="str">
        <f>IF(LEN(Z130)=0,AV130,IF(COUNTA($G130:Z130)&gt;1,AV130&amp;" , "&amp;AW$64,AV130&amp;AW$64))</f>
        <v>INSERT INTO TMI_PROJECTS ( project , manualsID , rolesID , tmiorder , createdby</v>
      </c>
      <c r="AZ130" t="s">
        <v>30</v>
      </c>
      <c r="BA130" s="12" t="str">
        <f t="shared" si="54"/>
        <v xml:space="preserve"> ) VALUES ( 'The Technical Speech' </v>
      </c>
      <c r="BB130" s="12" t="str">
        <f t="shared" ref="BB130:BT130" si="57">IF(LEN(H130)=0,BA130,IF(LEN(BA130)&gt;0,BA130&amp;" , '"&amp;H130&amp;"'",$AZ130&amp;" '"&amp;H130&amp;"'"))</f>
        <v xml:space="preserve"> ) VALUES ( 'The Technical Speech'  , '12'</v>
      </c>
      <c r="BC130" s="12" t="str">
        <f t="shared" si="57"/>
        <v xml:space="preserve"> ) VALUES ( 'The Technical Speech'  , '12' , '1'</v>
      </c>
      <c r="BD130" s="12" t="str">
        <f t="shared" si="57"/>
        <v xml:space="preserve"> ) VALUES ( 'The Technical Speech'  , '12' , '1' , '2'</v>
      </c>
      <c r="BE130" s="12" t="str">
        <f t="shared" si="57"/>
        <v xml:space="preserve"> ) VALUES ( 'The Technical Speech'  , '12' , '1' , '2'</v>
      </c>
      <c r="BF130" s="12" t="str">
        <f t="shared" si="57"/>
        <v xml:space="preserve"> ) VALUES ( 'The Technical Speech'  , '12' , '1' , '2'</v>
      </c>
      <c r="BG130" s="12" t="str">
        <f t="shared" si="57"/>
        <v xml:space="preserve"> ) VALUES ( 'The Technical Speech'  , '12' , '1' , '2'</v>
      </c>
      <c r="BH130" s="12" t="str">
        <f t="shared" si="57"/>
        <v xml:space="preserve"> ) VALUES ( 'The Technical Speech'  , '12' , '1' , '2'</v>
      </c>
      <c r="BI130" s="12" t="str">
        <f t="shared" si="57"/>
        <v xml:space="preserve"> ) VALUES ( 'The Technical Speech'  , '12' , '1' , '2'</v>
      </c>
      <c r="BJ130" s="12" t="str">
        <f t="shared" si="57"/>
        <v xml:space="preserve"> ) VALUES ( 'The Technical Speech'  , '12' , '1' , '2'</v>
      </c>
      <c r="BK130" s="12" t="str">
        <f t="shared" si="57"/>
        <v xml:space="preserve"> ) VALUES ( 'The Technical Speech'  , '12' , '1' , '2'</v>
      </c>
      <c r="BL130" s="12" t="str">
        <f t="shared" si="57"/>
        <v xml:space="preserve"> ) VALUES ( 'The Technical Speech'  , '12' , '1' , '2'</v>
      </c>
      <c r="BM130" s="12" t="str">
        <f t="shared" si="57"/>
        <v xml:space="preserve"> ) VALUES ( 'The Technical Speech'  , '12' , '1' , '2'</v>
      </c>
      <c r="BN130" s="12" t="str">
        <f t="shared" si="57"/>
        <v xml:space="preserve"> ) VALUES ( 'The Technical Speech'  , '12' , '1' , '2'</v>
      </c>
      <c r="BO130" s="12" t="str">
        <f t="shared" si="57"/>
        <v xml:space="preserve"> ) VALUES ( 'The Technical Speech'  , '12' , '1' , '2'</v>
      </c>
      <c r="BP130" s="12" t="str">
        <f t="shared" si="57"/>
        <v xml:space="preserve"> ) VALUES ( 'The Technical Speech'  , '12' , '1' , '2'</v>
      </c>
      <c r="BQ130" s="12" t="str">
        <f t="shared" si="57"/>
        <v xml:space="preserve"> ) VALUES ( 'The Technical Speech'  , '12' , '1' , '2'</v>
      </c>
      <c r="BR130" s="12" t="str">
        <f t="shared" si="57"/>
        <v xml:space="preserve"> ) VALUES ( 'The Technical Speech'  , '12' , '1' , '2' , 'bulk'</v>
      </c>
      <c r="BS130" s="12" t="str">
        <f t="shared" si="57"/>
        <v xml:space="preserve"> ) VALUES ( 'The Technical Speech'  , '12' , '1' , '2' , 'bulk'</v>
      </c>
      <c r="BT130" s="12" t="str">
        <f t="shared" si="57"/>
        <v xml:space="preserve"> ) VALUES ( 'The Technical Speech'  , '12' , '1' , '2' , 'bulk'</v>
      </c>
      <c r="BU130" s="15" t="str">
        <f t="shared" ref="BU130:BU161" si="58">IF(LEN(BT130)=0,"",AW130&amp;BT130&amp;" );")</f>
        <v>INSERT INTO TMI_PROJECTS ( project , manualsID , rolesID , tmiorder , createdby ) VALUES ( 'The Technical Speech'  , '12' , '1' , '2' , 'bulk' );</v>
      </c>
    </row>
    <row r="131" spans="6:73">
      <c r="F131">
        <v>66</v>
      </c>
      <c r="G131" s="4" t="s">
        <v>212</v>
      </c>
      <c r="H131" s="4">
        <v>13</v>
      </c>
      <c r="I131" s="4">
        <v>1</v>
      </c>
      <c r="J131" s="4">
        <v>5</v>
      </c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 t="s">
        <v>29</v>
      </c>
      <c r="Y131" s="4"/>
      <c r="Z131" s="4"/>
      <c r="AC131" s="1" t="str">
        <f t="shared" ref="AC131:AC194" si="59">$D$5&amp;" "&amp;$D$3&amp;" ( "</f>
        <v xml:space="preserve">INSERT INTO TMI_PROJECTS ( </v>
      </c>
      <c r="AD131" s="12" t="str">
        <f t="shared" si="53"/>
        <v>INSERT INTO TMI_PROJECTS ( project</v>
      </c>
      <c r="AE131" s="12" t="str">
        <f>IF(LEN(H131)=0,AD131,IF(COUNTA($G131:H131)&gt;1,AD131&amp;" , "&amp;AE$64,AD131&amp;AE$64))</f>
        <v>INSERT INTO TMI_PROJECTS ( project , manualsID</v>
      </c>
      <c r="AF131" s="12" t="str">
        <f>IF(LEN(I131)=0,AE131,IF(COUNTA($G131:I131)&gt;1,AE131&amp;" , "&amp;AF$64,AE131&amp;AF$64))</f>
        <v>INSERT INTO TMI_PROJECTS ( project , manualsID , rolesID</v>
      </c>
      <c r="AG131" s="12" t="str">
        <f>IF(LEN(J131)=0,AF131,IF(COUNTA($G131:J131)&gt;1,AF131&amp;" , "&amp;AG$64,AF131&amp;AG$64))</f>
        <v>INSERT INTO TMI_PROJECTS ( project , manualsID , rolesID , tmiorder</v>
      </c>
      <c r="AH131" s="12" t="str">
        <f>IF(LEN(K131)=0,AG131,IF(COUNTA($G131:K131)&gt;1,AG131&amp;" , "&amp;AH$64,AG131&amp;AH$64))</f>
        <v>INSERT INTO TMI_PROJECTS ( project , manualsID , rolesID , tmiorder</v>
      </c>
      <c r="AI131" s="12" t="str">
        <f>IF(LEN(L131)=0,AH131,IF(COUNTA($G131:L131)&gt;1,AH131&amp;" , "&amp;AI$64,AH131&amp;AI$64))</f>
        <v>INSERT INTO TMI_PROJECTS ( project , manualsID , rolesID , tmiorder</v>
      </c>
      <c r="AJ131" s="12" t="str">
        <f>IF(LEN(M131)=0,AI131,IF(COUNTA($G131:M131)&gt;1,AI131&amp;" , "&amp;AJ$64,AI131&amp;AJ$64))</f>
        <v>INSERT INTO TMI_PROJECTS ( project , manualsID , rolesID , tmiorder</v>
      </c>
      <c r="AK131" s="12" t="str">
        <f>IF(LEN(N131)=0,AJ131,IF(COUNTA($G131:N131)&gt;1,AJ131&amp;" , "&amp;AK$64,AJ131&amp;AK$64))</f>
        <v>INSERT INTO TMI_PROJECTS ( project , manualsID , rolesID , tmiorder</v>
      </c>
      <c r="AL131" s="12" t="str">
        <f>IF(LEN(O131)=0,AK131,IF(COUNTA($G131:O131)&gt;1,AK131&amp;" , "&amp;AL$64,AK131&amp;AL$64))</f>
        <v>INSERT INTO TMI_PROJECTS ( project , manualsID , rolesID , tmiorder</v>
      </c>
      <c r="AM131" s="12" t="str">
        <f>IF(LEN(P131)=0,AL131,IF(COUNTA($G131:P131)&gt;1,AL131&amp;" , "&amp;AM$64,AL131&amp;AM$64))</f>
        <v>INSERT INTO TMI_PROJECTS ( project , manualsID , rolesID , tmiorder</v>
      </c>
      <c r="AN131" s="12" t="str">
        <f>IF(LEN(Q131)=0,AM131,IF(COUNTA($G131:Q131)&gt;1,AM131&amp;" , "&amp;AN$64,AM131&amp;AN$64))</f>
        <v>INSERT INTO TMI_PROJECTS ( project , manualsID , rolesID , tmiorder</v>
      </c>
      <c r="AO131" s="12" t="str">
        <f>IF(LEN(R131)=0,AN131,IF(COUNTA($G131:R131)&gt;1,AN131&amp;" , "&amp;AO$64,AN131&amp;AO$64))</f>
        <v>INSERT INTO TMI_PROJECTS ( project , manualsID , rolesID , tmiorder</v>
      </c>
      <c r="AP131" s="12" t="str">
        <f>IF(LEN(S131)=0,AO131,IF(COUNTA($G131:S131)&gt;1,AO131&amp;" , "&amp;AP$64,AO131&amp;AP$64))</f>
        <v>INSERT INTO TMI_PROJECTS ( project , manualsID , rolesID , tmiorder</v>
      </c>
      <c r="AQ131" s="12" t="str">
        <f>IF(LEN(T131)=0,AP131,IF(COUNTA($G131:T131)&gt;1,AP131&amp;" , "&amp;AQ$64,AP131&amp;AQ$64))</f>
        <v>INSERT INTO TMI_PROJECTS ( project , manualsID , rolesID , tmiorder</v>
      </c>
      <c r="AR131" s="12" t="str">
        <f>IF(LEN(U131)=0,AQ131,IF(COUNTA($G131:U131)&gt;1,AQ131&amp;" , "&amp;AR$64,AQ131&amp;AR$64))</f>
        <v>INSERT INTO TMI_PROJECTS ( project , manualsID , rolesID , tmiorder</v>
      </c>
      <c r="AS131" s="12" t="str">
        <f>IF(LEN(V131)=0,AR131,IF(COUNTA($G131:V131)&gt;1,AR131&amp;" , "&amp;AS$64,AR131&amp;AS$64))</f>
        <v>INSERT INTO TMI_PROJECTS ( project , manualsID , rolesID , tmiorder</v>
      </c>
      <c r="AT131" s="12" t="str">
        <f>IF(LEN(W131)=0,AS131,IF(COUNTA($G131:W131)&gt;1,AS131&amp;" , "&amp;AT$64,AS131&amp;AT$64))</f>
        <v>INSERT INTO TMI_PROJECTS ( project , manualsID , rolesID , tmiorder</v>
      </c>
      <c r="AU131" s="12" t="str">
        <f>IF(LEN(X131)=0,AT131,IF(COUNTA($G131:X131)&gt;1,AT131&amp;" , "&amp;AU$64,AT131&amp;AU$64))</f>
        <v>INSERT INTO TMI_PROJECTS ( project , manualsID , rolesID , tmiorder , createdby</v>
      </c>
      <c r="AV131" s="12" t="str">
        <f>IF(LEN(Y131)=0,AU131,IF(COUNTA($G131:Y131)&gt;1,AU131&amp;" , "&amp;AV$64,AU131&amp;AV$64))</f>
        <v>INSERT INTO TMI_PROJECTS ( project , manualsID , rolesID , tmiorder , createdby</v>
      </c>
      <c r="AW131" s="12" t="str">
        <f>IF(LEN(Z131)=0,AV131,IF(COUNTA($G131:Z131)&gt;1,AV131&amp;" , "&amp;AW$64,AV131&amp;AW$64))</f>
        <v>INSERT INTO TMI_PROJECTS ( project , manualsID , rolesID , tmiorder , createdby</v>
      </c>
      <c r="AZ131" t="s">
        <v>30</v>
      </c>
      <c r="BA131" s="12" t="str">
        <f t="shared" si="54"/>
        <v xml:space="preserve"> ) VALUES ( 'Bringing History to Life' </v>
      </c>
      <c r="BB131" s="12" t="str">
        <f t="shared" ref="BB131:BT131" si="60">IF(LEN(H131)=0,BA131,IF(LEN(BA131)&gt;0,BA131&amp;" , '"&amp;H131&amp;"'",$AZ131&amp;" '"&amp;H131&amp;"'"))</f>
        <v xml:space="preserve"> ) VALUES ( 'Bringing History to Life'  , '13'</v>
      </c>
      <c r="BC131" s="12" t="str">
        <f t="shared" si="60"/>
        <v xml:space="preserve"> ) VALUES ( 'Bringing History to Life'  , '13' , '1'</v>
      </c>
      <c r="BD131" s="12" t="str">
        <f t="shared" si="60"/>
        <v xml:space="preserve"> ) VALUES ( 'Bringing History to Life'  , '13' , '1' , '5'</v>
      </c>
      <c r="BE131" s="12" t="str">
        <f t="shared" si="60"/>
        <v xml:space="preserve"> ) VALUES ( 'Bringing History to Life'  , '13' , '1' , '5'</v>
      </c>
      <c r="BF131" s="12" t="str">
        <f t="shared" si="60"/>
        <v xml:space="preserve"> ) VALUES ( 'Bringing History to Life'  , '13' , '1' , '5'</v>
      </c>
      <c r="BG131" s="12" t="str">
        <f t="shared" si="60"/>
        <v xml:space="preserve"> ) VALUES ( 'Bringing History to Life'  , '13' , '1' , '5'</v>
      </c>
      <c r="BH131" s="12" t="str">
        <f t="shared" si="60"/>
        <v xml:space="preserve"> ) VALUES ( 'Bringing History to Life'  , '13' , '1' , '5'</v>
      </c>
      <c r="BI131" s="12" t="str">
        <f t="shared" si="60"/>
        <v xml:space="preserve"> ) VALUES ( 'Bringing History to Life'  , '13' , '1' , '5'</v>
      </c>
      <c r="BJ131" s="12" t="str">
        <f t="shared" si="60"/>
        <v xml:space="preserve"> ) VALUES ( 'Bringing History to Life'  , '13' , '1' , '5'</v>
      </c>
      <c r="BK131" s="12" t="str">
        <f t="shared" si="60"/>
        <v xml:space="preserve"> ) VALUES ( 'Bringing History to Life'  , '13' , '1' , '5'</v>
      </c>
      <c r="BL131" s="12" t="str">
        <f t="shared" si="60"/>
        <v xml:space="preserve"> ) VALUES ( 'Bringing History to Life'  , '13' , '1' , '5'</v>
      </c>
      <c r="BM131" s="12" t="str">
        <f t="shared" si="60"/>
        <v xml:space="preserve"> ) VALUES ( 'Bringing History to Life'  , '13' , '1' , '5'</v>
      </c>
      <c r="BN131" s="12" t="str">
        <f t="shared" si="60"/>
        <v xml:space="preserve"> ) VALUES ( 'Bringing History to Life'  , '13' , '1' , '5'</v>
      </c>
      <c r="BO131" s="12" t="str">
        <f t="shared" si="60"/>
        <v xml:space="preserve"> ) VALUES ( 'Bringing History to Life'  , '13' , '1' , '5'</v>
      </c>
      <c r="BP131" s="12" t="str">
        <f t="shared" si="60"/>
        <v xml:space="preserve"> ) VALUES ( 'Bringing History to Life'  , '13' , '1' , '5'</v>
      </c>
      <c r="BQ131" s="12" t="str">
        <f t="shared" si="60"/>
        <v xml:space="preserve"> ) VALUES ( 'Bringing History to Life'  , '13' , '1' , '5'</v>
      </c>
      <c r="BR131" s="12" t="str">
        <f t="shared" si="60"/>
        <v xml:space="preserve"> ) VALUES ( 'Bringing History to Life'  , '13' , '1' , '5' , 'bulk'</v>
      </c>
      <c r="BS131" s="12" t="str">
        <f t="shared" si="60"/>
        <v xml:space="preserve"> ) VALUES ( 'Bringing History to Life'  , '13' , '1' , '5' , 'bulk'</v>
      </c>
      <c r="BT131" s="12" t="str">
        <f t="shared" si="60"/>
        <v xml:space="preserve"> ) VALUES ( 'Bringing History to Life'  , '13' , '1' , '5' , 'bulk'</v>
      </c>
      <c r="BU131" s="15" t="str">
        <f t="shared" si="58"/>
        <v>INSERT INTO TMI_PROJECTS ( project , manualsID , rolesID , tmiorder , createdby ) VALUES ( 'Bringing History to Life'  , '13' , '1' , '5' , 'bulk' );</v>
      </c>
    </row>
    <row r="132" spans="6:73">
      <c r="F132">
        <v>67</v>
      </c>
      <c r="G132" s="4" t="s">
        <v>213</v>
      </c>
      <c r="H132" s="4">
        <v>13</v>
      </c>
      <c r="I132" s="4">
        <v>1</v>
      </c>
      <c r="J132" s="4">
        <v>2</v>
      </c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 t="s">
        <v>29</v>
      </c>
      <c r="Y132" s="4"/>
      <c r="Z132" s="4"/>
      <c r="AC132" s="1" t="str">
        <f t="shared" si="59"/>
        <v xml:space="preserve">INSERT INTO TMI_PROJECTS ( </v>
      </c>
      <c r="AD132" s="12" t="str">
        <f t="shared" si="53"/>
        <v>INSERT INTO TMI_PROJECTS ( project</v>
      </c>
      <c r="AE132" s="12" t="str">
        <f>IF(LEN(H132)=0,AD132,IF(COUNTA($G132:H132)&gt;1,AD132&amp;" , "&amp;AE$64,AD132&amp;AE$64))</f>
        <v>INSERT INTO TMI_PROJECTS ( project , manualsID</v>
      </c>
      <c r="AF132" s="12" t="str">
        <f>IF(LEN(I132)=0,AE132,IF(COUNTA($G132:I132)&gt;1,AE132&amp;" , "&amp;AF$64,AE132&amp;AF$64))</f>
        <v>INSERT INTO TMI_PROJECTS ( project , manualsID , rolesID</v>
      </c>
      <c r="AG132" s="12" t="str">
        <f>IF(LEN(J132)=0,AF132,IF(COUNTA($G132:J132)&gt;1,AF132&amp;" , "&amp;AG$64,AF132&amp;AG$64))</f>
        <v>INSERT INTO TMI_PROJECTS ( project , manualsID , rolesID , tmiorder</v>
      </c>
      <c r="AH132" s="12" t="str">
        <f>IF(LEN(K132)=0,AG132,IF(COUNTA($G132:K132)&gt;1,AG132&amp;" , "&amp;AH$64,AG132&amp;AH$64))</f>
        <v>INSERT INTO TMI_PROJECTS ( project , manualsID , rolesID , tmiorder</v>
      </c>
      <c r="AI132" s="12" t="str">
        <f>IF(LEN(L132)=0,AH132,IF(COUNTA($G132:L132)&gt;1,AH132&amp;" , "&amp;AI$64,AH132&amp;AI$64))</f>
        <v>INSERT INTO TMI_PROJECTS ( project , manualsID , rolesID , tmiorder</v>
      </c>
      <c r="AJ132" s="12" t="str">
        <f>IF(LEN(M132)=0,AI132,IF(COUNTA($G132:M132)&gt;1,AI132&amp;" , "&amp;AJ$64,AI132&amp;AJ$64))</f>
        <v>INSERT INTO TMI_PROJECTS ( project , manualsID , rolesID , tmiorder</v>
      </c>
      <c r="AK132" s="12" t="str">
        <f>IF(LEN(N132)=0,AJ132,IF(COUNTA($G132:N132)&gt;1,AJ132&amp;" , "&amp;AK$64,AJ132&amp;AK$64))</f>
        <v>INSERT INTO TMI_PROJECTS ( project , manualsID , rolesID , tmiorder</v>
      </c>
      <c r="AL132" s="12" t="str">
        <f>IF(LEN(O132)=0,AK132,IF(COUNTA($G132:O132)&gt;1,AK132&amp;" , "&amp;AL$64,AK132&amp;AL$64))</f>
        <v>INSERT INTO TMI_PROJECTS ( project , manualsID , rolesID , tmiorder</v>
      </c>
      <c r="AM132" s="12" t="str">
        <f>IF(LEN(P132)=0,AL132,IF(COUNTA($G132:P132)&gt;1,AL132&amp;" , "&amp;AM$64,AL132&amp;AM$64))</f>
        <v>INSERT INTO TMI_PROJECTS ( project , manualsID , rolesID , tmiorder</v>
      </c>
      <c r="AN132" s="12" t="str">
        <f>IF(LEN(Q132)=0,AM132,IF(COUNTA($G132:Q132)&gt;1,AM132&amp;" , "&amp;AN$64,AM132&amp;AN$64))</f>
        <v>INSERT INTO TMI_PROJECTS ( project , manualsID , rolesID , tmiorder</v>
      </c>
      <c r="AO132" s="12" t="str">
        <f>IF(LEN(R132)=0,AN132,IF(COUNTA($G132:R132)&gt;1,AN132&amp;" , "&amp;AO$64,AN132&amp;AO$64))</f>
        <v>INSERT INTO TMI_PROJECTS ( project , manualsID , rolesID , tmiorder</v>
      </c>
      <c r="AP132" s="12" t="str">
        <f>IF(LEN(S132)=0,AO132,IF(COUNTA($G132:S132)&gt;1,AO132&amp;" , "&amp;AP$64,AO132&amp;AP$64))</f>
        <v>INSERT INTO TMI_PROJECTS ( project , manualsID , rolesID , tmiorder</v>
      </c>
      <c r="AQ132" s="12" t="str">
        <f>IF(LEN(T132)=0,AP132,IF(COUNTA($G132:T132)&gt;1,AP132&amp;" , "&amp;AQ$64,AP132&amp;AQ$64))</f>
        <v>INSERT INTO TMI_PROJECTS ( project , manualsID , rolesID , tmiorder</v>
      </c>
      <c r="AR132" s="12" t="str">
        <f>IF(LEN(U132)=0,AQ132,IF(COUNTA($G132:U132)&gt;1,AQ132&amp;" , "&amp;AR$64,AQ132&amp;AR$64))</f>
        <v>INSERT INTO TMI_PROJECTS ( project , manualsID , rolesID , tmiorder</v>
      </c>
      <c r="AS132" s="12" t="str">
        <f>IF(LEN(V132)=0,AR132,IF(COUNTA($G132:V132)&gt;1,AR132&amp;" , "&amp;AS$64,AR132&amp;AS$64))</f>
        <v>INSERT INTO TMI_PROJECTS ( project , manualsID , rolesID , tmiorder</v>
      </c>
      <c r="AT132" s="12" t="str">
        <f>IF(LEN(W132)=0,AS132,IF(COUNTA($G132:W132)&gt;1,AS132&amp;" , "&amp;AT$64,AS132&amp;AT$64))</f>
        <v>INSERT INTO TMI_PROJECTS ( project , manualsID , rolesID , tmiorder</v>
      </c>
      <c r="AU132" s="12" t="str">
        <f>IF(LEN(X132)=0,AT132,IF(COUNTA($G132:X132)&gt;1,AT132&amp;" , "&amp;AU$64,AT132&amp;AU$64))</f>
        <v>INSERT INTO TMI_PROJECTS ( project , manualsID , rolesID , tmiorder , createdby</v>
      </c>
      <c r="AV132" s="12" t="str">
        <f>IF(LEN(Y132)=0,AU132,IF(COUNTA($G132:Y132)&gt;1,AU132&amp;" , "&amp;AV$64,AU132&amp;AV$64))</f>
        <v>INSERT INTO TMI_PROJECTS ( project , manualsID , rolesID , tmiorder , createdby</v>
      </c>
      <c r="AW132" s="12" t="str">
        <f>IF(LEN(Z132)=0,AV132,IF(COUNTA($G132:Z132)&gt;1,AV132&amp;" , "&amp;AW$64,AV132&amp;AW$64))</f>
        <v>INSERT INTO TMI_PROJECTS ( project , manualsID , rolesID , tmiorder , createdby</v>
      </c>
      <c r="AZ132" t="s">
        <v>30</v>
      </c>
      <c r="BA132" s="12" t="str">
        <f t="shared" si="54"/>
        <v xml:space="preserve"> ) VALUES ( 'Lets Get Personal' </v>
      </c>
      <c r="BB132" s="12" t="str">
        <f t="shared" ref="BB132:BT132" si="61">IF(LEN(H132)=0,BA132,IF(LEN(BA132)&gt;0,BA132&amp;" , '"&amp;H132&amp;"'",$AZ132&amp;" '"&amp;H132&amp;"'"))</f>
        <v xml:space="preserve"> ) VALUES ( 'Lets Get Personal'  , '13'</v>
      </c>
      <c r="BC132" s="12" t="str">
        <f t="shared" si="61"/>
        <v xml:space="preserve"> ) VALUES ( 'Lets Get Personal'  , '13' , '1'</v>
      </c>
      <c r="BD132" s="12" t="str">
        <f t="shared" si="61"/>
        <v xml:space="preserve"> ) VALUES ( 'Lets Get Personal'  , '13' , '1' , '2'</v>
      </c>
      <c r="BE132" s="12" t="str">
        <f t="shared" si="61"/>
        <v xml:space="preserve"> ) VALUES ( 'Lets Get Personal'  , '13' , '1' , '2'</v>
      </c>
      <c r="BF132" s="12" t="str">
        <f t="shared" si="61"/>
        <v xml:space="preserve"> ) VALUES ( 'Lets Get Personal'  , '13' , '1' , '2'</v>
      </c>
      <c r="BG132" s="12" t="str">
        <f t="shared" si="61"/>
        <v xml:space="preserve"> ) VALUES ( 'Lets Get Personal'  , '13' , '1' , '2'</v>
      </c>
      <c r="BH132" s="12" t="str">
        <f t="shared" si="61"/>
        <v xml:space="preserve"> ) VALUES ( 'Lets Get Personal'  , '13' , '1' , '2'</v>
      </c>
      <c r="BI132" s="12" t="str">
        <f t="shared" si="61"/>
        <v xml:space="preserve"> ) VALUES ( 'Lets Get Personal'  , '13' , '1' , '2'</v>
      </c>
      <c r="BJ132" s="12" t="str">
        <f t="shared" si="61"/>
        <v xml:space="preserve"> ) VALUES ( 'Lets Get Personal'  , '13' , '1' , '2'</v>
      </c>
      <c r="BK132" s="12" t="str">
        <f t="shared" si="61"/>
        <v xml:space="preserve"> ) VALUES ( 'Lets Get Personal'  , '13' , '1' , '2'</v>
      </c>
      <c r="BL132" s="12" t="str">
        <f t="shared" si="61"/>
        <v xml:space="preserve"> ) VALUES ( 'Lets Get Personal'  , '13' , '1' , '2'</v>
      </c>
      <c r="BM132" s="12" t="str">
        <f t="shared" si="61"/>
        <v xml:space="preserve"> ) VALUES ( 'Lets Get Personal'  , '13' , '1' , '2'</v>
      </c>
      <c r="BN132" s="12" t="str">
        <f t="shared" si="61"/>
        <v xml:space="preserve"> ) VALUES ( 'Lets Get Personal'  , '13' , '1' , '2'</v>
      </c>
      <c r="BO132" s="12" t="str">
        <f t="shared" si="61"/>
        <v xml:space="preserve"> ) VALUES ( 'Lets Get Personal'  , '13' , '1' , '2'</v>
      </c>
      <c r="BP132" s="12" t="str">
        <f t="shared" si="61"/>
        <v xml:space="preserve"> ) VALUES ( 'Lets Get Personal'  , '13' , '1' , '2'</v>
      </c>
      <c r="BQ132" s="12" t="str">
        <f t="shared" si="61"/>
        <v xml:space="preserve"> ) VALUES ( 'Lets Get Personal'  , '13' , '1' , '2'</v>
      </c>
      <c r="BR132" s="12" t="str">
        <f t="shared" si="61"/>
        <v xml:space="preserve"> ) VALUES ( 'Lets Get Personal'  , '13' , '1' , '2' , 'bulk'</v>
      </c>
      <c r="BS132" s="12" t="str">
        <f t="shared" si="61"/>
        <v xml:space="preserve"> ) VALUES ( 'Lets Get Personal'  , '13' , '1' , '2' , 'bulk'</v>
      </c>
      <c r="BT132" s="12" t="str">
        <f t="shared" si="61"/>
        <v xml:space="preserve"> ) VALUES ( 'Lets Get Personal'  , '13' , '1' , '2' , 'bulk'</v>
      </c>
      <c r="BU132" s="15" t="str">
        <f t="shared" si="58"/>
        <v>INSERT INTO TMI_PROJECTS ( project , manualsID , rolesID , tmiorder , createdby ) VALUES ( 'Lets Get Personal'  , '13' , '1' , '2' , 'bulk' );</v>
      </c>
    </row>
    <row r="133" spans="6:73">
      <c r="F133">
        <v>68</v>
      </c>
      <c r="G133" s="4" t="s">
        <v>214</v>
      </c>
      <c r="H133" s="4">
        <v>13</v>
      </c>
      <c r="I133" s="4">
        <v>1</v>
      </c>
      <c r="J133" s="4">
        <v>1</v>
      </c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 t="s">
        <v>29</v>
      </c>
      <c r="Y133" s="4"/>
      <c r="Z133" s="4"/>
      <c r="AC133" s="1" t="str">
        <f t="shared" si="59"/>
        <v xml:space="preserve">INSERT INTO TMI_PROJECTS ( </v>
      </c>
      <c r="AD133" s="12" t="str">
        <f t="shared" si="53"/>
        <v>INSERT INTO TMI_PROJECTS ( project</v>
      </c>
      <c r="AE133" s="12" t="str">
        <f>IF(LEN(H133)=0,AD133,IF(COUNTA($G133:H133)&gt;1,AD133&amp;" , "&amp;AE$64,AD133&amp;AE$64))</f>
        <v>INSERT INTO TMI_PROJECTS ( project , manualsID</v>
      </c>
      <c r="AF133" s="12" t="str">
        <f>IF(LEN(I133)=0,AE133,IF(COUNTA($G133:I133)&gt;1,AE133&amp;" , "&amp;AF$64,AE133&amp;AF$64))</f>
        <v>INSERT INTO TMI_PROJECTS ( project , manualsID , rolesID</v>
      </c>
      <c r="AG133" s="12" t="str">
        <f>IF(LEN(J133)=0,AF133,IF(COUNTA($G133:J133)&gt;1,AF133&amp;" , "&amp;AG$64,AF133&amp;AG$64))</f>
        <v>INSERT INTO TMI_PROJECTS ( project , manualsID , rolesID , tmiorder</v>
      </c>
      <c r="AH133" s="12" t="str">
        <f>IF(LEN(K133)=0,AG133,IF(COUNTA($G133:K133)&gt;1,AG133&amp;" , "&amp;AH$64,AG133&amp;AH$64))</f>
        <v>INSERT INTO TMI_PROJECTS ( project , manualsID , rolesID , tmiorder</v>
      </c>
      <c r="AI133" s="12" t="str">
        <f>IF(LEN(L133)=0,AH133,IF(COUNTA($G133:L133)&gt;1,AH133&amp;" , "&amp;AI$64,AH133&amp;AI$64))</f>
        <v>INSERT INTO TMI_PROJECTS ( project , manualsID , rolesID , tmiorder</v>
      </c>
      <c r="AJ133" s="12" t="str">
        <f>IF(LEN(M133)=0,AI133,IF(COUNTA($G133:M133)&gt;1,AI133&amp;" , "&amp;AJ$64,AI133&amp;AJ$64))</f>
        <v>INSERT INTO TMI_PROJECTS ( project , manualsID , rolesID , tmiorder</v>
      </c>
      <c r="AK133" s="12" t="str">
        <f>IF(LEN(N133)=0,AJ133,IF(COUNTA($G133:N133)&gt;1,AJ133&amp;" , "&amp;AK$64,AJ133&amp;AK$64))</f>
        <v>INSERT INTO TMI_PROJECTS ( project , manualsID , rolesID , tmiorder</v>
      </c>
      <c r="AL133" s="12" t="str">
        <f>IF(LEN(O133)=0,AK133,IF(COUNTA($G133:O133)&gt;1,AK133&amp;" , "&amp;AL$64,AK133&amp;AL$64))</f>
        <v>INSERT INTO TMI_PROJECTS ( project , manualsID , rolesID , tmiorder</v>
      </c>
      <c r="AM133" s="12" t="str">
        <f>IF(LEN(P133)=0,AL133,IF(COUNTA($G133:P133)&gt;1,AL133&amp;" , "&amp;AM$64,AL133&amp;AM$64))</f>
        <v>INSERT INTO TMI_PROJECTS ( project , manualsID , rolesID , tmiorder</v>
      </c>
      <c r="AN133" s="12" t="str">
        <f>IF(LEN(Q133)=0,AM133,IF(COUNTA($G133:Q133)&gt;1,AM133&amp;" , "&amp;AN$64,AM133&amp;AN$64))</f>
        <v>INSERT INTO TMI_PROJECTS ( project , manualsID , rolesID , tmiorder</v>
      </c>
      <c r="AO133" s="12" t="str">
        <f>IF(LEN(R133)=0,AN133,IF(COUNTA($G133:R133)&gt;1,AN133&amp;" , "&amp;AO$64,AN133&amp;AO$64))</f>
        <v>INSERT INTO TMI_PROJECTS ( project , manualsID , rolesID , tmiorder</v>
      </c>
      <c r="AP133" s="12" t="str">
        <f>IF(LEN(S133)=0,AO133,IF(COUNTA($G133:S133)&gt;1,AO133&amp;" , "&amp;AP$64,AO133&amp;AP$64))</f>
        <v>INSERT INTO TMI_PROJECTS ( project , manualsID , rolesID , tmiorder</v>
      </c>
      <c r="AQ133" s="12" t="str">
        <f>IF(LEN(T133)=0,AP133,IF(COUNTA($G133:T133)&gt;1,AP133&amp;" , "&amp;AQ$64,AP133&amp;AQ$64))</f>
        <v>INSERT INTO TMI_PROJECTS ( project , manualsID , rolesID , tmiorder</v>
      </c>
      <c r="AR133" s="12" t="str">
        <f>IF(LEN(U133)=0,AQ133,IF(COUNTA($G133:U133)&gt;1,AQ133&amp;" , "&amp;AR$64,AQ133&amp;AR$64))</f>
        <v>INSERT INTO TMI_PROJECTS ( project , manualsID , rolesID , tmiorder</v>
      </c>
      <c r="AS133" s="12" t="str">
        <f>IF(LEN(V133)=0,AR133,IF(COUNTA($G133:V133)&gt;1,AR133&amp;" , "&amp;AS$64,AR133&amp;AS$64))</f>
        <v>INSERT INTO TMI_PROJECTS ( project , manualsID , rolesID , tmiorder</v>
      </c>
      <c r="AT133" s="12" t="str">
        <f>IF(LEN(W133)=0,AS133,IF(COUNTA($G133:W133)&gt;1,AS133&amp;" , "&amp;AT$64,AS133&amp;AT$64))</f>
        <v>INSERT INTO TMI_PROJECTS ( project , manualsID , rolesID , tmiorder</v>
      </c>
      <c r="AU133" s="12" t="str">
        <f>IF(LEN(X133)=0,AT133,IF(COUNTA($G133:X133)&gt;1,AT133&amp;" , "&amp;AU$64,AT133&amp;AU$64))</f>
        <v>INSERT INTO TMI_PROJECTS ( project , manualsID , rolesID , tmiorder , createdby</v>
      </c>
      <c r="AV133" s="12" t="str">
        <f>IF(LEN(Y133)=0,AU133,IF(COUNTA($G133:Y133)&gt;1,AU133&amp;" , "&amp;AV$64,AU133&amp;AV$64))</f>
        <v>INSERT INTO TMI_PROJECTS ( project , manualsID , rolesID , tmiorder , createdby</v>
      </c>
      <c r="AW133" s="12" t="str">
        <f>IF(LEN(Z133)=0,AV133,IF(COUNTA($G133:Z133)&gt;1,AV133&amp;" , "&amp;AW$64,AV133&amp;AW$64))</f>
        <v>INSERT INTO TMI_PROJECTS ( project , manualsID , rolesID , tmiorder , createdby</v>
      </c>
      <c r="AZ133" t="s">
        <v>30</v>
      </c>
      <c r="BA133" s="12" t="str">
        <f t="shared" si="54"/>
        <v xml:space="preserve"> ) VALUES ( 'The Folk Tale' </v>
      </c>
      <c r="BB133" s="12" t="str">
        <f t="shared" ref="BB133:BT133" si="62">IF(LEN(H133)=0,BA133,IF(LEN(BA133)&gt;0,BA133&amp;" , '"&amp;H133&amp;"'",$AZ133&amp;" '"&amp;H133&amp;"'"))</f>
        <v xml:space="preserve"> ) VALUES ( 'The Folk Tale'  , '13'</v>
      </c>
      <c r="BC133" s="12" t="str">
        <f t="shared" si="62"/>
        <v xml:space="preserve"> ) VALUES ( 'The Folk Tale'  , '13' , '1'</v>
      </c>
      <c r="BD133" s="12" t="str">
        <f t="shared" si="62"/>
        <v xml:space="preserve"> ) VALUES ( 'The Folk Tale'  , '13' , '1' , '1'</v>
      </c>
      <c r="BE133" s="12" t="str">
        <f t="shared" si="62"/>
        <v xml:space="preserve"> ) VALUES ( 'The Folk Tale'  , '13' , '1' , '1'</v>
      </c>
      <c r="BF133" s="12" t="str">
        <f t="shared" si="62"/>
        <v xml:space="preserve"> ) VALUES ( 'The Folk Tale'  , '13' , '1' , '1'</v>
      </c>
      <c r="BG133" s="12" t="str">
        <f t="shared" si="62"/>
        <v xml:space="preserve"> ) VALUES ( 'The Folk Tale'  , '13' , '1' , '1'</v>
      </c>
      <c r="BH133" s="12" t="str">
        <f t="shared" si="62"/>
        <v xml:space="preserve"> ) VALUES ( 'The Folk Tale'  , '13' , '1' , '1'</v>
      </c>
      <c r="BI133" s="12" t="str">
        <f t="shared" si="62"/>
        <v xml:space="preserve"> ) VALUES ( 'The Folk Tale'  , '13' , '1' , '1'</v>
      </c>
      <c r="BJ133" s="12" t="str">
        <f t="shared" si="62"/>
        <v xml:space="preserve"> ) VALUES ( 'The Folk Tale'  , '13' , '1' , '1'</v>
      </c>
      <c r="BK133" s="12" t="str">
        <f t="shared" si="62"/>
        <v xml:space="preserve"> ) VALUES ( 'The Folk Tale'  , '13' , '1' , '1'</v>
      </c>
      <c r="BL133" s="12" t="str">
        <f t="shared" si="62"/>
        <v xml:space="preserve"> ) VALUES ( 'The Folk Tale'  , '13' , '1' , '1'</v>
      </c>
      <c r="BM133" s="12" t="str">
        <f t="shared" si="62"/>
        <v xml:space="preserve"> ) VALUES ( 'The Folk Tale'  , '13' , '1' , '1'</v>
      </c>
      <c r="BN133" s="12" t="str">
        <f t="shared" si="62"/>
        <v xml:space="preserve"> ) VALUES ( 'The Folk Tale'  , '13' , '1' , '1'</v>
      </c>
      <c r="BO133" s="12" t="str">
        <f t="shared" si="62"/>
        <v xml:space="preserve"> ) VALUES ( 'The Folk Tale'  , '13' , '1' , '1'</v>
      </c>
      <c r="BP133" s="12" t="str">
        <f t="shared" si="62"/>
        <v xml:space="preserve"> ) VALUES ( 'The Folk Tale'  , '13' , '1' , '1'</v>
      </c>
      <c r="BQ133" s="12" t="str">
        <f t="shared" si="62"/>
        <v xml:space="preserve"> ) VALUES ( 'The Folk Tale'  , '13' , '1' , '1'</v>
      </c>
      <c r="BR133" s="12" t="str">
        <f t="shared" si="62"/>
        <v xml:space="preserve"> ) VALUES ( 'The Folk Tale'  , '13' , '1' , '1' , 'bulk'</v>
      </c>
      <c r="BS133" s="12" t="str">
        <f t="shared" si="62"/>
        <v xml:space="preserve"> ) VALUES ( 'The Folk Tale'  , '13' , '1' , '1' , 'bulk'</v>
      </c>
      <c r="BT133" s="12" t="str">
        <f t="shared" si="62"/>
        <v xml:space="preserve"> ) VALUES ( 'The Folk Tale'  , '13' , '1' , '1' , 'bulk'</v>
      </c>
      <c r="BU133" s="15" t="str">
        <f t="shared" si="58"/>
        <v>INSERT INTO TMI_PROJECTS ( project , manualsID , rolesID , tmiorder , createdby ) VALUES ( 'The Folk Tale'  , '13' , '1' , '1' , 'bulk' );</v>
      </c>
    </row>
    <row r="134" spans="6:73">
      <c r="F134">
        <v>69</v>
      </c>
      <c r="G134" s="4" t="s">
        <v>215</v>
      </c>
      <c r="H134" s="4">
        <v>13</v>
      </c>
      <c r="I134" s="4">
        <v>1</v>
      </c>
      <c r="J134" s="4">
        <v>3</v>
      </c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 t="s">
        <v>29</v>
      </c>
      <c r="Y134" s="4"/>
      <c r="Z134" s="4"/>
      <c r="AC134" s="1" t="str">
        <f t="shared" si="59"/>
        <v xml:space="preserve">INSERT INTO TMI_PROJECTS ( </v>
      </c>
      <c r="AD134" s="12" t="str">
        <f t="shared" si="53"/>
        <v>INSERT INTO TMI_PROJECTS ( project</v>
      </c>
      <c r="AE134" s="12" t="str">
        <f>IF(LEN(H134)=0,AD134,IF(COUNTA($G134:H134)&gt;1,AD134&amp;" , "&amp;AE$64,AD134&amp;AE$64))</f>
        <v>INSERT INTO TMI_PROJECTS ( project , manualsID</v>
      </c>
      <c r="AF134" s="12" t="str">
        <f>IF(LEN(I134)=0,AE134,IF(COUNTA($G134:I134)&gt;1,AE134&amp;" , "&amp;AF$64,AE134&amp;AF$64))</f>
        <v>INSERT INTO TMI_PROJECTS ( project , manualsID , rolesID</v>
      </c>
      <c r="AG134" s="12" t="str">
        <f>IF(LEN(J134)=0,AF134,IF(COUNTA($G134:J134)&gt;1,AF134&amp;" , "&amp;AG$64,AF134&amp;AG$64))</f>
        <v>INSERT INTO TMI_PROJECTS ( project , manualsID , rolesID , tmiorder</v>
      </c>
      <c r="AH134" s="12" t="str">
        <f>IF(LEN(K134)=0,AG134,IF(COUNTA($G134:K134)&gt;1,AG134&amp;" , "&amp;AH$64,AG134&amp;AH$64))</f>
        <v>INSERT INTO TMI_PROJECTS ( project , manualsID , rolesID , tmiorder</v>
      </c>
      <c r="AI134" s="12" t="str">
        <f>IF(LEN(L134)=0,AH134,IF(COUNTA($G134:L134)&gt;1,AH134&amp;" , "&amp;AI$64,AH134&amp;AI$64))</f>
        <v>INSERT INTO TMI_PROJECTS ( project , manualsID , rolesID , tmiorder</v>
      </c>
      <c r="AJ134" s="12" t="str">
        <f>IF(LEN(M134)=0,AI134,IF(COUNTA($G134:M134)&gt;1,AI134&amp;" , "&amp;AJ$64,AI134&amp;AJ$64))</f>
        <v>INSERT INTO TMI_PROJECTS ( project , manualsID , rolesID , tmiorder</v>
      </c>
      <c r="AK134" s="12" t="str">
        <f>IF(LEN(N134)=0,AJ134,IF(COUNTA($G134:N134)&gt;1,AJ134&amp;" , "&amp;AK$64,AJ134&amp;AK$64))</f>
        <v>INSERT INTO TMI_PROJECTS ( project , manualsID , rolesID , tmiorder</v>
      </c>
      <c r="AL134" s="12" t="str">
        <f>IF(LEN(O134)=0,AK134,IF(COUNTA($G134:O134)&gt;1,AK134&amp;" , "&amp;AL$64,AK134&amp;AL$64))</f>
        <v>INSERT INTO TMI_PROJECTS ( project , manualsID , rolesID , tmiorder</v>
      </c>
      <c r="AM134" s="12" t="str">
        <f>IF(LEN(P134)=0,AL134,IF(COUNTA($G134:P134)&gt;1,AL134&amp;" , "&amp;AM$64,AL134&amp;AM$64))</f>
        <v>INSERT INTO TMI_PROJECTS ( project , manualsID , rolesID , tmiorder</v>
      </c>
      <c r="AN134" s="12" t="str">
        <f>IF(LEN(Q134)=0,AM134,IF(COUNTA($G134:Q134)&gt;1,AM134&amp;" , "&amp;AN$64,AM134&amp;AN$64))</f>
        <v>INSERT INTO TMI_PROJECTS ( project , manualsID , rolesID , tmiorder</v>
      </c>
      <c r="AO134" s="12" t="str">
        <f>IF(LEN(R134)=0,AN134,IF(COUNTA($G134:R134)&gt;1,AN134&amp;" , "&amp;AO$64,AN134&amp;AO$64))</f>
        <v>INSERT INTO TMI_PROJECTS ( project , manualsID , rolesID , tmiorder</v>
      </c>
      <c r="AP134" s="12" t="str">
        <f>IF(LEN(S134)=0,AO134,IF(COUNTA($G134:S134)&gt;1,AO134&amp;" , "&amp;AP$64,AO134&amp;AP$64))</f>
        <v>INSERT INTO TMI_PROJECTS ( project , manualsID , rolesID , tmiorder</v>
      </c>
      <c r="AQ134" s="12" t="str">
        <f>IF(LEN(T134)=0,AP134,IF(COUNTA($G134:T134)&gt;1,AP134&amp;" , "&amp;AQ$64,AP134&amp;AQ$64))</f>
        <v>INSERT INTO TMI_PROJECTS ( project , manualsID , rolesID , tmiorder</v>
      </c>
      <c r="AR134" s="12" t="str">
        <f>IF(LEN(U134)=0,AQ134,IF(COUNTA($G134:U134)&gt;1,AQ134&amp;" , "&amp;AR$64,AQ134&amp;AR$64))</f>
        <v>INSERT INTO TMI_PROJECTS ( project , manualsID , rolesID , tmiorder</v>
      </c>
      <c r="AS134" s="12" t="str">
        <f>IF(LEN(V134)=0,AR134,IF(COUNTA($G134:V134)&gt;1,AR134&amp;" , "&amp;AS$64,AR134&amp;AS$64))</f>
        <v>INSERT INTO TMI_PROJECTS ( project , manualsID , rolesID , tmiorder</v>
      </c>
      <c r="AT134" s="12" t="str">
        <f>IF(LEN(W134)=0,AS134,IF(COUNTA($G134:W134)&gt;1,AS134&amp;" , "&amp;AT$64,AS134&amp;AT$64))</f>
        <v>INSERT INTO TMI_PROJECTS ( project , manualsID , rolesID , tmiorder</v>
      </c>
      <c r="AU134" s="12" t="str">
        <f>IF(LEN(X134)=0,AT134,IF(COUNTA($G134:X134)&gt;1,AT134&amp;" , "&amp;AU$64,AT134&amp;AU$64))</f>
        <v>INSERT INTO TMI_PROJECTS ( project , manualsID , rolesID , tmiorder , createdby</v>
      </c>
      <c r="AV134" s="12" t="str">
        <f>IF(LEN(Y134)=0,AU134,IF(COUNTA($G134:Y134)&gt;1,AU134&amp;" , "&amp;AV$64,AU134&amp;AV$64))</f>
        <v>INSERT INTO TMI_PROJECTS ( project , manualsID , rolesID , tmiorder , createdby</v>
      </c>
      <c r="AW134" s="12" t="str">
        <f>IF(LEN(Z134)=0,AV134,IF(COUNTA($G134:Z134)&gt;1,AV134&amp;" , "&amp;AW$64,AV134&amp;AW$64))</f>
        <v>INSERT INTO TMI_PROJECTS ( project , manualsID , rolesID , tmiorder , createdby</v>
      </c>
      <c r="AZ134" t="s">
        <v>30</v>
      </c>
      <c r="BA134" s="12" t="str">
        <f t="shared" si="54"/>
        <v xml:space="preserve"> ) VALUES ( 'The Moral of the Story' </v>
      </c>
      <c r="BB134" s="12" t="str">
        <f t="shared" ref="BB134:BT134" si="63">IF(LEN(H134)=0,BA134,IF(LEN(BA134)&gt;0,BA134&amp;" , '"&amp;H134&amp;"'",$AZ134&amp;" '"&amp;H134&amp;"'"))</f>
        <v xml:space="preserve"> ) VALUES ( 'The Moral of the Story'  , '13'</v>
      </c>
      <c r="BC134" s="12" t="str">
        <f t="shared" si="63"/>
        <v xml:space="preserve"> ) VALUES ( 'The Moral of the Story'  , '13' , '1'</v>
      </c>
      <c r="BD134" s="12" t="str">
        <f t="shared" si="63"/>
        <v xml:space="preserve"> ) VALUES ( 'The Moral of the Story'  , '13' , '1' , '3'</v>
      </c>
      <c r="BE134" s="12" t="str">
        <f t="shared" si="63"/>
        <v xml:space="preserve"> ) VALUES ( 'The Moral of the Story'  , '13' , '1' , '3'</v>
      </c>
      <c r="BF134" s="12" t="str">
        <f t="shared" si="63"/>
        <v xml:space="preserve"> ) VALUES ( 'The Moral of the Story'  , '13' , '1' , '3'</v>
      </c>
      <c r="BG134" s="12" t="str">
        <f t="shared" si="63"/>
        <v xml:space="preserve"> ) VALUES ( 'The Moral of the Story'  , '13' , '1' , '3'</v>
      </c>
      <c r="BH134" s="12" t="str">
        <f t="shared" si="63"/>
        <v xml:space="preserve"> ) VALUES ( 'The Moral of the Story'  , '13' , '1' , '3'</v>
      </c>
      <c r="BI134" s="12" t="str">
        <f t="shared" si="63"/>
        <v xml:space="preserve"> ) VALUES ( 'The Moral of the Story'  , '13' , '1' , '3'</v>
      </c>
      <c r="BJ134" s="12" t="str">
        <f t="shared" si="63"/>
        <v xml:space="preserve"> ) VALUES ( 'The Moral of the Story'  , '13' , '1' , '3'</v>
      </c>
      <c r="BK134" s="12" t="str">
        <f t="shared" si="63"/>
        <v xml:space="preserve"> ) VALUES ( 'The Moral of the Story'  , '13' , '1' , '3'</v>
      </c>
      <c r="BL134" s="12" t="str">
        <f t="shared" si="63"/>
        <v xml:space="preserve"> ) VALUES ( 'The Moral of the Story'  , '13' , '1' , '3'</v>
      </c>
      <c r="BM134" s="12" t="str">
        <f t="shared" si="63"/>
        <v xml:space="preserve"> ) VALUES ( 'The Moral of the Story'  , '13' , '1' , '3'</v>
      </c>
      <c r="BN134" s="12" t="str">
        <f t="shared" si="63"/>
        <v xml:space="preserve"> ) VALUES ( 'The Moral of the Story'  , '13' , '1' , '3'</v>
      </c>
      <c r="BO134" s="12" t="str">
        <f t="shared" si="63"/>
        <v xml:space="preserve"> ) VALUES ( 'The Moral of the Story'  , '13' , '1' , '3'</v>
      </c>
      <c r="BP134" s="12" t="str">
        <f t="shared" si="63"/>
        <v xml:space="preserve"> ) VALUES ( 'The Moral of the Story'  , '13' , '1' , '3'</v>
      </c>
      <c r="BQ134" s="12" t="str">
        <f t="shared" si="63"/>
        <v xml:space="preserve"> ) VALUES ( 'The Moral of the Story'  , '13' , '1' , '3'</v>
      </c>
      <c r="BR134" s="12" t="str">
        <f t="shared" si="63"/>
        <v xml:space="preserve"> ) VALUES ( 'The Moral of the Story'  , '13' , '1' , '3' , 'bulk'</v>
      </c>
      <c r="BS134" s="12" t="str">
        <f t="shared" si="63"/>
        <v xml:space="preserve"> ) VALUES ( 'The Moral of the Story'  , '13' , '1' , '3' , 'bulk'</v>
      </c>
      <c r="BT134" s="12" t="str">
        <f t="shared" si="63"/>
        <v xml:space="preserve"> ) VALUES ( 'The Moral of the Story'  , '13' , '1' , '3' , 'bulk'</v>
      </c>
      <c r="BU134" s="15" t="str">
        <f t="shared" si="58"/>
        <v>INSERT INTO TMI_PROJECTS ( project , manualsID , rolesID , tmiorder , createdby ) VALUES ( 'The Moral of the Story'  , '13' , '1' , '3' , 'bulk' );</v>
      </c>
    </row>
    <row r="135" spans="6:73">
      <c r="F135">
        <v>70</v>
      </c>
      <c r="G135" s="4" t="s">
        <v>216</v>
      </c>
      <c r="H135" s="4">
        <v>13</v>
      </c>
      <c r="I135" s="4">
        <v>1</v>
      </c>
      <c r="J135" s="4">
        <v>4</v>
      </c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 t="s">
        <v>29</v>
      </c>
      <c r="Y135" s="4"/>
      <c r="Z135" s="4"/>
      <c r="AC135" s="1" t="str">
        <f t="shared" si="59"/>
        <v xml:space="preserve">INSERT INTO TMI_PROJECTS ( </v>
      </c>
      <c r="AD135" s="12" t="str">
        <f t="shared" si="53"/>
        <v>INSERT INTO TMI_PROJECTS ( project</v>
      </c>
      <c r="AE135" s="12" t="str">
        <f>IF(LEN(H135)=0,AD135,IF(COUNTA($G135:H135)&gt;1,AD135&amp;" , "&amp;AE$64,AD135&amp;AE$64))</f>
        <v>INSERT INTO TMI_PROJECTS ( project , manualsID</v>
      </c>
      <c r="AF135" s="12" t="str">
        <f>IF(LEN(I135)=0,AE135,IF(COUNTA($G135:I135)&gt;1,AE135&amp;" , "&amp;AF$64,AE135&amp;AF$64))</f>
        <v>INSERT INTO TMI_PROJECTS ( project , manualsID , rolesID</v>
      </c>
      <c r="AG135" s="12" t="str">
        <f>IF(LEN(J135)=0,AF135,IF(COUNTA($G135:J135)&gt;1,AF135&amp;" , "&amp;AG$64,AF135&amp;AG$64))</f>
        <v>INSERT INTO TMI_PROJECTS ( project , manualsID , rolesID , tmiorder</v>
      </c>
      <c r="AH135" s="12" t="str">
        <f>IF(LEN(K135)=0,AG135,IF(COUNTA($G135:K135)&gt;1,AG135&amp;" , "&amp;AH$64,AG135&amp;AH$64))</f>
        <v>INSERT INTO TMI_PROJECTS ( project , manualsID , rolesID , tmiorder</v>
      </c>
      <c r="AI135" s="12" t="str">
        <f>IF(LEN(L135)=0,AH135,IF(COUNTA($G135:L135)&gt;1,AH135&amp;" , "&amp;AI$64,AH135&amp;AI$64))</f>
        <v>INSERT INTO TMI_PROJECTS ( project , manualsID , rolesID , tmiorder</v>
      </c>
      <c r="AJ135" s="12" t="str">
        <f>IF(LEN(M135)=0,AI135,IF(COUNTA($G135:M135)&gt;1,AI135&amp;" , "&amp;AJ$64,AI135&amp;AJ$64))</f>
        <v>INSERT INTO TMI_PROJECTS ( project , manualsID , rolesID , tmiorder</v>
      </c>
      <c r="AK135" s="12" t="str">
        <f>IF(LEN(N135)=0,AJ135,IF(COUNTA($G135:N135)&gt;1,AJ135&amp;" , "&amp;AK$64,AJ135&amp;AK$64))</f>
        <v>INSERT INTO TMI_PROJECTS ( project , manualsID , rolesID , tmiorder</v>
      </c>
      <c r="AL135" s="12" t="str">
        <f>IF(LEN(O135)=0,AK135,IF(COUNTA($G135:O135)&gt;1,AK135&amp;" , "&amp;AL$64,AK135&amp;AL$64))</f>
        <v>INSERT INTO TMI_PROJECTS ( project , manualsID , rolesID , tmiorder</v>
      </c>
      <c r="AM135" s="12" t="str">
        <f>IF(LEN(P135)=0,AL135,IF(COUNTA($G135:P135)&gt;1,AL135&amp;" , "&amp;AM$64,AL135&amp;AM$64))</f>
        <v>INSERT INTO TMI_PROJECTS ( project , manualsID , rolesID , tmiorder</v>
      </c>
      <c r="AN135" s="12" t="str">
        <f>IF(LEN(Q135)=0,AM135,IF(COUNTA($G135:Q135)&gt;1,AM135&amp;" , "&amp;AN$64,AM135&amp;AN$64))</f>
        <v>INSERT INTO TMI_PROJECTS ( project , manualsID , rolesID , tmiorder</v>
      </c>
      <c r="AO135" s="12" t="str">
        <f>IF(LEN(R135)=0,AN135,IF(COUNTA($G135:R135)&gt;1,AN135&amp;" , "&amp;AO$64,AN135&amp;AO$64))</f>
        <v>INSERT INTO TMI_PROJECTS ( project , manualsID , rolesID , tmiorder</v>
      </c>
      <c r="AP135" s="12" t="str">
        <f>IF(LEN(S135)=0,AO135,IF(COUNTA($G135:S135)&gt;1,AO135&amp;" , "&amp;AP$64,AO135&amp;AP$64))</f>
        <v>INSERT INTO TMI_PROJECTS ( project , manualsID , rolesID , tmiorder</v>
      </c>
      <c r="AQ135" s="12" t="str">
        <f>IF(LEN(T135)=0,AP135,IF(COUNTA($G135:T135)&gt;1,AP135&amp;" , "&amp;AQ$64,AP135&amp;AQ$64))</f>
        <v>INSERT INTO TMI_PROJECTS ( project , manualsID , rolesID , tmiorder</v>
      </c>
      <c r="AR135" s="12" t="str">
        <f>IF(LEN(U135)=0,AQ135,IF(COUNTA($G135:U135)&gt;1,AQ135&amp;" , "&amp;AR$64,AQ135&amp;AR$64))</f>
        <v>INSERT INTO TMI_PROJECTS ( project , manualsID , rolesID , tmiorder</v>
      </c>
      <c r="AS135" s="12" t="str">
        <f>IF(LEN(V135)=0,AR135,IF(COUNTA($G135:V135)&gt;1,AR135&amp;" , "&amp;AS$64,AR135&amp;AS$64))</f>
        <v>INSERT INTO TMI_PROJECTS ( project , manualsID , rolesID , tmiorder</v>
      </c>
      <c r="AT135" s="12" t="str">
        <f>IF(LEN(W135)=0,AS135,IF(COUNTA($G135:W135)&gt;1,AS135&amp;" , "&amp;AT$64,AS135&amp;AT$64))</f>
        <v>INSERT INTO TMI_PROJECTS ( project , manualsID , rolesID , tmiorder</v>
      </c>
      <c r="AU135" s="12" t="str">
        <f>IF(LEN(X135)=0,AT135,IF(COUNTA($G135:X135)&gt;1,AT135&amp;" , "&amp;AU$64,AT135&amp;AU$64))</f>
        <v>INSERT INTO TMI_PROJECTS ( project , manualsID , rolesID , tmiorder , createdby</v>
      </c>
      <c r="AV135" s="12" t="str">
        <f>IF(LEN(Y135)=0,AU135,IF(COUNTA($G135:Y135)&gt;1,AU135&amp;" , "&amp;AV$64,AU135&amp;AV$64))</f>
        <v>INSERT INTO TMI_PROJECTS ( project , manualsID , rolesID , tmiorder , createdby</v>
      </c>
      <c r="AW135" s="12" t="str">
        <f>IF(LEN(Z135)=0,AV135,IF(COUNTA($G135:Z135)&gt;1,AV135&amp;" , "&amp;AW$64,AV135&amp;AW$64))</f>
        <v>INSERT INTO TMI_PROJECTS ( project , manualsID , rolesID , tmiorder , createdby</v>
      </c>
      <c r="AZ135" t="s">
        <v>30</v>
      </c>
      <c r="BA135" s="12" t="str">
        <f t="shared" si="54"/>
        <v xml:space="preserve"> ) VALUES ( 'The Touching Story' </v>
      </c>
      <c r="BB135" s="12" t="str">
        <f t="shared" ref="BB135:BT135" si="64">IF(LEN(H135)=0,BA135,IF(LEN(BA135)&gt;0,BA135&amp;" , '"&amp;H135&amp;"'",$AZ135&amp;" '"&amp;H135&amp;"'"))</f>
        <v xml:space="preserve"> ) VALUES ( 'The Touching Story'  , '13'</v>
      </c>
      <c r="BC135" s="12" t="str">
        <f t="shared" si="64"/>
        <v xml:space="preserve"> ) VALUES ( 'The Touching Story'  , '13' , '1'</v>
      </c>
      <c r="BD135" s="12" t="str">
        <f t="shared" si="64"/>
        <v xml:space="preserve"> ) VALUES ( 'The Touching Story'  , '13' , '1' , '4'</v>
      </c>
      <c r="BE135" s="12" t="str">
        <f t="shared" si="64"/>
        <v xml:space="preserve"> ) VALUES ( 'The Touching Story'  , '13' , '1' , '4'</v>
      </c>
      <c r="BF135" s="12" t="str">
        <f t="shared" si="64"/>
        <v xml:space="preserve"> ) VALUES ( 'The Touching Story'  , '13' , '1' , '4'</v>
      </c>
      <c r="BG135" s="12" t="str">
        <f t="shared" si="64"/>
        <v xml:space="preserve"> ) VALUES ( 'The Touching Story'  , '13' , '1' , '4'</v>
      </c>
      <c r="BH135" s="12" t="str">
        <f t="shared" si="64"/>
        <v xml:space="preserve"> ) VALUES ( 'The Touching Story'  , '13' , '1' , '4'</v>
      </c>
      <c r="BI135" s="12" t="str">
        <f t="shared" si="64"/>
        <v xml:space="preserve"> ) VALUES ( 'The Touching Story'  , '13' , '1' , '4'</v>
      </c>
      <c r="BJ135" s="12" t="str">
        <f t="shared" si="64"/>
        <v xml:space="preserve"> ) VALUES ( 'The Touching Story'  , '13' , '1' , '4'</v>
      </c>
      <c r="BK135" s="12" t="str">
        <f t="shared" si="64"/>
        <v xml:space="preserve"> ) VALUES ( 'The Touching Story'  , '13' , '1' , '4'</v>
      </c>
      <c r="BL135" s="12" t="str">
        <f t="shared" si="64"/>
        <v xml:space="preserve"> ) VALUES ( 'The Touching Story'  , '13' , '1' , '4'</v>
      </c>
      <c r="BM135" s="12" t="str">
        <f t="shared" si="64"/>
        <v xml:space="preserve"> ) VALUES ( 'The Touching Story'  , '13' , '1' , '4'</v>
      </c>
      <c r="BN135" s="12" t="str">
        <f t="shared" si="64"/>
        <v xml:space="preserve"> ) VALUES ( 'The Touching Story'  , '13' , '1' , '4'</v>
      </c>
      <c r="BO135" s="12" t="str">
        <f t="shared" si="64"/>
        <v xml:space="preserve"> ) VALUES ( 'The Touching Story'  , '13' , '1' , '4'</v>
      </c>
      <c r="BP135" s="12" t="str">
        <f t="shared" si="64"/>
        <v xml:space="preserve"> ) VALUES ( 'The Touching Story'  , '13' , '1' , '4'</v>
      </c>
      <c r="BQ135" s="12" t="str">
        <f t="shared" si="64"/>
        <v xml:space="preserve"> ) VALUES ( 'The Touching Story'  , '13' , '1' , '4'</v>
      </c>
      <c r="BR135" s="12" t="str">
        <f t="shared" si="64"/>
        <v xml:space="preserve"> ) VALUES ( 'The Touching Story'  , '13' , '1' , '4' , 'bulk'</v>
      </c>
      <c r="BS135" s="12" t="str">
        <f t="shared" si="64"/>
        <v xml:space="preserve"> ) VALUES ( 'The Touching Story'  , '13' , '1' , '4' , 'bulk'</v>
      </c>
      <c r="BT135" s="12" t="str">
        <f t="shared" si="64"/>
        <v xml:space="preserve"> ) VALUES ( 'The Touching Story'  , '13' , '1' , '4' , 'bulk'</v>
      </c>
      <c r="BU135" s="15" t="str">
        <f t="shared" si="58"/>
        <v>INSERT INTO TMI_PROJECTS ( project , manualsID , rolesID , tmiorder , createdby ) VALUES ( 'The Touching Story'  , '13' , '1' , '4' , 'bulk' );</v>
      </c>
    </row>
    <row r="136" spans="6:73">
      <c r="F136">
        <v>71</v>
      </c>
      <c r="G136" s="4" t="s">
        <v>217</v>
      </c>
      <c r="H136" s="4">
        <v>14</v>
      </c>
      <c r="I136" s="4">
        <v>1</v>
      </c>
      <c r="J136" s="4">
        <v>5</v>
      </c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 t="s">
        <v>29</v>
      </c>
      <c r="Y136" s="4"/>
      <c r="Z136" s="4"/>
      <c r="AC136" s="1" t="str">
        <f t="shared" si="59"/>
        <v xml:space="preserve">INSERT INTO TMI_PROJECTS ( </v>
      </c>
      <c r="AD136" s="12" t="str">
        <f t="shared" si="53"/>
        <v>INSERT INTO TMI_PROJECTS ( project</v>
      </c>
      <c r="AE136" s="12" t="str">
        <f>IF(LEN(H136)=0,AD136,IF(COUNTA($G136:H136)&gt;1,AD136&amp;" , "&amp;AE$64,AD136&amp;AE$64))</f>
        <v>INSERT INTO TMI_PROJECTS ( project , manualsID</v>
      </c>
      <c r="AF136" s="12" t="str">
        <f>IF(LEN(I136)=0,AE136,IF(COUNTA($G136:I136)&gt;1,AE136&amp;" , "&amp;AF$64,AE136&amp;AF$64))</f>
        <v>INSERT INTO TMI_PROJECTS ( project , manualsID , rolesID</v>
      </c>
      <c r="AG136" s="12" t="str">
        <f>IF(LEN(J136)=0,AF136,IF(COUNTA($G136:J136)&gt;1,AF136&amp;" , "&amp;AG$64,AF136&amp;AG$64))</f>
        <v>INSERT INTO TMI_PROJECTS ( project , manualsID , rolesID , tmiorder</v>
      </c>
      <c r="AH136" s="12" t="str">
        <f>IF(LEN(K136)=0,AG136,IF(COUNTA($G136:K136)&gt;1,AG136&amp;" , "&amp;AH$64,AG136&amp;AH$64))</f>
        <v>INSERT INTO TMI_PROJECTS ( project , manualsID , rolesID , tmiorder</v>
      </c>
      <c r="AI136" s="12" t="str">
        <f>IF(LEN(L136)=0,AH136,IF(COUNTA($G136:L136)&gt;1,AH136&amp;" , "&amp;AI$64,AH136&amp;AI$64))</f>
        <v>INSERT INTO TMI_PROJECTS ( project , manualsID , rolesID , tmiorder</v>
      </c>
      <c r="AJ136" s="12" t="str">
        <f>IF(LEN(M136)=0,AI136,IF(COUNTA($G136:M136)&gt;1,AI136&amp;" , "&amp;AJ$64,AI136&amp;AJ$64))</f>
        <v>INSERT INTO TMI_PROJECTS ( project , manualsID , rolesID , tmiorder</v>
      </c>
      <c r="AK136" s="12" t="str">
        <f>IF(LEN(N136)=0,AJ136,IF(COUNTA($G136:N136)&gt;1,AJ136&amp;" , "&amp;AK$64,AJ136&amp;AK$64))</f>
        <v>INSERT INTO TMI_PROJECTS ( project , manualsID , rolesID , tmiorder</v>
      </c>
      <c r="AL136" s="12" t="str">
        <f>IF(LEN(O136)=0,AK136,IF(COUNTA($G136:O136)&gt;1,AK136&amp;" , "&amp;AL$64,AK136&amp;AL$64))</f>
        <v>INSERT INTO TMI_PROJECTS ( project , manualsID , rolesID , tmiorder</v>
      </c>
      <c r="AM136" s="12" t="str">
        <f>IF(LEN(P136)=0,AL136,IF(COUNTA($G136:P136)&gt;1,AL136&amp;" , "&amp;AM$64,AL136&amp;AM$64))</f>
        <v>INSERT INTO TMI_PROJECTS ( project , manualsID , rolesID , tmiorder</v>
      </c>
      <c r="AN136" s="12" t="str">
        <f>IF(LEN(Q136)=0,AM136,IF(COUNTA($G136:Q136)&gt;1,AM136&amp;" , "&amp;AN$64,AM136&amp;AN$64))</f>
        <v>INSERT INTO TMI_PROJECTS ( project , manualsID , rolesID , tmiorder</v>
      </c>
      <c r="AO136" s="12" t="str">
        <f>IF(LEN(R136)=0,AN136,IF(COUNTA($G136:R136)&gt;1,AN136&amp;" , "&amp;AO$64,AN136&amp;AO$64))</f>
        <v>INSERT INTO TMI_PROJECTS ( project , manualsID , rolesID , tmiorder</v>
      </c>
      <c r="AP136" s="12" t="str">
        <f>IF(LEN(S136)=0,AO136,IF(COUNTA($G136:S136)&gt;1,AO136&amp;" , "&amp;AP$64,AO136&amp;AP$64))</f>
        <v>INSERT INTO TMI_PROJECTS ( project , manualsID , rolesID , tmiorder</v>
      </c>
      <c r="AQ136" s="12" t="str">
        <f>IF(LEN(T136)=0,AP136,IF(COUNTA($G136:T136)&gt;1,AP136&amp;" , "&amp;AQ$64,AP136&amp;AQ$64))</f>
        <v>INSERT INTO TMI_PROJECTS ( project , manualsID , rolesID , tmiorder</v>
      </c>
      <c r="AR136" s="12" t="str">
        <f>IF(LEN(U136)=0,AQ136,IF(COUNTA($G136:U136)&gt;1,AQ136&amp;" , "&amp;AR$64,AQ136&amp;AR$64))</f>
        <v>INSERT INTO TMI_PROJECTS ( project , manualsID , rolesID , tmiorder</v>
      </c>
      <c r="AS136" s="12" t="str">
        <f>IF(LEN(V136)=0,AR136,IF(COUNTA($G136:V136)&gt;1,AR136&amp;" , "&amp;AS$64,AR136&amp;AS$64))</f>
        <v>INSERT INTO TMI_PROJECTS ( project , manualsID , rolesID , tmiorder</v>
      </c>
      <c r="AT136" s="12" t="str">
        <f>IF(LEN(W136)=0,AS136,IF(COUNTA($G136:W136)&gt;1,AS136&amp;" , "&amp;AT$64,AS136&amp;AT$64))</f>
        <v>INSERT INTO TMI_PROJECTS ( project , manualsID , rolesID , tmiorder</v>
      </c>
      <c r="AU136" s="12" t="str">
        <f>IF(LEN(X136)=0,AT136,IF(COUNTA($G136:X136)&gt;1,AT136&amp;" , "&amp;AU$64,AT136&amp;AU$64))</f>
        <v>INSERT INTO TMI_PROJECTS ( project , manualsID , rolesID , tmiorder , createdby</v>
      </c>
      <c r="AV136" s="12" t="str">
        <f>IF(LEN(Y136)=0,AU136,IF(COUNTA($G136:Y136)&gt;1,AU136&amp;" , "&amp;AV$64,AU136&amp;AV$64))</f>
        <v>INSERT INTO TMI_PROJECTS ( project , manualsID , rolesID , tmiorder , createdby</v>
      </c>
      <c r="AW136" s="12" t="str">
        <f>IF(LEN(Z136)=0,AV136,IF(COUNTA($G136:Z136)&gt;1,AV136&amp;" , "&amp;AW$64,AV136&amp;AW$64))</f>
        <v>INSERT INTO TMI_PROJECTS ( project , manualsID , rolesID , tmiorder , createdby</v>
      </c>
      <c r="AZ136" t="s">
        <v>30</v>
      </c>
      <c r="BA136" s="12" t="str">
        <f t="shared" si="54"/>
        <v xml:space="preserve"> ) VALUES ( 'Enhancing a technical Talk with the Internet' </v>
      </c>
      <c r="BB136" s="12" t="str">
        <f t="shared" ref="BB136:BT136" si="65">IF(LEN(H136)=0,BA136,IF(LEN(BA136)&gt;0,BA136&amp;" , '"&amp;H136&amp;"'",$AZ136&amp;" '"&amp;H136&amp;"'"))</f>
        <v xml:space="preserve"> ) VALUES ( 'Enhancing a technical Talk with the Internet'  , '14'</v>
      </c>
      <c r="BC136" s="12" t="str">
        <f t="shared" si="65"/>
        <v xml:space="preserve"> ) VALUES ( 'Enhancing a technical Talk with the Internet'  , '14' , '1'</v>
      </c>
      <c r="BD136" s="12" t="str">
        <f t="shared" si="65"/>
        <v xml:space="preserve"> ) VALUES ( 'Enhancing a technical Talk with the Internet'  , '14' , '1' , '5'</v>
      </c>
      <c r="BE136" s="12" t="str">
        <f t="shared" si="65"/>
        <v xml:space="preserve"> ) VALUES ( 'Enhancing a technical Talk with the Internet'  , '14' , '1' , '5'</v>
      </c>
      <c r="BF136" s="12" t="str">
        <f t="shared" si="65"/>
        <v xml:space="preserve"> ) VALUES ( 'Enhancing a technical Talk with the Internet'  , '14' , '1' , '5'</v>
      </c>
      <c r="BG136" s="12" t="str">
        <f t="shared" si="65"/>
        <v xml:space="preserve"> ) VALUES ( 'Enhancing a technical Talk with the Internet'  , '14' , '1' , '5'</v>
      </c>
      <c r="BH136" s="12" t="str">
        <f t="shared" si="65"/>
        <v xml:space="preserve"> ) VALUES ( 'Enhancing a technical Talk with the Internet'  , '14' , '1' , '5'</v>
      </c>
      <c r="BI136" s="12" t="str">
        <f t="shared" si="65"/>
        <v xml:space="preserve"> ) VALUES ( 'Enhancing a technical Talk with the Internet'  , '14' , '1' , '5'</v>
      </c>
      <c r="BJ136" s="12" t="str">
        <f t="shared" si="65"/>
        <v xml:space="preserve"> ) VALUES ( 'Enhancing a technical Talk with the Internet'  , '14' , '1' , '5'</v>
      </c>
      <c r="BK136" s="12" t="str">
        <f t="shared" si="65"/>
        <v xml:space="preserve"> ) VALUES ( 'Enhancing a technical Talk with the Internet'  , '14' , '1' , '5'</v>
      </c>
      <c r="BL136" s="12" t="str">
        <f t="shared" si="65"/>
        <v xml:space="preserve"> ) VALUES ( 'Enhancing a technical Talk with the Internet'  , '14' , '1' , '5'</v>
      </c>
      <c r="BM136" s="12" t="str">
        <f t="shared" si="65"/>
        <v xml:space="preserve"> ) VALUES ( 'Enhancing a technical Talk with the Internet'  , '14' , '1' , '5'</v>
      </c>
      <c r="BN136" s="12" t="str">
        <f t="shared" si="65"/>
        <v xml:space="preserve"> ) VALUES ( 'Enhancing a technical Talk with the Internet'  , '14' , '1' , '5'</v>
      </c>
      <c r="BO136" s="12" t="str">
        <f t="shared" si="65"/>
        <v xml:space="preserve"> ) VALUES ( 'Enhancing a technical Talk with the Internet'  , '14' , '1' , '5'</v>
      </c>
      <c r="BP136" s="12" t="str">
        <f t="shared" si="65"/>
        <v xml:space="preserve"> ) VALUES ( 'Enhancing a technical Talk with the Internet'  , '14' , '1' , '5'</v>
      </c>
      <c r="BQ136" s="12" t="str">
        <f t="shared" si="65"/>
        <v xml:space="preserve"> ) VALUES ( 'Enhancing a technical Talk with the Internet'  , '14' , '1' , '5'</v>
      </c>
      <c r="BR136" s="12" t="str">
        <f t="shared" si="65"/>
        <v xml:space="preserve"> ) VALUES ( 'Enhancing a technical Talk with the Internet'  , '14' , '1' , '5' , 'bulk'</v>
      </c>
      <c r="BS136" s="12" t="str">
        <f t="shared" si="65"/>
        <v xml:space="preserve"> ) VALUES ( 'Enhancing a technical Talk with the Internet'  , '14' , '1' , '5' , 'bulk'</v>
      </c>
      <c r="BT136" s="12" t="str">
        <f t="shared" si="65"/>
        <v xml:space="preserve"> ) VALUES ( 'Enhancing a technical Talk with the Internet'  , '14' , '1' , '5' , 'bulk'</v>
      </c>
      <c r="BU136" s="15" t="str">
        <f t="shared" si="58"/>
        <v>INSERT INTO TMI_PROJECTS ( project , manualsID , rolesID , tmiorder , createdby ) VALUES ( 'Enhancing a technical Talk with the Internet'  , '14' , '1' , '5' , 'bulk' );</v>
      </c>
    </row>
    <row r="137" spans="6:73">
      <c r="F137">
        <v>72</v>
      </c>
      <c r="G137" s="4" t="s">
        <v>218</v>
      </c>
      <c r="H137" s="4">
        <v>14</v>
      </c>
      <c r="I137" s="4">
        <v>1</v>
      </c>
      <c r="J137" s="4">
        <v>4</v>
      </c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 t="s">
        <v>29</v>
      </c>
      <c r="Y137" s="4"/>
      <c r="Z137" s="4"/>
      <c r="AC137" s="1" t="str">
        <f t="shared" si="59"/>
        <v xml:space="preserve">INSERT INTO TMI_PROJECTS ( </v>
      </c>
      <c r="AD137" s="12" t="str">
        <f t="shared" si="53"/>
        <v>INSERT INTO TMI_PROJECTS ( project</v>
      </c>
      <c r="AE137" s="12" t="str">
        <f>IF(LEN(H137)=0,AD137,IF(COUNTA($G137:H137)&gt;1,AD137&amp;" , "&amp;AE$64,AD137&amp;AE$64))</f>
        <v>INSERT INTO TMI_PROJECTS ( project , manualsID</v>
      </c>
      <c r="AF137" s="12" t="str">
        <f>IF(LEN(I137)=0,AE137,IF(COUNTA($G137:I137)&gt;1,AE137&amp;" , "&amp;AF$64,AE137&amp;AF$64))</f>
        <v>INSERT INTO TMI_PROJECTS ( project , manualsID , rolesID</v>
      </c>
      <c r="AG137" s="12" t="str">
        <f>IF(LEN(J137)=0,AF137,IF(COUNTA($G137:J137)&gt;1,AF137&amp;" , "&amp;AG$64,AF137&amp;AG$64))</f>
        <v>INSERT INTO TMI_PROJECTS ( project , manualsID , rolesID , tmiorder</v>
      </c>
      <c r="AH137" s="12" t="str">
        <f>IF(LEN(K137)=0,AG137,IF(COUNTA($G137:K137)&gt;1,AG137&amp;" , "&amp;AH$64,AG137&amp;AH$64))</f>
        <v>INSERT INTO TMI_PROJECTS ( project , manualsID , rolesID , tmiorder</v>
      </c>
      <c r="AI137" s="12" t="str">
        <f>IF(LEN(L137)=0,AH137,IF(COUNTA($G137:L137)&gt;1,AH137&amp;" , "&amp;AI$64,AH137&amp;AI$64))</f>
        <v>INSERT INTO TMI_PROJECTS ( project , manualsID , rolesID , tmiorder</v>
      </c>
      <c r="AJ137" s="12" t="str">
        <f>IF(LEN(M137)=0,AI137,IF(COUNTA($G137:M137)&gt;1,AI137&amp;" , "&amp;AJ$64,AI137&amp;AJ$64))</f>
        <v>INSERT INTO TMI_PROJECTS ( project , manualsID , rolesID , tmiorder</v>
      </c>
      <c r="AK137" s="12" t="str">
        <f>IF(LEN(N137)=0,AJ137,IF(COUNTA($G137:N137)&gt;1,AJ137&amp;" , "&amp;AK$64,AJ137&amp;AK$64))</f>
        <v>INSERT INTO TMI_PROJECTS ( project , manualsID , rolesID , tmiorder</v>
      </c>
      <c r="AL137" s="12" t="str">
        <f>IF(LEN(O137)=0,AK137,IF(COUNTA($G137:O137)&gt;1,AK137&amp;" , "&amp;AL$64,AK137&amp;AL$64))</f>
        <v>INSERT INTO TMI_PROJECTS ( project , manualsID , rolesID , tmiorder</v>
      </c>
      <c r="AM137" s="12" t="str">
        <f>IF(LEN(P137)=0,AL137,IF(COUNTA($G137:P137)&gt;1,AL137&amp;" , "&amp;AM$64,AL137&amp;AM$64))</f>
        <v>INSERT INTO TMI_PROJECTS ( project , manualsID , rolesID , tmiorder</v>
      </c>
      <c r="AN137" s="12" t="str">
        <f>IF(LEN(Q137)=0,AM137,IF(COUNTA($G137:Q137)&gt;1,AM137&amp;" , "&amp;AN$64,AM137&amp;AN$64))</f>
        <v>INSERT INTO TMI_PROJECTS ( project , manualsID , rolesID , tmiorder</v>
      </c>
      <c r="AO137" s="12" t="str">
        <f>IF(LEN(R137)=0,AN137,IF(COUNTA($G137:R137)&gt;1,AN137&amp;" , "&amp;AO$64,AN137&amp;AO$64))</f>
        <v>INSERT INTO TMI_PROJECTS ( project , manualsID , rolesID , tmiorder</v>
      </c>
      <c r="AP137" s="12" t="str">
        <f>IF(LEN(S137)=0,AO137,IF(COUNTA($G137:S137)&gt;1,AO137&amp;" , "&amp;AP$64,AO137&amp;AP$64))</f>
        <v>INSERT INTO TMI_PROJECTS ( project , manualsID , rolesID , tmiorder</v>
      </c>
      <c r="AQ137" s="12" t="str">
        <f>IF(LEN(T137)=0,AP137,IF(COUNTA($G137:T137)&gt;1,AP137&amp;" , "&amp;AQ$64,AP137&amp;AQ$64))</f>
        <v>INSERT INTO TMI_PROJECTS ( project , manualsID , rolesID , tmiorder</v>
      </c>
      <c r="AR137" s="12" t="str">
        <f>IF(LEN(U137)=0,AQ137,IF(COUNTA($G137:U137)&gt;1,AQ137&amp;" , "&amp;AR$64,AQ137&amp;AR$64))</f>
        <v>INSERT INTO TMI_PROJECTS ( project , manualsID , rolesID , tmiorder</v>
      </c>
      <c r="AS137" s="12" t="str">
        <f>IF(LEN(V137)=0,AR137,IF(COUNTA($G137:V137)&gt;1,AR137&amp;" , "&amp;AS$64,AR137&amp;AS$64))</f>
        <v>INSERT INTO TMI_PROJECTS ( project , manualsID , rolesID , tmiorder</v>
      </c>
      <c r="AT137" s="12" t="str">
        <f>IF(LEN(W137)=0,AS137,IF(COUNTA($G137:W137)&gt;1,AS137&amp;" , "&amp;AT$64,AS137&amp;AT$64))</f>
        <v>INSERT INTO TMI_PROJECTS ( project , manualsID , rolesID , tmiorder</v>
      </c>
      <c r="AU137" s="12" t="str">
        <f>IF(LEN(X137)=0,AT137,IF(COUNTA($G137:X137)&gt;1,AT137&amp;" , "&amp;AU$64,AT137&amp;AU$64))</f>
        <v>INSERT INTO TMI_PROJECTS ( project , manualsID , rolesID , tmiorder , createdby</v>
      </c>
      <c r="AV137" s="12" t="str">
        <f>IF(LEN(Y137)=0,AU137,IF(COUNTA($G137:Y137)&gt;1,AU137&amp;" , "&amp;AV$64,AU137&amp;AV$64))</f>
        <v>INSERT INTO TMI_PROJECTS ( project , manualsID , rolesID , tmiorder , createdby</v>
      </c>
      <c r="AW137" s="12" t="str">
        <f>IF(LEN(Z137)=0,AV137,IF(COUNTA($G137:Z137)&gt;1,AV137&amp;" , "&amp;AW$64,AV137&amp;AW$64))</f>
        <v>INSERT INTO TMI_PROJECTS ( project , manualsID , rolesID , tmiorder , createdby</v>
      </c>
      <c r="AZ137" t="s">
        <v>30</v>
      </c>
      <c r="BA137" s="12" t="str">
        <f t="shared" si="54"/>
        <v xml:space="preserve"> ) VALUES ( 'Presenting a Technical Paper' </v>
      </c>
      <c r="BB137" s="12" t="str">
        <f t="shared" ref="BB137:BT137" si="66">IF(LEN(H137)=0,BA137,IF(LEN(BA137)&gt;0,BA137&amp;" , '"&amp;H137&amp;"'",$AZ137&amp;" '"&amp;H137&amp;"'"))</f>
        <v xml:space="preserve"> ) VALUES ( 'Presenting a Technical Paper'  , '14'</v>
      </c>
      <c r="BC137" s="12" t="str">
        <f t="shared" si="66"/>
        <v xml:space="preserve"> ) VALUES ( 'Presenting a Technical Paper'  , '14' , '1'</v>
      </c>
      <c r="BD137" s="12" t="str">
        <f t="shared" si="66"/>
        <v xml:space="preserve"> ) VALUES ( 'Presenting a Technical Paper'  , '14' , '1' , '4'</v>
      </c>
      <c r="BE137" s="12" t="str">
        <f t="shared" si="66"/>
        <v xml:space="preserve"> ) VALUES ( 'Presenting a Technical Paper'  , '14' , '1' , '4'</v>
      </c>
      <c r="BF137" s="12" t="str">
        <f t="shared" si="66"/>
        <v xml:space="preserve"> ) VALUES ( 'Presenting a Technical Paper'  , '14' , '1' , '4'</v>
      </c>
      <c r="BG137" s="12" t="str">
        <f t="shared" si="66"/>
        <v xml:space="preserve"> ) VALUES ( 'Presenting a Technical Paper'  , '14' , '1' , '4'</v>
      </c>
      <c r="BH137" s="12" t="str">
        <f t="shared" si="66"/>
        <v xml:space="preserve"> ) VALUES ( 'Presenting a Technical Paper'  , '14' , '1' , '4'</v>
      </c>
      <c r="BI137" s="12" t="str">
        <f t="shared" si="66"/>
        <v xml:space="preserve"> ) VALUES ( 'Presenting a Technical Paper'  , '14' , '1' , '4'</v>
      </c>
      <c r="BJ137" s="12" t="str">
        <f t="shared" si="66"/>
        <v xml:space="preserve"> ) VALUES ( 'Presenting a Technical Paper'  , '14' , '1' , '4'</v>
      </c>
      <c r="BK137" s="12" t="str">
        <f t="shared" si="66"/>
        <v xml:space="preserve"> ) VALUES ( 'Presenting a Technical Paper'  , '14' , '1' , '4'</v>
      </c>
      <c r="BL137" s="12" t="str">
        <f t="shared" si="66"/>
        <v xml:space="preserve"> ) VALUES ( 'Presenting a Technical Paper'  , '14' , '1' , '4'</v>
      </c>
      <c r="BM137" s="12" t="str">
        <f t="shared" si="66"/>
        <v xml:space="preserve"> ) VALUES ( 'Presenting a Technical Paper'  , '14' , '1' , '4'</v>
      </c>
      <c r="BN137" s="12" t="str">
        <f t="shared" si="66"/>
        <v xml:space="preserve"> ) VALUES ( 'Presenting a Technical Paper'  , '14' , '1' , '4'</v>
      </c>
      <c r="BO137" s="12" t="str">
        <f t="shared" si="66"/>
        <v xml:space="preserve"> ) VALUES ( 'Presenting a Technical Paper'  , '14' , '1' , '4'</v>
      </c>
      <c r="BP137" s="12" t="str">
        <f t="shared" si="66"/>
        <v xml:space="preserve"> ) VALUES ( 'Presenting a Technical Paper'  , '14' , '1' , '4'</v>
      </c>
      <c r="BQ137" s="12" t="str">
        <f t="shared" si="66"/>
        <v xml:space="preserve"> ) VALUES ( 'Presenting a Technical Paper'  , '14' , '1' , '4'</v>
      </c>
      <c r="BR137" s="12" t="str">
        <f t="shared" si="66"/>
        <v xml:space="preserve"> ) VALUES ( 'Presenting a Technical Paper'  , '14' , '1' , '4' , 'bulk'</v>
      </c>
      <c r="BS137" s="12" t="str">
        <f t="shared" si="66"/>
        <v xml:space="preserve"> ) VALUES ( 'Presenting a Technical Paper'  , '14' , '1' , '4' , 'bulk'</v>
      </c>
      <c r="BT137" s="12" t="str">
        <f t="shared" si="66"/>
        <v xml:space="preserve"> ) VALUES ( 'Presenting a Technical Paper'  , '14' , '1' , '4' , 'bulk'</v>
      </c>
      <c r="BU137" s="15" t="str">
        <f t="shared" si="58"/>
        <v>INSERT INTO TMI_PROJECTS ( project , manualsID , rolesID , tmiorder , createdby ) VALUES ( 'Presenting a Technical Paper'  , '14' , '1' , '4' , 'bulk' );</v>
      </c>
    </row>
    <row r="138" spans="6:73">
      <c r="F138">
        <v>73</v>
      </c>
      <c r="G138" s="4" t="s">
        <v>219</v>
      </c>
      <c r="H138" s="4">
        <v>14</v>
      </c>
      <c r="I138" s="4">
        <v>1</v>
      </c>
      <c r="J138" s="4">
        <v>3</v>
      </c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 t="s">
        <v>29</v>
      </c>
      <c r="Y138" s="4"/>
      <c r="Z138" s="4"/>
      <c r="AC138" s="1" t="str">
        <f t="shared" si="59"/>
        <v xml:space="preserve">INSERT INTO TMI_PROJECTS ( </v>
      </c>
      <c r="AD138" s="12" t="str">
        <f t="shared" si="53"/>
        <v>INSERT INTO TMI_PROJECTS ( project</v>
      </c>
      <c r="AE138" s="12" t="str">
        <f>IF(LEN(H138)=0,AD138,IF(COUNTA($G138:H138)&gt;1,AD138&amp;" , "&amp;AE$64,AD138&amp;AE$64))</f>
        <v>INSERT INTO TMI_PROJECTS ( project , manualsID</v>
      </c>
      <c r="AF138" s="12" t="str">
        <f>IF(LEN(I138)=0,AE138,IF(COUNTA($G138:I138)&gt;1,AE138&amp;" , "&amp;AF$64,AE138&amp;AF$64))</f>
        <v>INSERT INTO TMI_PROJECTS ( project , manualsID , rolesID</v>
      </c>
      <c r="AG138" s="12" t="str">
        <f>IF(LEN(J138)=0,AF138,IF(COUNTA($G138:J138)&gt;1,AF138&amp;" , "&amp;AG$64,AF138&amp;AG$64))</f>
        <v>INSERT INTO TMI_PROJECTS ( project , manualsID , rolesID , tmiorder</v>
      </c>
      <c r="AH138" s="12" t="str">
        <f>IF(LEN(K138)=0,AG138,IF(COUNTA($G138:K138)&gt;1,AG138&amp;" , "&amp;AH$64,AG138&amp;AH$64))</f>
        <v>INSERT INTO TMI_PROJECTS ( project , manualsID , rolesID , tmiorder</v>
      </c>
      <c r="AI138" s="12" t="str">
        <f>IF(LEN(L138)=0,AH138,IF(COUNTA($G138:L138)&gt;1,AH138&amp;" , "&amp;AI$64,AH138&amp;AI$64))</f>
        <v>INSERT INTO TMI_PROJECTS ( project , manualsID , rolesID , tmiorder</v>
      </c>
      <c r="AJ138" s="12" t="str">
        <f>IF(LEN(M138)=0,AI138,IF(COUNTA($G138:M138)&gt;1,AI138&amp;" , "&amp;AJ$64,AI138&amp;AJ$64))</f>
        <v>INSERT INTO TMI_PROJECTS ( project , manualsID , rolesID , tmiorder</v>
      </c>
      <c r="AK138" s="12" t="str">
        <f>IF(LEN(N138)=0,AJ138,IF(COUNTA($G138:N138)&gt;1,AJ138&amp;" , "&amp;AK$64,AJ138&amp;AK$64))</f>
        <v>INSERT INTO TMI_PROJECTS ( project , manualsID , rolesID , tmiorder</v>
      </c>
      <c r="AL138" s="12" t="str">
        <f>IF(LEN(O138)=0,AK138,IF(COUNTA($G138:O138)&gt;1,AK138&amp;" , "&amp;AL$64,AK138&amp;AL$64))</f>
        <v>INSERT INTO TMI_PROJECTS ( project , manualsID , rolesID , tmiorder</v>
      </c>
      <c r="AM138" s="12" t="str">
        <f>IF(LEN(P138)=0,AL138,IF(COUNTA($G138:P138)&gt;1,AL138&amp;" , "&amp;AM$64,AL138&amp;AM$64))</f>
        <v>INSERT INTO TMI_PROJECTS ( project , manualsID , rolesID , tmiorder</v>
      </c>
      <c r="AN138" s="12" t="str">
        <f>IF(LEN(Q138)=0,AM138,IF(COUNTA($G138:Q138)&gt;1,AM138&amp;" , "&amp;AN$64,AM138&amp;AN$64))</f>
        <v>INSERT INTO TMI_PROJECTS ( project , manualsID , rolesID , tmiorder</v>
      </c>
      <c r="AO138" s="12" t="str">
        <f>IF(LEN(R138)=0,AN138,IF(COUNTA($G138:R138)&gt;1,AN138&amp;" , "&amp;AO$64,AN138&amp;AO$64))</f>
        <v>INSERT INTO TMI_PROJECTS ( project , manualsID , rolesID , tmiorder</v>
      </c>
      <c r="AP138" s="12" t="str">
        <f>IF(LEN(S138)=0,AO138,IF(COUNTA($G138:S138)&gt;1,AO138&amp;" , "&amp;AP$64,AO138&amp;AP$64))</f>
        <v>INSERT INTO TMI_PROJECTS ( project , manualsID , rolesID , tmiorder</v>
      </c>
      <c r="AQ138" s="12" t="str">
        <f>IF(LEN(T138)=0,AP138,IF(COUNTA($G138:T138)&gt;1,AP138&amp;" , "&amp;AQ$64,AP138&amp;AQ$64))</f>
        <v>INSERT INTO TMI_PROJECTS ( project , manualsID , rolesID , tmiorder</v>
      </c>
      <c r="AR138" s="12" t="str">
        <f>IF(LEN(U138)=0,AQ138,IF(COUNTA($G138:U138)&gt;1,AQ138&amp;" , "&amp;AR$64,AQ138&amp;AR$64))</f>
        <v>INSERT INTO TMI_PROJECTS ( project , manualsID , rolesID , tmiorder</v>
      </c>
      <c r="AS138" s="12" t="str">
        <f>IF(LEN(V138)=0,AR138,IF(COUNTA($G138:V138)&gt;1,AR138&amp;" , "&amp;AS$64,AR138&amp;AS$64))</f>
        <v>INSERT INTO TMI_PROJECTS ( project , manualsID , rolesID , tmiorder</v>
      </c>
      <c r="AT138" s="12" t="str">
        <f>IF(LEN(W138)=0,AS138,IF(COUNTA($G138:W138)&gt;1,AS138&amp;" , "&amp;AT$64,AS138&amp;AT$64))</f>
        <v>INSERT INTO TMI_PROJECTS ( project , manualsID , rolesID , tmiorder</v>
      </c>
      <c r="AU138" s="12" t="str">
        <f>IF(LEN(X138)=0,AT138,IF(COUNTA($G138:X138)&gt;1,AT138&amp;" , "&amp;AU$64,AT138&amp;AU$64))</f>
        <v>INSERT INTO TMI_PROJECTS ( project , manualsID , rolesID , tmiorder , createdby</v>
      </c>
      <c r="AV138" s="12" t="str">
        <f>IF(LEN(Y138)=0,AU138,IF(COUNTA($G138:Y138)&gt;1,AU138&amp;" , "&amp;AV$64,AU138&amp;AV$64))</f>
        <v>INSERT INTO TMI_PROJECTS ( project , manualsID , rolesID , tmiorder , createdby</v>
      </c>
      <c r="AW138" s="12" t="str">
        <f>IF(LEN(Z138)=0,AV138,IF(COUNTA($G138:Z138)&gt;1,AV138&amp;" , "&amp;AW$64,AV138&amp;AW$64))</f>
        <v>INSERT INTO TMI_PROJECTS ( project , manualsID , rolesID , tmiorder , createdby</v>
      </c>
      <c r="AZ138" t="s">
        <v>30</v>
      </c>
      <c r="BA138" s="12" t="str">
        <f t="shared" si="54"/>
        <v xml:space="preserve"> ) VALUES ( 'The Non-Technical Audience' </v>
      </c>
      <c r="BB138" s="12" t="str">
        <f t="shared" ref="BB138:BT138" si="67">IF(LEN(H138)=0,BA138,IF(LEN(BA138)&gt;0,BA138&amp;" , '"&amp;H138&amp;"'",$AZ138&amp;" '"&amp;H138&amp;"'"))</f>
        <v xml:space="preserve"> ) VALUES ( 'The Non-Technical Audience'  , '14'</v>
      </c>
      <c r="BC138" s="12" t="str">
        <f t="shared" si="67"/>
        <v xml:space="preserve"> ) VALUES ( 'The Non-Technical Audience'  , '14' , '1'</v>
      </c>
      <c r="BD138" s="12" t="str">
        <f t="shared" si="67"/>
        <v xml:space="preserve"> ) VALUES ( 'The Non-Technical Audience'  , '14' , '1' , '3'</v>
      </c>
      <c r="BE138" s="12" t="str">
        <f t="shared" si="67"/>
        <v xml:space="preserve"> ) VALUES ( 'The Non-Technical Audience'  , '14' , '1' , '3'</v>
      </c>
      <c r="BF138" s="12" t="str">
        <f t="shared" si="67"/>
        <v xml:space="preserve"> ) VALUES ( 'The Non-Technical Audience'  , '14' , '1' , '3'</v>
      </c>
      <c r="BG138" s="12" t="str">
        <f t="shared" si="67"/>
        <v xml:space="preserve"> ) VALUES ( 'The Non-Technical Audience'  , '14' , '1' , '3'</v>
      </c>
      <c r="BH138" s="12" t="str">
        <f t="shared" si="67"/>
        <v xml:space="preserve"> ) VALUES ( 'The Non-Technical Audience'  , '14' , '1' , '3'</v>
      </c>
      <c r="BI138" s="12" t="str">
        <f t="shared" si="67"/>
        <v xml:space="preserve"> ) VALUES ( 'The Non-Technical Audience'  , '14' , '1' , '3'</v>
      </c>
      <c r="BJ138" s="12" t="str">
        <f t="shared" si="67"/>
        <v xml:space="preserve"> ) VALUES ( 'The Non-Technical Audience'  , '14' , '1' , '3'</v>
      </c>
      <c r="BK138" s="12" t="str">
        <f t="shared" si="67"/>
        <v xml:space="preserve"> ) VALUES ( 'The Non-Technical Audience'  , '14' , '1' , '3'</v>
      </c>
      <c r="BL138" s="12" t="str">
        <f t="shared" si="67"/>
        <v xml:space="preserve"> ) VALUES ( 'The Non-Technical Audience'  , '14' , '1' , '3'</v>
      </c>
      <c r="BM138" s="12" t="str">
        <f t="shared" si="67"/>
        <v xml:space="preserve"> ) VALUES ( 'The Non-Technical Audience'  , '14' , '1' , '3'</v>
      </c>
      <c r="BN138" s="12" t="str">
        <f t="shared" si="67"/>
        <v xml:space="preserve"> ) VALUES ( 'The Non-Technical Audience'  , '14' , '1' , '3'</v>
      </c>
      <c r="BO138" s="12" t="str">
        <f t="shared" si="67"/>
        <v xml:space="preserve"> ) VALUES ( 'The Non-Technical Audience'  , '14' , '1' , '3'</v>
      </c>
      <c r="BP138" s="12" t="str">
        <f t="shared" si="67"/>
        <v xml:space="preserve"> ) VALUES ( 'The Non-Technical Audience'  , '14' , '1' , '3'</v>
      </c>
      <c r="BQ138" s="12" t="str">
        <f t="shared" si="67"/>
        <v xml:space="preserve"> ) VALUES ( 'The Non-Technical Audience'  , '14' , '1' , '3'</v>
      </c>
      <c r="BR138" s="12" t="str">
        <f t="shared" si="67"/>
        <v xml:space="preserve"> ) VALUES ( 'The Non-Technical Audience'  , '14' , '1' , '3' , 'bulk'</v>
      </c>
      <c r="BS138" s="12" t="str">
        <f t="shared" si="67"/>
        <v xml:space="preserve"> ) VALUES ( 'The Non-Technical Audience'  , '14' , '1' , '3' , 'bulk'</v>
      </c>
      <c r="BT138" s="12" t="str">
        <f t="shared" si="67"/>
        <v xml:space="preserve"> ) VALUES ( 'The Non-Technical Audience'  , '14' , '1' , '3' , 'bulk'</v>
      </c>
      <c r="BU138" s="15" t="str">
        <f t="shared" si="58"/>
        <v>INSERT INTO TMI_PROJECTS ( project , manualsID , rolesID , tmiorder , createdby ) VALUES ( 'The Non-Technical Audience'  , '14' , '1' , '3' , 'bulk' );</v>
      </c>
    </row>
    <row r="139" spans="6:73">
      <c r="F139">
        <v>74</v>
      </c>
      <c r="G139" s="4" t="s">
        <v>220</v>
      </c>
      <c r="H139" s="4">
        <v>14</v>
      </c>
      <c r="I139" s="4">
        <v>1</v>
      </c>
      <c r="J139" s="4">
        <v>2</v>
      </c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 t="s">
        <v>29</v>
      </c>
      <c r="Y139" s="4"/>
      <c r="Z139" s="4"/>
      <c r="AC139" s="1" t="str">
        <f t="shared" si="59"/>
        <v xml:space="preserve">INSERT INTO TMI_PROJECTS ( </v>
      </c>
      <c r="AD139" s="12" t="str">
        <f t="shared" si="53"/>
        <v>INSERT INTO TMI_PROJECTS ( project</v>
      </c>
      <c r="AE139" s="12" t="str">
        <f>IF(LEN(H139)=0,AD139,IF(COUNTA($G139:H139)&gt;1,AD139&amp;" , "&amp;AE$64,AD139&amp;AE$64))</f>
        <v>INSERT INTO TMI_PROJECTS ( project , manualsID</v>
      </c>
      <c r="AF139" s="12" t="str">
        <f>IF(LEN(I139)=0,AE139,IF(COUNTA($G139:I139)&gt;1,AE139&amp;" , "&amp;AF$64,AE139&amp;AF$64))</f>
        <v>INSERT INTO TMI_PROJECTS ( project , manualsID , rolesID</v>
      </c>
      <c r="AG139" s="12" t="str">
        <f>IF(LEN(J139)=0,AF139,IF(COUNTA($G139:J139)&gt;1,AF139&amp;" , "&amp;AG$64,AF139&amp;AG$64))</f>
        <v>INSERT INTO TMI_PROJECTS ( project , manualsID , rolesID , tmiorder</v>
      </c>
      <c r="AH139" s="12" t="str">
        <f>IF(LEN(K139)=0,AG139,IF(COUNTA($G139:K139)&gt;1,AG139&amp;" , "&amp;AH$64,AG139&amp;AH$64))</f>
        <v>INSERT INTO TMI_PROJECTS ( project , manualsID , rolesID , tmiorder</v>
      </c>
      <c r="AI139" s="12" t="str">
        <f>IF(LEN(L139)=0,AH139,IF(COUNTA($G139:L139)&gt;1,AH139&amp;" , "&amp;AI$64,AH139&amp;AI$64))</f>
        <v>INSERT INTO TMI_PROJECTS ( project , manualsID , rolesID , tmiorder</v>
      </c>
      <c r="AJ139" s="12" t="str">
        <f>IF(LEN(M139)=0,AI139,IF(COUNTA($G139:M139)&gt;1,AI139&amp;" , "&amp;AJ$64,AI139&amp;AJ$64))</f>
        <v>INSERT INTO TMI_PROJECTS ( project , manualsID , rolesID , tmiorder</v>
      </c>
      <c r="AK139" s="12" t="str">
        <f>IF(LEN(N139)=0,AJ139,IF(COUNTA($G139:N139)&gt;1,AJ139&amp;" , "&amp;AK$64,AJ139&amp;AK$64))</f>
        <v>INSERT INTO TMI_PROJECTS ( project , manualsID , rolesID , tmiorder</v>
      </c>
      <c r="AL139" s="12" t="str">
        <f>IF(LEN(O139)=0,AK139,IF(COUNTA($G139:O139)&gt;1,AK139&amp;" , "&amp;AL$64,AK139&amp;AL$64))</f>
        <v>INSERT INTO TMI_PROJECTS ( project , manualsID , rolesID , tmiorder</v>
      </c>
      <c r="AM139" s="12" t="str">
        <f>IF(LEN(P139)=0,AL139,IF(COUNTA($G139:P139)&gt;1,AL139&amp;" , "&amp;AM$64,AL139&amp;AM$64))</f>
        <v>INSERT INTO TMI_PROJECTS ( project , manualsID , rolesID , tmiorder</v>
      </c>
      <c r="AN139" s="12" t="str">
        <f>IF(LEN(Q139)=0,AM139,IF(COUNTA($G139:Q139)&gt;1,AM139&amp;" , "&amp;AN$64,AM139&amp;AN$64))</f>
        <v>INSERT INTO TMI_PROJECTS ( project , manualsID , rolesID , tmiorder</v>
      </c>
      <c r="AO139" s="12" t="str">
        <f>IF(LEN(R139)=0,AN139,IF(COUNTA($G139:R139)&gt;1,AN139&amp;" , "&amp;AO$64,AN139&amp;AO$64))</f>
        <v>INSERT INTO TMI_PROJECTS ( project , manualsID , rolesID , tmiorder</v>
      </c>
      <c r="AP139" s="12" t="str">
        <f>IF(LEN(S139)=0,AO139,IF(COUNTA($G139:S139)&gt;1,AO139&amp;" , "&amp;AP$64,AO139&amp;AP$64))</f>
        <v>INSERT INTO TMI_PROJECTS ( project , manualsID , rolesID , tmiorder</v>
      </c>
      <c r="AQ139" s="12" t="str">
        <f>IF(LEN(T139)=0,AP139,IF(COUNTA($G139:T139)&gt;1,AP139&amp;" , "&amp;AQ$64,AP139&amp;AQ$64))</f>
        <v>INSERT INTO TMI_PROJECTS ( project , manualsID , rolesID , tmiorder</v>
      </c>
      <c r="AR139" s="12" t="str">
        <f>IF(LEN(U139)=0,AQ139,IF(COUNTA($G139:U139)&gt;1,AQ139&amp;" , "&amp;AR$64,AQ139&amp;AR$64))</f>
        <v>INSERT INTO TMI_PROJECTS ( project , manualsID , rolesID , tmiorder</v>
      </c>
      <c r="AS139" s="12" t="str">
        <f>IF(LEN(V139)=0,AR139,IF(COUNTA($G139:V139)&gt;1,AR139&amp;" , "&amp;AS$64,AR139&amp;AS$64))</f>
        <v>INSERT INTO TMI_PROJECTS ( project , manualsID , rolesID , tmiorder</v>
      </c>
      <c r="AT139" s="12" t="str">
        <f>IF(LEN(W139)=0,AS139,IF(COUNTA($G139:W139)&gt;1,AS139&amp;" , "&amp;AT$64,AS139&amp;AT$64))</f>
        <v>INSERT INTO TMI_PROJECTS ( project , manualsID , rolesID , tmiorder</v>
      </c>
      <c r="AU139" s="12" t="str">
        <f>IF(LEN(X139)=0,AT139,IF(COUNTA($G139:X139)&gt;1,AT139&amp;" , "&amp;AU$64,AT139&amp;AU$64))</f>
        <v>INSERT INTO TMI_PROJECTS ( project , manualsID , rolesID , tmiorder , createdby</v>
      </c>
      <c r="AV139" s="12" t="str">
        <f>IF(LEN(Y139)=0,AU139,IF(COUNTA($G139:Y139)&gt;1,AU139&amp;" , "&amp;AV$64,AU139&amp;AV$64))</f>
        <v>INSERT INTO TMI_PROJECTS ( project , manualsID , rolesID , tmiorder , createdby</v>
      </c>
      <c r="AW139" s="12" t="str">
        <f>IF(LEN(Z139)=0,AV139,IF(COUNTA($G139:Z139)&gt;1,AV139&amp;" , "&amp;AW$64,AV139&amp;AW$64))</f>
        <v>INSERT INTO TMI_PROJECTS ( project , manualsID , rolesID , tmiorder , createdby</v>
      </c>
      <c r="AZ139" t="s">
        <v>30</v>
      </c>
      <c r="BA139" s="12" t="str">
        <f t="shared" si="54"/>
        <v xml:space="preserve"> ) VALUES ( 'The Proposal' </v>
      </c>
      <c r="BB139" s="12" t="str">
        <f t="shared" ref="BB139:BT139" si="68">IF(LEN(H139)=0,BA139,IF(LEN(BA139)&gt;0,BA139&amp;" , '"&amp;H139&amp;"'",$AZ139&amp;" '"&amp;H139&amp;"'"))</f>
        <v xml:space="preserve"> ) VALUES ( 'The Proposal'  , '14'</v>
      </c>
      <c r="BC139" s="12" t="str">
        <f t="shared" si="68"/>
        <v xml:space="preserve"> ) VALUES ( 'The Proposal'  , '14' , '1'</v>
      </c>
      <c r="BD139" s="12" t="str">
        <f t="shared" si="68"/>
        <v xml:space="preserve"> ) VALUES ( 'The Proposal'  , '14' , '1' , '2'</v>
      </c>
      <c r="BE139" s="12" t="str">
        <f t="shared" si="68"/>
        <v xml:space="preserve"> ) VALUES ( 'The Proposal'  , '14' , '1' , '2'</v>
      </c>
      <c r="BF139" s="12" t="str">
        <f t="shared" si="68"/>
        <v xml:space="preserve"> ) VALUES ( 'The Proposal'  , '14' , '1' , '2'</v>
      </c>
      <c r="BG139" s="12" t="str">
        <f t="shared" si="68"/>
        <v xml:space="preserve"> ) VALUES ( 'The Proposal'  , '14' , '1' , '2'</v>
      </c>
      <c r="BH139" s="12" t="str">
        <f t="shared" si="68"/>
        <v xml:space="preserve"> ) VALUES ( 'The Proposal'  , '14' , '1' , '2'</v>
      </c>
      <c r="BI139" s="12" t="str">
        <f t="shared" si="68"/>
        <v xml:space="preserve"> ) VALUES ( 'The Proposal'  , '14' , '1' , '2'</v>
      </c>
      <c r="BJ139" s="12" t="str">
        <f t="shared" si="68"/>
        <v xml:space="preserve"> ) VALUES ( 'The Proposal'  , '14' , '1' , '2'</v>
      </c>
      <c r="BK139" s="12" t="str">
        <f t="shared" si="68"/>
        <v xml:space="preserve"> ) VALUES ( 'The Proposal'  , '14' , '1' , '2'</v>
      </c>
      <c r="BL139" s="12" t="str">
        <f t="shared" si="68"/>
        <v xml:space="preserve"> ) VALUES ( 'The Proposal'  , '14' , '1' , '2'</v>
      </c>
      <c r="BM139" s="12" t="str">
        <f t="shared" si="68"/>
        <v xml:space="preserve"> ) VALUES ( 'The Proposal'  , '14' , '1' , '2'</v>
      </c>
      <c r="BN139" s="12" t="str">
        <f t="shared" si="68"/>
        <v xml:space="preserve"> ) VALUES ( 'The Proposal'  , '14' , '1' , '2'</v>
      </c>
      <c r="BO139" s="12" t="str">
        <f t="shared" si="68"/>
        <v xml:space="preserve"> ) VALUES ( 'The Proposal'  , '14' , '1' , '2'</v>
      </c>
      <c r="BP139" s="12" t="str">
        <f t="shared" si="68"/>
        <v xml:space="preserve"> ) VALUES ( 'The Proposal'  , '14' , '1' , '2'</v>
      </c>
      <c r="BQ139" s="12" t="str">
        <f t="shared" si="68"/>
        <v xml:space="preserve"> ) VALUES ( 'The Proposal'  , '14' , '1' , '2'</v>
      </c>
      <c r="BR139" s="12" t="str">
        <f t="shared" si="68"/>
        <v xml:space="preserve"> ) VALUES ( 'The Proposal'  , '14' , '1' , '2' , 'bulk'</v>
      </c>
      <c r="BS139" s="12" t="str">
        <f t="shared" si="68"/>
        <v xml:space="preserve"> ) VALUES ( 'The Proposal'  , '14' , '1' , '2' , 'bulk'</v>
      </c>
      <c r="BT139" s="12" t="str">
        <f t="shared" si="68"/>
        <v xml:space="preserve"> ) VALUES ( 'The Proposal'  , '14' , '1' , '2' , 'bulk'</v>
      </c>
      <c r="BU139" s="15" t="str">
        <f t="shared" si="58"/>
        <v>INSERT INTO TMI_PROJECTS ( project , manualsID , rolesID , tmiorder , createdby ) VALUES ( 'The Proposal'  , '14' , '1' , '2' , 'bulk' );</v>
      </c>
    </row>
    <row r="140" spans="6:73">
      <c r="F140">
        <v>75</v>
      </c>
      <c r="G140" s="4" t="s">
        <v>221</v>
      </c>
      <c r="H140" s="4">
        <v>14</v>
      </c>
      <c r="I140" s="4">
        <v>1</v>
      </c>
      <c r="J140" s="4">
        <v>1</v>
      </c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 t="s">
        <v>29</v>
      </c>
      <c r="Y140" s="4"/>
      <c r="Z140" s="4"/>
      <c r="AC140" s="1" t="str">
        <f t="shared" si="59"/>
        <v xml:space="preserve">INSERT INTO TMI_PROJECTS ( </v>
      </c>
      <c r="AD140" s="12" t="str">
        <f t="shared" si="53"/>
        <v>INSERT INTO TMI_PROJECTS ( project</v>
      </c>
      <c r="AE140" s="12" t="str">
        <f>IF(LEN(H140)=0,AD140,IF(COUNTA($G140:H140)&gt;1,AD140&amp;" , "&amp;AE$64,AD140&amp;AE$64))</f>
        <v>INSERT INTO TMI_PROJECTS ( project , manualsID</v>
      </c>
      <c r="AF140" s="12" t="str">
        <f>IF(LEN(I140)=0,AE140,IF(COUNTA($G140:I140)&gt;1,AE140&amp;" , "&amp;AF$64,AE140&amp;AF$64))</f>
        <v>INSERT INTO TMI_PROJECTS ( project , manualsID , rolesID</v>
      </c>
      <c r="AG140" s="12" t="str">
        <f>IF(LEN(J140)=0,AF140,IF(COUNTA($G140:J140)&gt;1,AF140&amp;" , "&amp;AG$64,AF140&amp;AG$64))</f>
        <v>INSERT INTO TMI_PROJECTS ( project , manualsID , rolesID , tmiorder</v>
      </c>
      <c r="AH140" s="12" t="str">
        <f>IF(LEN(K140)=0,AG140,IF(COUNTA($G140:K140)&gt;1,AG140&amp;" , "&amp;AH$64,AG140&amp;AH$64))</f>
        <v>INSERT INTO TMI_PROJECTS ( project , manualsID , rolesID , tmiorder</v>
      </c>
      <c r="AI140" s="12" t="str">
        <f>IF(LEN(L140)=0,AH140,IF(COUNTA($G140:L140)&gt;1,AH140&amp;" , "&amp;AI$64,AH140&amp;AI$64))</f>
        <v>INSERT INTO TMI_PROJECTS ( project , manualsID , rolesID , tmiorder</v>
      </c>
      <c r="AJ140" s="12" t="str">
        <f>IF(LEN(M140)=0,AI140,IF(COUNTA($G140:M140)&gt;1,AI140&amp;" , "&amp;AJ$64,AI140&amp;AJ$64))</f>
        <v>INSERT INTO TMI_PROJECTS ( project , manualsID , rolesID , tmiorder</v>
      </c>
      <c r="AK140" s="12" t="str">
        <f>IF(LEN(N140)=0,AJ140,IF(COUNTA($G140:N140)&gt;1,AJ140&amp;" , "&amp;AK$64,AJ140&amp;AK$64))</f>
        <v>INSERT INTO TMI_PROJECTS ( project , manualsID , rolesID , tmiorder</v>
      </c>
      <c r="AL140" s="12" t="str">
        <f>IF(LEN(O140)=0,AK140,IF(COUNTA($G140:O140)&gt;1,AK140&amp;" , "&amp;AL$64,AK140&amp;AL$64))</f>
        <v>INSERT INTO TMI_PROJECTS ( project , manualsID , rolesID , tmiorder</v>
      </c>
      <c r="AM140" s="12" t="str">
        <f>IF(LEN(P140)=0,AL140,IF(COUNTA($G140:P140)&gt;1,AL140&amp;" , "&amp;AM$64,AL140&amp;AM$64))</f>
        <v>INSERT INTO TMI_PROJECTS ( project , manualsID , rolesID , tmiorder</v>
      </c>
      <c r="AN140" s="12" t="str">
        <f>IF(LEN(Q140)=0,AM140,IF(COUNTA($G140:Q140)&gt;1,AM140&amp;" , "&amp;AN$64,AM140&amp;AN$64))</f>
        <v>INSERT INTO TMI_PROJECTS ( project , manualsID , rolesID , tmiorder</v>
      </c>
      <c r="AO140" s="12" t="str">
        <f>IF(LEN(R140)=0,AN140,IF(COUNTA($G140:R140)&gt;1,AN140&amp;" , "&amp;AO$64,AN140&amp;AO$64))</f>
        <v>INSERT INTO TMI_PROJECTS ( project , manualsID , rolesID , tmiorder</v>
      </c>
      <c r="AP140" s="12" t="str">
        <f>IF(LEN(S140)=0,AO140,IF(COUNTA($G140:S140)&gt;1,AO140&amp;" , "&amp;AP$64,AO140&amp;AP$64))</f>
        <v>INSERT INTO TMI_PROJECTS ( project , manualsID , rolesID , tmiorder</v>
      </c>
      <c r="AQ140" s="12" t="str">
        <f>IF(LEN(T140)=0,AP140,IF(COUNTA($G140:T140)&gt;1,AP140&amp;" , "&amp;AQ$64,AP140&amp;AQ$64))</f>
        <v>INSERT INTO TMI_PROJECTS ( project , manualsID , rolesID , tmiorder</v>
      </c>
      <c r="AR140" s="12" t="str">
        <f>IF(LEN(U140)=0,AQ140,IF(COUNTA($G140:U140)&gt;1,AQ140&amp;" , "&amp;AR$64,AQ140&amp;AR$64))</f>
        <v>INSERT INTO TMI_PROJECTS ( project , manualsID , rolesID , tmiorder</v>
      </c>
      <c r="AS140" s="12" t="str">
        <f>IF(LEN(V140)=0,AR140,IF(COUNTA($G140:V140)&gt;1,AR140&amp;" , "&amp;AS$64,AR140&amp;AS$64))</f>
        <v>INSERT INTO TMI_PROJECTS ( project , manualsID , rolesID , tmiorder</v>
      </c>
      <c r="AT140" s="12" t="str">
        <f>IF(LEN(W140)=0,AS140,IF(COUNTA($G140:W140)&gt;1,AS140&amp;" , "&amp;AT$64,AS140&amp;AT$64))</f>
        <v>INSERT INTO TMI_PROJECTS ( project , manualsID , rolesID , tmiorder</v>
      </c>
      <c r="AU140" s="12" t="str">
        <f>IF(LEN(X140)=0,AT140,IF(COUNTA($G140:X140)&gt;1,AT140&amp;" , "&amp;AU$64,AT140&amp;AU$64))</f>
        <v>INSERT INTO TMI_PROJECTS ( project , manualsID , rolesID , tmiorder , createdby</v>
      </c>
      <c r="AV140" s="12" t="str">
        <f>IF(LEN(Y140)=0,AU140,IF(COUNTA($G140:Y140)&gt;1,AU140&amp;" , "&amp;AV$64,AU140&amp;AV$64))</f>
        <v>INSERT INTO TMI_PROJECTS ( project , manualsID , rolesID , tmiorder , createdby</v>
      </c>
      <c r="AW140" s="12" t="str">
        <f>IF(LEN(Z140)=0,AV140,IF(COUNTA($G140:Z140)&gt;1,AV140&amp;" , "&amp;AW$64,AV140&amp;AW$64))</f>
        <v>INSERT INTO TMI_PROJECTS ( project , manualsID , rolesID , tmiorder , createdby</v>
      </c>
      <c r="AZ140" t="s">
        <v>30</v>
      </c>
      <c r="BA140" s="12" t="str">
        <f t="shared" si="54"/>
        <v xml:space="preserve"> ) VALUES ( 'The Technical Briefing' </v>
      </c>
      <c r="BB140" s="12" t="str">
        <f t="shared" ref="BB140:BT140" si="69">IF(LEN(H140)=0,BA140,IF(LEN(BA140)&gt;0,BA140&amp;" , '"&amp;H140&amp;"'",$AZ140&amp;" '"&amp;H140&amp;"'"))</f>
        <v xml:space="preserve"> ) VALUES ( 'The Technical Briefing'  , '14'</v>
      </c>
      <c r="BC140" s="12" t="str">
        <f t="shared" si="69"/>
        <v xml:space="preserve"> ) VALUES ( 'The Technical Briefing'  , '14' , '1'</v>
      </c>
      <c r="BD140" s="12" t="str">
        <f t="shared" si="69"/>
        <v xml:space="preserve"> ) VALUES ( 'The Technical Briefing'  , '14' , '1' , '1'</v>
      </c>
      <c r="BE140" s="12" t="str">
        <f t="shared" si="69"/>
        <v xml:space="preserve"> ) VALUES ( 'The Technical Briefing'  , '14' , '1' , '1'</v>
      </c>
      <c r="BF140" s="12" t="str">
        <f t="shared" si="69"/>
        <v xml:space="preserve"> ) VALUES ( 'The Technical Briefing'  , '14' , '1' , '1'</v>
      </c>
      <c r="BG140" s="12" t="str">
        <f t="shared" si="69"/>
        <v xml:space="preserve"> ) VALUES ( 'The Technical Briefing'  , '14' , '1' , '1'</v>
      </c>
      <c r="BH140" s="12" t="str">
        <f t="shared" si="69"/>
        <v xml:space="preserve"> ) VALUES ( 'The Technical Briefing'  , '14' , '1' , '1'</v>
      </c>
      <c r="BI140" s="12" t="str">
        <f t="shared" si="69"/>
        <v xml:space="preserve"> ) VALUES ( 'The Technical Briefing'  , '14' , '1' , '1'</v>
      </c>
      <c r="BJ140" s="12" t="str">
        <f t="shared" si="69"/>
        <v xml:space="preserve"> ) VALUES ( 'The Technical Briefing'  , '14' , '1' , '1'</v>
      </c>
      <c r="BK140" s="12" t="str">
        <f t="shared" si="69"/>
        <v xml:space="preserve"> ) VALUES ( 'The Technical Briefing'  , '14' , '1' , '1'</v>
      </c>
      <c r="BL140" s="12" t="str">
        <f t="shared" si="69"/>
        <v xml:space="preserve"> ) VALUES ( 'The Technical Briefing'  , '14' , '1' , '1'</v>
      </c>
      <c r="BM140" s="12" t="str">
        <f t="shared" si="69"/>
        <v xml:space="preserve"> ) VALUES ( 'The Technical Briefing'  , '14' , '1' , '1'</v>
      </c>
      <c r="BN140" s="12" t="str">
        <f t="shared" si="69"/>
        <v xml:space="preserve"> ) VALUES ( 'The Technical Briefing'  , '14' , '1' , '1'</v>
      </c>
      <c r="BO140" s="12" t="str">
        <f t="shared" si="69"/>
        <v xml:space="preserve"> ) VALUES ( 'The Technical Briefing'  , '14' , '1' , '1'</v>
      </c>
      <c r="BP140" s="12" t="str">
        <f t="shared" si="69"/>
        <v xml:space="preserve"> ) VALUES ( 'The Technical Briefing'  , '14' , '1' , '1'</v>
      </c>
      <c r="BQ140" s="12" t="str">
        <f t="shared" si="69"/>
        <v xml:space="preserve"> ) VALUES ( 'The Technical Briefing'  , '14' , '1' , '1'</v>
      </c>
      <c r="BR140" s="12" t="str">
        <f t="shared" si="69"/>
        <v xml:space="preserve"> ) VALUES ( 'The Technical Briefing'  , '14' , '1' , '1' , 'bulk'</v>
      </c>
      <c r="BS140" s="12" t="str">
        <f t="shared" si="69"/>
        <v xml:space="preserve"> ) VALUES ( 'The Technical Briefing'  , '14' , '1' , '1' , 'bulk'</v>
      </c>
      <c r="BT140" s="12" t="str">
        <f t="shared" si="69"/>
        <v xml:space="preserve"> ) VALUES ( 'The Technical Briefing'  , '14' , '1' , '1' , 'bulk'</v>
      </c>
      <c r="BU140" s="15" t="str">
        <f t="shared" si="58"/>
        <v>INSERT INTO TMI_PROJECTS ( project , manualsID , rolesID , tmiorder , createdby ) VALUES ( 'The Technical Briefing'  , '14' , '1' , '1' , 'bulk' );</v>
      </c>
    </row>
    <row r="141" spans="6:73">
      <c r="F141">
        <v>76</v>
      </c>
      <c r="G141" s="4" t="s">
        <v>222</v>
      </c>
      <c r="H141" s="4">
        <v>15</v>
      </c>
      <c r="I141" s="4">
        <v>1</v>
      </c>
      <c r="J141" s="4">
        <v>4</v>
      </c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 t="s">
        <v>29</v>
      </c>
      <c r="Y141" s="4"/>
      <c r="Z141" s="4"/>
      <c r="AC141" s="1" t="str">
        <f t="shared" si="59"/>
        <v xml:space="preserve">INSERT INTO TMI_PROJECTS ( </v>
      </c>
      <c r="AD141" s="12" t="str">
        <f t="shared" si="53"/>
        <v>INSERT INTO TMI_PROJECTS ( project</v>
      </c>
      <c r="AE141" s="12" t="str">
        <f>IF(LEN(H141)=0,AD141,IF(COUNTA($G141:H141)&gt;1,AD141&amp;" , "&amp;AE$64,AD141&amp;AE$64))</f>
        <v>INSERT INTO TMI_PROJECTS ( project , manualsID</v>
      </c>
      <c r="AF141" s="12" t="str">
        <f>IF(LEN(I141)=0,AE141,IF(COUNTA($G141:I141)&gt;1,AE141&amp;" , "&amp;AF$64,AE141&amp;AF$64))</f>
        <v>INSERT INTO TMI_PROJECTS ( project , manualsID , rolesID</v>
      </c>
      <c r="AG141" s="12" t="str">
        <f>IF(LEN(J141)=0,AF141,IF(COUNTA($G141:J141)&gt;1,AF141&amp;" , "&amp;AG$64,AF141&amp;AG$64))</f>
        <v>INSERT INTO TMI_PROJECTS ( project , manualsID , rolesID , tmiorder</v>
      </c>
      <c r="AH141" s="12" t="str">
        <f>IF(LEN(K141)=0,AG141,IF(COUNTA($G141:K141)&gt;1,AG141&amp;" , "&amp;AH$64,AG141&amp;AH$64))</f>
        <v>INSERT INTO TMI_PROJECTS ( project , manualsID , rolesID , tmiorder</v>
      </c>
      <c r="AI141" s="12" t="str">
        <f>IF(LEN(L141)=0,AH141,IF(COUNTA($G141:L141)&gt;1,AH141&amp;" , "&amp;AI$64,AH141&amp;AI$64))</f>
        <v>INSERT INTO TMI_PROJECTS ( project , manualsID , rolesID , tmiorder</v>
      </c>
      <c r="AJ141" s="12" t="str">
        <f>IF(LEN(M141)=0,AI141,IF(COUNTA($G141:M141)&gt;1,AI141&amp;" , "&amp;AJ$64,AI141&amp;AJ$64))</f>
        <v>INSERT INTO TMI_PROJECTS ( project , manualsID , rolesID , tmiorder</v>
      </c>
      <c r="AK141" s="12" t="str">
        <f>IF(LEN(N141)=0,AJ141,IF(COUNTA($G141:N141)&gt;1,AJ141&amp;" , "&amp;AK$64,AJ141&amp;AK$64))</f>
        <v>INSERT INTO TMI_PROJECTS ( project , manualsID , rolesID , tmiorder</v>
      </c>
      <c r="AL141" s="12" t="str">
        <f>IF(LEN(O141)=0,AK141,IF(COUNTA($G141:O141)&gt;1,AK141&amp;" , "&amp;AL$64,AK141&amp;AL$64))</f>
        <v>INSERT INTO TMI_PROJECTS ( project , manualsID , rolesID , tmiorder</v>
      </c>
      <c r="AM141" s="12" t="str">
        <f>IF(LEN(P141)=0,AL141,IF(COUNTA($G141:P141)&gt;1,AL141&amp;" , "&amp;AM$64,AL141&amp;AM$64))</f>
        <v>INSERT INTO TMI_PROJECTS ( project , manualsID , rolesID , tmiorder</v>
      </c>
      <c r="AN141" s="12" t="str">
        <f>IF(LEN(Q141)=0,AM141,IF(COUNTA($G141:Q141)&gt;1,AM141&amp;" , "&amp;AN$64,AM141&amp;AN$64))</f>
        <v>INSERT INTO TMI_PROJECTS ( project , manualsID , rolesID , tmiorder</v>
      </c>
      <c r="AO141" s="12" t="str">
        <f>IF(LEN(R141)=0,AN141,IF(COUNTA($G141:R141)&gt;1,AN141&amp;" , "&amp;AO$64,AN141&amp;AO$64))</f>
        <v>INSERT INTO TMI_PROJECTS ( project , manualsID , rolesID , tmiorder</v>
      </c>
      <c r="AP141" s="12" t="str">
        <f>IF(LEN(S141)=0,AO141,IF(COUNTA($G141:S141)&gt;1,AO141&amp;" , "&amp;AP$64,AO141&amp;AP$64))</f>
        <v>INSERT INTO TMI_PROJECTS ( project , manualsID , rolesID , tmiorder</v>
      </c>
      <c r="AQ141" s="12" t="str">
        <f>IF(LEN(T141)=0,AP141,IF(COUNTA($G141:T141)&gt;1,AP141&amp;" , "&amp;AQ$64,AP141&amp;AQ$64))</f>
        <v>INSERT INTO TMI_PROJECTS ( project , manualsID , rolesID , tmiorder</v>
      </c>
      <c r="AR141" s="12" t="str">
        <f>IF(LEN(U141)=0,AQ141,IF(COUNTA($G141:U141)&gt;1,AQ141&amp;" , "&amp;AR$64,AQ141&amp;AR$64))</f>
        <v>INSERT INTO TMI_PROJECTS ( project , manualsID , rolesID , tmiorder</v>
      </c>
      <c r="AS141" s="12" t="str">
        <f>IF(LEN(V141)=0,AR141,IF(COUNTA($G141:V141)&gt;1,AR141&amp;" , "&amp;AS$64,AR141&amp;AS$64))</f>
        <v>INSERT INTO TMI_PROJECTS ( project , manualsID , rolesID , tmiorder</v>
      </c>
      <c r="AT141" s="12" t="str">
        <f>IF(LEN(W141)=0,AS141,IF(COUNTA($G141:W141)&gt;1,AS141&amp;" , "&amp;AT$64,AS141&amp;AT$64))</f>
        <v>INSERT INTO TMI_PROJECTS ( project , manualsID , rolesID , tmiorder</v>
      </c>
      <c r="AU141" s="12" t="str">
        <f>IF(LEN(X141)=0,AT141,IF(COUNTA($G141:X141)&gt;1,AT141&amp;" , "&amp;AU$64,AT141&amp;AU$64))</f>
        <v>INSERT INTO TMI_PROJECTS ( project , manualsID , rolesID , tmiorder , createdby</v>
      </c>
      <c r="AV141" s="12" t="str">
        <f>IF(LEN(Y141)=0,AU141,IF(COUNTA($G141:Y141)&gt;1,AU141&amp;" , "&amp;AV$64,AU141&amp;AV$64))</f>
        <v>INSERT INTO TMI_PROJECTS ( project , manualsID , rolesID , tmiorder , createdby</v>
      </c>
      <c r="AW141" s="12" t="str">
        <f>IF(LEN(Z141)=0,AV141,IF(COUNTA($G141:Z141)&gt;1,AV141&amp;" , "&amp;AW$64,AV141&amp;AW$64))</f>
        <v>INSERT INTO TMI_PROJECTS ( project , manualsID , rolesID , tmiorder , createdby</v>
      </c>
      <c r="AZ141" t="s">
        <v>30</v>
      </c>
      <c r="BA141" s="12" t="str">
        <f t="shared" si="54"/>
        <v xml:space="preserve"> ) VALUES ( 'A Dramatic Talk' </v>
      </c>
      <c r="BB141" s="12" t="str">
        <f t="shared" ref="BB141:BT141" si="70">IF(LEN(H141)=0,BA141,IF(LEN(BA141)&gt;0,BA141&amp;" , '"&amp;H141&amp;"'",$AZ141&amp;" '"&amp;H141&amp;"'"))</f>
        <v xml:space="preserve"> ) VALUES ( 'A Dramatic Talk'  , '15'</v>
      </c>
      <c r="BC141" s="12" t="str">
        <f t="shared" si="70"/>
        <v xml:space="preserve"> ) VALUES ( 'A Dramatic Talk'  , '15' , '1'</v>
      </c>
      <c r="BD141" s="12" t="str">
        <f t="shared" si="70"/>
        <v xml:space="preserve"> ) VALUES ( 'A Dramatic Talk'  , '15' , '1' , '4'</v>
      </c>
      <c r="BE141" s="12" t="str">
        <f t="shared" si="70"/>
        <v xml:space="preserve"> ) VALUES ( 'A Dramatic Talk'  , '15' , '1' , '4'</v>
      </c>
      <c r="BF141" s="12" t="str">
        <f t="shared" si="70"/>
        <v xml:space="preserve"> ) VALUES ( 'A Dramatic Talk'  , '15' , '1' , '4'</v>
      </c>
      <c r="BG141" s="12" t="str">
        <f t="shared" si="70"/>
        <v xml:space="preserve"> ) VALUES ( 'A Dramatic Talk'  , '15' , '1' , '4'</v>
      </c>
      <c r="BH141" s="12" t="str">
        <f t="shared" si="70"/>
        <v xml:space="preserve"> ) VALUES ( 'A Dramatic Talk'  , '15' , '1' , '4'</v>
      </c>
      <c r="BI141" s="12" t="str">
        <f t="shared" si="70"/>
        <v xml:space="preserve"> ) VALUES ( 'A Dramatic Talk'  , '15' , '1' , '4'</v>
      </c>
      <c r="BJ141" s="12" t="str">
        <f t="shared" si="70"/>
        <v xml:space="preserve"> ) VALUES ( 'A Dramatic Talk'  , '15' , '1' , '4'</v>
      </c>
      <c r="BK141" s="12" t="str">
        <f t="shared" si="70"/>
        <v xml:space="preserve"> ) VALUES ( 'A Dramatic Talk'  , '15' , '1' , '4'</v>
      </c>
      <c r="BL141" s="12" t="str">
        <f t="shared" si="70"/>
        <v xml:space="preserve"> ) VALUES ( 'A Dramatic Talk'  , '15' , '1' , '4'</v>
      </c>
      <c r="BM141" s="12" t="str">
        <f t="shared" si="70"/>
        <v xml:space="preserve"> ) VALUES ( 'A Dramatic Talk'  , '15' , '1' , '4'</v>
      </c>
      <c r="BN141" s="12" t="str">
        <f t="shared" si="70"/>
        <v xml:space="preserve"> ) VALUES ( 'A Dramatic Talk'  , '15' , '1' , '4'</v>
      </c>
      <c r="BO141" s="12" t="str">
        <f t="shared" si="70"/>
        <v xml:space="preserve"> ) VALUES ( 'A Dramatic Talk'  , '15' , '1' , '4'</v>
      </c>
      <c r="BP141" s="12" t="str">
        <f t="shared" si="70"/>
        <v xml:space="preserve"> ) VALUES ( 'A Dramatic Talk'  , '15' , '1' , '4'</v>
      </c>
      <c r="BQ141" s="12" t="str">
        <f t="shared" si="70"/>
        <v xml:space="preserve"> ) VALUES ( 'A Dramatic Talk'  , '15' , '1' , '4'</v>
      </c>
      <c r="BR141" s="12" t="str">
        <f t="shared" si="70"/>
        <v xml:space="preserve"> ) VALUES ( 'A Dramatic Talk'  , '15' , '1' , '4' , 'bulk'</v>
      </c>
      <c r="BS141" s="12" t="str">
        <f t="shared" si="70"/>
        <v xml:space="preserve"> ) VALUES ( 'A Dramatic Talk'  , '15' , '1' , '4' , 'bulk'</v>
      </c>
      <c r="BT141" s="12" t="str">
        <f t="shared" si="70"/>
        <v xml:space="preserve"> ) VALUES ( 'A Dramatic Talk'  , '15' , '1' , '4' , 'bulk'</v>
      </c>
      <c r="BU141" s="15" t="str">
        <f t="shared" si="58"/>
        <v>INSERT INTO TMI_PROJECTS ( project , manualsID , rolesID , tmiorder , createdby ) VALUES ( 'A Dramatic Talk'  , '15' , '1' , '4' , 'bulk' );</v>
      </c>
    </row>
    <row r="142" spans="6:73">
      <c r="F142">
        <v>77</v>
      </c>
      <c r="G142" s="4" t="s">
        <v>169</v>
      </c>
      <c r="H142" s="4">
        <v>15</v>
      </c>
      <c r="I142" s="4">
        <v>1</v>
      </c>
      <c r="J142" s="4">
        <v>3</v>
      </c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 t="s">
        <v>29</v>
      </c>
      <c r="Y142" s="4"/>
      <c r="Z142" s="4"/>
      <c r="AC142" s="1" t="str">
        <f t="shared" si="59"/>
        <v xml:space="preserve">INSERT INTO TMI_PROJECTS ( </v>
      </c>
      <c r="AD142" s="12" t="str">
        <f t="shared" si="53"/>
        <v>INSERT INTO TMI_PROJECTS ( project</v>
      </c>
      <c r="AE142" s="12" t="str">
        <f>IF(LEN(H142)=0,AD142,IF(COUNTA($G142:H142)&gt;1,AD142&amp;" , "&amp;AE$64,AD142&amp;AE$64))</f>
        <v>INSERT INTO TMI_PROJECTS ( project , manualsID</v>
      </c>
      <c r="AF142" s="12" t="str">
        <f>IF(LEN(I142)=0,AE142,IF(COUNTA($G142:I142)&gt;1,AE142&amp;" , "&amp;AF$64,AE142&amp;AF$64))</f>
        <v>INSERT INTO TMI_PROJECTS ( project , manualsID , rolesID</v>
      </c>
      <c r="AG142" s="12" t="str">
        <f>IF(LEN(J142)=0,AF142,IF(COUNTA($G142:J142)&gt;1,AF142&amp;" , "&amp;AG$64,AF142&amp;AG$64))</f>
        <v>INSERT INTO TMI_PROJECTS ( project , manualsID , rolesID , tmiorder</v>
      </c>
      <c r="AH142" s="12" t="str">
        <f>IF(LEN(K142)=0,AG142,IF(COUNTA($G142:K142)&gt;1,AG142&amp;" , "&amp;AH$64,AG142&amp;AH$64))</f>
        <v>INSERT INTO TMI_PROJECTS ( project , manualsID , rolesID , tmiorder</v>
      </c>
      <c r="AI142" s="12" t="str">
        <f>IF(LEN(L142)=0,AH142,IF(COUNTA($G142:L142)&gt;1,AH142&amp;" , "&amp;AI$64,AH142&amp;AI$64))</f>
        <v>INSERT INTO TMI_PROJECTS ( project , manualsID , rolesID , tmiorder</v>
      </c>
      <c r="AJ142" s="12" t="str">
        <f>IF(LEN(M142)=0,AI142,IF(COUNTA($G142:M142)&gt;1,AI142&amp;" , "&amp;AJ$64,AI142&amp;AJ$64))</f>
        <v>INSERT INTO TMI_PROJECTS ( project , manualsID , rolesID , tmiorder</v>
      </c>
      <c r="AK142" s="12" t="str">
        <f>IF(LEN(N142)=0,AJ142,IF(COUNTA($G142:N142)&gt;1,AJ142&amp;" , "&amp;AK$64,AJ142&amp;AK$64))</f>
        <v>INSERT INTO TMI_PROJECTS ( project , manualsID , rolesID , tmiorder</v>
      </c>
      <c r="AL142" s="12" t="str">
        <f>IF(LEN(O142)=0,AK142,IF(COUNTA($G142:O142)&gt;1,AK142&amp;" , "&amp;AL$64,AK142&amp;AL$64))</f>
        <v>INSERT INTO TMI_PROJECTS ( project , manualsID , rolesID , tmiorder</v>
      </c>
      <c r="AM142" s="12" t="str">
        <f>IF(LEN(P142)=0,AL142,IF(COUNTA($G142:P142)&gt;1,AL142&amp;" , "&amp;AM$64,AL142&amp;AM$64))</f>
        <v>INSERT INTO TMI_PROJECTS ( project , manualsID , rolesID , tmiorder</v>
      </c>
      <c r="AN142" s="12" t="str">
        <f>IF(LEN(Q142)=0,AM142,IF(COUNTA($G142:Q142)&gt;1,AM142&amp;" , "&amp;AN$64,AM142&amp;AN$64))</f>
        <v>INSERT INTO TMI_PROJECTS ( project , manualsID , rolesID , tmiorder</v>
      </c>
      <c r="AO142" s="12" t="str">
        <f>IF(LEN(R142)=0,AN142,IF(COUNTA($G142:R142)&gt;1,AN142&amp;" , "&amp;AO$64,AN142&amp;AO$64))</f>
        <v>INSERT INTO TMI_PROJECTS ( project , manualsID , rolesID , tmiorder</v>
      </c>
      <c r="AP142" s="12" t="str">
        <f>IF(LEN(S142)=0,AO142,IF(COUNTA($G142:S142)&gt;1,AO142&amp;" , "&amp;AP$64,AO142&amp;AP$64))</f>
        <v>INSERT INTO TMI_PROJECTS ( project , manualsID , rolesID , tmiorder</v>
      </c>
      <c r="AQ142" s="12" t="str">
        <f>IF(LEN(T142)=0,AP142,IF(COUNTA($G142:T142)&gt;1,AP142&amp;" , "&amp;AQ$64,AP142&amp;AQ$64))</f>
        <v>INSERT INTO TMI_PROJECTS ( project , manualsID , rolesID , tmiorder</v>
      </c>
      <c r="AR142" s="12" t="str">
        <f>IF(LEN(U142)=0,AQ142,IF(COUNTA($G142:U142)&gt;1,AQ142&amp;" , "&amp;AR$64,AQ142&amp;AR$64))</f>
        <v>INSERT INTO TMI_PROJECTS ( project , manualsID , rolesID , tmiorder</v>
      </c>
      <c r="AS142" s="12" t="str">
        <f>IF(LEN(V142)=0,AR142,IF(COUNTA($G142:V142)&gt;1,AR142&amp;" , "&amp;AS$64,AR142&amp;AS$64))</f>
        <v>INSERT INTO TMI_PROJECTS ( project , manualsID , rolesID , tmiorder</v>
      </c>
      <c r="AT142" s="12" t="str">
        <f>IF(LEN(W142)=0,AS142,IF(COUNTA($G142:W142)&gt;1,AS142&amp;" , "&amp;AT$64,AS142&amp;AT$64))</f>
        <v>INSERT INTO TMI_PROJECTS ( project , manualsID , rolesID , tmiorder</v>
      </c>
      <c r="AU142" s="12" t="str">
        <f>IF(LEN(X142)=0,AT142,IF(COUNTA($G142:X142)&gt;1,AT142&amp;" , "&amp;AU$64,AT142&amp;AU$64))</f>
        <v>INSERT INTO TMI_PROJECTS ( project , manualsID , rolesID , tmiorder , createdby</v>
      </c>
      <c r="AV142" s="12" t="str">
        <f>IF(LEN(Y142)=0,AU142,IF(COUNTA($G142:Y142)&gt;1,AU142&amp;" , "&amp;AV$64,AU142&amp;AV$64))</f>
        <v>INSERT INTO TMI_PROJECTS ( project , manualsID , rolesID , tmiorder , createdby</v>
      </c>
      <c r="AW142" s="12" t="str">
        <f>IF(LEN(Z142)=0,AV142,IF(COUNTA($G142:Z142)&gt;1,AV142&amp;" , "&amp;AW$64,AV142&amp;AW$64))</f>
        <v>INSERT INTO TMI_PROJECTS ( project , manualsID , rolesID , tmiorder , createdby</v>
      </c>
      <c r="AZ142" t="s">
        <v>30</v>
      </c>
      <c r="BA142" s="12" t="str">
        <f t="shared" si="54"/>
        <v xml:space="preserve"> ) VALUES ( 'Make Them Laugh' </v>
      </c>
      <c r="BB142" s="12" t="str">
        <f t="shared" ref="BB142:BT142" si="71">IF(LEN(H142)=0,BA142,IF(LEN(BA142)&gt;0,BA142&amp;" , '"&amp;H142&amp;"'",$AZ142&amp;" '"&amp;H142&amp;"'"))</f>
        <v xml:space="preserve"> ) VALUES ( 'Make Them Laugh'  , '15'</v>
      </c>
      <c r="BC142" s="12" t="str">
        <f t="shared" si="71"/>
        <v xml:space="preserve"> ) VALUES ( 'Make Them Laugh'  , '15' , '1'</v>
      </c>
      <c r="BD142" s="12" t="str">
        <f t="shared" si="71"/>
        <v xml:space="preserve"> ) VALUES ( 'Make Them Laugh'  , '15' , '1' , '3'</v>
      </c>
      <c r="BE142" s="12" t="str">
        <f t="shared" si="71"/>
        <v xml:space="preserve"> ) VALUES ( 'Make Them Laugh'  , '15' , '1' , '3'</v>
      </c>
      <c r="BF142" s="12" t="str">
        <f t="shared" si="71"/>
        <v xml:space="preserve"> ) VALUES ( 'Make Them Laugh'  , '15' , '1' , '3'</v>
      </c>
      <c r="BG142" s="12" t="str">
        <f t="shared" si="71"/>
        <v xml:space="preserve"> ) VALUES ( 'Make Them Laugh'  , '15' , '1' , '3'</v>
      </c>
      <c r="BH142" s="12" t="str">
        <f t="shared" si="71"/>
        <v xml:space="preserve"> ) VALUES ( 'Make Them Laugh'  , '15' , '1' , '3'</v>
      </c>
      <c r="BI142" s="12" t="str">
        <f t="shared" si="71"/>
        <v xml:space="preserve"> ) VALUES ( 'Make Them Laugh'  , '15' , '1' , '3'</v>
      </c>
      <c r="BJ142" s="12" t="str">
        <f t="shared" si="71"/>
        <v xml:space="preserve"> ) VALUES ( 'Make Them Laugh'  , '15' , '1' , '3'</v>
      </c>
      <c r="BK142" s="12" t="str">
        <f t="shared" si="71"/>
        <v xml:space="preserve"> ) VALUES ( 'Make Them Laugh'  , '15' , '1' , '3'</v>
      </c>
      <c r="BL142" s="12" t="str">
        <f t="shared" si="71"/>
        <v xml:space="preserve"> ) VALUES ( 'Make Them Laugh'  , '15' , '1' , '3'</v>
      </c>
      <c r="BM142" s="12" t="str">
        <f t="shared" si="71"/>
        <v xml:space="preserve"> ) VALUES ( 'Make Them Laugh'  , '15' , '1' , '3'</v>
      </c>
      <c r="BN142" s="12" t="str">
        <f t="shared" si="71"/>
        <v xml:space="preserve"> ) VALUES ( 'Make Them Laugh'  , '15' , '1' , '3'</v>
      </c>
      <c r="BO142" s="12" t="str">
        <f t="shared" si="71"/>
        <v xml:space="preserve"> ) VALUES ( 'Make Them Laugh'  , '15' , '1' , '3'</v>
      </c>
      <c r="BP142" s="12" t="str">
        <f t="shared" si="71"/>
        <v xml:space="preserve"> ) VALUES ( 'Make Them Laugh'  , '15' , '1' , '3'</v>
      </c>
      <c r="BQ142" s="12" t="str">
        <f t="shared" si="71"/>
        <v xml:space="preserve"> ) VALUES ( 'Make Them Laugh'  , '15' , '1' , '3'</v>
      </c>
      <c r="BR142" s="12" t="str">
        <f t="shared" si="71"/>
        <v xml:space="preserve"> ) VALUES ( 'Make Them Laugh'  , '15' , '1' , '3' , 'bulk'</v>
      </c>
      <c r="BS142" s="12" t="str">
        <f t="shared" si="71"/>
        <v xml:space="preserve"> ) VALUES ( 'Make Them Laugh'  , '15' , '1' , '3' , 'bulk'</v>
      </c>
      <c r="BT142" s="12" t="str">
        <f t="shared" si="71"/>
        <v xml:space="preserve"> ) VALUES ( 'Make Them Laugh'  , '15' , '1' , '3' , 'bulk'</v>
      </c>
      <c r="BU142" s="15" t="str">
        <f t="shared" si="58"/>
        <v>INSERT INTO TMI_PROJECTS ( project , manualsID , rolesID , tmiorder , createdby ) VALUES ( 'Make Them Laugh'  , '15' , '1' , '3' , 'bulk' );</v>
      </c>
    </row>
    <row r="143" spans="6:73">
      <c r="F143">
        <v>78</v>
      </c>
      <c r="G143" s="4" t="s">
        <v>223</v>
      </c>
      <c r="H143" s="4">
        <v>15</v>
      </c>
      <c r="I143" s="4">
        <v>1</v>
      </c>
      <c r="J143" s="4">
        <v>2</v>
      </c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 t="s">
        <v>29</v>
      </c>
      <c r="Y143" s="4"/>
      <c r="Z143" s="4"/>
      <c r="AC143" s="1" t="str">
        <f t="shared" si="59"/>
        <v xml:space="preserve">INSERT INTO TMI_PROJECTS ( </v>
      </c>
      <c r="AD143" s="12" t="str">
        <f t="shared" si="53"/>
        <v>INSERT INTO TMI_PROJECTS ( project</v>
      </c>
      <c r="AE143" s="12" t="str">
        <f>IF(LEN(H143)=0,AD143,IF(COUNTA($G143:H143)&gt;1,AD143&amp;" , "&amp;AE$64,AD143&amp;AE$64))</f>
        <v>INSERT INTO TMI_PROJECTS ( project , manualsID</v>
      </c>
      <c r="AF143" s="12" t="str">
        <f>IF(LEN(I143)=0,AE143,IF(COUNTA($G143:I143)&gt;1,AE143&amp;" , "&amp;AF$64,AE143&amp;AF$64))</f>
        <v>INSERT INTO TMI_PROJECTS ( project , manualsID , rolesID</v>
      </c>
      <c r="AG143" s="12" t="str">
        <f>IF(LEN(J143)=0,AF143,IF(COUNTA($G143:J143)&gt;1,AF143&amp;" , "&amp;AG$64,AF143&amp;AG$64))</f>
        <v>INSERT INTO TMI_PROJECTS ( project , manualsID , rolesID , tmiorder</v>
      </c>
      <c r="AH143" s="12" t="str">
        <f>IF(LEN(K143)=0,AG143,IF(COUNTA($G143:K143)&gt;1,AG143&amp;" , "&amp;AH$64,AG143&amp;AH$64))</f>
        <v>INSERT INTO TMI_PROJECTS ( project , manualsID , rolesID , tmiorder</v>
      </c>
      <c r="AI143" s="12" t="str">
        <f>IF(LEN(L143)=0,AH143,IF(COUNTA($G143:L143)&gt;1,AH143&amp;" , "&amp;AI$64,AH143&amp;AI$64))</f>
        <v>INSERT INTO TMI_PROJECTS ( project , manualsID , rolesID , tmiorder</v>
      </c>
      <c r="AJ143" s="12" t="str">
        <f>IF(LEN(M143)=0,AI143,IF(COUNTA($G143:M143)&gt;1,AI143&amp;" , "&amp;AJ$64,AI143&amp;AJ$64))</f>
        <v>INSERT INTO TMI_PROJECTS ( project , manualsID , rolesID , tmiorder</v>
      </c>
      <c r="AK143" s="12" t="str">
        <f>IF(LEN(N143)=0,AJ143,IF(COUNTA($G143:N143)&gt;1,AJ143&amp;" , "&amp;AK$64,AJ143&amp;AK$64))</f>
        <v>INSERT INTO TMI_PROJECTS ( project , manualsID , rolesID , tmiorder</v>
      </c>
      <c r="AL143" s="12" t="str">
        <f>IF(LEN(O143)=0,AK143,IF(COUNTA($G143:O143)&gt;1,AK143&amp;" , "&amp;AL$64,AK143&amp;AL$64))</f>
        <v>INSERT INTO TMI_PROJECTS ( project , manualsID , rolesID , tmiorder</v>
      </c>
      <c r="AM143" s="12" t="str">
        <f>IF(LEN(P143)=0,AL143,IF(COUNTA($G143:P143)&gt;1,AL143&amp;" , "&amp;AM$64,AL143&amp;AM$64))</f>
        <v>INSERT INTO TMI_PROJECTS ( project , manualsID , rolesID , tmiorder</v>
      </c>
      <c r="AN143" s="12" t="str">
        <f>IF(LEN(Q143)=0,AM143,IF(COUNTA($G143:Q143)&gt;1,AM143&amp;" , "&amp;AN$64,AM143&amp;AN$64))</f>
        <v>INSERT INTO TMI_PROJECTS ( project , manualsID , rolesID , tmiorder</v>
      </c>
      <c r="AO143" s="12" t="str">
        <f>IF(LEN(R143)=0,AN143,IF(COUNTA($G143:R143)&gt;1,AN143&amp;" , "&amp;AO$64,AN143&amp;AO$64))</f>
        <v>INSERT INTO TMI_PROJECTS ( project , manualsID , rolesID , tmiorder</v>
      </c>
      <c r="AP143" s="12" t="str">
        <f>IF(LEN(S143)=0,AO143,IF(COUNTA($G143:S143)&gt;1,AO143&amp;" , "&amp;AP$64,AO143&amp;AP$64))</f>
        <v>INSERT INTO TMI_PROJECTS ( project , manualsID , rolesID , tmiorder</v>
      </c>
      <c r="AQ143" s="12" t="str">
        <f>IF(LEN(T143)=0,AP143,IF(COUNTA($G143:T143)&gt;1,AP143&amp;" , "&amp;AQ$64,AP143&amp;AQ$64))</f>
        <v>INSERT INTO TMI_PROJECTS ( project , manualsID , rolesID , tmiorder</v>
      </c>
      <c r="AR143" s="12" t="str">
        <f>IF(LEN(U143)=0,AQ143,IF(COUNTA($G143:U143)&gt;1,AQ143&amp;" , "&amp;AR$64,AQ143&amp;AR$64))</f>
        <v>INSERT INTO TMI_PROJECTS ( project , manualsID , rolesID , tmiorder</v>
      </c>
      <c r="AS143" s="12" t="str">
        <f>IF(LEN(V143)=0,AR143,IF(COUNTA($G143:V143)&gt;1,AR143&amp;" , "&amp;AS$64,AR143&amp;AS$64))</f>
        <v>INSERT INTO TMI_PROJECTS ( project , manualsID , rolesID , tmiorder</v>
      </c>
      <c r="AT143" s="12" t="str">
        <f>IF(LEN(W143)=0,AS143,IF(COUNTA($G143:W143)&gt;1,AS143&amp;" , "&amp;AT$64,AS143&amp;AT$64))</f>
        <v>INSERT INTO TMI_PROJECTS ( project , manualsID , rolesID , tmiorder</v>
      </c>
      <c r="AU143" s="12" t="str">
        <f>IF(LEN(X143)=0,AT143,IF(COUNTA($G143:X143)&gt;1,AT143&amp;" , "&amp;AU$64,AT143&amp;AU$64))</f>
        <v>INSERT INTO TMI_PROJECTS ( project , manualsID , rolesID , tmiorder , createdby</v>
      </c>
      <c r="AV143" s="12" t="str">
        <f>IF(LEN(Y143)=0,AU143,IF(COUNTA($G143:Y143)&gt;1,AU143&amp;" , "&amp;AV$64,AU143&amp;AV$64))</f>
        <v>INSERT INTO TMI_PROJECTS ( project , manualsID , rolesID , tmiorder , createdby</v>
      </c>
      <c r="AW143" s="12" t="str">
        <f>IF(LEN(Z143)=0,AV143,IF(COUNTA($G143:Z143)&gt;1,AV143&amp;" , "&amp;AW$64,AV143&amp;AW$64))</f>
        <v>INSERT INTO TMI_PROJECTS ( project , manualsID , rolesID , tmiorder , createdby</v>
      </c>
      <c r="AZ143" t="s">
        <v>30</v>
      </c>
      <c r="BA143" s="12" t="str">
        <f t="shared" si="54"/>
        <v xml:space="preserve"> ) VALUES ( 'Resources for Entertainment' </v>
      </c>
      <c r="BB143" s="12" t="str">
        <f t="shared" ref="BB143:BT143" si="72">IF(LEN(H143)=0,BA143,IF(LEN(BA143)&gt;0,BA143&amp;" , '"&amp;H143&amp;"'",$AZ143&amp;" '"&amp;H143&amp;"'"))</f>
        <v xml:space="preserve"> ) VALUES ( 'Resources for Entertainment'  , '15'</v>
      </c>
      <c r="BC143" s="12" t="str">
        <f t="shared" si="72"/>
        <v xml:space="preserve"> ) VALUES ( 'Resources for Entertainment'  , '15' , '1'</v>
      </c>
      <c r="BD143" s="12" t="str">
        <f t="shared" si="72"/>
        <v xml:space="preserve"> ) VALUES ( 'Resources for Entertainment'  , '15' , '1' , '2'</v>
      </c>
      <c r="BE143" s="12" t="str">
        <f t="shared" si="72"/>
        <v xml:space="preserve"> ) VALUES ( 'Resources for Entertainment'  , '15' , '1' , '2'</v>
      </c>
      <c r="BF143" s="12" t="str">
        <f t="shared" si="72"/>
        <v xml:space="preserve"> ) VALUES ( 'Resources for Entertainment'  , '15' , '1' , '2'</v>
      </c>
      <c r="BG143" s="12" t="str">
        <f t="shared" si="72"/>
        <v xml:space="preserve"> ) VALUES ( 'Resources for Entertainment'  , '15' , '1' , '2'</v>
      </c>
      <c r="BH143" s="12" t="str">
        <f t="shared" si="72"/>
        <v xml:space="preserve"> ) VALUES ( 'Resources for Entertainment'  , '15' , '1' , '2'</v>
      </c>
      <c r="BI143" s="12" t="str">
        <f t="shared" si="72"/>
        <v xml:space="preserve"> ) VALUES ( 'Resources for Entertainment'  , '15' , '1' , '2'</v>
      </c>
      <c r="BJ143" s="12" t="str">
        <f t="shared" si="72"/>
        <v xml:space="preserve"> ) VALUES ( 'Resources for Entertainment'  , '15' , '1' , '2'</v>
      </c>
      <c r="BK143" s="12" t="str">
        <f t="shared" si="72"/>
        <v xml:space="preserve"> ) VALUES ( 'Resources for Entertainment'  , '15' , '1' , '2'</v>
      </c>
      <c r="BL143" s="12" t="str">
        <f t="shared" si="72"/>
        <v xml:space="preserve"> ) VALUES ( 'Resources for Entertainment'  , '15' , '1' , '2'</v>
      </c>
      <c r="BM143" s="12" t="str">
        <f t="shared" si="72"/>
        <v xml:space="preserve"> ) VALUES ( 'Resources for Entertainment'  , '15' , '1' , '2'</v>
      </c>
      <c r="BN143" s="12" t="str">
        <f t="shared" si="72"/>
        <v xml:space="preserve"> ) VALUES ( 'Resources for Entertainment'  , '15' , '1' , '2'</v>
      </c>
      <c r="BO143" s="12" t="str">
        <f t="shared" si="72"/>
        <v xml:space="preserve"> ) VALUES ( 'Resources for Entertainment'  , '15' , '1' , '2'</v>
      </c>
      <c r="BP143" s="12" t="str">
        <f t="shared" si="72"/>
        <v xml:space="preserve"> ) VALUES ( 'Resources for Entertainment'  , '15' , '1' , '2'</v>
      </c>
      <c r="BQ143" s="12" t="str">
        <f t="shared" si="72"/>
        <v xml:space="preserve"> ) VALUES ( 'Resources for Entertainment'  , '15' , '1' , '2'</v>
      </c>
      <c r="BR143" s="12" t="str">
        <f t="shared" si="72"/>
        <v xml:space="preserve"> ) VALUES ( 'Resources for Entertainment'  , '15' , '1' , '2' , 'bulk'</v>
      </c>
      <c r="BS143" s="12" t="str">
        <f t="shared" si="72"/>
        <v xml:space="preserve"> ) VALUES ( 'Resources for Entertainment'  , '15' , '1' , '2' , 'bulk'</v>
      </c>
      <c r="BT143" s="12" t="str">
        <f t="shared" si="72"/>
        <v xml:space="preserve"> ) VALUES ( 'Resources for Entertainment'  , '15' , '1' , '2' , 'bulk'</v>
      </c>
      <c r="BU143" s="15" t="str">
        <f t="shared" si="58"/>
        <v>INSERT INTO TMI_PROJECTS ( project , manualsID , rolesID , tmiorder , createdby ) VALUES ( 'Resources for Entertainment'  , '15' , '1' , '2' , 'bulk' );</v>
      </c>
    </row>
    <row r="144" spans="6:73">
      <c r="F144">
        <v>79</v>
      </c>
      <c r="G144" s="4" t="s">
        <v>224</v>
      </c>
      <c r="H144" s="4">
        <v>15</v>
      </c>
      <c r="I144" s="4">
        <v>1</v>
      </c>
      <c r="J144" s="4">
        <v>5</v>
      </c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 t="s">
        <v>29</v>
      </c>
      <c r="Y144" s="4"/>
      <c r="Z144" s="4"/>
      <c r="AC144" s="1" t="str">
        <f t="shared" si="59"/>
        <v xml:space="preserve">INSERT INTO TMI_PROJECTS ( </v>
      </c>
      <c r="AD144" s="12" t="str">
        <f t="shared" si="53"/>
        <v>INSERT INTO TMI_PROJECTS ( project</v>
      </c>
      <c r="AE144" s="12" t="str">
        <f>IF(LEN(H144)=0,AD144,IF(COUNTA($G144:H144)&gt;1,AD144&amp;" , "&amp;AE$64,AD144&amp;AE$64))</f>
        <v>INSERT INTO TMI_PROJECTS ( project , manualsID</v>
      </c>
      <c r="AF144" s="12" t="str">
        <f>IF(LEN(I144)=0,AE144,IF(COUNTA($G144:I144)&gt;1,AE144&amp;" , "&amp;AF$64,AE144&amp;AF$64))</f>
        <v>INSERT INTO TMI_PROJECTS ( project , manualsID , rolesID</v>
      </c>
      <c r="AG144" s="12" t="str">
        <f>IF(LEN(J144)=0,AF144,IF(COUNTA($G144:J144)&gt;1,AF144&amp;" , "&amp;AG$64,AF144&amp;AG$64))</f>
        <v>INSERT INTO TMI_PROJECTS ( project , manualsID , rolesID , tmiorder</v>
      </c>
      <c r="AH144" s="12" t="str">
        <f>IF(LEN(K144)=0,AG144,IF(COUNTA($G144:K144)&gt;1,AG144&amp;" , "&amp;AH$64,AG144&amp;AH$64))</f>
        <v>INSERT INTO TMI_PROJECTS ( project , manualsID , rolesID , tmiorder</v>
      </c>
      <c r="AI144" s="12" t="str">
        <f>IF(LEN(L144)=0,AH144,IF(COUNTA($G144:L144)&gt;1,AH144&amp;" , "&amp;AI$64,AH144&amp;AI$64))</f>
        <v>INSERT INTO TMI_PROJECTS ( project , manualsID , rolesID , tmiorder</v>
      </c>
      <c r="AJ144" s="12" t="str">
        <f>IF(LEN(M144)=0,AI144,IF(COUNTA($G144:M144)&gt;1,AI144&amp;" , "&amp;AJ$64,AI144&amp;AJ$64))</f>
        <v>INSERT INTO TMI_PROJECTS ( project , manualsID , rolesID , tmiorder</v>
      </c>
      <c r="AK144" s="12" t="str">
        <f>IF(LEN(N144)=0,AJ144,IF(COUNTA($G144:N144)&gt;1,AJ144&amp;" , "&amp;AK$64,AJ144&amp;AK$64))</f>
        <v>INSERT INTO TMI_PROJECTS ( project , manualsID , rolesID , tmiorder</v>
      </c>
      <c r="AL144" s="12" t="str">
        <f>IF(LEN(O144)=0,AK144,IF(COUNTA($G144:O144)&gt;1,AK144&amp;" , "&amp;AL$64,AK144&amp;AL$64))</f>
        <v>INSERT INTO TMI_PROJECTS ( project , manualsID , rolesID , tmiorder</v>
      </c>
      <c r="AM144" s="12" t="str">
        <f>IF(LEN(P144)=0,AL144,IF(COUNTA($G144:P144)&gt;1,AL144&amp;" , "&amp;AM$64,AL144&amp;AM$64))</f>
        <v>INSERT INTO TMI_PROJECTS ( project , manualsID , rolesID , tmiorder</v>
      </c>
      <c r="AN144" s="12" t="str">
        <f>IF(LEN(Q144)=0,AM144,IF(COUNTA($G144:Q144)&gt;1,AM144&amp;" , "&amp;AN$64,AM144&amp;AN$64))</f>
        <v>INSERT INTO TMI_PROJECTS ( project , manualsID , rolesID , tmiorder</v>
      </c>
      <c r="AO144" s="12" t="str">
        <f>IF(LEN(R144)=0,AN144,IF(COUNTA($G144:R144)&gt;1,AN144&amp;" , "&amp;AO$64,AN144&amp;AO$64))</f>
        <v>INSERT INTO TMI_PROJECTS ( project , manualsID , rolesID , tmiorder</v>
      </c>
      <c r="AP144" s="12" t="str">
        <f>IF(LEN(S144)=0,AO144,IF(COUNTA($G144:S144)&gt;1,AO144&amp;" , "&amp;AP$64,AO144&amp;AP$64))</f>
        <v>INSERT INTO TMI_PROJECTS ( project , manualsID , rolesID , tmiorder</v>
      </c>
      <c r="AQ144" s="12" t="str">
        <f>IF(LEN(T144)=0,AP144,IF(COUNTA($G144:T144)&gt;1,AP144&amp;" , "&amp;AQ$64,AP144&amp;AQ$64))</f>
        <v>INSERT INTO TMI_PROJECTS ( project , manualsID , rolesID , tmiorder</v>
      </c>
      <c r="AR144" s="12" t="str">
        <f>IF(LEN(U144)=0,AQ144,IF(COUNTA($G144:U144)&gt;1,AQ144&amp;" , "&amp;AR$64,AQ144&amp;AR$64))</f>
        <v>INSERT INTO TMI_PROJECTS ( project , manualsID , rolesID , tmiorder</v>
      </c>
      <c r="AS144" s="12" t="str">
        <f>IF(LEN(V144)=0,AR144,IF(COUNTA($G144:V144)&gt;1,AR144&amp;" , "&amp;AS$64,AR144&amp;AS$64))</f>
        <v>INSERT INTO TMI_PROJECTS ( project , manualsID , rolesID , tmiorder</v>
      </c>
      <c r="AT144" s="12" t="str">
        <f>IF(LEN(W144)=0,AS144,IF(COUNTA($G144:W144)&gt;1,AS144&amp;" , "&amp;AT$64,AS144&amp;AT$64))</f>
        <v>INSERT INTO TMI_PROJECTS ( project , manualsID , rolesID , tmiorder</v>
      </c>
      <c r="AU144" s="12" t="str">
        <f>IF(LEN(X144)=0,AT144,IF(COUNTA($G144:X144)&gt;1,AT144&amp;" , "&amp;AU$64,AT144&amp;AU$64))</f>
        <v>INSERT INTO TMI_PROJECTS ( project , manualsID , rolesID , tmiorder , createdby</v>
      </c>
      <c r="AV144" s="12" t="str">
        <f>IF(LEN(Y144)=0,AU144,IF(COUNTA($G144:Y144)&gt;1,AU144&amp;" , "&amp;AV$64,AU144&amp;AV$64))</f>
        <v>INSERT INTO TMI_PROJECTS ( project , manualsID , rolesID , tmiorder , createdby</v>
      </c>
      <c r="AW144" s="12" t="str">
        <f>IF(LEN(Z144)=0,AV144,IF(COUNTA($G144:Z144)&gt;1,AV144&amp;" , "&amp;AW$64,AV144&amp;AW$64))</f>
        <v>INSERT INTO TMI_PROJECTS ( project , manualsID , rolesID , tmiorder , createdby</v>
      </c>
      <c r="AZ144" t="s">
        <v>30</v>
      </c>
      <c r="BA144" s="12" t="str">
        <f t="shared" si="54"/>
        <v xml:space="preserve"> ) VALUES ( 'Speaking After Dinner' </v>
      </c>
      <c r="BB144" s="12" t="str">
        <f t="shared" ref="BB144:BT144" si="73">IF(LEN(H144)=0,BA144,IF(LEN(BA144)&gt;0,BA144&amp;" , '"&amp;H144&amp;"'",$AZ144&amp;" '"&amp;H144&amp;"'"))</f>
        <v xml:space="preserve"> ) VALUES ( 'Speaking After Dinner'  , '15'</v>
      </c>
      <c r="BC144" s="12" t="str">
        <f t="shared" si="73"/>
        <v xml:space="preserve"> ) VALUES ( 'Speaking After Dinner'  , '15' , '1'</v>
      </c>
      <c r="BD144" s="12" t="str">
        <f t="shared" si="73"/>
        <v xml:space="preserve"> ) VALUES ( 'Speaking After Dinner'  , '15' , '1' , '5'</v>
      </c>
      <c r="BE144" s="12" t="str">
        <f t="shared" si="73"/>
        <v xml:space="preserve"> ) VALUES ( 'Speaking After Dinner'  , '15' , '1' , '5'</v>
      </c>
      <c r="BF144" s="12" t="str">
        <f t="shared" si="73"/>
        <v xml:space="preserve"> ) VALUES ( 'Speaking After Dinner'  , '15' , '1' , '5'</v>
      </c>
      <c r="BG144" s="12" t="str">
        <f t="shared" si="73"/>
        <v xml:space="preserve"> ) VALUES ( 'Speaking After Dinner'  , '15' , '1' , '5'</v>
      </c>
      <c r="BH144" s="12" t="str">
        <f t="shared" si="73"/>
        <v xml:space="preserve"> ) VALUES ( 'Speaking After Dinner'  , '15' , '1' , '5'</v>
      </c>
      <c r="BI144" s="12" t="str">
        <f t="shared" si="73"/>
        <v xml:space="preserve"> ) VALUES ( 'Speaking After Dinner'  , '15' , '1' , '5'</v>
      </c>
      <c r="BJ144" s="12" t="str">
        <f t="shared" si="73"/>
        <v xml:space="preserve"> ) VALUES ( 'Speaking After Dinner'  , '15' , '1' , '5'</v>
      </c>
      <c r="BK144" s="12" t="str">
        <f t="shared" si="73"/>
        <v xml:space="preserve"> ) VALUES ( 'Speaking After Dinner'  , '15' , '1' , '5'</v>
      </c>
      <c r="BL144" s="12" t="str">
        <f t="shared" si="73"/>
        <v xml:space="preserve"> ) VALUES ( 'Speaking After Dinner'  , '15' , '1' , '5'</v>
      </c>
      <c r="BM144" s="12" t="str">
        <f t="shared" si="73"/>
        <v xml:space="preserve"> ) VALUES ( 'Speaking After Dinner'  , '15' , '1' , '5'</v>
      </c>
      <c r="BN144" s="12" t="str">
        <f t="shared" si="73"/>
        <v xml:space="preserve"> ) VALUES ( 'Speaking After Dinner'  , '15' , '1' , '5'</v>
      </c>
      <c r="BO144" s="12" t="str">
        <f t="shared" si="73"/>
        <v xml:space="preserve"> ) VALUES ( 'Speaking After Dinner'  , '15' , '1' , '5'</v>
      </c>
      <c r="BP144" s="12" t="str">
        <f t="shared" si="73"/>
        <v xml:space="preserve"> ) VALUES ( 'Speaking After Dinner'  , '15' , '1' , '5'</v>
      </c>
      <c r="BQ144" s="12" t="str">
        <f t="shared" si="73"/>
        <v xml:space="preserve"> ) VALUES ( 'Speaking After Dinner'  , '15' , '1' , '5'</v>
      </c>
      <c r="BR144" s="12" t="str">
        <f t="shared" si="73"/>
        <v xml:space="preserve"> ) VALUES ( 'Speaking After Dinner'  , '15' , '1' , '5' , 'bulk'</v>
      </c>
      <c r="BS144" s="12" t="str">
        <f t="shared" si="73"/>
        <v xml:space="preserve"> ) VALUES ( 'Speaking After Dinner'  , '15' , '1' , '5' , 'bulk'</v>
      </c>
      <c r="BT144" s="12" t="str">
        <f t="shared" si="73"/>
        <v xml:space="preserve"> ) VALUES ( 'Speaking After Dinner'  , '15' , '1' , '5' , 'bulk'</v>
      </c>
      <c r="BU144" s="15" t="str">
        <f t="shared" si="58"/>
        <v>INSERT INTO TMI_PROJECTS ( project , manualsID , rolesID , tmiorder , createdby ) VALUES ( 'Speaking After Dinner'  , '15' , '1' , '5' , 'bulk' );</v>
      </c>
    </row>
    <row r="145" spans="6:73">
      <c r="F145">
        <v>80</v>
      </c>
      <c r="G145" s="4" t="s">
        <v>225</v>
      </c>
      <c r="H145" s="4">
        <v>15</v>
      </c>
      <c r="I145" s="4">
        <v>1</v>
      </c>
      <c r="J145" s="4">
        <v>1</v>
      </c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 t="s">
        <v>29</v>
      </c>
      <c r="Y145" s="4"/>
      <c r="Z145" s="4"/>
      <c r="AC145" s="1" t="str">
        <f t="shared" si="59"/>
        <v xml:space="preserve">INSERT INTO TMI_PROJECTS ( </v>
      </c>
      <c r="AD145" s="12" t="str">
        <f t="shared" si="53"/>
        <v>INSERT INTO TMI_PROJECTS ( project</v>
      </c>
      <c r="AE145" s="12" t="str">
        <f>IF(LEN(H145)=0,AD145,IF(COUNTA($G145:H145)&gt;1,AD145&amp;" , "&amp;AE$64,AD145&amp;AE$64))</f>
        <v>INSERT INTO TMI_PROJECTS ( project , manualsID</v>
      </c>
      <c r="AF145" s="12" t="str">
        <f>IF(LEN(I145)=0,AE145,IF(COUNTA($G145:I145)&gt;1,AE145&amp;" , "&amp;AF$64,AE145&amp;AF$64))</f>
        <v>INSERT INTO TMI_PROJECTS ( project , manualsID , rolesID</v>
      </c>
      <c r="AG145" s="12" t="str">
        <f>IF(LEN(J145)=0,AF145,IF(COUNTA($G145:J145)&gt;1,AF145&amp;" , "&amp;AG$64,AF145&amp;AG$64))</f>
        <v>INSERT INTO TMI_PROJECTS ( project , manualsID , rolesID , tmiorder</v>
      </c>
      <c r="AH145" s="12" t="str">
        <f>IF(LEN(K145)=0,AG145,IF(COUNTA($G145:K145)&gt;1,AG145&amp;" , "&amp;AH$64,AG145&amp;AH$64))</f>
        <v>INSERT INTO TMI_PROJECTS ( project , manualsID , rolesID , tmiorder</v>
      </c>
      <c r="AI145" s="12" t="str">
        <f>IF(LEN(L145)=0,AH145,IF(COUNTA($G145:L145)&gt;1,AH145&amp;" , "&amp;AI$64,AH145&amp;AI$64))</f>
        <v>INSERT INTO TMI_PROJECTS ( project , manualsID , rolesID , tmiorder</v>
      </c>
      <c r="AJ145" s="12" t="str">
        <f>IF(LEN(M145)=0,AI145,IF(COUNTA($G145:M145)&gt;1,AI145&amp;" , "&amp;AJ$64,AI145&amp;AJ$64))</f>
        <v>INSERT INTO TMI_PROJECTS ( project , manualsID , rolesID , tmiorder</v>
      </c>
      <c r="AK145" s="12" t="str">
        <f>IF(LEN(N145)=0,AJ145,IF(COUNTA($G145:N145)&gt;1,AJ145&amp;" , "&amp;AK$64,AJ145&amp;AK$64))</f>
        <v>INSERT INTO TMI_PROJECTS ( project , manualsID , rolesID , tmiorder</v>
      </c>
      <c r="AL145" s="12" t="str">
        <f>IF(LEN(O145)=0,AK145,IF(COUNTA($G145:O145)&gt;1,AK145&amp;" , "&amp;AL$64,AK145&amp;AL$64))</f>
        <v>INSERT INTO TMI_PROJECTS ( project , manualsID , rolesID , tmiorder</v>
      </c>
      <c r="AM145" s="12" t="str">
        <f>IF(LEN(P145)=0,AL145,IF(COUNTA($G145:P145)&gt;1,AL145&amp;" , "&amp;AM$64,AL145&amp;AM$64))</f>
        <v>INSERT INTO TMI_PROJECTS ( project , manualsID , rolesID , tmiorder</v>
      </c>
      <c r="AN145" s="12" t="str">
        <f>IF(LEN(Q145)=0,AM145,IF(COUNTA($G145:Q145)&gt;1,AM145&amp;" , "&amp;AN$64,AM145&amp;AN$64))</f>
        <v>INSERT INTO TMI_PROJECTS ( project , manualsID , rolesID , tmiorder</v>
      </c>
      <c r="AO145" s="12" t="str">
        <f>IF(LEN(R145)=0,AN145,IF(COUNTA($G145:R145)&gt;1,AN145&amp;" , "&amp;AO$64,AN145&amp;AO$64))</f>
        <v>INSERT INTO TMI_PROJECTS ( project , manualsID , rolesID , tmiorder</v>
      </c>
      <c r="AP145" s="12" t="str">
        <f>IF(LEN(S145)=0,AO145,IF(COUNTA($G145:S145)&gt;1,AO145&amp;" , "&amp;AP$64,AO145&amp;AP$64))</f>
        <v>INSERT INTO TMI_PROJECTS ( project , manualsID , rolesID , tmiorder</v>
      </c>
      <c r="AQ145" s="12" t="str">
        <f>IF(LEN(T145)=0,AP145,IF(COUNTA($G145:T145)&gt;1,AP145&amp;" , "&amp;AQ$64,AP145&amp;AQ$64))</f>
        <v>INSERT INTO TMI_PROJECTS ( project , manualsID , rolesID , tmiorder</v>
      </c>
      <c r="AR145" s="12" t="str">
        <f>IF(LEN(U145)=0,AQ145,IF(COUNTA($G145:U145)&gt;1,AQ145&amp;" , "&amp;AR$64,AQ145&amp;AR$64))</f>
        <v>INSERT INTO TMI_PROJECTS ( project , manualsID , rolesID , tmiorder</v>
      </c>
      <c r="AS145" s="12" t="str">
        <f>IF(LEN(V145)=0,AR145,IF(COUNTA($G145:V145)&gt;1,AR145&amp;" , "&amp;AS$64,AR145&amp;AS$64))</f>
        <v>INSERT INTO TMI_PROJECTS ( project , manualsID , rolesID , tmiorder</v>
      </c>
      <c r="AT145" s="12" t="str">
        <f>IF(LEN(W145)=0,AS145,IF(COUNTA($G145:W145)&gt;1,AS145&amp;" , "&amp;AT$64,AS145&amp;AT$64))</f>
        <v>INSERT INTO TMI_PROJECTS ( project , manualsID , rolesID , tmiorder</v>
      </c>
      <c r="AU145" s="12" t="str">
        <f>IF(LEN(X145)=0,AT145,IF(COUNTA($G145:X145)&gt;1,AT145&amp;" , "&amp;AU$64,AT145&amp;AU$64))</f>
        <v>INSERT INTO TMI_PROJECTS ( project , manualsID , rolesID , tmiorder , createdby</v>
      </c>
      <c r="AV145" s="12" t="str">
        <f>IF(LEN(Y145)=0,AU145,IF(COUNTA($G145:Y145)&gt;1,AU145&amp;" , "&amp;AV$64,AU145&amp;AV$64))</f>
        <v>INSERT INTO TMI_PROJECTS ( project , manualsID , rolesID , tmiorder , createdby</v>
      </c>
      <c r="AW145" s="12" t="str">
        <f>IF(LEN(Z145)=0,AV145,IF(COUNTA($G145:Z145)&gt;1,AV145&amp;" , "&amp;AW$64,AV145&amp;AW$64))</f>
        <v>INSERT INTO TMI_PROJECTS ( project , manualsID , rolesID , tmiorder , createdby</v>
      </c>
      <c r="AZ145" t="s">
        <v>30</v>
      </c>
      <c r="BA145" s="12" t="str">
        <f t="shared" si="54"/>
        <v xml:space="preserve"> ) VALUES ( 'The Entertaining Speech' </v>
      </c>
      <c r="BB145" s="12" t="str">
        <f t="shared" ref="BB145:BT145" si="74">IF(LEN(H145)=0,BA145,IF(LEN(BA145)&gt;0,BA145&amp;" , '"&amp;H145&amp;"'",$AZ145&amp;" '"&amp;H145&amp;"'"))</f>
        <v xml:space="preserve"> ) VALUES ( 'The Entertaining Speech'  , '15'</v>
      </c>
      <c r="BC145" s="12" t="str">
        <f t="shared" si="74"/>
        <v xml:space="preserve"> ) VALUES ( 'The Entertaining Speech'  , '15' , '1'</v>
      </c>
      <c r="BD145" s="12" t="str">
        <f t="shared" si="74"/>
        <v xml:space="preserve"> ) VALUES ( 'The Entertaining Speech'  , '15' , '1' , '1'</v>
      </c>
      <c r="BE145" s="12" t="str">
        <f t="shared" si="74"/>
        <v xml:space="preserve"> ) VALUES ( 'The Entertaining Speech'  , '15' , '1' , '1'</v>
      </c>
      <c r="BF145" s="12" t="str">
        <f t="shared" si="74"/>
        <v xml:space="preserve"> ) VALUES ( 'The Entertaining Speech'  , '15' , '1' , '1'</v>
      </c>
      <c r="BG145" s="12" t="str">
        <f t="shared" si="74"/>
        <v xml:space="preserve"> ) VALUES ( 'The Entertaining Speech'  , '15' , '1' , '1'</v>
      </c>
      <c r="BH145" s="12" t="str">
        <f t="shared" si="74"/>
        <v xml:space="preserve"> ) VALUES ( 'The Entertaining Speech'  , '15' , '1' , '1'</v>
      </c>
      <c r="BI145" s="12" t="str">
        <f t="shared" si="74"/>
        <v xml:space="preserve"> ) VALUES ( 'The Entertaining Speech'  , '15' , '1' , '1'</v>
      </c>
      <c r="BJ145" s="12" t="str">
        <f t="shared" si="74"/>
        <v xml:space="preserve"> ) VALUES ( 'The Entertaining Speech'  , '15' , '1' , '1'</v>
      </c>
      <c r="BK145" s="12" t="str">
        <f t="shared" si="74"/>
        <v xml:space="preserve"> ) VALUES ( 'The Entertaining Speech'  , '15' , '1' , '1'</v>
      </c>
      <c r="BL145" s="12" t="str">
        <f t="shared" si="74"/>
        <v xml:space="preserve"> ) VALUES ( 'The Entertaining Speech'  , '15' , '1' , '1'</v>
      </c>
      <c r="BM145" s="12" t="str">
        <f t="shared" si="74"/>
        <v xml:space="preserve"> ) VALUES ( 'The Entertaining Speech'  , '15' , '1' , '1'</v>
      </c>
      <c r="BN145" s="12" t="str">
        <f t="shared" si="74"/>
        <v xml:space="preserve"> ) VALUES ( 'The Entertaining Speech'  , '15' , '1' , '1'</v>
      </c>
      <c r="BO145" s="12" t="str">
        <f t="shared" si="74"/>
        <v xml:space="preserve"> ) VALUES ( 'The Entertaining Speech'  , '15' , '1' , '1'</v>
      </c>
      <c r="BP145" s="12" t="str">
        <f t="shared" si="74"/>
        <v xml:space="preserve"> ) VALUES ( 'The Entertaining Speech'  , '15' , '1' , '1'</v>
      </c>
      <c r="BQ145" s="12" t="str">
        <f t="shared" si="74"/>
        <v xml:space="preserve"> ) VALUES ( 'The Entertaining Speech'  , '15' , '1' , '1'</v>
      </c>
      <c r="BR145" s="12" t="str">
        <f t="shared" si="74"/>
        <v xml:space="preserve"> ) VALUES ( 'The Entertaining Speech'  , '15' , '1' , '1' , 'bulk'</v>
      </c>
      <c r="BS145" s="12" t="str">
        <f t="shared" si="74"/>
        <v xml:space="preserve"> ) VALUES ( 'The Entertaining Speech'  , '15' , '1' , '1' , 'bulk'</v>
      </c>
      <c r="BT145" s="12" t="str">
        <f t="shared" si="74"/>
        <v xml:space="preserve"> ) VALUES ( 'The Entertaining Speech'  , '15' , '1' , '1' , 'bulk'</v>
      </c>
      <c r="BU145" s="15" t="str">
        <f t="shared" si="58"/>
        <v>INSERT INTO TMI_PROJECTS ( project , manualsID , rolesID , tmiorder , createdby ) VALUES ( 'The Entertaining Speech'  , '15' , '1' , '1' , 'bulk' );</v>
      </c>
    </row>
    <row r="146" spans="6:73">
      <c r="F146">
        <v>81</v>
      </c>
      <c r="G146" s="4" t="s">
        <v>226</v>
      </c>
      <c r="H146" s="4">
        <v>16</v>
      </c>
      <c r="I146" s="4">
        <v>1</v>
      </c>
      <c r="J146" s="4">
        <v>2</v>
      </c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 t="s">
        <v>29</v>
      </c>
      <c r="Y146" s="4"/>
      <c r="Z146" s="4"/>
      <c r="AC146" s="1" t="str">
        <f t="shared" si="59"/>
        <v xml:space="preserve">INSERT INTO TMI_PROJECTS ( </v>
      </c>
      <c r="AD146" s="12" t="str">
        <f t="shared" si="53"/>
        <v>INSERT INTO TMI_PROJECTS ( project</v>
      </c>
      <c r="AE146" s="12" t="str">
        <f>IF(LEN(H146)=0,AD146,IF(COUNTA($G146:H146)&gt;1,AD146&amp;" , "&amp;AE$64,AD146&amp;AE$64))</f>
        <v>INSERT INTO TMI_PROJECTS ( project , manualsID</v>
      </c>
      <c r="AF146" s="12" t="str">
        <f>IF(LEN(I146)=0,AE146,IF(COUNTA($G146:I146)&gt;1,AE146&amp;" , "&amp;AF$64,AE146&amp;AF$64))</f>
        <v>INSERT INTO TMI_PROJECTS ( project , manualsID , rolesID</v>
      </c>
      <c r="AG146" s="12" t="str">
        <f>IF(LEN(J146)=0,AF146,IF(COUNTA($G146:J146)&gt;1,AF146&amp;" , "&amp;AG$64,AF146&amp;AG$64))</f>
        <v>INSERT INTO TMI_PROJECTS ( project , manualsID , rolesID , tmiorder</v>
      </c>
      <c r="AH146" s="12" t="str">
        <f>IF(LEN(K146)=0,AG146,IF(COUNTA($G146:K146)&gt;1,AG146&amp;" , "&amp;AH$64,AG146&amp;AH$64))</f>
        <v>INSERT INTO TMI_PROJECTS ( project , manualsID , rolesID , tmiorder</v>
      </c>
      <c r="AI146" s="12" t="str">
        <f>IF(LEN(L146)=0,AH146,IF(COUNTA($G146:L146)&gt;1,AH146&amp;" , "&amp;AI$64,AH146&amp;AI$64))</f>
        <v>INSERT INTO TMI_PROJECTS ( project , manualsID , rolesID , tmiorder</v>
      </c>
      <c r="AJ146" s="12" t="str">
        <f>IF(LEN(M146)=0,AI146,IF(COUNTA($G146:M146)&gt;1,AI146&amp;" , "&amp;AJ$64,AI146&amp;AJ$64))</f>
        <v>INSERT INTO TMI_PROJECTS ( project , manualsID , rolesID , tmiorder</v>
      </c>
      <c r="AK146" s="12" t="str">
        <f>IF(LEN(N146)=0,AJ146,IF(COUNTA($G146:N146)&gt;1,AJ146&amp;" , "&amp;AK$64,AJ146&amp;AK$64))</f>
        <v>INSERT INTO TMI_PROJECTS ( project , manualsID , rolesID , tmiorder</v>
      </c>
      <c r="AL146" s="12" t="str">
        <f>IF(LEN(O146)=0,AK146,IF(COUNTA($G146:O146)&gt;1,AK146&amp;" , "&amp;AL$64,AK146&amp;AL$64))</f>
        <v>INSERT INTO TMI_PROJECTS ( project , manualsID , rolesID , tmiorder</v>
      </c>
      <c r="AM146" s="12" t="str">
        <f>IF(LEN(P146)=0,AL146,IF(COUNTA($G146:P146)&gt;1,AL146&amp;" , "&amp;AM$64,AL146&amp;AM$64))</f>
        <v>INSERT INTO TMI_PROJECTS ( project , manualsID , rolesID , tmiorder</v>
      </c>
      <c r="AN146" s="12" t="str">
        <f>IF(LEN(Q146)=0,AM146,IF(COUNTA($G146:Q146)&gt;1,AM146&amp;" , "&amp;AN$64,AM146&amp;AN$64))</f>
        <v>INSERT INTO TMI_PROJECTS ( project , manualsID , rolesID , tmiorder</v>
      </c>
      <c r="AO146" s="12" t="str">
        <f>IF(LEN(R146)=0,AN146,IF(COUNTA($G146:R146)&gt;1,AN146&amp;" , "&amp;AO$64,AN146&amp;AO$64))</f>
        <v>INSERT INTO TMI_PROJECTS ( project , manualsID , rolesID , tmiorder</v>
      </c>
      <c r="AP146" s="12" t="str">
        <f>IF(LEN(S146)=0,AO146,IF(COUNTA($G146:S146)&gt;1,AO146&amp;" , "&amp;AP$64,AO146&amp;AP$64))</f>
        <v>INSERT INTO TMI_PROJECTS ( project , manualsID , rolesID , tmiorder</v>
      </c>
      <c r="AQ146" s="12" t="str">
        <f>IF(LEN(T146)=0,AP146,IF(COUNTA($G146:T146)&gt;1,AP146&amp;" , "&amp;AQ$64,AP146&amp;AQ$64))</f>
        <v>INSERT INTO TMI_PROJECTS ( project , manualsID , rolesID , tmiorder</v>
      </c>
      <c r="AR146" s="12" t="str">
        <f>IF(LEN(U146)=0,AQ146,IF(COUNTA($G146:U146)&gt;1,AQ146&amp;" , "&amp;AR$64,AQ146&amp;AR$64))</f>
        <v>INSERT INTO TMI_PROJECTS ( project , manualsID , rolesID , tmiorder</v>
      </c>
      <c r="AS146" s="12" t="str">
        <f>IF(LEN(V146)=0,AR146,IF(COUNTA($G146:V146)&gt;1,AR146&amp;" , "&amp;AS$64,AR146&amp;AS$64))</f>
        <v>INSERT INTO TMI_PROJECTS ( project , manualsID , rolesID , tmiorder</v>
      </c>
      <c r="AT146" s="12" t="str">
        <f>IF(LEN(W146)=0,AS146,IF(COUNTA($G146:W146)&gt;1,AS146&amp;" , "&amp;AT$64,AS146&amp;AT$64))</f>
        <v>INSERT INTO TMI_PROJECTS ( project , manualsID , rolesID , tmiorder</v>
      </c>
      <c r="AU146" s="12" t="str">
        <f>IF(LEN(X146)=0,AT146,IF(COUNTA($G146:X146)&gt;1,AT146&amp;" , "&amp;AU$64,AT146&amp;AU$64))</f>
        <v>INSERT INTO TMI_PROJECTS ( project , manualsID , rolesID , tmiorder , createdby</v>
      </c>
      <c r="AV146" s="12" t="str">
        <f>IF(LEN(Y146)=0,AU146,IF(COUNTA($G146:Y146)&gt;1,AU146&amp;" , "&amp;AV$64,AU146&amp;AV$64))</f>
        <v>INSERT INTO TMI_PROJECTS ( project , manualsID , rolesID , tmiorder , createdby</v>
      </c>
      <c r="AW146" s="12" t="str">
        <f>IF(LEN(Z146)=0,AV146,IF(COUNTA($G146:Z146)&gt;1,AV146&amp;" , "&amp;AW$64,AV146&amp;AW$64))</f>
        <v>INSERT INTO TMI_PROJECTS ( project , manualsID , rolesID , tmiorder , createdby</v>
      </c>
      <c r="AZ146" t="s">
        <v>30</v>
      </c>
      <c r="BA146" s="12" t="str">
        <f t="shared" si="54"/>
        <v xml:space="preserve"> ) VALUES ( 'Speaking to Entertain' </v>
      </c>
      <c r="BB146" s="12" t="str">
        <f t="shared" ref="BB146:BT146" si="75">IF(LEN(H146)=0,BA146,IF(LEN(BA146)&gt;0,BA146&amp;" , '"&amp;H146&amp;"'",$AZ146&amp;" '"&amp;H146&amp;"'"))</f>
        <v xml:space="preserve"> ) VALUES ( 'Speaking to Entertain'  , '16'</v>
      </c>
      <c r="BC146" s="12" t="str">
        <f t="shared" si="75"/>
        <v xml:space="preserve"> ) VALUES ( 'Speaking to Entertain'  , '16' , '1'</v>
      </c>
      <c r="BD146" s="12" t="str">
        <f t="shared" si="75"/>
        <v xml:space="preserve"> ) VALUES ( 'Speaking to Entertain'  , '16' , '1' , '2'</v>
      </c>
      <c r="BE146" s="12" t="str">
        <f t="shared" si="75"/>
        <v xml:space="preserve"> ) VALUES ( 'Speaking to Entertain'  , '16' , '1' , '2'</v>
      </c>
      <c r="BF146" s="12" t="str">
        <f t="shared" si="75"/>
        <v xml:space="preserve"> ) VALUES ( 'Speaking to Entertain'  , '16' , '1' , '2'</v>
      </c>
      <c r="BG146" s="12" t="str">
        <f t="shared" si="75"/>
        <v xml:space="preserve"> ) VALUES ( 'Speaking to Entertain'  , '16' , '1' , '2'</v>
      </c>
      <c r="BH146" s="12" t="str">
        <f t="shared" si="75"/>
        <v xml:space="preserve"> ) VALUES ( 'Speaking to Entertain'  , '16' , '1' , '2'</v>
      </c>
      <c r="BI146" s="12" t="str">
        <f t="shared" si="75"/>
        <v xml:space="preserve"> ) VALUES ( 'Speaking to Entertain'  , '16' , '1' , '2'</v>
      </c>
      <c r="BJ146" s="12" t="str">
        <f t="shared" si="75"/>
        <v xml:space="preserve"> ) VALUES ( 'Speaking to Entertain'  , '16' , '1' , '2'</v>
      </c>
      <c r="BK146" s="12" t="str">
        <f t="shared" si="75"/>
        <v xml:space="preserve"> ) VALUES ( 'Speaking to Entertain'  , '16' , '1' , '2'</v>
      </c>
      <c r="BL146" s="12" t="str">
        <f t="shared" si="75"/>
        <v xml:space="preserve"> ) VALUES ( 'Speaking to Entertain'  , '16' , '1' , '2'</v>
      </c>
      <c r="BM146" s="12" t="str">
        <f t="shared" si="75"/>
        <v xml:space="preserve"> ) VALUES ( 'Speaking to Entertain'  , '16' , '1' , '2'</v>
      </c>
      <c r="BN146" s="12" t="str">
        <f t="shared" si="75"/>
        <v xml:space="preserve"> ) VALUES ( 'Speaking to Entertain'  , '16' , '1' , '2'</v>
      </c>
      <c r="BO146" s="12" t="str">
        <f t="shared" si="75"/>
        <v xml:space="preserve"> ) VALUES ( 'Speaking to Entertain'  , '16' , '1' , '2'</v>
      </c>
      <c r="BP146" s="12" t="str">
        <f t="shared" si="75"/>
        <v xml:space="preserve"> ) VALUES ( 'Speaking to Entertain'  , '16' , '1' , '2'</v>
      </c>
      <c r="BQ146" s="12" t="str">
        <f t="shared" si="75"/>
        <v xml:space="preserve"> ) VALUES ( 'Speaking to Entertain'  , '16' , '1' , '2'</v>
      </c>
      <c r="BR146" s="12" t="str">
        <f t="shared" si="75"/>
        <v xml:space="preserve"> ) VALUES ( 'Speaking to Entertain'  , '16' , '1' , '2' , 'bulk'</v>
      </c>
      <c r="BS146" s="12" t="str">
        <f t="shared" si="75"/>
        <v xml:space="preserve"> ) VALUES ( 'Speaking to Entertain'  , '16' , '1' , '2' , 'bulk'</v>
      </c>
      <c r="BT146" s="12" t="str">
        <f t="shared" si="75"/>
        <v xml:space="preserve"> ) VALUES ( 'Speaking to Entertain'  , '16' , '1' , '2' , 'bulk'</v>
      </c>
      <c r="BU146" s="15" t="str">
        <f t="shared" si="58"/>
        <v>INSERT INTO TMI_PROJECTS ( project , manualsID , rolesID , tmiorder , createdby ) VALUES ( 'Speaking to Entertain'  , '16' , '1' , '2' , 'bulk' );</v>
      </c>
    </row>
    <row r="147" spans="6:73">
      <c r="F147">
        <v>82</v>
      </c>
      <c r="G147" s="4" t="s">
        <v>227</v>
      </c>
      <c r="H147" s="4">
        <v>16</v>
      </c>
      <c r="I147" s="4">
        <v>1</v>
      </c>
      <c r="J147" s="4">
        <v>1</v>
      </c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 t="s">
        <v>29</v>
      </c>
      <c r="Y147" s="4"/>
      <c r="Z147" s="4"/>
      <c r="AC147" s="1" t="str">
        <f t="shared" si="59"/>
        <v xml:space="preserve">INSERT INTO TMI_PROJECTS ( </v>
      </c>
      <c r="AD147" s="12" t="str">
        <f t="shared" si="53"/>
        <v>INSERT INTO TMI_PROJECTS ( project</v>
      </c>
      <c r="AE147" s="12" t="str">
        <f>IF(LEN(H147)=0,AD147,IF(COUNTA($G147:H147)&gt;1,AD147&amp;" , "&amp;AE$64,AD147&amp;AE$64))</f>
        <v>INSERT INTO TMI_PROJECTS ( project , manualsID</v>
      </c>
      <c r="AF147" s="12" t="str">
        <f>IF(LEN(I147)=0,AE147,IF(COUNTA($G147:I147)&gt;1,AE147&amp;" , "&amp;AF$64,AE147&amp;AF$64))</f>
        <v>INSERT INTO TMI_PROJECTS ( project , manualsID , rolesID</v>
      </c>
      <c r="AG147" s="12" t="str">
        <f>IF(LEN(J147)=0,AF147,IF(COUNTA($G147:J147)&gt;1,AF147&amp;" , "&amp;AG$64,AF147&amp;AG$64))</f>
        <v>INSERT INTO TMI_PROJECTS ( project , manualsID , rolesID , tmiorder</v>
      </c>
      <c r="AH147" s="12" t="str">
        <f>IF(LEN(K147)=0,AG147,IF(COUNTA($G147:K147)&gt;1,AG147&amp;" , "&amp;AH$64,AG147&amp;AH$64))</f>
        <v>INSERT INTO TMI_PROJECTS ( project , manualsID , rolesID , tmiorder</v>
      </c>
      <c r="AI147" s="12" t="str">
        <f>IF(LEN(L147)=0,AH147,IF(COUNTA($G147:L147)&gt;1,AH147&amp;" , "&amp;AI$64,AH147&amp;AI$64))</f>
        <v>INSERT INTO TMI_PROJECTS ( project , manualsID , rolesID , tmiorder</v>
      </c>
      <c r="AJ147" s="12" t="str">
        <f>IF(LEN(M147)=0,AI147,IF(COUNTA($G147:M147)&gt;1,AI147&amp;" , "&amp;AJ$64,AI147&amp;AJ$64))</f>
        <v>INSERT INTO TMI_PROJECTS ( project , manualsID , rolesID , tmiorder</v>
      </c>
      <c r="AK147" s="12" t="str">
        <f>IF(LEN(N147)=0,AJ147,IF(COUNTA($G147:N147)&gt;1,AJ147&amp;" , "&amp;AK$64,AJ147&amp;AK$64))</f>
        <v>INSERT INTO TMI_PROJECTS ( project , manualsID , rolesID , tmiorder</v>
      </c>
      <c r="AL147" s="12" t="str">
        <f>IF(LEN(O147)=0,AK147,IF(COUNTA($G147:O147)&gt;1,AK147&amp;" , "&amp;AL$64,AK147&amp;AL$64))</f>
        <v>INSERT INTO TMI_PROJECTS ( project , manualsID , rolesID , tmiorder</v>
      </c>
      <c r="AM147" s="12" t="str">
        <f>IF(LEN(P147)=0,AL147,IF(COUNTA($G147:P147)&gt;1,AL147&amp;" , "&amp;AM$64,AL147&amp;AM$64))</f>
        <v>INSERT INTO TMI_PROJECTS ( project , manualsID , rolesID , tmiorder</v>
      </c>
      <c r="AN147" s="12" t="str">
        <f>IF(LEN(Q147)=0,AM147,IF(COUNTA($G147:Q147)&gt;1,AM147&amp;" , "&amp;AN$64,AM147&amp;AN$64))</f>
        <v>INSERT INTO TMI_PROJECTS ( project , manualsID , rolesID , tmiorder</v>
      </c>
      <c r="AO147" s="12" t="str">
        <f>IF(LEN(R147)=0,AN147,IF(COUNTA($G147:R147)&gt;1,AN147&amp;" , "&amp;AO$64,AN147&amp;AO$64))</f>
        <v>INSERT INTO TMI_PROJECTS ( project , manualsID , rolesID , tmiorder</v>
      </c>
      <c r="AP147" s="12" t="str">
        <f>IF(LEN(S147)=0,AO147,IF(COUNTA($G147:S147)&gt;1,AO147&amp;" , "&amp;AP$64,AO147&amp;AP$64))</f>
        <v>INSERT INTO TMI_PROJECTS ( project , manualsID , rolesID , tmiorder</v>
      </c>
      <c r="AQ147" s="12" t="str">
        <f>IF(LEN(T147)=0,AP147,IF(COUNTA($G147:T147)&gt;1,AP147&amp;" , "&amp;AQ$64,AP147&amp;AQ$64))</f>
        <v>INSERT INTO TMI_PROJECTS ( project , manualsID , rolesID , tmiorder</v>
      </c>
      <c r="AR147" s="12" t="str">
        <f>IF(LEN(U147)=0,AQ147,IF(COUNTA($G147:U147)&gt;1,AQ147&amp;" , "&amp;AR$64,AQ147&amp;AR$64))</f>
        <v>INSERT INTO TMI_PROJECTS ( project , manualsID , rolesID , tmiorder</v>
      </c>
      <c r="AS147" s="12" t="str">
        <f>IF(LEN(V147)=0,AR147,IF(COUNTA($G147:V147)&gt;1,AR147&amp;" , "&amp;AS$64,AR147&amp;AS$64))</f>
        <v>INSERT INTO TMI_PROJECTS ( project , manualsID , rolesID , tmiorder</v>
      </c>
      <c r="AT147" s="12" t="str">
        <f>IF(LEN(W147)=0,AS147,IF(COUNTA($G147:W147)&gt;1,AS147&amp;" , "&amp;AT$64,AS147&amp;AT$64))</f>
        <v>INSERT INTO TMI_PROJECTS ( project , manualsID , rolesID , tmiorder</v>
      </c>
      <c r="AU147" s="12" t="str">
        <f>IF(LEN(X147)=0,AT147,IF(COUNTA($G147:X147)&gt;1,AT147&amp;" , "&amp;AU$64,AT147&amp;AU$64))</f>
        <v>INSERT INTO TMI_PROJECTS ( project , manualsID , rolesID , tmiorder , createdby</v>
      </c>
      <c r="AV147" s="12" t="str">
        <f>IF(LEN(Y147)=0,AU147,IF(COUNTA($G147:Y147)&gt;1,AU147&amp;" , "&amp;AV$64,AU147&amp;AV$64))</f>
        <v>INSERT INTO TMI_PROJECTS ( project , manualsID , rolesID , tmiorder , createdby</v>
      </c>
      <c r="AW147" s="12" t="str">
        <f>IF(LEN(Z147)=0,AV147,IF(COUNTA($G147:Z147)&gt;1,AV147&amp;" , "&amp;AW$64,AV147&amp;AW$64))</f>
        <v>INSERT INTO TMI_PROJECTS ( project , manualsID , rolesID , tmiorder , createdby</v>
      </c>
      <c r="AZ147" t="s">
        <v>30</v>
      </c>
      <c r="BA147" s="12" t="str">
        <f t="shared" si="54"/>
        <v xml:space="preserve"> ) VALUES ( 'The Keynote Address' </v>
      </c>
      <c r="BB147" s="12" t="str">
        <f t="shared" ref="BB147:BT147" si="76">IF(LEN(H147)=0,BA147,IF(LEN(BA147)&gt;0,BA147&amp;" , '"&amp;H147&amp;"'",$AZ147&amp;" '"&amp;H147&amp;"'"))</f>
        <v xml:space="preserve"> ) VALUES ( 'The Keynote Address'  , '16'</v>
      </c>
      <c r="BC147" s="12" t="str">
        <f t="shared" si="76"/>
        <v xml:space="preserve"> ) VALUES ( 'The Keynote Address'  , '16' , '1'</v>
      </c>
      <c r="BD147" s="12" t="str">
        <f t="shared" si="76"/>
        <v xml:space="preserve"> ) VALUES ( 'The Keynote Address'  , '16' , '1' , '1'</v>
      </c>
      <c r="BE147" s="12" t="str">
        <f t="shared" si="76"/>
        <v xml:space="preserve"> ) VALUES ( 'The Keynote Address'  , '16' , '1' , '1'</v>
      </c>
      <c r="BF147" s="12" t="str">
        <f t="shared" si="76"/>
        <v xml:space="preserve"> ) VALUES ( 'The Keynote Address'  , '16' , '1' , '1'</v>
      </c>
      <c r="BG147" s="12" t="str">
        <f t="shared" si="76"/>
        <v xml:space="preserve"> ) VALUES ( 'The Keynote Address'  , '16' , '1' , '1'</v>
      </c>
      <c r="BH147" s="12" t="str">
        <f t="shared" si="76"/>
        <v xml:space="preserve"> ) VALUES ( 'The Keynote Address'  , '16' , '1' , '1'</v>
      </c>
      <c r="BI147" s="12" t="str">
        <f t="shared" si="76"/>
        <v xml:space="preserve"> ) VALUES ( 'The Keynote Address'  , '16' , '1' , '1'</v>
      </c>
      <c r="BJ147" s="12" t="str">
        <f t="shared" si="76"/>
        <v xml:space="preserve"> ) VALUES ( 'The Keynote Address'  , '16' , '1' , '1'</v>
      </c>
      <c r="BK147" s="12" t="str">
        <f t="shared" si="76"/>
        <v xml:space="preserve"> ) VALUES ( 'The Keynote Address'  , '16' , '1' , '1'</v>
      </c>
      <c r="BL147" s="12" t="str">
        <f t="shared" si="76"/>
        <v xml:space="preserve"> ) VALUES ( 'The Keynote Address'  , '16' , '1' , '1'</v>
      </c>
      <c r="BM147" s="12" t="str">
        <f t="shared" si="76"/>
        <v xml:space="preserve"> ) VALUES ( 'The Keynote Address'  , '16' , '1' , '1'</v>
      </c>
      <c r="BN147" s="12" t="str">
        <f t="shared" si="76"/>
        <v xml:space="preserve"> ) VALUES ( 'The Keynote Address'  , '16' , '1' , '1'</v>
      </c>
      <c r="BO147" s="12" t="str">
        <f t="shared" si="76"/>
        <v xml:space="preserve"> ) VALUES ( 'The Keynote Address'  , '16' , '1' , '1'</v>
      </c>
      <c r="BP147" s="12" t="str">
        <f t="shared" si="76"/>
        <v xml:space="preserve"> ) VALUES ( 'The Keynote Address'  , '16' , '1' , '1'</v>
      </c>
      <c r="BQ147" s="12" t="str">
        <f t="shared" si="76"/>
        <v xml:space="preserve"> ) VALUES ( 'The Keynote Address'  , '16' , '1' , '1'</v>
      </c>
      <c r="BR147" s="12" t="str">
        <f t="shared" si="76"/>
        <v xml:space="preserve"> ) VALUES ( 'The Keynote Address'  , '16' , '1' , '1' , 'bulk'</v>
      </c>
      <c r="BS147" s="12" t="str">
        <f t="shared" si="76"/>
        <v xml:space="preserve"> ) VALUES ( 'The Keynote Address'  , '16' , '1' , '1' , 'bulk'</v>
      </c>
      <c r="BT147" s="12" t="str">
        <f t="shared" si="76"/>
        <v xml:space="preserve"> ) VALUES ( 'The Keynote Address'  , '16' , '1' , '1' , 'bulk'</v>
      </c>
      <c r="BU147" s="15" t="str">
        <f t="shared" si="58"/>
        <v>INSERT INTO TMI_PROJECTS ( project , manualsID , rolesID , tmiorder , createdby ) VALUES ( 'The Keynote Address'  , '16' , '1' , '1' , 'bulk' );</v>
      </c>
    </row>
    <row r="148" spans="6:73">
      <c r="F148">
        <v>83</v>
      </c>
      <c r="G148" s="4" t="s">
        <v>228</v>
      </c>
      <c r="H148" s="4">
        <v>16</v>
      </c>
      <c r="I148" s="4">
        <v>1</v>
      </c>
      <c r="J148" s="4">
        <v>5</v>
      </c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 t="s">
        <v>29</v>
      </c>
      <c r="Y148" s="4"/>
      <c r="Z148" s="4"/>
      <c r="AC148" s="1" t="str">
        <f t="shared" si="59"/>
        <v xml:space="preserve">INSERT INTO TMI_PROJECTS ( </v>
      </c>
      <c r="AD148" s="12" t="str">
        <f t="shared" si="53"/>
        <v>INSERT INTO TMI_PROJECTS ( project</v>
      </c>
      <c r="AE148" s="12" t="str">
        <f>IF(LEN(H148)=0,AD148,IF(COUNTA($G148:H148)&gt;1,AD148&amp;" , "&amp;AE$64,AD148&amp;AE$64))</f>
        <v>INSERT INTO TMI_PROJECTS ( project , manualsID</v>
      </c>
      <c r="AF148" s="12" t="str">
        <f>IF(LEN(I148)=0,AE148,IF(COUNTA($G148:I148)&gt;1,AE148&amp;" , "&amp;AF$64,AE148&amp;AF$64))</f>
        <v>INSERT INTO TMI_PROJECTS ( project , manualsID , rolesID</v>
      </c>
      <c r="AG148" s="12" t="str">
        <f>IF(LEN(J148)=0,AF148,IF(COUNTA($G148:J148)&gt;1,AF148&amp;" , "&amp;AG$64,AF148&amp;AG$64))</f>
        <v>INSERT INTO TMI_PROJECTS ( project , manualsID , rolesID , tmiorder</v>
      </c>
      <c r="AH148" s="12" t="str">
        <f>IF(LEN(K148)=0,AG148,IF(COUNTA($G148:K148)&gt;1,AG148&amp;" , "&amp;AH$64,AG148&amp;AH$64))</f>
        <v>INSERT INTO TMI_PROJECTS ( project , manualsID , rolesID , tmiorder</v>
      </c>
      <c r="AI148" s="12" t="str">
        <f>IF(LEN(L148)=0,AH148,IF(COUNTA($G148:L148)&gt;1,AH148&amp;" , "&amp;AI$64,AH148&amp;AI$64))</f>
        <v>INSERT INTO TMI_PROJECTS ( project , manualsID , rolesID , tmiorder</v>
      </c>
      <c r="AJ148" s="12" t="str">
        <f>IF(LEN(M148)=0,AI148,IF(COUNTA($G148:M148)&gt;1,AI148&amp;" , "&amp;AJ$64,AI148&amp;AJ$64))</f>
        <v>INSERT INTO TMI_PROJECTS ( project , manualsID , rolesID , tmiorder</v>
      </c>
      <c r="AK148" s="12" t="str">
        <f>IF(LEN(N148)=0,AJ148,IF(COUNTA($G148:N148)&gt;1,AJ148&amp;" , "&amp;AK$64,AJ148&amp;AK$64))</f>
        <v>INSERT INTO TMI_PROJECTS ( project , manualsID , rolesID , tmiorder</v>
      </c>
      <c r="AL148" s="12" t="str">
        <f>IF(LEN(O148)=0,AK148,IF(COUNTA($G148:O148)&gt;1,AK148&amp;" , "&amp;AL$64,AK148&amp;AL$64))</f>
        <v>INSERT INTO TMI_PROJECTS ( project , manualsID , rolesID , tmiorder</v>
      </c>
      <c r="AM148" s="12" t="str">
        <f>IF(LEN(P148)=0,AL148,IF(COUNTA($G148:P148)&gt;1,AL148&amp;" , "&amp;AM$64,AL148&amp;AM$64))</f>
        <v>INSERT INTO TMI_PROJECTS ( project , manualsID , rolesID , tmiorder</v>
      </c>
      <c r="AN148" s="12" t="str">
        <f>IF(LEN(Q148)=0,AM148,IF(COUNTA($G148:Q148)&gt;1,AM148&amp;" , "&amp;AN$64,AM148&amp;AN$64))</f>
        <v>INSERT INTO TMI_PROJECTS ( project , manualsID , rolesID , tmiorder</v>
      </c>
      <c r="AO148" s="12" t="str">
        <f>IF(LEN(R148)=0,AN148,IF(COUNTA($G148:R148)&gt;1,AN148&amp;" , "&amp;AO$64,AN148&amp;AO$64))</f>
        <v>INSERT INTO TMI_PROJECTS ( project , manualsID , rolesID , tmiorder</v>
      </c>
      <c r="AP148" s="12" t="str">
        <f>IF(LEN(S148)=0,AO148,IF(COUNTA($G148:S148)&gt;1,AO148&amp;" , "&amp;AP$64,AO148&amp;AP$64))</f>
        <v>INSERT INTO TMI_PROJECTS ( project , manualsID , rolesID , tmiorder</v>
      </c>
      <c r="AQ148" s="12" t="str">
        <f>IF(LEN(T148)=0,AP148,IF(COUNTA($G148:T148)&gt;1,AP148&amp;" , "&amp;AQ$64,AP148&amp;AQ$64))</f>
        <v>INSERT INTO TMI_PROJECTS ( project , manualsID , rolesID , tmiorder</v>
      </c>
      <c r="AR148" s="12" t="str">
        <f>IF(LEN(U148)=0,AQ148,IF(COUNTA($G148:U148)&gt;1,AQ148&amp;" , "&amp;AR$64,AQ148&amp;AR$64))</f>
        <v>INSERT INTO TMI_PROJECTS ( project , manualsID , rolesID , tmiorder</v>
      </c>
      <c r="AS148" s="12" t="str">
        <f>IF(LEN(V148)=0,AR148,IF(COUNTA($G148:V148)&gt;1,AR148&amp;" , "&amp;AS$64,AR148&amp;AS$64))</f>
        <v>INSERT INTO TMI_PROJECTS ( project , manualsID , rolesID , tmiorder</v>
      </c>
      <c r="AT148" s="12" t="str">
        <f>IF(LEN(W148)=0,AS148,IF(COUNTA($G148:W148)&gt;1,AS148&amp;" , "&amp;AT$64,AS148&amp;AT$64))</f>
        <v>INSERT INTO TMI_PROJECTS ( project , manualsID , rolesID , tmiorder</v>
      </c>
      <c r="AU148" s="12" t="str">
        <f>IF(LEN(X148)=0,AT148,IF(COUNTA($G148:X148)&gt;1,AT148&amp;" , "&amp;AU$64,AT148&amp;AU$64))</f>
        <v>INSERT INTO TMI_PROJECTS ( project , manualsID , rolesID , tmiorder , createdby</v>
      </c>
      <c r="AV148" s="12" t="str">
        <f>IF(LEN(Y148)=0,AU148,IF(COUNTA($G148:Y148)&gt;1,AU148&amp;" , "&amp;AV$64,AU148&amp;AV$64))</f>
        <v>INSERT INTO TMI_PROJECTS ( project , manualsID , rolesID , tmiorder , createdby</v>
      </c>
      <c r="AW148" s="12" t="str">
        <f>IF(LEN(Z148)=0,AV148,IF(COUNTA($G148:Z148)&gt;1,AV148&amp;" , "&amp;AW$64,AV148&amp;AW$64))</f>
        <v>INSERT INTO TMI_PROJECTS ( project , manualsID , rolesID , tmiorder , createdby</v>
      </c>
      <c r="AZ148" t="s">
        <v>30</v>
      </c>
      <c r="BA148" s="12" t="str">
        <f t="shared" si="54"/>
        <v xml:space="preserve"> ) VALUES ( 'The Motivational Speech' </v>
      </c>
      <c r="BB148" s="12" t="str">
        <f t="shared" ref="BB148:BT148" si="77">IF(LEN(H148)=0,BA148,IF(LEN(BA148)&gt;0,BA148&amp;" , '"&amp;H148&amp;"'",$AZ148&amp;" '"&amp;H148&amp;"'"))</f>
        <v xml:space="preserve"> ) VALUES ( 'The Motivational Speech'  , '16'</v>
      </c>
      <c r="BC148" s="12" t="str">
        <f t="shared" si="77"/>
        <v xml:space="preserve"> ) VALUES ( 'The Motivational Speech'  , '16' , '1'</v>
      </c>
      <c r="BD148" s="12" t="str">
        <f t="shared" si="77"/>
        <v xml:space="preserve"> ) VALUES ( 'The Motivational Speech'  , '16' , '1' , '5'</v>
      </c>
      <c r="BE148" s="12" t="str">
        <f t="shared" si="77"/>
        <v xml:space="preserve"> ) VALUES ( 'The Motivational Speech'  , '16' , '1' , '5'</v>
      </c>
      <c r="BF148" s="12" t="str">
        <f t="shared" si="77"/>
        <v xml:space="preserve"> ) VALUES ( 'The Motivational Speech'  , '16' , '1' , '5'</v>
      </c>
      <c r="BG148" s="12" t="str">
        <f t="shared" si="77"/>
        <v xml:space="preserve"> ) VALUES ( 'The Motivational Speech'  , '16' , '1' , '5'</v>
      </c>
      <c r="BH148" s="12" t="str">
        <f t="shared" si="77"/>
        <v xml:space="preserve"> ) VALUES ( 'The Motivational Speech'  , '16' , '1' , '5'</v>
      </c>
      <c r="BI148" s="12" t="str">
        <f t="shared" si="77"/>
        <v xml:space="preserve"> ) VALUES ( 'The Motivational Speech'  , '16' , '1' , '5'</v>
      </c>
      <c r="BJ148" s="12" t="str">
        <f t="shared" si="77"/>
        <v xml:space="preserve"> ) VALUES ( 'The Motivational Speech'  , '16' , '1' , '5'</v>
      </c>
      <c r="BK148" s="12" t="str">
        <f t="shared" si="77"/>
        <v xml:space="preserve"> ) VALUES ( 'The Motivational Speech'  , '16' , '1' , '5'</v>
      </c>
      <c r="BL148" s="12" t="str">
        <f t="shared" si="77"/>
        <v xml:space="preserve"> ) VALUES ( 'The Motivational Speech'  , '16' , '1' , '5'</v>
      </c>
      <c r="BM148" s="12" t="str">
        <f t="shared" si="77"/>
        <v xml:space="preserve"> ) VALUES ( 'The Motivational Speech'  , '16' , '1' , '5'</v>
      </c>
      <c r="BN148" s="12" t="str">
        <f t="shared" si="77"/>
        <v xml:space="preserve"> ) VALUES ( 'The Motivational Speech'  , '16' , '1' , '5'</v>
      </c>
      <c r="BO148" s="12" t="str">
        <f t="shared" si="77"/>
        <v xml:space="preserve"> ) VALUES ( 'The Motivational Speech'  , '16' , '1' , '5'</v>
      </c>
      <c r="BP148" s="12" t="str">
        <f t="shared" si="77"/>
        <v xml:space="preserve"> ) VALUES ( 'The Motivational Speech'  , '16' , '1' , '5'</v>
      </c>
      <c r="BQ148" s="12" t="str">
        <f t="shared" si="77"/>
        <v xml:space="preserve"> ) VALUES ( 'The Motivational Speech'  , '16' , '1' , '5'</v>
      </c>
      <c r="BR148" s="12" t="str">
        <f t="shared" si="77"/>
        <v xml:space="preserve"> ) VALUES ( 'The Motivational Speech'  , '16' , '1' , '5' , 'bulk'</v>
      </c>
      <c r="BS148" s="12" t="str">
        <f t="shared" si="77"/>
        <v xml:space="preserve"> ) VALUES ( 'The Motivational Speech'  , '16' , '1' , '5' , 'bulk'</v>
      </c>
      <c r="BT148" s="12" t="str">
        <f t="shared" si="77"/>
        <v xml:space="preserve"> ) VALUES ( 'The Motivational Speech'  , '16' , '1' , '5' , 'bulk'</v>
      </c>
      <c r="BU148" s="15" t="str">
        <f t="shared" si="58"/>
        <v>INSERT INTO TMI_PROJECTS ( project , manualsID , rolesID , tmiorder , createdby ) VALUES ( 'The Motivational Speech'  , '16' , '1' , '5' , 'bulk' );</v>
      </c>
    </row>
    <row r="149" spans="6:73">
      <c r="F149">
        <v>84</v>
      </c>
      <c r="G149" s="4" t="s">
        <v>229</v>
      </c>
      <c r="H149" s="4">
        <v>16</v>
      </c>
      <c r="I149" s="4">
        <v>1</v>
      </c>
      <c r="J149" s="4">
        <v>4</v>
      </c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 t="s">
        <v>29</v>
      </c>
      <c r="Y149" s="4"/>
      <c r="Z149" s="4"/>
      <c r="AC149" s="1" t="str">
        <f t="shared" si="59"/>
        <v xml:space="preserve">INSERT INTO TMI_PROJECTS ( </v>
      </c>
      <c r="AD149" s="12" t="str">
        <f t="shared" si="53"/>
        <v>INSERT INTO TMI_PROJECTS ( project</v>
      </c>
      <c r="AE149" s="12" t="str">
        <f>IF(LEN(H149)=0,AD149,IF(COUNTA($G149:H149)&gt;1,AD149&amp;" , "&amp;AE$64,AD149&amp;AE$64))</f>
        <v>INSERT INTO TMI_PROJECTS ( project , manualsID</v>
      </c>
      <c r="AF149" s="12" t="str">
        <f>IF(LEN(I149)=0,AE149,IF(COUNTA($G149:I149)&gt;1,AE149&amp;" , "&amp;AF$64,AE149&amp;AF$64))</f>
        <v>INSERT INTO TMI_PROJECTS ( project , manualsID , rolesID</v>
      </c>
      <c r="AG149" s="12" t="str">
        <f>IF(LEN(J149)=0,AF149,IF(COUNTA($G149:J149)&gt;1,AF149&amp;" , "&amp;AG$64,AF149&amp;AG$64))</f>
        <v>INSERT INTO TMI_PROJECTS ( project , manualsID , rolesID , tmiorder</v>
      </c>
      <c r="AH149" s="12" t="str">
        <f>IF(LEN(K149)=0,AG149,IF(COUNTA($G149:K149)&gt;1,AG149&amp;" , "&amp;AH$64,AG149&amp;AH$64))</f>
        <v>INSERT INTO TMI_PROJECTS ( project , manualsID , rolesID , tmiorder</v>
      </c>
      <c r="AI149" s="12" t="str">
        <f>IF(LEN(L149)=0,AH149,IF(COUNTA($G149:L149)&gt;1,AH149&amp;" , "&amp;AI$64,AH149&amp;AI$64))</f>
        <v>INSERT INTO TMI_PROJECTS ( project , manualsID , rolesID , tmiorder</v>
      </c>
      <c r="AJ149" s="12" t="str">
        <f>IF(LEN(M149)=0,AI149,IF(COUNTA($G149:M149)&gt;1,AI149&amp;" , "&amp;AJ$64,AI149&amp;AJ$64))</f>
        <v>INSERT INTO TMI_PROJECTS ( project , manualsID , rolesID , tmiorder</v>
      </c>
      <c r="AK149" s="12" t="str">
        <f>IF(LEN(N149)=0,AJ149,IF(COUNTA($G149:N149)&gt;1,AJ149&amp;" , "&amp;AK$64,AJ149&amp;AK$64))</f>
        <v>INSERT INTO TMI_PROJECTS ( project , manualsID , rolesID , tmiorder</v>
      </c>
      <c r="AL149" s="12" t="str">
        <f>IF(LEN(O149)=0,AK149,IF(COUNTA($G149:O149)&gt;1,AK149&amp;" , "&amp;AL$64,AK149&amp;AL$64))</f>
        <v>INSERT INTO TMI_PROJECTS ( project , manualsID , rolesID , tmiorder</v>
      </c>
      <c r="AM149" s="12" t="str">
        <f>IF(LEN(P149)=0,AL149,IF(COUNTA($G149:P149)&gt;1,AL149&amp;" , "&amp;AM$64,AL149&amp;AM$64))</f>
        <v>INSERT INTO TMI_PROJECTS ( project , manualsID , rolesID , tmiorder</v>
      </c>
      <c r="AN149" s="12" t="str">
        <f>IF(LEN(Q149)=0,AM149,IF(COUNTA($G149:Q149)&gt;1,AM149&amp;" , "&amp;AN$64,AM149&amp;AN$64))</f>
        <v>INSERT INTO TMI_PROJECTS ( project , manualsID , rolesID , tmiorder</v>
      </c>
      <c r="AO149" s="12" t="str">
        <f>IF(LEN(R149)=0,AN149,IF(COUNTA($G149:R149)&gt;1,AN149&amp;" , "&amp;AO$64,AN149&amp;AO$64))</f>
        <v>INSERT INTO TMI_PROJECTS ( project , manualsID , rolesID , tmiorder</v>
      </c>
      <c r="AP149" s="12" t="str">
        <f>IF(LEN(S149)=0,AO149,IF(COUNTA($G149:S149)&gt;1,AO149&amp;" , "&amp;AP$64,AO149&amp;AP$64))</f>
        <v>INSERT INTO TMI_PROJECTS ( project , manualsID , rolesID , tmiorder</v>
      </c>
      <c r="AQ149" s="12" t="str">
        <f>IF(LEN(T149)=0,AP149,IF(COUNTA($G149:T149)&gt;1,AP149&amp;" , "&amp;AQ$64,AP149&amp;AQ$64))</f>
        <v>INSERT INTO TMI_PROJECTS ( project , manualsID , rolesID , tmiorder</v>
      </c>
      <c r="AR149" s="12" t="str">
        <f>IF(LEN(U149)=0,AQ149,IF(COUNTA($G149:U149)&gt;1,AQ149&amp;" , "&amp;AR$64,AQ149&amp;AR$64))</f>
        <v>INSERT INTO TMI_PROJECTS ( project , manualsID , rolesID , tmiorder</v>
      </c>
      <c r="AS149" s="12" t="str">
        <f>IF(LEN(V149)=0,AR149,IF(COUNTA($G149:V149)&gt;1,AR149&amp;" , "&amp;AS$64,AR149&amp;AS$64))</f>
        <v>INSERT INTO TMI_PROJECTS ( project , manualsID , rolesID , tmiorder</v>
      </c>
      <c r="AT149" s="12" t="str">
        <f>IF(LEN(W149)=0,AS149,IF(COUNTA($G149:W149)&gt;1,AS149&amp;" , "&amp;AT$64,AS149&amp;AT$64))</f>
        <v>INSERT INTO TMI_PROJECTS ( project , manualsID , rolesID , tmiorder</v>
      </c>
      <c r="AU149" s="12" t="str">
        <f>IF(LEN(X149)=0,AT149,IF(COUNTA($G149:X149)&gt;1,AT149&amp;" , "&amp;AU$64,AT149&amp;AU$64))</f>
        <v>INSERT INTO TMI_PROJECTS ( project , manualsID , rolesID , tmiorder , createdby</v>
      </c>
      <c r="AV149" s="12" t="str">
        <f>IF(LEN(Y149)=0,AU149,IF(COUNTA($G149:Y149)&gt;1,AU149&amp;" , "&amp;AV$64,AU149&amp;AV$64))</f>
        <v>INSERT INTO TMI_PROJECTS ( project , manualsID , rolesID , tmiorder , createdby</v>
      </c>
      <c r="AW149" s="12" t="str">
        <f>IF(LEN(Z149)=0,AV149,IF(COUNTA($G149:Z149)&gt;1,AV149&amp;" , "&amp;AW$64,AV149&amp;AW$64))</f>
        <v>INSERT INTO TMI_PROJECTS ( project , manualsID , rolesID , tmiorder , createdby</v>
      </c>
      <c r="AZ149" t="s">
        <v>30</v>
      </c>
      <c r="BA149" s="12" t="str">
        <f t="shared" si="54"/>
        <v xml:space="preserve"> ) VALUES ( 'The Professional Seminar' </v>
      </c>
      <c r="BB149" s="12" t="str">
        <f t="shared" ref="BB149:BT149" si="78">IF(LEN(H149)=0,BA149,IF(LEN(BA149)&gt;0,BA149&amp;" , '"&amp;H149&amp;"'",$AZ149&amp;" '"&amp;H149&amp;"'"))</f>
        <v xml:space="preserve"> ) VALUES ( 'The Professional Seminar'  , '16'</v>
      </c>
      <c r="BC149" s="12" t="str">
        <f t="shared" si="78"/>
        <v xml:space="preserve"> ) VALUES ( 'The Professional Seminar'  , '16' , '1'</v>
      </c>
      <c r="BD149" s="12" t="str">
        <f t="shared" si="78"/>
        <v xml:space="preserve"> ) VALUES ( 'The Professional Seminar'  , '16' , '1' , '4'</v>
      </c>
      <c r="BE149" s="12" t="str">
        <f t="shared" si="78"/>
        <v xml:space="preserve"> ) VALUES ( 'The Professional Seminar'  , '16' , '1' , '4'</v>
      </c>
      <c r="BF149" s="12" t="str">
        <f t="shared" si="78"/>
        <v xml:space="preserve"> ) VALUES ( 'The Professional Seminar'  , '16' , '1' , '4'</v>
      </c>
      <c r="BG149" s="12" t="str">
        <f t="shared" si="78"/>
        <v xml:space="preserve"> ) VALUES ( 'The Professional Seminar'  , '16' , '1' , '4'</v>
      </c>
      <c r="BH149" s="12" t="str">
        <f t="shared" si="78"/>
        <v xml:space="preserve"> ) VALUES ( 'The Professional Seminar'  , '16' , '1' , '4'</v>
      </c>
      <c r="BI149" s="12" t="str">
        <f t="shared" si="78"/>
        <v xml:space="preserve"> ) VALUES ( 'The Professional Seminar'  , '16' , '1' , '4'</v>
      </c>
      <c r="BJ149" s="12" t="str">
        <f t="shared" si="78"/>
        <v xml:space="preserve"> ) VALUES ( 'The Professional Seminar'  , '16' , '1' , '4'</v>
      </c>
      <c r="BK149" s="12" t="str">
        <f t="shared" si="78"/>
        <v xml:space="preserve"> ) VALUES ( 'The Professional Seminar'  , '16' , '1' , '4'</v>
      </c>
      <c r="BL149" s="12" t="str">
        <f t="shared" si="78"/>
        <v xml:space="preserve"> ) VALUES ( 'The Professional Seminar'  , '16' , '1' , '4'</v>
      </c>
      <c r="BM149" s="12" t="str">
        <f t="shared" si="78"/>
        <v xml:space="preserve"> ) VALUES ( 'The Professional Seminar'  , '16' , '1' , '4'</v>
      </c>
      <c r="BN149" s="12" t="str">
        <f t="shared" si="78"/>
        <v xml:space="preserve"> ) VALUES ( 'The Professional Seminar'  , '16' , '1' , '4'</v>
      </c>
      <c r="BO149" s="12" t="str">
        <f t="shared" si="78"/>
        <v xml:space="preserve"> ) VALUES ( 'The Professional Seminar'  , '16' , '1' , '4'</v>
      </c>
      <c r="BP149" s="12" t="str">
        <f t="shared" si="78"/>
        <v xml:space="preserve"> ) VALUES ( 'The Professional Seminar'  , '16' , '1' , '4'</v>
      </c>
      <c r="BQ149" s="12" t="str">
        <f t="shared" si="78"/>
        <v xml:space="preserve"> ) VALUES ( 'The Professional Seminar'  , '16' , '1' , '4'</v>
      </c>
      <c r="BR149" s="12" t="str">
        <f t="shared" si="78"/>
        <v xml:space="preserve"> ) VALUES ( 'The Professional Seminar'  , '16' , '1' , '4' , 'bulk'</v>
      </c>
      <c r="BS149" s="12" t="str">
        <f t="shared" si="78"/>
        <v xml:space="preserve"> ) VALUES ( 'The Professional Seminar'  , '16' , '1' , '4' , 'bulk'</v>
      </c>
      <c r="BT149" s="12" t="str">
        <f t="shared" si="78"/>
        <v xml:space="preserve"> ) VALUES ( 'The Professional Seminar'  , '16' , '1' , '4' , 'bulk'</v>
      </c>
      <c r="BU149" s="15" t="str">
        <f t="shared" si="58"/>
        <v>INSERT INTO TMI_PROJECTS ( project , manualsID , rolesID , tmiorder , createdby ) VALUES ( 'The Professional Seminar'  , '16' , '1' , '4' , 'bulk' );</v>
      </c>
    </row>
    <row r="150" spans="6:73">
      <c r="F150">
        <v>85</v>
      </c>
      <c r="G150" s="4" t="s">
        <v>230</v>
      </c>
      <c r="H150" s="4">
        <v>16</v>
      </c>
      <c r="I150" s="4">
        <v>1</v>
      </c>
      <c r="J150" s="4">
        <v>3</v>
      </c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 t="s">
        <v>29</v>
      </c>
      <c r="Y150" s="4"/>
      <c r="Z150" s="4"/>
      <c r="AC150" s="1" t="str">
        <f t="shared" si="59"/>
        <v xml:space="preserve">INSERT INTO TMI_PROJECTS ( </v>
      </c>
      <c r="AD150" s="12" t="str">
        <f t="shared" si="53"/>
        <v>INSERT INTO TMI_PROJECTS ( project</v>
      </c>
      <c r="AE150" s="12" t="str">
        <f>IF(LEN(H150)=0,AD150,IF(COUNTA($G150:H150)&gt;1,AD150&amp;" , "&amp;AE$64,AD150&amp;AE$64))</f>
        <v>INSERT INTO TMI_PROJECTS ( project , manualsID</v>
      </c>
      <c r="AF150" s="12" t="str">
        <f>IF(LEN(I150)=0,AE150,IF(COUNTA($G150:I150)&gt;1,AE150&amp;" , "&amp;AF$64,AE150&amp;AF$64))</f>
        <v>INSERT INTO TMI_PROJECTS ( project , manualsID , rolesID</v>
      </c>
      <c r="AG150" s="12" t="str">
        <f>IF(LEN(J150)=0,AF150,IF(COUNTA($G150:J150)&gt;1,AF150&amp;" , "&amp;AG$64,AF150&amp;AG$64))</f>
        <v>INSERT INTO TMI_PROJECTS ( project , manualsID , rolesID , tmiorder</v>
      </c>
      <c r="AH150" s="12" t="str">
        <f>IF(LEN(K150)=0,AG150,IF(COUNTA($G150:K150)&gt;1,AG150&amp;" , "&amp;AH$64,AG150&amp;AH$64))</f>
        <v>INSERT INTO TMI_PROJECTS ( project , manualsID , rolesID , tmiorder</v>
      </c>
      <c r="AI150" s="12" t="str">
        <f>IF(LEN(L150)=0,AH150,IF(COUNTA($G150:L150)&gt;1,AH150&amp;" , "&amp;AI$64,AH150&amp;AI$64))</f>
        <v>INSERT INTO TMI_PROJECTS ( project , manualsID , rolesID , tmiorder</v>
      </c>
      <c r="AJ150" s="12" t="str">
        <f>IF(LEN(M150)=0,AI150,IF(COUNTA($G150:M150)&gt;1,AI150&amp;" , "&amp;AJ$64,AI150&amp;AJ$64))</f>
        <v>INSERT INTO TMI_PROJECTS ( project , manualsID , rolesID , tmiorder</v>
      </c>
      <c r="AK150" s="12" t="str">
        <f>IF(LEN(N150)=0,AJ150,IF(COUNTA($G150:N150)&gt;1,AJ150&amp;" , "&amp;AK$64,AJ150&amp;AK$64))</f>
        <v>INSERT INTO TMI_PROJECTS ( project , manualsID , rolesID , tmiorder</v>
      </c>
      <c r="AL150" s="12" t="str">
        <f>IF(LEN(O150)=0,AK150,IF(COUNTA($G150:O150)&gt;1,AK150&amp;" , "&amp;AL$64,AK150&amp;AL$64))</f>
        <v>INSERT INTO TMI_PROJECTS ( project , manualsID , rolesID , tmiorder</v>
      </c>
      <c r="AM150" s="12" t="str">
        <f>IF(LEN(P150)=0,AL150,IF(COUNTA($G150:P150)&gt;1,AL150&amp;" , "&amp;AM$64,AL150&amp;AM$64))</f>
        <v>INSERT INTO TMI_PROJECTS ( project , manualsID , rolesID , tmiorder</v>
      </c>
      <c r="AN150" s="12" t="str">
        <f>IF(LEN(Q150)=0,AM150,IF(COUNTA($G150:Q150)&gt;1,AM150&amp;" , "&amp;AN$64,AM150&amp;AN$64))</f>
        <v>INSERT INTO TMI_PROJECTS ( project , manualsID , rolesID , tmiorder</v>
      </c>
      <c r="AO150" s="12" t="str">
        <f>IF(LEN(R150)=0,AN150,IF(COUNTA($G150:R150)&gt;1,AN150&amp;" , "&amp;AO$64,AN150&amp;AO$64))</f>
        <v>INSERT INTO TMI_PROJECTS ( project , manualsID , rolesID , tmiorder</v>
      </c>
      <c r="AP150" s="12" t="str">
        <f>IF(LEN(S150)=0,AO150,IF(COUNTA($G150:S150)&gt;1,AO150&amp;" , "&amp;AP$64,AO150&amp;AP$64))</f>
        <v>INSERT INTO TMI_PROJECTS ( project , manualsID , rolesID , tmiorder</v>
      </c>
      <c r="AQ150" s="12" t="str">
        <f>IF(LEN(T150)=0,AP150,IF(COUNTA($G150:T150)&gt;1,AP150&amp;" , "&amp;AQ$64,AP150&amp;AQ$64))</f>
        <v>INSERT INTO TMI_PROJECTS ( project , manualsID , rolesID , tmiorder</v>
      </c>
      <c r="AR150" s="12" t="str">
        <f>IF(LEN(U150)=0,AQ150,IF(COUNTA($G150:U150)&gt;1,AQ150&amp;" , "&amp;AR$64,AQ150&amp;AR$64))</f>
        <v>INSERT INTO TMI_PROJECTS ( project , manualsID , rolesID , tmiorder</v>
      </c>
      <c r="AS150" s="12" t="str">
        <f>IF(LEN(V150)=0,AR150,IF(COUNTA($G150:V150)&gt;1,AR150&amp;" , "&amp;AS$64,AR150&amp;AS$64))</f>
        <v>INSERT INTO TMI_PROJECTS ( project , manualsID , rolesID , tmiorder</v>
      </c>
      <c r="AT150" s="12" t="str">
        <f>IF(LEN(W150)=0,AS150,IF(COUNTA($G150:W150)&gt;1,AS150&amp;" , "&amp;AT$64,AS150&amp;AT$64))</f>
        <v>INSERT INTO TMI_PROJECTS ( project , manualsID , rolesID , tmiorder</v>
      </c>
      <c r="AU150" s="12" t="str">
        <f>IF(LEN(X150)=0,AT150,IF(COUNTA($G150:X150)&gt;1,AT150&amp;" , "&amp;AU$64,AT150&amp;AU$64))</f>
        <v>INSERT INTO TMI_PROJECTS ( project , manualsID , rolesID , tmiorder , createdby</v>
      </c>
      <c r="AV150" s="12" t="str">
        <f>IF(LEN(Y150)=0,AU150,IF(COUNTA($G150:Y150)&gt;1,AU150&amp;" , "&amp;AV$64,AU150&amp;AV$64))</f>
        <v>INSERT INTO TMI_PROJECTS ( project , manualsID , rolesID , tmiorder , createdby</v>
      </c>
      <c r="AW150" s="12" t="str">
        <f>IF(LEN(Z150)=0,AV150,IF(COUNTA($G150:Z150)&gt;1,AV150&amp;" , "&amp;AW$64,AV150&amp;AW$64))</f>
        <v>INSERT INTO TMI_PROJECTS ( project , manualsID , rolesID , tmiorder , createdby</v>
      </c>
      <c r="AZ150" t="s">
        <v>30</v>
      </c>
      <c r="BA150" s="12" t="str">
        <f t="shared" si="54"/>
        <v xml:space="preserve"> ) VALUES ( 'The Sales Training Speech' </v>
      </c>
      <c r="BB150" s="12" t="str">
        <f t="shared" ref="BB150:BT150" si="79">IF(LEN(H150)=0,BA150,IF(LEN(BA150)&gt;0,BA150&amp;" , '"&amp;H150&amp;"'",$AZ150&amp;" '"&amp;H150&amp;"'"))</f>
        <v xml:space="preserve"> ) VALUES ( 'The Sales Training Speech'  , '16'</v>
      </c>
      <c r="BC150" s="12" t="str">
        <f t="shared" si="79"/>
        <v xml:space="preserve"> ) VALUES ( 'The Sales Training Speech'  , '16' , '1'</v>
      </c>
      <c r="BD150" s="12" t="str">
        <f t="shared" si="79"/>
        <v xml:space="preserve"> ) VALUES ( 'The Sales Training Speech'  , '16' , '1' , '3'</v>
      </c>
      <c r="BE150" s="12" t="str">
        <f t="shared" si="79"/>
        <v xml:space="preserve"> ) VALUES ( 'The Sales Training Speech'  , '16' , '1' , '3'</v>
      </c>
      <c r="BF150" s="12" t="str">
        <f t="shared" si="79"/>
        <v xml:space="preserve"> ) VALUES ( 'The Sales Training Speech'  , '16' , '1' , '3'</v>
      </c>
      <c r="BG150" s="12" t="str">
        <f t="shared" si="79"/>
        <v xml:space="preserve"> ) VALUES ( 'The Sales Training Speech'  , '16' , '1' , '3'</v>
      </c>
      <c r="BH150" s="12" t="str">
        <f t="shared" si="79"/>
        <v xml:space="preserve"> ) VALUES ( 'The Sales Training Speech'  , '16' , '1' , '3'</v>
      </c>
      <c r="BI150" s="12" t="str">
        <f t="shared" si="79"/>
        <v xml:space="preserve"> ) VALUES ( 'The Sales Training Speech'  , '16' , '1' , '3'</v>
      </c>
      <c r="BJ150" s="12" t="str">
        <f t="shared" si="79"/>
        <v xml:space="preserve"> ) VALUES ( 'The Sales Training Speech'  , '16' , '1' , '3'</v>
      </c>
      <c r="BK150" s="12" t="str">
        <f t="shared" si="79"/>
        <v xml:space="preserve"> ) VALUES ( 'The Sales Training Speech'  , '16' , '1' , '3'</v>
      </c>
      <c r="BL150" s="12" t="str">
        <f t="shared" si="79"/>
        <v xml:space="preserve"> ) VALUES ( 'The Sales Training Speech'  , '16' , '1' , '3'</v>
      </c>
      <c r="BM150" s="12" t="str">
        <f t="shared" si="79"/>
        <v xml:space="preserve"> ) VALUES ( 'The Sales Training Speech'  , '16' , '1' , '3'</v>
      </c>
      <c r="BN150" s="12" t="str">
        <f t="shared" si="79"/>
        <v xml:space="preserve"> ) VALUES ( 'The Sales Training Speech'  , '16' , '1' , '3'</v>
      </c>
      <c r="BO150" s="12" t="str">
        <f t="shared" si="79"/>
        <v xml:space="preserve"> ) VALUES ( 'The Sales Training Speech'  , '16' , '1' , '3'</v>
      </c>
      <c r="BP150" s="12" t="str">
        <f t="shared" si="79"/>
        <v xml:space="preserve"> ) VALUES ( 'The Sales Training Speech'  , '16' , '1' , '3'</v>
      </c>
      <c r="BQ150" s="12" t="str">
        <f t="shared" si="79"/>
        <v xml:space="preserve"> ) VALUES ( 'The Sales Training Speech'  , '16' , '1' , '3'</v>
      </c>
      <c r="BR150" s="12" t="str">
        <f t="shared" si="79"/>
        <v xml:space="preserve"> ) VALUES ( 'The Sales Training Speech'  , '16' , '1' , '3' , 'bulk'</v>
      </c>
      <c r="BS150" s="12" t="str">
        <f t="shared" si="79"/>
        <v xml:space="preserve"> ) VALUES ( 'The Sales Training Speech'  , '16' , '1' , '3' , 'bulk'</v>
      </c>
      <c r="BT150" s="12" t="str">
        <f t="shared" si="79"/>
        <v xml:space="preserve"> ) VALUES ( 'The Sales Training Speech'  , '16' , '1' , '3' , 'bulk'</v>
      </c>
      <c r="BU150" s="15" t="str">
        <f t="shared" si="58"/>
        <v>INSERT INTO TMI_PROJECTS ( project , manualsID , rolesID , tmiorder , createdby ) VALUES ( 'The Sales Training Speech'  , '16' , '1' , '3' , 'bulk' );</v>
      </c>
    </row>
    <row r="151" spans="6:73">
      <c r="F151">
        <v>86</v>
      </c>
      <c r="G151" s="4" t="s">
        <v>97</v>
      </c>
      <c r="H151" s="4">
        <v>17</v>
      </c>
      <c r="I151" s="4">
        <v>1</v>
      </c>
      <c r="J151" s="4">
        <v>1</v>
      </c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 t="s">
        <v>29</v>
      </c>
      <c r="Y151" s="4"/>
      <c r="Z151" s="4"/>
      <c r="AC151" s="1" t="str">
        <f t="shared" si="59"/>
        <v xml:space="preserve">INSERT INTO TMI_PROJECTS ( </v>
      </c>
      <c r="AD151" s="12" t="str">
        <f t="shared" si="53"/>
        <v>INSERT INTO TMI_PROJECTS ( project</v>
      </c>
      <c r="AE151" s="12" t="str">
        <f>IF(LEN(H151)=0,AD151,IF(COUNTA($G151:H151)&gt;1,AD151&amp;" , "&amp;AE$64,AD151&amp;AE$64))</f>
        <v>INSERT INTO TMI_PROJECTS ( project , manualsID</v>
      </c>
      <c r="AF151" s="12" t="str">
        <f>IF(LEN(I151)=0,AE151,IF(COUNTA($G151:I151)&gt;1,AE151&amp;" , "&amp;AF$64,AE151&amp;AF$64))</f>
        <v>INSERT INTO TMI_PROJECTS ( project , manualsID , rolesID</v>
      </c>
      <c r="AG151" s="12" t="str">
        <f>IF(LEN(J151)=0,AF151,IF(COUNTA($G151:J151)&gt;1,AF151&amp;" , "&amp;AG$64,AF151&amp;AG$64))</f>
        <v>INSERT INTO TMI_PROJECTS ( project , manualsID , rolesID , tmiorder</v>
      </c>
      <c r="AH151" s="12" t="str">
        <f>IF(LEN(K151)=0,AG151,IF(COUNTA($G151:K151)&gt;1,AG151&amp;" , "&amp;AH$64,AG151&amp;AH$64))</f>
        <v>INSERT INTO TMI_PROJECTS ( project , manualsID , rolesID , tmiorder</v>
      </c>
      <c r="AI151" s="12" t="str">
        <f>IF(LEN(L151)=0,AH151,IF(COUNTA($G151:L151)&gt;1,AH151&amp;" , "&amp;AI$64,AH151&amp;AI$64))</f>
        <v>INSERT INTO TMI_PROJECTS ( project , manualsID , rolesID , tmiorder</v>
      </c>
      <c r="AJ151" s="12" t="str">
        <f>IF(LEN(M151)=0,AI151,IF(COUNTA($G151:M151)&gt;1,AI151&amp;" , "&amp;AJ$64,AI151&amp;AJ$64))</f>
        <v>INSERT INTO TMI_PROJECTS ( project , manualsID , rolesID , tmiorder</v>
      </c>
      <c r="AK151" s="12" t="str">
        <f>IF(LEN(N151)=0,AJ151,IF(COUNTA($G151:N151)&gt;1,AJ151&amp;" , "&amp;AK$64,AJ151&amp;AK$64))</f>
        <v>INSERT INTO TMI_PROJECTS ( project , manualsID , rolesID , tmiorder</v>
      </c>
      <c r="AL151" s="12" t="str">
        <f>IF(LEN(O151)=0,AK151,IF(COUNTA($G151:O151)&gt;1,AK151&amp;" , "&amp;AL$64,AK151&amp;AL$64))</f>
        <v>INSERT INTO TMI_PROJECTS ( project , manualsID , rolesID , tmiorder</v>
      </c>
      <c r="AM151" s="12" t="str">
        <f>IF(LEN(P151)=0,AL151,IF(COUNTA($G151:P151)&gt;1,AL151&amp;" , "&amp;AM$64,AL151&amp;AM$64))</f>
        <v>INSERT INTO TMI_PROJECTS ( project , manualsID , rolesID , tmiorder</v>
      </c>
      <c r="AN151" s="12" t="str">
        <f>IF(LEN(Q151)=0,AM151,IF(COUNTA($G151:Q151)&gt;1,AM151&amp;" , "&amp;AN$64,AM151&amp;AN$64))</f>
        <v>INSERT INTO TMI_PROJECTS ( project , manualsID , rolesID , tmiorder</v>
      </c>
      <c r="AO151" s="12" t="str">
        <f>IF(LEN(R151)=0,AN151,IF(COUNTA($G151:R151)&gt;1,AN151&amp;" , "&amp;AO$64,AN151&amp;AO$64))</f>
        <v>INSERT INTO TMI_PROJECTS ( project , manualsID , rolesID , tmiorder</v>
      </c>
      <c r="AP151" s="12" t="str">
        <f>IF(LEN(S151)=0,AO151,IF(COUNTA($G151:S151)&gt;1,AO151&amp;" , "&amp;AP$64,AO151&amp;AP$64))</f>
        <v>INSERT INTO TMI_PROJECTS ( project , manualsID , rolesID , tmiorder</v>
      </c>
      <c r="AQ151" s="12" t="str">
        <f>IF(LEN(T151)=0,AP151,IF(COUNTA($G151:T151)&gt;1,AP151&amp;" , "&amp;AQ$64,AP151&amp;AQ$64))</f>
        <v>INSERT INTO TMI_PROJECTS ( project , manualsID , rolesID , tmiorder</v>
      </c>
      <c r="AR151" s="12" t="str">
        <f>IF(LEN(U151)=0,AQ151,IF(COUNTA($G151:U151)&gt;1,AQ151&amp;" , "&amp;AR$64,AQ151&amp;AR$64))</f>
        <v>INSERT INTO TMI_PROJECTS ( project , manualsID , rolesID , tmiorder</v>
      </c>
      <c r="AS151" s="12" t="str">
        <f>IF(LEN(V151)=0,AR151,IF(COUNTA($G151:V151)&gt;1,AR151&amp;" , "&amp;AS$64,AR151&amp;AS$64))</f>
        <v>INSERT INTO TMI_PROJECTS ( project , manualsID , rolesID , tmiorder</v>
      </c>
      <c r="AT151" s="12" t="str">
        <f>IF(LEN(W151)=0,AS151,IF(COUNTA($G151:W151)&gt;1,AS151&amp;" , "&amp;AT$64,AS151&amp;AT$64))</f>
        <v>INSERT INTO TMI_PROJECTS ( project , manualsID , rolesID , tmiorder</v>
      </c>
      <c r="AU151" s="12" t="str">
        <f>IF(LEN(X151)=0,AT151,IF(COUNTA($G151:X151)&gt;1,AT151&amp;" , "&amp;AU$64,AT151&amp;AU$64))</f>
        <v>INSERT INTO TMI_PROJECTS ( project , manualsID , rolesID , tmiorder , createdby</v>
      </c>
      <c r="AV151" s="12" t="str">
        <f>IF(LEN(Y151)=0,AU151,IF(COUNTA($G151:Y151)&gt;1,AU151&amp;" , "&amp;AV$64,AU151&amp;AV$64))</f>
        <v>INSERT INTO TMI_PROJECTS ( project , manualsID , rolesID , tmiorder , createdby</v>
      </c>
      <c r="AW151" s="12" t="str">
        <f>IF(LEN(Z151)=0,AV151,IF(COUNTA($G151:Z151)&gt;1,AV151&amp;" , "&amp;AW$64,AV151&amp;AW$64))</f>
        <v>INSERT INTO TMI_PROJECTS ( project , manualsID , rolesID , tmiorder , createdby</v>
      </c>
      <c r="AZ151" t="s">
        <v>30</v>
      </c>
      <c r="BA151" s="12" t="str">
        <f t="shared" si="54"/>
        <v xml:space="preserve"> ) VALUES ( 'Beginning Your Speech' </v>
      </c>
      <c r="BB151" s="12" t="str">
        <f t="shared" ref="BB151:BT151" si="80">IF(LEN(H151)=0,BA151,IF(LEN(BA151)&gt;0,BA151&amp;" , '"&amp;H151&amp;"'",$AZ151&amp;" '"&amp;H151&amp;"'"))</f>
        <v xml:space="preserve"> ) VALUES ( 'Beginning Your Speech'  , '17'</v>
      </c>
      <c r="BC151" s="12" t="str">
        <f t="shared" si="80"/>
        <v xml:space="preserve"> ) VALUES ( 'Beginning Your Speech'  , '17' , '1'</v>
      </c>
      <c r="BD151" s="12" t="str">
        <f t="shared" si="80"/>
        <v xml:space="preserve"> ) VALUES ( 'Beginning Your Speech'  , '17' , '1' , '1'</v>
      </c>
      <c r="BE151" s="12" t="str">
        <f t="shared" si="80"/>
        <v xml:space="preserve"> ) VALUES ( 'Beginning Your Speech'  , '17' , '1' , '1'</v>
      </c>
      <c r="BF151" s="12" t="str">
        <f t="shared" si="80"/>
        <v xml:space="preserve"> ) VALUES ( 'Beginning Your Speech'  , '17' , '1' , '1'</v>
      </c>
      <c r="BG151" s="12" t="str">
        <f t="shared" si="80"/>
        <v xml:space="preserve"> ) VALUES ( 'Beginning Your Speech'  , '17' , '1' , '1'</v>
      </c>
      <c r="BH151" s="12" t="str">
        <f t="shared" si="80"/>
        <v xml:space="preserve"> ) VALUES ( 'Beginning Your Speech'  , '17' , '1' , '1'</v>
      </c>
      <c r="BI151" s="12" t="str">
        <f t="shared" si="80"/>
        <v xml:space="preserve"> ) VALUES ( 'Beginning Your Speech'  , '17' , '1' , '1'</v>
      </c>
      <c r="BJ151" s="12" t="str">
        <f t="shared" si="80"/>
        <v xml:space="preserve"> ) VALUES ( 'Beginning Your Speech'  , '17' , '1' , '1'</v>
      </c>
      <c r="BK151" s="12" t="str">
        <f t="shared" si="80"/>
        <v xml:space="preserve"> ) VALUES ( 'Beginning Your Speech'  , '17' , '1' , '1'</v>
      </c>
      <c r="BL151" s="12" t="str">
        <f t="shared" si="80"/>
        <v xml:space="preserve"> ) VALUES ( 'Beginning Your Speech'  , '17' , '1' , '1'</v>
      </c>
      <c r="BM151" s="12" t="str">
        <f t="shared" si="80"/>
        <v xml:space="preserve"> ) VALUES ( 'Beginning Your Speech'  , '17' , '1' , '1'</v>
      </c>
      <c r="BN151" s="12" t="str">
        <f t="shared" si="80"/>
        <v xml:space="preserve"> ) VALUES ( 'Beginning Your Speech'  , '17' , '1' , '1'</v>
      </c>
      <c r="BO151" s="12" t="str">
        <f t="shared" si="80"/>
        <v xml:space="preserve"> ) VALUES ( 'Beginning Your Speech'  , '17' , '1' , '1'</v>
      </c>
      <c r="BP151" s="12" t="str">
        <f t="shared" si="80"/>
        <v xml:space="preserve"> ) VALUES ( 'Beginning Your Speech'  , '17' , '1' , '1'</v>
      </c>
      <c r="BQ151" s="12" t="str">
        <f t="shared" si="80"/>
        <v xml:space="preserve"> ) VALUES ( 'Beginning Your Speech'  , '17' , '1' , '1'</v>
      </c>
      <c r="BR151" s="12" t="str">
        <f t="shared" si="80"/>
        <v xml:space="preserve"> ) VALUES ( 'Beginning Your Speech'  , '17' , '1' , '1' , 'bulk'</v>
      </c>
      <c r="BS151" s="12" t="str">
        <f t="shared" si="80"/>
        <v xml:space="preserve"> ) VALUES ( 'Beginning Your Speech'  , '17' , '1' , '1' , 'bulk'</v>
      </c>
      <c r="BT151" s="12" t="str">
        <f t="shared" si="80"/>
        <v xml:space="preserve"> ) VALUES ( 'Beginning Your Speech'  , '17' , '1' , '1' , 'bulk'</v>
      </c>
      <c r="BU151" s="15" t="str">
        <f t="shared" si="58"/>
        <v>INSERT INTO TMI_PROJECTS ( project , manualsID , rolesID , tmiorder , createdby ) VALUES ( 'Beginning Your Speech'  , '17' , '1' , '1' , 'bulk' );</v>
      </c>
    </row>
    <row r="152" spans="6:73">
      <c r="F152">
        <v>87</v>
      </c>
      <c r="G152" s="4" t="s">
        <v>98</v>
      </c>
      <c r="H152" s="4">
        <v>18</v>
      </c>
      <c r="I152" s="4">
        <v>1</v>
      </c>
      <c r="J152" s="4">
        <v>1</v>
      </c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 t="s">
        <v>29</v>
      </c>
      <c r="Y152" s="4"/>
      <c r="Z152" s="4"/>
      <c r="AC152" s="1" t="str">
        <f t="shared" si="59"/>
        <v xml:space="preserve">INSERT INTO TMI_PROJECTS ( </v>
      </c>
      <c r="AD152" s="12" t="str">
        <f t="shared" si="53"/>
        <v>INSERT INTO TMI_PROJECTS ( project</v>
      </c>
      <c r="AE152" s="12" t="str">
        <f>IF(LEN(H152)=0,AD152,IF(COUNTA($G152:H152)&gt;1,AD152&amp;" , "&amp;AE$64,AD152&amp;AE$64))</f>
        <v>INSERT INTO TMI_PROJECTS ( project , manualsID</v>
      </c>
      <c r="AF152" s="12" t="str">
        <f>IF(LEN(I152)=0,AE152,IF(COUNTA($G152:I152)&gt;1,AE152&amp;" , "&amp;AF$64,AE152&amp;AF$64))</f>
        <v>INSERT INTO TMI_PROJECTS ( project , manualsID , rolesID</v>
      </c>
      <c r="AG152" s="12" t="str">
        <f>IF(LEN(J152)=0,AF152,IF(COUNTA($G152:J152)&gt;1,AF152&amp;" , "&amp;AG$64,AF152&amp;AG$64))</f>
        <v>INSERT INTO TMI_PROJECTS ( project , manualsID , rolesID , tmiorder</v>
      </c>
      <c r="AH152" s="12" t="str">
        <f>IF(LEN(K152)=0,AG152,IF(COUNTA($G152:K152)&gt;1,AG152&amp;" , "&amp;AH$64,AG152&amp;AH$64))</f>
        <v>INSERT INTO TMI_PROJECTS ( project , manualsID , rolesID , tmiorder</v>
      </c>
      <c r="AI152" s="12" t="str">
        <f>IF(LEN(L152)=0,AH152,IF(COUNTA($G152:L152)&gt;1,AH152&amp;" , "&amp;AI$64,AH152&amp;AI$64))</f>
        <v>INSERT INTO TMI_PROJECTS ( project , manualsID , rolesID , tmiorder</v>
      </c>
      <c r="AJ152" s="12" t="str">
        <f>IF(LEN(M152)=0,AI152,IF(COUNTA($G152:M152)&gt;1,AI152&amp;" , "&amp;AJ$64,AI152&amp;AJ$64))</f>
        <v>INSERT INTO TMI_PROJECTS ( project , manualsID , rolesID , tmiorder</v>
      </c>
      <c r="AK152" s="12" t="str">
        <f>IF(LEN(N152)=0,AJ152,IF(COUNTA($G152:N152)&gt;1,AJ152&amp;" , "&amp;AK$64,AJ152&amp;AK$64))</f>
        <v>INSERT INTO TMI_PROJECTS ( project , manualsID , rolesID , tmiorder</v>
      </c>
      <c r="AL152" s="12" t="str">
        <f>IF(LEN(O152)=0,AK152,IF(COUNTA($G152:O152)&gt;1,AK152&amp;" , "&amp;AL$64,AK152&amp;AL$64))</f>
        <v>INSERT INTO TMI_PROJECTS ( project , manualsID , rolesID , tmiorder</v>
      </c>
      <c r="AM152" s="12" t="str">
        <f>IF(LEN(P152)=0,AL152,IF(COUNTA($G152:P152)&gt;1,AL152&amp;" , "&amp;AM$64,AL152&amp;AM$64))</f>
        <v>INSERT INTO TMI_PROJECTS ( project , manualsID , rolesID , tmiorder</v>
      </c>
      <c r="AN152" s="12" t="str">
        <f>IF(LEN(Q152)=0,AM152,IF(COUNTA($G152:Q152)&gt;1,AM152&amp;" , "&amp;AN$64,AM152&amp;AN$64))</f>
        <v>INSERT INTO TMI_PROJECTS ( project , manualsID , rolesID , tmiorder</v>
      </c>
      <c r="AO152" s="12" t="str">
        <f>IF(LEN(R152)=0,AN152,IF(COUNTA($G152:R152)&gt;1,AN152&amp;" , "&amp;AO$64,AN152&amp;AO$64))</f>
        <v>INSERT INTO TMI_PROJECTS ( project , manualsID , rolesID , tmiorder</v>
      </c>
      <c r="AP152" s="12" t="str">
        <f>IF(LEN(S152)=0,AO152,IF(COUNTA($G152:S152)&gt;1,AO152&amp;" , "&amp;AP$64,AO152&amp;AP$64))</f>
        <v>INSERT INTO TMI_PROJECTS ( project , manualsID , rolesID , tmiorder</v>
      </c>
      <c r="AQ152" s="12" t="str">
        <f>IF(LEN(T152)=0,AP152,IF(COUNTA($G152:T152)&gt;1,AP152&amp;" , "&amp;AQ$64,AP152&amp;AQ$64))</f>
        <v>INSERT INTO TMI_PROJECTS ( project , manualsID , rolesID , tmiorder</v>
      </c>
      <c r="AR152" s="12" t="str">
        <f>IF(LEN(U152)=0,AQ152,IF(COUNTA($G152:U152)&gt;1,AQ152&amp;" , "&amp;AR$64,AQ152&amp;AR$64))</f>
        <v>INSERT INTO TMI_PROJECTS ( project , manualsID , rolesID , tmiorder</v>
      </c>
      <c r="AS152" s="12" t="str">
        <f>IF(LEN(V152)=0,AR152,IF(COUNTA($G152:V152)&gt;1,AR152&amp;" , "&amp;AS$64,AR152&amp;AS$64))</f>
        <v>INSERT INTO TMI_PROJECTS ( project , manualsID , rolesID , tmiorder</v>
      </c>
      <c r="AT152" s="12" t="str">
        <f>IF(LEN(W152)=0,AS152,IF(COUNTA($G152:W152)&gt;1,AS152&amp;" , "&amp;AT$64,AS152&amp;AT$64))</f>
        <v>INSERT INTO TMI_PROJECTS ( project , manualsID , rolesID , tmiorder</v>
      </c>
      <c r="AU152" s="12" t="str">
        <f>IF(LEN(X152)=0,AT152,IF(COUNTA($G152:X152)&gt;1,AT152&amp;" , "&amp;AU$64,AT152&amp;AU$64))</f>
        <v>INSERT INTO TMI_PROJECTS ( project , manualsID , rolesID , tmiorder , createdby</v>
      </c>
      <c r="AV152" s="12" t="str">
        <f>IF(LEN(Y152)=0,AU152,IF(COUNTA($G152:Y152)&gt;1,AU152&amp;" , "&amp;AV$64,AU152&amp;AV$64))</f>
        <v>INSERT INTO TMI_PROJECTS ( project , manualsID , rolesID , tmiorder , createdby</v>
      </c>
      <c r="AW152" s="12" t="str">
        <f>IF(LEN(Z152)=0,AV152,IF(COUNTA($G152:Z152)&gt;1,AV152&amp;" , "&amp;AW$64,AV152&amp;AW$64))</f>
        <v>INSERT INTO TMI_PROJECTS ( project , manualsID , rolesID , tmiorder , createdby</v>
      </c>
      <c r="AZ152" t="s">
        <v>30</v>
      </c>
      <c r="BA152" s="12" t="str">
        <f t="shared" si="54"/>
        <v xml:space="preserve"> ) VALUES ( 'Concluding Your Speech' </v>
      </c>
      <c r="BB152" s="12" t="str">
        <f t="shared" ref="BB152:BT152" si="81">IF(LEN(H152)=0,BA152,IF(LEN(BA152)&gt;0,BA152&amp;" , '"&amp;H152&amp;"'",$AZ152&amp;" '"&amp;H152&amp;"'"))</f>
        <v xml:space="preserve"> ) VALUES ( 'Concluding Your Speech'  , '18'</v>
      </c>
      <c r="BC152" s="12" t="str">
        <f t="shared" si="81"/>
        <v xml:space="preserve"> ) VALUES ( 'Concluding Your Speech'  , '18' , '1'</v>
      </c>
      <c r="BD152" s="12" t="str">
        <f t="shared" si="81"/>
        <v xml:space="preserve"> ) VALUES ( 'Concluding Your Speech'  , '18' , '1' , '1'</v>
      </c>
      <c r="BE152" s="12" t="str">
        <f t="shared" si="81"/>
        <v xml:space="preserve"> ) VALUES ( 'Concluding Your Speech'  , '18' , '1' , '1'</v>
      </c>
      <c r="BF152" s="12" t="str">
        <f t="shared" si="81"/>
        <v xml:space="preserve"> ) VALUES ( 'Concluding Your Speech'  , '18' , '1' , '1'</v>
      </c>
      <c r="BG152" s="12" t="str">
        <f t="shared" si="81"/>
        <v xml:space="preserve"> ) VALUES ( 'Concluding Your Speech'  , '18' , '1' , '1'</v>
      </c>
      <c r="BH152" s="12" t="str">
        <f t="shared" si="81"/>
        <v xml:space="preserve"> ) VALUES ( 'Concluding Your Speech'  , '18' , '1' , '1'</v>
      </c>
      <c r="BI152" s="12" t="str">
        <f t="shared" si="81"/>
        <v xml:space="preserve"> ) VALUES ( 'Concluding Your Speech'  , '18' , '1' , '1'</v>
      </c>
      <c r="BJ152" s="12" t="str">
        <f t="shared" si="81"/>
        <v xml:space="preserve"> ) VALUES ( 'Concluding Your Speech'  , '18' , '1' , '1'</v>
      </c>
      <c r="BK152" s="12" t="str">
        <f t="shared" si="81"/>
        <v xml:space="preserve"> ) VALUES ( 'Concluding Your Speech'  , '18' , '1' , '1'</v>
      </c>
      <c r="BL152" s="12" t="str">
        <f t="shared" si="81"/>
        <v xml:space="preserve"> ) VALUES ( 'Concluding Your Speech'  , '18' , '1' , '1'</v>
      </c>
      <c r="BM152" s="12" t="str">
        <f t="shared" si="81"/>
        <v xml:space="preserve"> ) VALUES ( 'Concluding Your Speech'  , '18' , '1' , '1'</v>
      </c>
      <c r="BN152" s="12" t="str">
        <f t="shared" si="81"/>
        <v xml:space="preserve"> ) VALUES ( 'Concluding Your Speech'  , '18' , '1' , '1'</v>
      </c>
      <c r="BO152" s="12" t="str">
        <f t="shared" si="81"/>
        <v xml:space="preserve"> ) VALUES ( 'Concluding Your Speech'  , '18' , '1' , '1'</v>
      </c>
      <c r="BP152" s="12" t="str">
        <f t="shared" si="81"/>
        <v xml:space="preserve"> ) VALUES ( 'Concluding Your Speech'  , '18' , '1' , '1'</v>
      </c>
      <c r="BQ152" s="12" t="str">
        <f t="shared" si="81"/>
        <v xml:space="preserve"> ) VALUES ( 'Concluding Your Speech'  , '18' , '1' , '1'</v>
      </c>
      <c r="BR152" s="12" t="str">
        <f t="shared" si="81"/>
        <v xml:space="preserve"> ) VALUES ( 'Concluding Your Speech'  , '18' , '1' , '1' , 'bulk'</v>
      </c>
      <c r="BS152" s="12" t="str">
        <f t="shared" si="81"/>
        <v xml:space="preserve"> ) VALUES ( 'Concluding Your Speech'  , '18' , '1' , '1' , 'bulk'</v>
      </c>
      <c r="BT152" s="12" t="str">
        <f t="shared" si="81"/>
        <v xml:space="preserve"> ) VALUES ( 'Concluding Your Speech'  , '18' , '1' , '1' , 'bulk'</v>
      </c>
      <c r="BU152" s="15" t="str">
        <f t="shared" si="58"/>
        <v>INSERT INTO TMI_PROJECTS ( project , manualsID , rolesID , tmiorder , createdby ) VALUES ( 'Concluding Your Speech'  , '18' , '1' , '1' , 'bulk' );</v>
      </c>
    </row>
    <row r="153" spans="6:73">
      <c r="F153">
        <v>88</v>
      </c>
      <c r="G153" s="4" t="s">
        <v>99</v>
      </c>
      <c r="H153" s="4">
        <v>19</v>
      </c>
      <c r="I153" s="4">
        <v>1</v>
      </c>
      <c r="J153" s="4">
        <v>1</v>
      </c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 t="s">
        <v>29</v>
      </c>
      <c r="Y153" s="4"/>
      <c r="Z153" s="4"/>
      <c r="AC153" s="1" t="str">
        <f t="shared" si="59"/>
        <v xml:space="preserve">INSERT INTO TMI_PROJECTS ( </v>
      </c>
      <c r="AD153" s="12" t="str">
        <f t="shared" si="53"/>
        <v>INSERT INTO TMI_PROJECTS ( project</v>
      </c>
      <c r="AE153" s="12" t="str">
        <f>IF(LEN(H153)=0,AD153,IF(COUNTA($G153:H153)&gt;1,AD153&amp;" , "&amp;AE$64,AD153&amp;AE$64))</f>
        <v>INSERT INTO TMI_PROJECTS ( project , manualsID</v>
      </c>
      <c r="AF153" s="12" t="str">
        <f>IF(LEN(I153)=0,AE153,IF(COUNTA($G153:I153)&gt;1,AE153&amp;" , "&amp;AF$64,AE153&amp;AF$64))</f>
        <v>INSERT INTO TMI_PROJECTS ( project , manualsID , rolesID</v>
      </c>
      <c r="AG153" s="12" t="str">
        <f>IF(LEN(J153)=0,AF153,IF(COUNTA($G153:J153)&gt;1,AF153&amp;" , "&amp;AG$64,AF153&amp;AG$64))</f>
        <v>INSERT INTO TMI_PROJECTS ( project , manualsID , rolesID , tmiorder</v>
      </c>
      <c r="AH153" s="12" t="str">
        <f>IF(LEN(K153)=0,AG153,IF(COUNTA($G153:K153)&gt;1,AG153&amp;" , "&amp;AH$64,AG153&amp;AH$64))</f>
        <v>INSERT INTO TMI_PROJECTS ( project , manualsID , rolesID , tmiorder</v>
      </c>
      <c r="AI153" s="12" t="str">
        <f>IF(LEN(L153)=0,AH153,IF(COUNTA($G153:L153)&gt;1,AH153&amp;" , "&amp;AI$64,AH153&amp;AI$64))</f>
        <v>INSERT INTO TMI_PROJECTS ( project , manualsID , rolesID , tmiorder</v>
      </c>
      <c r="AJ153" s="12" t="str">
        <f>IF(LEN(M153)=0,AI153,IF(COUNTA($G153:M153)&gt;1,AI153&amp;" , "&amp;AJ$64,AI153&amp;AJ$64))</f>
        <v>INSERT INTO TMI_PROJECTS ( project , manualsID , rolesID , tmiorder</v>
      </c>
      <c r="AK153" s="12" t="str">
        <f>IF(LEN(N153)=0,AJ153,IF(COUNTA($G153:N153)&gt;1,AJ153&amp;" , "&amp;AK$64,AJ153&amp;AK$64))</f>
        <v>INSERT INTO TMI_PROJECTS ( project , manualsID , rolesID , tmiorder</v>
      </c>
      <c r="AL153" s="12" t="str">
        <f>IF(LEN(O153)=0,AK153,IF(COUNTA($G153:O153)&gt;1,AK153&amp;" , "&amp;AL$64,AK153&amp;AL$64))</f>
        <v>INSERT INTO TMI_PROJECTS ( project , manualsID , rolesID , tmiorder</v>
      </c>
      <c r="AM153" s="12" t="str">
        <f>IF(LEN(P153)=0,AL153,IF(COUNTA($G153:P153)&gt;1,AL153&amp;" , "&amp;AM$64,AL153&amp;AM$64))</f>
        <v>INSERT INTO TMI_PROJECTS ( project , manualsID , rolesID , tmiorder</v>
      </c>
      <c r="AN153" s="12" t="str">
        <f>IF(LEN(Q153)=0,AM153,IF(COUNTA($G153:Q153)&gt;1,AM153&amp;" , "&amp;AN$64,AM153&amp;AN$64))</f>
        <v>INSERT INTO TMI_PROJECTS ( project , manualsID , rolesID , tmiorder</v>
      </c>
      <c r="AO153" s="12" t="str">
        <f>IF(LEN(R153)=0,AN153,IF(COUNTA($G153:R153)&gt;1,AN153&amp;" , "&amp;AO$64,AN153&amp;AO$64))</f>
        <v>INSERT INTO TMI_PROJECTS ( project , manualsID , rolesID , tmiorder</v>
      </c>
      <c r="AP153" s="12" t="str">
        <f>IF(LEN(S153)=0,AO153,IF(COUNTA($G153:S153)&gt;1,AO153&amp;" , "&amp;AP$64,AO153&amp;AP$64))</f>
        <v>INSERT INTO TMI_PROJECTS ( project , manualsID , rolesID , tmiorder</v>
      </c>
      <c r="AQ153" s="12" t="str">
        <f>IF(LEN(T153)=0,AP153,IF(COUNTA($G153:T153)&gt;1,AP153&amp;" , "&amp;AQ$64,AP153&amp;AQ$64))</f>
        <v>INSERT INTO TMI_PROJECTS ( project , manualsID , rolesID , tmiorder</v>
      </c>
      <c r="AR153" s="12" t="str">
        <f>IF(LEN(U153)=0,AQ153,IF(COUNTA($G153:U153)&gt;1,AQ153&amp;" , "&amp;AR$64,AQ153&amp;AR$64))</f>
        <v>INSERT INTO TMI_PROJECTS ( project , manualsID , rolesID , tmiorder</v>
      </c>
      <c r="AS153" s="12" t="str">
        <f>IF(LEN(V153)=0,AR153,IF(COUNTA($G153:V153)&gt;1,AR153&amp;" , "&amp;AS$64,AR153&amp;AS$64))</f>
        <v>INSERT INTO TMI_PROJECTS ( project , manualsID , rolesID , tmiorder</v>
      </c>
      <c r="AT153" s="12" t="str">
        <f>IF(LEN(W153)=0,AS153,IF(COUNTA($G153:W153)&gt;1,AS153&amp;" , "&amp;AT$64,AS153&amp;AT$64))</f>
        <v>INSERT INTO TMI_PROJECTS ( project , manualsID , rolesID , tmiorder</v>
      </c>
      <c r="AU153" s="12" t="str">
        <f>IF(LEN(X153)=0,AT153,IF(COUNTA($G153:X153)&gt;1,AT153&amp;" , "&amp;AU$64,AT153&amp;AU$64))</f>
        <v>INSERT INTO TMI_PROJECTS ( project , manualsID , rolesID , tmiorder , createdby</v>
      </c>
      <c r="AV153" s="12" t="str">
        <f>IF(LEN(Y153)=0,AU153,IF(COUNTA($G153:Y153)&gt;1,AU153&amp;" , "&amp;AV$64,AU153&amp;AV$64))</f>
        <v>INSERT INTO TMI_PROJECTS ( project , manualsID , rolesID , tmiorder , createdby</v>
      </c>
      <c r="AW153" s="12" t="str">
        <f>IF(LEN(Z153)=0,AV153,IF(COUNTA($G153:Z153)&gt;1,AV153&amp;" , "&amp;AW$64,AV153&amp;AW$64))</f>
        <v>INSERT INTO TMI_PROJECTS ( project , manualsID , rolesID , tmiorder , createdby</v>
      </c>
      <c r="AZ153" t="s">
        <v>30</v>
      </c>
      <c r="BA153" s="12" t="str">
        <f t="shared" si="54"/>
        <v xml:space="preserve"> ) VALUES ( 'Controlling Your Fear' </v>
      </c>
      <c r="BB153" s="12" t="str">
        <f t="shared" ref="BB153:BT153" si="82">IF(LEN(H153)=0,BA153,IF(LEN(BA153)&gt;0,BA153&amp;" , '"&amp;H153&amp;"'",$AZ153&amp;" '"&amp;H153&amp;"'"))</f>
        <v xml:space="preserve"> ) VALUES ( 'Controlling Your Fear'  , '19'</v>
      </c>
      <c r="BC153" s="12" t="str">
        <f t="shared" si="82"/>
        <v xml:space="preserve"> ) VALUES ( 'Controlling Your Fear'  , '19' , '1'</v>
      </c>
      <c r="BD153" s="12" t="str">
        <f t="shared" si="82"/>
        <v xml:space="preserve"> ) VALUES ( 'Controlling Your Fear'  , '19' , '1' , '1'</v>
      </c>
      <c r="BE153" s="12" t="str">
        <f t="shared" si="82"/>
        <v xml:space="preserve"> ) VALUES ( 'Controlling Your Fear'  , '19' , '1' , '1'</v>
      </c>
      <c r="BF153" s="12" t="str">
        <f t="shared" si="82"/>
        <v xml:space="preserve"> ) VALUES ( 'Controlling Your Fear'  , '19' , '1' , '1'</v>
      </c>
      <c r="BG153" s="12" t="str">
        <f t="shared" si="82"/>
        <v xml:space="preserve"> ) VALUES ( 'Controlling Your Fear'  , '19' , '1' , '1'</v>
      </c>
      <c r="BH153" s="12" t="str">
        <f t="shared" si="82"/>
        <v xml:space="preserve"> ) VALUES ( 'Controlling Your Fear'  , '19' , '1' , '1'</v>
      </c>
      <c r="BI153" s="12" t="str">
        <f t="shared" si="82"/>
        <v xml:space="preserve"> ) VALUES ( 'Controlling Your Fear'  , '19' , '1' , '1'</v>
      </c>
      <c r="BJ153" s="12" t="str">
        <f t="shared" si="82"/>
        <v xml:space="preserve"> ) VALUES ( 'Controlling Your Fear'  , '19' , '1' , '1'</v>
      </c>
      <c r="BK153" s="12" t="str">
        <f t="shared" si="82"/>
        <v xml:space="preserve"> ) VALUES ( 'Controlling Your Fear'  , '19' , '1' , '1'</v>
      </c>
      <c r="BL153" s="12" t="str">
        <f t="shared" si="82"/>
        <v xml:space="preserve"> ) VALUES ( 'Controlling Your Fear'  , '19' , '1' , '1'</v>
      </c>
      <c r="BM153" s="12" t="str">
        <f t="shared" si="82"/>
        <v xml:space="preserve"> ) VALUES ( 'Controlling Your Fear'  , '19' , '1' , '1'</v>
      </c>
      <c r="BN153" s="12" t="str">
        <f t="shared" si="82"/>
        <v xml:space="preserve"> ) VALUES ( 'Controlling Your Fear'  , '19' , '1' , '1'</v>
      </c>
      <c r="BO153" s="12" t="str">
        <f t="shared" si="82"/>
        <v xml:space="preserve"> ) VALUES ( 'Controlling Your Fear'  , '19' , '1' , '1'</v>
      </c>
      <c r="BP153" s="12" t="str">
        <f t="shared" si="82"/>
        <v xml:space="preserve"> ) VALUES ( 'Controlling Your Fear'  , '19' , '1' , '1'</v>
      </c>
      <c r="BQ153" s="12" t="str">
        <f t="shared" si="82"/>
        <v xml:space="preserve"> ) VALUES ( 'Controlling Your Fear'  , '19' , '1' , '1'</v>
      </c>
      <c r="BR153" s="12" t="str">
        <f t="shared" si="82"/>
        <v xml:space="preserve"> ) VALUES ( 'Controlling Your Fear'  , '19' , '1' , '1' , 'bulk'</v>
      </c>
      <c r="BS153" s="12" t="str">
        <f t="shared" si="82"/>
        <v xml:space="preserve"> ) VALUES ( 'Controlling Your Fear'  , '19' , '1' , '1' , 'bulk'</v>
      </c>
      <c r="BT153" s="12" t="str">
        <f t="shared" si="82"/>
        <v xml:space="preserve"> ) VALUES ( 'Controlling Your Fear'  , '19' , '1' , '1' , 'bulk'</v>
      </c>
      <c r="BU153" s="15" t="str">
        <f t="shared" si="58"/>
        <v>INSERT INTO TMI_PROJECTS ( project , manualsID , rolesID , tmiorder , createdby ) VALUES ( 'Controlling Your Fear'  , '19' , '1' , '1' , 'bulk' );</v>
      </c>
    </row>
    <row r="154" spans="6:73">
      <c r="F154">
        <v>89</v>
      </c>
      <c r="G154" s="4" t="s">
        <v>100</v>
      </c>
      <c r="H154" s="4">
        <v>20</v>
      </c>
      <c r="I154" s="4">
        <v>1</v>
      </c>
      <c r="J154" s="4">
        <v>1</v>
      </c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 t="s">
        <v>29</v>
      </c>
      <c r="Y154" s="4"/>
      <c r="Z154" s="4"/>
      <c r="AC154" s="1" t="str">
        <f t="shared" si="59"/>
        <v xml:space="preserve">INSERT INTO TMI_PROJECTS ( </v>
      </c>
      <c r="AD154" s="12" t="str">
        <f t="shared" si="53"/>
        <v>INSERT INTO TMI_PROJECTS ( project</v>
      </c>
      <c r="AE154" s="12" t="str">
        <f>IF(LEN(H154)=0,AD154,IF(COUNTA($G154:H154)&gt;1,AD154&amp;" , "&amp;AE$64,AD154&amp;AE$64))</f>
        <v>INSERT INTO TMI_PROJECTS ( project , manualsID</v>
      </c>
      <c r="AF154" s="12" t="str">
        <f>IF(LEN(I154)=0,AE154,IF(COUNTA($G154:I154)&gt;1,AE154&amp;" , "&amp;AF$64,AE154&amp;AF$64))</f>
        <v>INSERT INTO TMI_PROJECTS ( project , manualsID , rolesID</v>
      </c>
      <c r="AG154" s="12" t="str">
        <f>IF(LEN(J154)=0,AF154,IF(COUNTA($G154:J154)&gt;1,AF154&amp;" , "&amp;AG$64,AF154&amp;AG$64))</f>
        <v>INSERT INTO TMI_PROJECTS ( project , manualsID , rolesID , tmiorder</v>
      </c>
      <c r="AH154" s="12" t="str">
        <f>IF(LEN(K154)=0,AG154,IF(COUNTA($G154:K154)&gt;1,AG154&amp;" , "&amp;AH$64,AG154&amp;AH$64))</f>
        <v>INSERT INTO TMI_PROJECTS ( project , manualsID , rolesID , tmiorder</v>
      </c>
      <c r="AI154" s="12" t="str">
        <f>IF(LEN(L154)=0,AH154,IF(COUNTA($G154:L154)&gt;1,AH154&amp;" , "&amp;AI$64,AH154&amp;AI$64))</f>
        <v>INSERT INTO TMI_PROJECTS ( project , manualsID , rolesID , tmiorder</v>
      </c>
      <c r="AJ154" s="12" t="str">
        <f>IF(LEN(M154)=0,AI154,IF(COUNTA($G154:M154)&gt;1,AI154&amp;" , "&amp;AJ$64,AI154&amp;AJ$64))</f>
        <v>INSERT INTO TMI_PROJECTS ( project , manualsID , rolesID , tmiorder</v>
      </c>
      <c r="AK154" s="12" t="str">
        <f>IF(LEN(N154)=0,AJ154,IF(COUNTA($G154:N154)&gt;1,AJ154&amp;" , "&amp;AK$64,AJ154&amp;AK$64))</f>
        <v>INSERT INTO TMI_PROJECTS ( project , manualsID , rolesID , tmiorder</v>
      </c>
      <c r="AL154" s="12" t="str">
        <f>IF(LEN(O154)=0,AK154,IF(COUNTA($G154:O154)&gt;1,AK154&amp;" , "&amp;AL$64,AK154&amp;AL$64))</f>
        <v>INSERT INTO TMI_PROJECTS ( project , manualsID , rolesID , tmiorder</v>
      </c>
      <c r="AM154" s="12" t="str">
        <f>IF(LEN(P154)=0,AL154,IF(COUNTA($G154:P154)&gt;1,AL154&amp;" , "&amp;AM$64,AL154&amp;AM$64))</f>
        <v>INSERT INTO TMI_PROJECTS ( project , manualsID , rolesID , tmiorder</v>
      </c>
      <c r="AN154" s="12" t="str">
        <f>IF(LEN(Q154)=0,AM154,IF(COUNTA($G154:Q154)&gt;1,AM154&amp;" , "&amp;AN$64,AM154&amp;AN$64))</f>
        <v>INSERT INTO TMI_PROJECTS ( project , manualsID , rolesID , tmiorder</v>
      </c>
      <c r="AO154" s="12" t="str">
        <f>IF(LEN(R154)=0,AN154,IF(COUNTA($G154:R154)&gt;1,AN154&amp;" , "&amp;AO$64,AN154&amp;AO$64))</f>
        <v>INSERT INTO TMI_PROJECTS ( project , manualsID , rolesID , tmiorder</v>
      </c>
      <c r="AP154" s="12" t="str">
        <f>IF(LEN(S154)=0,AO154,IF(COUNTA($G154:S154)&gt;1,AO154&amp;" , "&amp;AP$64,AO154&amp;AP$64))</f>
        <v>INSERT INTO TMI_PROJECTS ( project , manualsID , rolesID , tmiorder</v>
      </c>
      <c r="AQ154" s="12" t="str">
        <f>IF(LEN(T154)=0,AP154,IF(COUNTA($G154:T154)&gt;1,AP154&amp;" , "&amp;AQ$64,AP154&amp;AQ$64))</f>
        <v>INSERT INTO TMI_PROJECTS ( project , manualsID , rolesID , tmiorder</v>
      </c>
      <c r="AR154" s="12" t="str">
        <f>IF(LEN(U154)=0,AQ154,IF(COUNTA($G154:U154)&gt;1,AQ154&amp;" , "&amp;AR$64,AQ154&amp;AR$64))</f>
        <v>INSERT INTO TMI_PROJECTS ( project , manualsID , rolesID , tmiorder</v>
      </c>
      <c r="AS154" s="12" t="str">
        <f>IF(LEN(V154)=0,AR154,IF(COUNTA($G154:V154)&gt;1,AR154&amp;" , "&amp;AS$64,AR154&amp;AS$64))</f>
        <v>INSERT INTO TMI_PROJECTS ( project , manualsID , rolesID , tmiorder</v>
      </c>
      <c r="AT154" s="12" t="str">
        <f>IF(LEN(W154)=0,AS154,IF(COUNTA($G154:W154)&gt;1,AS154&amp;" , "&amp;AT$64,AS154&amp;AT$64))</f>
        <v>INSERT INTO TMI_PROJECTS ( project , manualsID , rolesID , tmiorder</v>
      </c>
      <c r="AU154" s="12" t="str">
        <f>IF(LEN(X154)=0,AT154,IF(COUNTA($G154:X154)&gt;1,AT154&amp;" , "&amp;AU$64,AT154&amp;AU$64))</f>
        <v>INSERT INTO TMI_PROJECTS ( project , manualsID , rolesID , tmiorder , createdby</v>
      </c>
      <c r="AV154" s="12" t="str">
        <f>IF(LEN(Y154)=0,AU154,IF(COUNTA($G154:Y154)&gt;1,AU154&amp;" , "&amp;AV$64,AU154&amp;AV$64))</f>
        <v>INSERT INTO TMI_PROJECTS ( project , manualsID , rolesID , tmiorder , createdby</v>
      </c>
      <c r="AW154" s="12" t="str">
        <f>IF(LEN(Z154)=0,AV154,IF(COUNTA($G154:Z154)&gt;1,AV154&amp;" , "&amp;AW$64,AV154&amp;AW$64))</f>
        <v>INSERT INTO TMI_PROJECTS ( project , manualsID , rolesID , tmiorder , createdby</v>
      </c>
      <c r="AZ154" t="s">
        <v>30</v>
      </c>
      <c r="BA154" s="12" t="str">
        <f t="shared" si="54"/>
        <v xml:space="preserve"> ) VALUES ( 'Creating An Introduction' </v>
      </c>
      <c r="BB154" s="12" t="str">
        <f t="shared" ref="BB154:BT154" si="83">IF(LEN(H154)=0,BA154,IF(LEN(BA154)&gt;0,BA154&amp;" , '"&amp;H154&amp;"'",$AZ154&amp;" '"&amp;H154&amp;"'"))</f>
        <v xml:space="preserve"> ) VALUES ( 'Creating An Introduction'  , '20'</v>
      </c>
      <c r="BC154" s="12" t="str">
        <f t="shared" si="83"/>
        <v xml:space="preserve"> ) VALUES ( 'Creating An Introduction'  , '20' , '1'</v>
      </c>
      <c r="BD154" s="12" t="str">
        <f t="shared" si="83"/>
        <v xml:space="preserve"> ) VALUES ( 'Creating An Introduction'  , '20' , '1' , '1'</v>
      </c>
      <c r="BE154" s="12" t="str">
        <f t="shared" si="83"/>
        <v xml:space="preserve"> ) VALUES ( 'Creating An Introduction'  , '20' , '1' , '1'</v>
      </c>
      <c r="BF154" s="12" t="str">
        <f t="shared" si="83"/>
        <v xml:space="preserve"> ) VALUES ( 'Creating An Introduction'  , '20' , '1' , '1'</v>
      </c>
      <c r="BG154" s="12" t="str">
        <f t="shared" si="83"/>
        <v xml:space="preserve"> ) VALUES ( 'Creating An Introduction'  , '20' , '1' , '1'</v>
      </c>
      <c r="BH154" s="12" t="str">
        <f t="shared" si="83"/>
        <v xml:space="preserve"> ) VALUES ( 'Creating An Introduction'  , '20' , '1' , '1'</v>
      </c>
      <c r="BI154" s="12" t="str">
        <f t="shared" si="83"/>
        <v xml:space="preserve"> ) VALUES ( 'Creating An Introduction'  , '20' , '1' , '1'</v>
      </c>
      <c r="BJ154" s="12" t="str">
        <f t="shared" si="83"/>
        <v xml:space="preserve"> ) VALUES ( 'Creating An Introduction'  , '20' , '1' , '1'</v>
      </c>
      <c r="BK154" s="12" t="str">
        <f t="shared" si="83"/>
        <v xml:space="preserve"> ) VALUES ( 'Creating An Introduction'  , '20' , '1' , '1'</v>
      </c>
      <c r="BL154" s="12" t="str">
        <f t="shared" si="83"/>
        <v xml:space="preserve"> ) VALUES ( 'Creating An Introduction'  , '20' , '1' , '1'</v>
      </c>
      <c r="BM154" s="12" t="str">
        <f t="shared" si="83"/>
        <v xml:space="preserve"> ) VALUES ( 'Creating An Introduction'  , '20' , '1' , '1'</v>
      </c>
      <c r="BN154" s="12" t="str">
        <f t="shared" si="83"/>
        <v xml:space="preserve"> ) VALUES ( 'Creating An Introduction'  , '20' , '1' , '1'</v>
      </c>
      <c r="BO154" s="12" t="str">
        <f t="shared" si="83"/>
        <v xml:space="preserve"> ) VALUES ( 'Creating An Introduction'  , '20' , '1' , '1'</v>
      </c>
      <c r="BP154" s="12" t="str">
        <f t="shared" si="83"/>
        <v xml:space="preserve"> ) VALUES ( 'Creating An Introduction'  , '20' , '1' , '1'</v>
      </c>
      <c r="BQ154" s="12" t="str">
        <f t="shared" si="83"/>
        <v xml:space="preserve"> ) VALUES ( 'Creating An Introduction'  , '20' , '1' , '1'</v>
      </c>
      <c r="BR154" s="12" t="str">
        <f t="shared" si="83"/>
        <v xml:space="preserve"> ) VALUES ( 'Creating An Introduction'  , '20' , '1' , '1' , 'bulk'</v>
      </c>
      <c r="BS154" s="12" t="str">
        <f t="shared" si="83"/>
        <v xml:space="preserve"> ) VALUES ( 'Creating An Introduction'  , '20' , '1' , '1' , 'bulk'</v>
      </c>
      <c r="BT154" s="12" t="str">
        <f t="shared" si="83"/>
        <v xml:space="preserve"> ) VALUES ( 'Creating An Introduction'  , '20' , '1' , '1' , 'bulk'</v>
      </c>
      <c r="BU154" s="15" t="str">
        <f t="shared" si="58"/>
        <v>INSERT INTO TMI_PROJECTS ( project , manualsID , rolesID , tmiorder , createdby ) VALUES ( 'Creating An Introduction'  , '20' , '1' , '1' , 'bulk' );</v>
      </c>
    </row>
    <row r="155" spans="6:73">
      <c r="F155">
        <v>90</v>
      </c>
      <c r="G155" s="4" t="s">
        <v>101</v>
      </c>
      <c r="H155" s="4">
        <v>21</v>
      </c>
      <c r="I155" s="4">
        <v>1</v>
      </c>
      <c r="J155" s="4">
        <v>1</v>
      </c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 t="s">
        <v>29</v>
      </c>
      <c r="Y155" s="4"/>
      <c r="Z155" s="4"/>
      <c r="AC155" s="1" t="str">
        <f t="shared" si="59"/>
        <v xml:space="preserve">INSERT INTO TMI_PROJECTS ( </v>
      </c>
      <c r="AD155" s="12" t="str">
        <f t="shared" si="53"/>
        <v>INSERT INTO TMI_PROJECTS ( project</v>
      </c>
      <c r="AE155" s="12" t="str">
        <f>IF(LEN(H155)=0,AD155,IF(COUNTA($G155:H155)&gt;1,AD155&amp;" , "&amp;AE$64,AD155&amp;AE$64))</f>
        <v>INSERT INTO TMI_PROJECTS ( project , manualsID</v>
      </c>
      <c r="AF155" s="12" t="str">
        <f>IF(LEN(I155)=0,AE155,IF(COUNTA($G155:I155)&gt;1,AE155&amp;" , "&amp;AF$64,AE155&amp;AF$64))</f>
        <v>INSERT INTO TMI_PROJECTS ( project , manualsID , rolesID</v>
      </c>
      <c r="AG155" s="12" t="str">
        <f>IF(LEN(J155)=0,AF155,IF(COUNTA($G155:J155)&gt;1,AF155&amp;" , "&amp;AG$64,AF155&amp;AG$64))</f>
        <v>INSERT INTO TMI_PROJECTS ( project , manualsID , rolesID , tmiorder</v>
      </c>
      <c r="AH155" s="12" t="str">
        <f>IF(LEN(K155)=0,AG155,IF(COUNTA($G155:K155)&gt;1,AG155&amp;" , "&amp;AH$64,AG155&amp;AH$64))</f>
        <v>INSERT INTO TMI_PROJECTS ( project , manualsID , rolesID , tmiorder</v>
      </c>
      <c r="AI155" s="12" t="str">
        <f>IF(LEN(L155)=0,AH155,IF(COUNTA($G155:L155)&gt;1,AH155&amp;" , "&amp;AI$64,AH155&amp;AI$64))</f>
        <v>INSERT INTO TMI_PROJECTS ( project , manualsID , rolesID , tmiorder</v>
      </c>
      <c r="AJ155" s="12" t="str">
        <f>IF(LEN(M155)=0,AI155,IF(COUNTA($G155:M155)&gt;1,AI155&amp;" , "&amp;AJ$64,AI155&amp;AJ$64))</f>
        <v>INSERT INTO TMI_PROJECTS ( project , manualsID , rolesID , tmiorder</v>
      </c>
      <c r="AK155" s="12" t="str">
        <f>IF(LEN(N155)=0,AJ155,IF(COUNTA($G155:N155)&gt;1,AJ155&amp;" , "&amp;AK$64,AJ155&amp;AK$64))</f>
        <v>INSERT INTO TMI_PROJECTS ( project , manualsID , rolesID , tmiorder</v>
      </c>
      <c r="AL155" s="12" t="str">
        <f>IF(LEN(O155)=0,AK155,IF(COUNTA($G155:O155)&gt;1,AK155&amp;" , "&amp;AL$64,AK155&amp;AL$64))</f>
        <v>INSERT INTO TMI_PROJECTS ( project , manualsID , rolesID , tmiorder</v>
      </c>
      <c r="AM155" s="12" t="str">
        <f>IF(LEN(P155)=0,AL155,IF(COUNTA($G155:P155)&gt;1,AL155&amp;" , "&amp;AM$64,AL155&amp;AM$64))</f>
        <v>INSERT INTO TMI_PROJECTS ( project , manualsID , rolesID , tmiorder</v>
      </c>
      <c r="AN155" s="12" t="str">
        <f>IF(LEN(Q155)=0,AM155,IF(COUNTA($G155:Q155)&gt;1,AM155&amp;" , "&amp;AN$64,AM155&amp;AN$64))</f>
        <v>INSERT INTO TMI_PROJECTS ( project , manualsID , rolesID , tmiorder</v>
      </c>
      <c r="AO155" s="12" t="str">
        <f>IF(LEN(R155)=0,AN155,IF(COUNTA($G155:R155)&gt;1,AN155&amp;" , "&amp;AO$64,AN155&amp;AO$64))</f>
        <v>INSERT INTO TMI_PROJECTS ( project , manualsID , rolesID , tmiorder</v>
      </c>
      <c r="AP155" s="12" t="str">
        <f>IF(LEN(S155)=0,AO155,IF(COUNTA($G155:S155)&gt;1,AO155&amp;" , "&amp;AP$64,AO155&amp;AP$64))</f>
        <v>INSERT INTO TMI_PROJECTS ( project , manualsID , rolesID , tmiorder</v>
      </c>
      <c r="AQ155" s="12" t="str">
        <f>IF(LEN(T155)=0,AP155,IF(COUNTA($G155:T155)&gt;1,AP155&amp;" , "&amp;AQ$64,AP155&amp;AQ$64))</f>
        <v>INSERT INTO TMI_PROJECTS ( project , manualsID , rolesID , tmiorder</v>
      </c>
      <c r="AR155" s="12" t="str">
        <f>IF(LEN(U155)=0,AQ155,IF(COUNTA($G155:U155)&gt;1,AQ155&amp;" , "&amp;AR$64,AQ155&amp;AR$64))</f>
        <v>INSERT INTO TMI_PROJECTS ( project , manualsID , rolesID , tmiorder</v>
      </c>
      <c r="AS155" s="12" t="str">
        <f>IF(LEN(V155)=0,AR155,IF(COUNTA($G155:V155)&gt;1,AR155&amp;" , "&amp;AS$64,AR155&amp;AS$64))</f>
        <v>INSERT INTO TMI_PROJECTS ( project , manualsID , rolesID , tmiorder</v>
      </c>
      <c r="AT155" s="12" t="str">
        <f>IF(LEN(W155)=0,AS155,IF(COUNTA($G155:W155)&gt;1,AS155&amp;" , "&amp;AT$64,AS155&amp;AT$64))</f>
        <v>INSERT INTO TMI_PROJECTS ( project , manualsID , rolesID , tmiorder</v>
      </c>
      <c r="AU155" s="12" t="str">
        <f>IF(LEN(X155)=0,AT155,IF(COUNTA($G155:X155)&gt;1,AT155&amp;" , "&amp;AU$64,AT155&amp;AU$64))</f>
        <v>INSERT INTO TMI_PROJECTS ( project , manualsID , rolesID , tmiorder , createdby</v>
      </c>
      <c r="AV155" s="12" t="str">
        <f>IF(LEN(Y155)=0,AU155,IF(COUNTA($G155:Y155)&gt;1,AU155&amp;" , "&amp;AV$64,AU155&amp;AV$64))</f>
        <v>INSERT INTO TMI_PROJECTS ( project , manualsID , rolesID , tmiorder , createdby</v>
      </c>
      <c r="AW155" s="12" t="str">
        <f>IF(LEN(Z155)=0,AV155,IF(COUNTA($G155:Z155)&gt;1,AV155&amp;" , "&amp;AW$64,AV155&amp;AW$64))</f>
        <v>INSERT INTO TMI_PROJECTS ( project , manualsID , rolesID , tmiorder , createdby</v>
      </c>
      <c r="AZ155" t="s">
        <v>30</v>
      </c>
      <c r="BA155" s="12" t="str">
        <f t="shared" si="54"/>
        <v xml:space="preserve"> ) VALUES ( 'Impromptu Speaking' </v>
      </c>
      <c r="BB155" s="12" t="str">
        <f t="shared" ref="BB155:BT155" si="84">IF(LEN(H155)=0,BA155,IF(LEN(BA155)&gt;0,BA155&amp;" , '"&amp;H155&amp;"'",$AZ155&amp;" '"&amp;H155&amp;"'"))</f>
        <v xml:space="preserve"> ) VALUES ( 'Impromptu Speaking'  , '21'</v>
      </c>
      <c r="BC155" s="12" t="str">
        <f t="shared" si="84"/>
        <v xml:space="preserve"> ) VALUES ( 'Impromptu Speaking'  , '21' , '1'</v>
      </c>
      <c r="BD155" s="12" t="str">
        <f t="shared" si="84"/>
        <v xml:space="preserve"> ) VALUES ( 'Impromptu Speaking'  , '21' , '1' , '1'</v>
      </c>
      <c r="BE155" s="12" t="str">
        <f t="shared" si="84"/>
        <v xml:space="preserve"> ) VALUES ( 'Impromptu Speaking'  , '21' , '1' , '1'</v>
      </c>
      <c r="BF155" s="12" t="str">
        <f t="shared" si="84"/>
        <v xml:space="preserve"> ) VALUES ( 'Impromptu Speaking'  , '21' , '1' , '1'</v>
      </c>
      <c r="BG155" s="12" t="str">
        <f t="shared" si="84"/>
        <v xml:space="preserve"> ) VALUES ( 'Impromptu Speaking'  , '21' , '1' , '1'</v>
      </c>
      <c r="BH155" s="12" t="str">
        <f t="shared" si="84"/>
        <v xml:space="preserve"> ) VALUES ( 'Impromptu Speaking'  , '21' , '1' , '1'</v>
      </c>
      <c r="BI155" s="12" t="str">
        <f t="shared" si="84"/>
        <v xml:space="preserve"> ) VALUES ( 'Impromptu Speaking'  , '21' , '1' , '1'</v>
      </c>
      <c r="BJ155" s="12" t="str">
        <f t="shared" si="84"/>
        <v xml:space="preserve"> ) VALUES ( 'Impromptu Speaking'  , '21' , '1' , '1'</v>
      </c>
      <c r="BK155" s="12" t="str">
        <f t="shared" si="84"/>
        <v xml:space="preserve"> ) VALUES ( 'Impromptu Speaking'  , '21' , '1' , '1'</v>
      </c>
      <c r="BL155" s="12" t="str">
        <f t="shared" si="84"/>
        <v xml:space="preserve"> ) VALUES ( 'Impromptu Speaking'  , '21' , '1' , '1'</v>
      </c>
      <c r="BM155" s="12" t="str">
        <f t="shared" si="84"/>
        <v xml:space="preserve"> ) VALUES ( 'Impromptu Speaking'  , '21' , '1' , '1'</v>
      </c>
      <c r="BN155" s="12" t="str">
        <f t="shared" si="84"/>
        <v xml:space="preserve"> ) VALUES ( 'Impromptu Speaking'  , '21' , '1' , '1'</v>
      </c>
      <c r="BO155" s="12" t="str">
        <f t="shared" si="84"/>
        <v xml:space="preserve"> ) VALUES ( 'Impromptu Speaking'  , '21' , '1' , '1'</v>
      </c>
      <c r="BP155" s="12" t="str">
        <f t="shared" si="84"/>
        <v xml:space="preserve"> ) VALUES ( 'Impromptu Speaking'  , '21' , '1' , '1'</v>
      </c>
      <c r="BQ155" s="12" t="str">
        <f t="shared" si="84"/>
        <v xml:space="preserve"> ) VALUES ( 'Impromptu Speaking'  , '21' , '1' , '1'</v>
      </c>
      <c r="BR155" s="12" t="str">
        <f t="shared" si="84"/>
        <v xml:space="preserve"> ) VALUES ( 'Impromptu Speaking'  , '21' , '1' , '1' , 'bulk'</v>
      </c>
      <c r="BS155" s="12" t="str">
        <f t="shared" si="84"/>
        <v xml:space="preserve"> ) VALUES ( 'Impromptu Speaking'  , '21' , '1' , '1' , 'bulk'</v>
      </c>
      <c r="BT155" s="12" t="str">
        <f t="shared" si="84"/>
        <v xml:space="preserve"> ) VALUES ( 'Impromptu Speaking'  , '21' , '1' , '1' , 'bulk'</v>
      </c>
      <c r="BU155" s="15" t="str">
        <f t="shared" si="58"/>
        <v>INSERT INTO TMI_PROJECTS ( project , manualsID , rolesID , tmiorder , createdby ) VALUES ( 'Impromptu Speaking'  , '21' , '1' , '1' , 'bulk' );</v>
      </c>
    </row>
    <row r="156" spans="6:73">
      <c r="F156">
        <v>91</v>
      </c>
      <c r="G156" s="4" t="s">
        <v>102</v>
      </c>
      <c r="H156" s="4">
        <v>22</v>
      </c>
      <c r="I156" s="4">
        <v>1</v>
      </c>
      <c r="J156" s="4">
        <v>1</v>
      </c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 t="s">
        <v>29</v>
      </c>
      <c r="Y156" s="4"/>
      <c r="Z156" s="4"/>
      <c r="AC156" s="1" t="str">
        <f t="shared" si="59"/>
        <v xml:space="preserve">INSERT INTO TMI_PROJECTS ( </v>
      </c>
      <c r="AD156" s="12" t="str">
        <f t="shared" si="53"/>
        <v>INSERT INTO TMI_PROJECTS ( project</v>
      </c>
      <c r="AE156" s="12" t="str">
        <f>IF(LEN(H156)=0,AD156,IF(COUNTA($G156:H156)&gt;1,AD156&amp;" , "&amp;AE$64,AD156&amp;AE$64))</f>
        <v>INSERT INTO TMI_PROJECTS ( project , manualsID</v>
      </c>
      <c r="AF156" s="12" t="str">
        <f>IF(LEN(I156)=0,AE156,IF(COUNTA($G156:I156)&gt;1,AE156&amp;" , "&amp;AF$64,AE156&amp;AF$64))</f>
        <v>INSERT INTO TMI_PROJECTS ( project , manualsID , rolesID</v>
      </c>
      <c r="AG156" s="12" t="str">
        <f>IF(LEN(J156)=0,AF156,IF(COUNTA($G156:J156)&gt;1,AF156&amp;" , "&amp;AG$64,AF156&amp;AG$64))</f>
        <v>INSERT INTO TMI_PROJECTS ( project , manualsID , rolesID , tmiorder</v>
      </c>
      <c r="AH156" s="12" t="str">
        <f>IF(LEN(K156)=0,AG156,IF(COUNTA($G156:K156)&gt;1,AG156&amp;" , "&amp;AH$64,AG156&amp;AH$64))</f>
        <v>INSERT INTO TMI_PROJECTS ( project , manualsID , rolesID , tmiorder</v>
      </c>
      <c r="AI156" s="12" t="str">
        <f>IF(LEN(L156)=0,AH156,IF(COUNTA($G156:L156)&gt;1,AH156&amp;" , "&amp;AI$64,AH156&amp;AI$64))</f>
        <v>INSERT INTO TMI_PROJECTS ( project , manualsID , rolesID , tmiorder</v>
      </c>
      <c r="AJ156" s="12" t="str">
        <f>IF(LEN(M156)=0,AI156,IF(COUNTA($G156:M156)&gt;1,AI156&amp;" , "&amp;AJ$64,AI156&amp;AJ$64))</f>
        <v>INSERT INTO TMI_PROJECTS ( project , manualsID , rolesID , tmiorder</v>
      </c>
      <c r="AK156" s="12" t="str">
        <f>IF(LEN(N156)=0,AJ156,IF(COUNTA($G156:N156)&gt;1,AJ156&amp;" , "&amp;AK$64,AJ156&amp;AK$64))</f>
        <v>INSERT INTO TMI_PROJECTS ( project , manualsID , rolesID , tmiorder</v>
      </c>
      <c r="AL156" s="12" t="str">
        <f>IF(LEN(O156)=0,AK156,IF(COUNTA($G156:O156)&gt;1,AK156&amp;" , "&amp;AL$64,AK156&amp;AL$64))</f>
        <v>INSERT INTO TMI_PROJECTS ( project , manualsID , rolesID , tmiorder</v>
      </c>
      <c r="AM156" s="12" t="str">
        <f>IF(LEN(P156)=0,AL156,IF(COUNTA($G156:P156)&gt;1,AL156&amp;" , "&amp;AM$64,AL156&amp;AM$64))</f>
        <v>INSERT INTO TMI_PROJECTS ( project , manualsID , rolesID , tmiorder</v>
      </c>
      <c r="AN156" s="12" t="str">
        <f>IF(LEN(Q156)=0,AM156,IF(COUNTA($G156:Q156)&gt;1,AM156&amp;" , "&amp;AN$64,AM156&amp;AN$64))</f>
        <v>INSERT INTO TMI_PROJECTS ( project , manualsID , rolesID , tmiorder</v>
      </c>
      <c r="AO156" s="12" t="str">
        <f>IF(LEN(R156)=0,AN156,IF(COUNTA($G156:R156)&gt;1,AN156&amp;" , "&amp;AO$64,AN156&amp;AO$64))</f>
        <v>INSERT INTO TMI_PROJECTS ( project , manualsID , rolesID , tmiorder</v>
      </c>
      <c r="AP156" s="12" t="str">
        <f>IF(LEN(S156)=0,AO156,IF(COUNTA($G156:S156)&gt;1,AO156&amp;" , "&amp;AP$64,AO156&amp;AP$64))</f>
        <v>INSERT INTO TMI_PROJECTS ( project , manualsID , rolesID , tmiorder</v>
      </c>
      <c r="AQ156" s="12" t="str">
        <f>IF(LEN(T156)=0,AP156,IF(COUNTA($G156:T156)&gt;1,AP156&amp;" , "&amp;AQ$64,AP156&amp;AQ$64))</f>
        <v>INSERT INTO TMI_PROJECTS ( project , manualsID , rolesID , tmiorder</v>
      </c>
      <c r="AR156" s="12" t="str">
        <f>IF(LEN(U156)=0,AQ156,IF(COUNTA($G156:U156)&gt;1,AQ156&amp;" , "&amp;AR$64,AQ156&amp;AR$64))</f>
        <v>INSERT INTO TMI_PROJECTS ( project , manualsID , rolesID , tmiorder</v>
      </c>
      <c r="AS156" s="12" t="str">
        <f>IF(LEN(V156)=0,AR156,IF(COUNTA($G156:V156)&gt;1,AR156&amp;" , "&amp;AS$64,AR156&amp;AS$64))</f>
        <v>INSERT INTO TMI_PROJECTS ( project , manualsID , rolesID , tmiorder</v>
      </c>
      <c r="AT156" s="12" t="str">
        <f>IF(LEN(W156)=0,AS156,IF(COUNTA($G156:W156)&gt;1,AS156&amp;" , "&amp;AT$64,AS156&amp;AT$64))</f>
        <v>INSERT INTO TMI_PROJECTS ( project , manualsID , rolesID , tmiorder</v>
      </c>
      <c r="AU156" s="12" t="str">
        <f>IF(LEN(X156)=0,AT156,IF(COUNTA($G156:X156)&gt;1,AT156&amp;" , "&amp;AU$64,AT156&amp;AU$64))</f>
        <v>INSERT INTO TMI_PROJECTS ( project , manualsID , rolesID , tmiorder , createdby</v>
      </c>
      <c r="AV156" s="12" t="str">
        <f>IF(LEN(Y156)=0,AU156,IF(COUNTA($G156:Y156)&gt;1,AU156&amp;" , "&amp;AV$64,AU156&amp;AV$64))</f>
        <v>INSERT INTO TMI_PROJECTS ( project , manualsID , rolesID , tmiorder , createdby</v>
      </c>
      <c r="AW156" s="12" t="str">
        <f>IF(LEN(Z156)=0,AV156,IF(COUNTA($G156:Z156)&gt;1,AV156&amp;" , "&amp;AW$64,AV156&amp;AW$64))</f>
        <v>INSERT INTO TMI_PROJECTS ( project , manualsID , rolesID , tmiorder , createdby</v>
      </c>
      <c r="AZ156" t="s">
        <v>30</v>
      </c>
      <c r="BA156" s="12" t="str">
        <f t="shared" si="54"/>
        <v xml:space="preserve"> ) VALUES ( 'Know Your Audience' </v>
      </c>
      <c r="BB156" s="12" t="str">
        <f t="shared" ref="BB156:BT156" si="85">IF(LEN(H156)=0,BA156,IF(LEN(BA156)&gt;0,BA156&amp;" , '"&amp;H156&amp;"'",$AZ156&amp;" '"&amp;H156&amp;"'"))</f>
        <v xml:space="preserve"> ) VALUES ( 'Know Your Audience'  , '22'</v>
      </c>
      <c r="BC156" s="12" t="str">
        <f t="shared" si="85"/>
        <v xml:space="preserve"> ) VALUES ( 'Know Your Audience'  , '22' , '1'</v>
      </c>
      <c r="BD156" s="12" t="str">
        <f t="shared" si="85"/>
        <v xml:space="preserve"> ) VALUES ( 'Know Your Audience'  , '22' , '1' , '1'</v>
      </c>
      <c r="BE156" s="12" t="str">
        <f t="shared" si="85"/>
        <v xml:space="preserve"> ) VALUES ( 'Know Your Audience'  , '22' , '1' , '1'</v>
      </c>
      <c r="BF156" s="12" t="str">
        <f t="shared" si="85"/>
        <v xml:space="preserve"> ) VALUES ( 'Know Your Audience'  , '22' , '1' , '1'</v>
      </c>
      <c r="BG156" s="12" t="str">
        <f t="shared" si="85"/>
        <v xml:space="preserve"> ) VALUES ( 'Know Your Audience'  , '22' , '1' , '1'</v>
      </c>
      <c r="BH156" s="12" t="str">
        <f t="shared" si="85"/>
        <v xml:space="preserve"> ) VALUES ( 'Know Your Audience'  , '22' , '1' , '1'</v>
      </c>
      <c r="BI156" s="12" t="str">
        <f t="shared" si="85"/>
        <v xml:space="preserve"> ) VALUES ( 'Know Your Audience'  , '22' , '1' , '1'</v>
      </c>
      <c r="BJ156" s="12" t="str">
        <f t="shared" si="85"/>
        <v xml:space="preserve"> ) VALUES ( 'Know Your Audience'  , '22' , '1' , '1'</v>
      </c>
      <c r="BK156" s="12" t="str">
        <f t="shared" si="85"/>
        <v xml:space="preserve"> ) VALUES ( 'Know Your Audience'  , '22' , '1' , '1'</v>
      </c>
      <c r="BL156" s="12" t="str">
        <f t="shared" si="85"/>
        <v xml:space="preserve"> ) VALUES ( 'Know Your Audience'  , '22' , '1' , '1'</v>
      </c>
      <c r="BM156" s="12" t="str">
        <f t="shared" si="85"/>
        <v xml:space="preserve"> ) VALUES ( 'Know Your Audience'  , '22' , '1' , '1'</v>
      </c>
      <c r="BN156" s="12" t="str">
        <f t="shared" si="85"/>
        <v xml:space="preserve"> ) VALUES ( 'Know Your Audience'  , '22' , '1' , '1'</v>
      </c>
      <c r="BO156" s="12" t="str">
        <f t="shared" si="85"/>
        <v xml:space="preserve"> ) VALUES ( 'Know Your Audience'  , '22' , '1' , '1'</v>
      </c>
      <c r="BP156" s="12" t="str">
        <f t="shared" si="85"/>
        <v xml:space="preserve"> ) VALUES ( 'Know Your Audience'  , '22' , '1' , '1'</v>
      </c>
      <c r="BQ156" s="12" t="str">
        <f t="shared" si="85"/>
        <v xml:space="preserve"> ) VALUES ( 'Know Your Audience'  , '22' , '1' , '1'</v>
      </c>
      <c r="BR156" s="12" t="str">
        <f t="shared" si="85"/>
        <v xml:space="preserve"> ) VALUES ( 'Know Your Audience'  , '22' , '1' , '1' , 'bulk'</v>
      </c>
      <c r="BS156" s="12" t="str">
        <f t="shared" si="85"/>
        <v xml:space="preserve"> ) VALUES ( 'Know Your Audience'  , '22' , '1' , '1' , 'bulk'</v>
      </c>
      <c r="BT156" s="12" t="str">
        <f t="shared" si="85"/>
        <v xml:space="preserve"> ) VALUES ( 'Know Your Audience'  , '22' , '1' , '1' , 'bulk'</v>
      </c>
      <c r="BU156" s="15" t="str">
        <f t="shared" si="58"/>
        <v>INSERT INTO TMI_PROJECTS ( project , manualsID , rolesID , tmiorder , createdby ) VALUES ( 'Know Your Audience'  , '22' , '1' , '1' , 'bulk' );</v>
      </c>
    </row>
    <row r="157" spans="6:73">
      <c r="F157">
        <v>92</v>
      </c>
      <c r="G157" s="4" t="s">
        <v>103</v>
      </c>
      <c r="H157" s="4">
        <v>23</v>
      </c>
      <c r="I157" s="4">
        <v>1</v>
      </c>
      <c r="J157" s="4">
        <v>1</v>
      </c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 t="s">
        <v>29</v>
      </c>
      <c r="Y157" s="4"/>
      <c r="Z157" s="4"/>
      <c r="AC157" s="1" t="str">
        <f t="shared" si="59"/>
        <v xml:space="preserve">INSERT INTO TMI_PROJECTS ( </v>
      </c>
      <c r="AD157" s="12" t="str">
        <f t="shared" si="53"/>
        <v>INSERT INTO TMI_PROJECTS ( project</v>
      </c>
      <c r="AE157" s="12" t="str">
        <f>IF(LEN(H157)=0,AD157,IF(COUNTA($G157:H157)&gt;1,AD157&amp;" , "&amp;AE$64,AD157&amp;AE$64))</f>
        <v>INSERT INTO TMI_PROJECTS ( project , manualsID</v>
      </c>
      <c r="AF157" s="12" t="str">
        <f>IF(LEN(I157)=0,AE157,IF(COUNTA($G157:I157)&gt;1,AE157&amp;" , "&amp;AF$64,AE157&amp;AF$64))</f>
        <v>INSERT INTO TMI_PROJECTS ( project , manualsID , rolesID</v>
      </c>
      <c r="AG157" s="12" t="str">
        <f>IF(LEN(J157)=0,AF157,IF(COUNTA($G157:J157)&gt;1,AF157&amp;" , "&amp;AG$64,AF157&amp;AG$64))</f>
        <v>INSERT INTO TMI_PROJECTS ( project , manualsID , rolesID , tmiorder</v>
      </c>
      <c r="AH157" s="12" t="str">
        <f>IF(LEN(K157)=0,AG157,IF(COUNTA($G157:K157)&gt;1,AG157&amp;" , "&amp;AH$64,AG157&amp;AH$64))</f>
        <v>INSERT INTO TMI_PROJECTS ( project , manualsID , rolesID , tmiorder</v>
      </c>
      <c r="AI157" s="12" t="str">
        <f>IF(LEN(L157)=0,AH157,IF(COUNTA($G157:L157)&gt;1,AH157&amp;" , "&amp;AI$64,AH157&amp;AI$64))</f>
        <v>INSERT INTO TMI_PROJECTS ( project , manualsID , rolesID , tmiorder</v>
      </c>
      <c r="AJ157" s="12" t="str">
        <f>IF(LEN(M157)=0,AI157,IF(COUNTA($G157:M157)&gt;1,AI157&amp;" , "&amp;AJ$64,AI157&amp;AJ$64))</f>
        <v>INSERT INTO TMI_PROJECTS ( project , manualsID , rolesID , tmiorder</v>
      </c>
      <c r="AK157" s="12" t="str">
        <f>IF(LEN(N157)=0,AJ157,IF(COUNTA($G157:N157)&gt;1,AJ157&amp;" , "&amp;AK$64,AJ157&amp;AK$64))</f>
        <v>INSERT INTO TMI_PROJECTS ( project , manualsID , rolesID , tmiorder</v>
      </c>
      <c r="AL157" s="12" t="str">
        <f>IF(LEN(O157)=0,AK157,IF(COUNTA($G157:O157)&gt;1,AK157&amp;" , "&amp;AL$64,AK157&amp;AL$64))</f>
        <v>INSERT INTO TMI_PROJECTS ( project , manualsID , rolesID , tmiorder</v>
      </c>
      <c r="AM157" s="12" t="str">
        <f>IF(LEN(P157)=0,AL157,IF(COUNTA($G157:P157)&gt;1,AL157&amp;" , "&amp;AM$64,AL157&amp;AM$64))</f>
        <v>INSERT INTO TMI_PROJECTS ( project , manualsID , rolesID , tmiorder</v>
      </c>
      <c r="AN157" s="12" t="str">
        <f>IF(LEN(Q157)=0,AM157,IF(COUNTA($G157:Q157)&gt;1,AM157&amp;" , "&amp;AN$64,AM157&amp;AN$64))</f>
        <v>INSERT INTO TMI_PROJECTS ( project , manualsID , rolesID , tmiorder</v>
      </c>
      <c r="AO157" s="12" t="str">
        <f>IF(LEN(R157)=0,AN157,IF(COUNTA($G157:R157)&gt;1,AN157&amp;" , "&amp;AO$64,AN157&amp;AO$64))</f>
        <v>INSERT INTO TMI_PROJECTS ( project , manualsID , rolesID , tmiorder</v>
      </c>
      <c r="AP157" s="12" t="str">
        <f>IF(LEN(S157)=0,AO157,IF(COUNTA($G157:S157)&gt;1,AO157&amp;" , "&amp;AP$64,AO157&amp;AP$64))</f>
        <v>INSERT INTO TMI_PROJECTS ( project , manualsID , rolesID , tmiorder</v>
      </c>
      <c r="AQ157" s="12" t="str">
        <f>IF(LEN(T157)=0,AP157,IF(COUNTA($G157:T157)&gt;1,AP157&amp;" , "&amp;AQ$64,AP157&amp;AQ$64))</f>
        <v>INSERT INTO TMI_PROJECTS ( project , manualsID , rolesID , tmiorder</v>
      </c>
      <c r="AR157" s="12" t="str">
        <f>IF(LEN(U157)=0,AQ157,IF(COUNTA($G157:U157)&gt;1,AQ157&amp;" , "&amp;AR$64,AQ157&amp;AR$64))</f>
        <v>INSERT INTO TMI_PROJECTS ( project , manualsID , rolesID , tmiorder</v>
      </c>
      <c r="AS157" s="12" t="str">
        <f>IF(LEN(V157)=0,AR157,IF(COUNTA($G157:V157)&gt;1,AR157&amp;" , "&amp;AS$64,AR157&amp;AS$64))</f>
        <v>INSERT INTO TMI_PROJECTS ( project , manualsID , rolesID , tmiorder</v>
      </c>
      <c r="AT157" s="12" t="str">
        <f>IF(LEN(W157)=0,AS157,IF(COUNTA($G157:W157)&gt;1,AS157&amp;" , "&amp;AT$64,AS157&amp;AT$64))</f>
        <v>INSERT INTO TMI_PROJECTS ( project , manualsID , rolesID , tmiorder</v>
      </c>
      <c r="AU157" s="12" t="str">
        <f>IF(LEN(X157)=0,AT157,IF(COUNTA($G157:X157)&gt;1,AT157&amp;" , "&amp;AU$64,AT157&amp;AU$64))</f>
        <v>INSERT INTO TMI_PROJECTS ( project , manualsID , rolesID , tmiorder , createdby</v>
      </c>
      <c r="AV157" s="12" t="str">
        <f>IF(LEN(Y157)=0,AU157,IF(COUNTA($G157:Y157)&gt;1,AU157&amp;" , "&amp;AV$64,AU157&amp;AV$64))</f>
        <v>INSERT INTO TMI_PROJECTS ( project , manualsID , rolesID , tmiorder , createdby</v>
      </c>
      <c r="AW157" s="12" t="str">
        <f>IF(LEN(Z157)=0,AV157,IF(COUNTA($G157:Z157)&gt;1,AV157&amp;" , "&amp;AW$64,AV157&amp;AW$64))</f>
        <v>INSERT INTO TMI_PROJECTS ( project , manualsID , rolesID , tmiorder , createdby</v>
      </c>
      <c r="AZ157" t="s">
        <v>30</v>
      </c>
      <c r="BA157" s="12" t="str">
        <f t="shared" si="54"/>
        <v xml:space="preserve"> ) VALUES ( 'Organizing Your Speech' </v>
      </c>
      <c r="BB157" s="12" t="str">
        <f t="shared" ref="BB157:BT157" si="86">IF(LEN(H157)=0,BA157,IF(LEN(BA157)&gt;0,BA157&amp;" , '"&amp;H157&amp;"'",$AZ157&amp;" '"&amp;H157&amp;"'"))</f>
        <v xml:space="preserve"> ) VALUES ( 'Organizing Your Speech'  , '23'</v>
      </c>
      <c r="BC157" s="12" t="str">
        <f t="shared" si="86"/>
        <v xml:space="preserve"> ) VALUES ( 'Organizing Your Speech'  , '23' , '1'</v>
      </c>
      <c r="BD157" s="12" t="str">
        <f t="shared" si="86"/>
        <v xml:space="preserve"> ) VALUES ( 'Organizing Your Speech'  , '23' , '1' , '1'</v>
      </c>
      <c r="BE157" s="12" t="str">
        <f t="shared" si="86"/>
        <v xml:space="preserve"> ) VALUES ( 'Organizing Your Speech'  , '23' , '1' , '1'</v>
      </c>
      <c r="BF157" s="12" t="str">
        <f t="shared" si="86"/>
        <v xml:space="preserve"> ) VALUES ( 'Organizing Your Speech'  , '23' , '1' , '1'</v>
      </c>
      <c r="BG157" s="12" t="str">
        <f t="shared" si="86"/>
        <v xml:space="preserve"> ) VALUES ( 'Organizing Your Speech'  , '23' , '1' , '1'</v>
      </c>
      <c r="BH157" s="12" t="str">
        <f t="shared" si="86"/>
        <v xml:space="preserve"> ) VALUES ( 'Organizing Your Speech'  , '23' , '1' , '1'</v>
      </c>
      <c r="BI157" s="12" t="str">
        <f t="shared" si="86"/>
        <v xml:space="preserve"> ) VALUES ( 'Organizing Your Speech'  , '23' , '1' , '1'</v>
      </c>
      <c r="BJ157" s="12" t="str">
        <f t="shared" si="86"/>
        <v xml:space="preserve"> ) VALUES ( 'Organizing Your Speech'  , '23' , '1' , '1'</v>
      </c>
      <c r="BK157" s="12" t="str">
        <f t="shared" si="86"/>
        <v xml:space="preserve"> ) VALUES ( 'Organizing Your Speech'  , '23' , '1' , '1'</v>
      </c>
      <c r="BL157" s="12" t="str">
        <f t="shared" si="86"/>
        <v xml:space="preserve"> ) VALUES ( 'Organizing Your Speech'  , '23' , '1' , '1'</v>
      </c>
      <c r="BM157" s="12" t="str">
        <f t="shared" si="86"/>
        <v xml:space="preserve"> ) VALUES ( 'Organizing Your Speech'  , '23' , '1' , '1'</v>
      </c>
      <c r="BN157" s="12" t="str">
        <f t="shared" si="86"/>
        <v xml:space="preserve"> ) VALUES ( 'Organizing Your Speech'  , '23' , '1' , '1'</v>
      </c>
      <c r="BO157" s="12" t="str">
        <f t="shared" si="86"/>
        <v xml:space="preserve"> ) VALUES ( 'Organizing Your Speech'  , '23' , '1' , '1'</v>
      </c>
      <c r="BP157" s="12" t="str">
        <f t="shared" si="86"/>
        <v xml:space="preserve"> ) VALUES ( 'Organizing Your Speech'  , '23' , '1' , '1'</v>
      </c>
      <c r="BQ157" s="12" t="str">
        <f t="shared" si="86"/>
        <v xml:space="preserve"> ) VALUES ( 'Organizing Your Speech'  , '23' , '1' , '1'</v>
      </c>
      <c r="BR157" s="12" t="str">
        <f t="shared" si="86"/>
        <v xml:space="preserve"> ) VALUES ( 'Organizing Your Speech'  , '23' , '1' , '1' , 'bulk'</v>
      </c>
      <c r="BS157" s="12" t="str">
        <f t="shared" si="86"/>
        <v xml:space="preserve"> ) VALUES ( 'Organizing Your Speech'  , '23' , '1' , '1' , 'bulk'</v>
      </c>
      <c r="BT157" s="12" t="str">
        <f t="shared" si="86"/>
        <v xml:space="preserve"> ) VALUES ( 'Organizing Your Speech'  , '23' , '1' , '1' , 'bulk'</v>
      </c>
      <c r="BU157" s="15" t="str">
        <f t="shared" si="58"/>
        <v>INSERT INTO TMI_PROJECTS ( project , manualsID , rolesID , tmiorder , createdby ) VALUES ( 'Organizing Your Speech'  , '23' , '1' , '1' , 'bulk' );</v>
      </c>
    </row>
    <row r="158" spans="6:73">
      <c r="F158">
        <v>93</v>
      </c>
      <c r="G158" s="4" t="s">
        <v>104</v>
      </c>
      <c r="H158" s="4">
        <v>24</v>
      </c>
      <c r="I158" s="4">
        <v>1</v>
      </c>
      <c r="J158" s="4">
        <v>1</v>
      </c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 t="s">
        <v>29</v>
      </c>
      <c r="Y158" s="4"/>
      <c r="Z158" s="4"/>
      <c r="AC158" s="1" t="str">
        <f t="shared" si="59"/>
        <v xml:space="preserve">INSERT INTO TMI_PROJECTS ( </v>
      </c>
      <c r="AD158" s="12" t="str">
        <f t="shared" si="53"/>
        <v>INSERT INTO TMI_PROJECTS ( project</v>
      </c>
      <c r="AE158" s="12" t="str">
        <f>IF(LEN(H158)=0,AD158,IF(COUNTA($G158:H158)&gt;1,AD158&amp;" , "&amp;AE$64,AD158&amp;AE$64))</f>
        <v>INSERT INTO TMI_PROJECTS ( project , manualsID</v>
      </c>
      <c r="AF158" s="12" t="str">
        <f>IF(LEN(I158)=0,AE158,IF(COUNTA($G158:I158)&gt;1,AE158&amp;" , "&amp;AF$64,AE158&amp;AF$64))</f>
        <v>INSERT INTO TMI_PROJECTS ( project , manualsID , rolesID</v>
      </c>
      <c r="AG158" s="12" t="str">
        <f>IF(LEN(J158)=0,AF158,IF(COUNTA($G158:J158)&gt;1,AF158&amp;" , "&amp;AG$64,AF158&amp;AG$64))</f>
        <v>INSERT INTO TMI_PROJECTS ( project , manualsID , rolesID , tmiorder</v>
      </c>
      <c r="AH158" s="12" t="str">
        <f>IF(LEN(K158)=0,AG158,IF(COUNTA($G158:K158)&gt;1,AG158&amp;" , "&amp;AH$64,AG158&amp;AH$64))</f>
        <v>INSERT INTO TMI_PROJECTS ( project , manualsID , rolesID , tmiorder</v>
      </c>
      <c r="AI158" s="12" t="str">
        <f>IF(LEN(L158)=0,AH158,IF(COUNTA($G158:L158)&gt;1,AH158&amp;" , "&amp;AI$64,AH158&amp;AI$64))</f>
        <v>INSERT INTO TMI_PROJECTS ( project , manualsID , rolesID , tmiorder</v>
      </c>
      <c r="AJ158" s="12" t="str">
        <f>IF(LEN(M158)=0,AI158,IF(COUNTA($G158:M158)&gt;1,AI158&amp;" , "&amp;AJ$64,AI158&amp;AJ$64))</f>
        <v>INSERT INTO TMI_PROJECTS ( project , manualsID , rolesID , tmiorder</v>
      </c>
      <c r="AK158" s="12" t="str">
        <f>IF(LEN(N158)=0,AJ158,IF(COUNTA($G158:N158)&gt;1,AJ158&amp;" , "&amp;AK$64,AJ158&amp;AK$64))</f>
        <v>INSERT INTO TMI_PROJECTS ( project , manualsID , rolesID , tmiorder</v>
      </c>
      <c r="AL158" s="12" t="str">
        <f>IF(LEN(O158)=0,AK158,IF(COUNTA($G158:O158)&gt;1,AK158&amp;" , "&amp;AL$64,AK158&amp;AL$64))</f>
        <v>INSERT INTO TMI_PROJECTS ( project , manualsID , rolesID , tmiorder</v>
      </c>
      <c r="AM158" s="12" t="str">
        <f>IF(LEN(P158)=0,AL158,IF(COUNTA($G158:P158)&gt;1,AL158&amp;" , "&amp;AM$64,AL158&amp;AM$64))</f>
        <v>INSERT INTO TMI_PROJECTS ( project , manualsID , rolesID , tmiorder</v>
      </c>
      <c r="AN158" s="12" t="str">
        <f>IF(LEN(Q158)=0,AM158,IF(COUNTA($G158:Q158)&gt;1,AM158&amp;" , "&amp;AN$64,AM158&amp;AN$64))</f>
        <v>INSERT INTO TMI_PROJECTS ( project , manualsID , rolesID , tmiorder</v>
      </c>
      <c r="AO158" s="12" t="str">
        <f>IF(LEN(R158)=0,AN158,IF(COUNTA($G158:R158)&gt;1,AN158&amp;" , "&amp;AO$64,AN158&amp;AO$64))</f>
        <v>INSERT INTO TMI_PROJECTS ( project , manualsID , rolesID , tmiorder</v>
      </c>
      <c r="AP158" s="12" t="str">
        <f>IF(LEN(S158)=0,AO158,IF(COUNTA($G158:S158)&gt;1,AO158&amp;" , "&amp;AP$64,AO158&amp;AP$64))</f>
        <v>INSERT INTO TMI_PROJECTS ( project , manualsID , rolesID , tmiorder</v>
      </c>
      <c r="AQ158" s="12" t="str">
        <f>IF(LEN(T158)=0,AP158,IF(COUNTA($G158:T158)&gt;1,AP158&amp;" , "&amp;AQ$64,AP158&amp;AQ$64))</f>
        <v>INSERT INTO TMI_PROJECTS ( project , manualsID , rolesID , tmiorder</v>
      </c>
      <c r="AR158" s="12" t="str">
        <f>IF(LEN(U158)=0,AQ158,IF(COUNTA($G158:U158)&gt;1,AQ158&amp;" , "&amp;AR$64,AQ158&amp;AR$64))</f>
        <v>INSERT INTO TMI_PROJECTS ( project , manualsID , rolesID , tmiorder</v>
      </c>
      <c r="AS158" s="12" t="str">
        <f>IF(LEN(V158)=0,AR158,IF(COUNTA($G158:V158)&gt;1,AR158&amp;" , "&amp;AS$64,AR158&amp;AS$64))</f>
        <v>INSERT INTO TMI_PROJECTS ( project , manualsID , rolesID , tmiorder</v>
      </c>
      <c r="AT158" s="12" t="str">
        <f>IF(LEN(W158)=0,AS158,IF(COUNTA($G158:W158)&gt;1,AS158&amp;" , "&amp;AT$64,AS158&amp;AT$64))</f>
        <v>INSERT INTO TMI_PROJECTS ( project , manualsID , rolesID , tmiorder</v>
      </c>
      <c r="AU158" s="12" t="str">
        <f>IF(LEN(X158)=0,AT158,IF(COUNTA($G158:X158)&gt;1,AT158&amp;" , "&amp;AU$64,AT158&amp;AU$64))</f>
        <v>INSERT INTO TMI_PROJECTS ( project , manualsID , rolesID , tmiorder , createdby</v>
      </c>
      <c r="AV158" s="12" t="str">
        <f>IF(LEN(Y158)=0,AU158,IF(COUNTA($G158:Y158)&gt;1,AU158&amp;" , "&amp;AV$64,AU158&amp;AV$64))</f>
        <v>INSERT INTO TMI_PROJECTS ( project , manualsID , rolesID , tmiorder , createdby</v>
      </c>
      <c r="AW158" s="12" t="str">
        <f>IF(LEN(Z158)=0,AV158,IF(COUNTA($G158:Z158)&gt;1,AV158&amp;" , "&amp;AW$64,AV158&amp;AW$64))</f>
        <v>INSERT INTO TMI_PROJECTS ( project , manualsID , rolesID , tmiorder , createdby</v>
      </c>
      <c r="AZ158" t="s">
        <v>30</v>
      </c>
      <c r="BA158" s="12" t="str">
        <f t="shared" si="54"/>
        <v xml:space="preserve"> ) VALUES ( 'Preparation And Practice' </v>
      </c>
      <c r="BB158" s="12" t="str">
        <f t="shared" ref="BB158:BT158" si="87">IF(LEN(H158)=0,BA158,IF(LEN(BA158)&gt;0,BA158&amp;" , '"&amp;H158&amp;"'",$AZ158&amp;" '"&amp;H158&amp;"'"))</f>
        <v xml:space="preserve"> ) VALUES ( 'Preparation And Practice'  , '24'</v>
      </c>
      <c r="BC158" s="12" t="str">
        <f t="shared" si="87"/>
        <v xml:space="preserve"> ) VALUES ( 'Preparation And Practice'  , '24' , '1'</v>
      </c>
      <c r="BD158" s="12" t="str">
        <f t="shared" si="87"/>
        <v xml:space="preserve"> ) VALUES ( 'Preparation And Practice'  , '24' , '1' , '1'</v>
      </c>
      <c r="BE158" s="12" t="str">
        <f t="shared" si="87"/>
        <v xml:space="preserve"> ) VALUES ( 'Preparation And Practice'  , '24' , '1' , '1'</v>
      </c>
      <c r="BF158" s="12" t="str">
        <f t="shared" si="87"/>
        <v xml:space="preserve"> ) VALUES ( 'Preparation And Practice'  , '24' , '1' , '1'</v>
      </c>
      <c r="BG158" s="12" t="str">
        <f t="shared" si="87"/>
        <v xml:space="preserve"> ) VALUES ( 'Preparation And Practice'  , '24' , '1' , '1'</v>
      </c>
      <c r="BH158" s="12" t="str">
        <f t="shared" si="87"/>
        <v xml:space="preserve"> ) VALUES ( 'Preparation And Practice'  , '24' , '1' , '1'</v>
      </c>
      <c r="BI158" s="12" t="str">
        <f t="shared" si="87"/>
        <v xml:space="preserve"> ) VALUES ( 'Preparation And Practice'  , '24' , '1' , '1'</v>
      </c>
      <c r="BJ158" s="12" t="str">
        <f t="shared" si="87"/>
        <v xml:space="preserve"> ) VALUES ( 'Preparation And Practice'  , '24' , '1' , '1'</v>
      </c>
      <c r="BK158" s="12" t="str">
        <f t="shared" si="87"/>
        <v xml:space="preserve"> ) VALUES ( 'Preparation And Practice'  , '24' , '1' , '1'</v>
      </c>
      <c r="BL158" s="12" t="str">
        <f t="shared" si="87"/>
        <v xml:space="preserve"> ) VALUES ( 'Preparation And Practice'  , '24' , '1' , '1'</v>
      </c>
      <c r="BM158" s="12" t="str">
        <f t="shared" si="87"/>
        <v xml:space="preserve"> ) VALUES ( 'Preparation And Practice'  , '24' , '1' , '1'</v>
      </c>
      <c r="BN158" s="12" t="str">
        <f t="shared" si="87"/>
        <v xml:space="preserve"> ) VALUES ( 'Preparation And Practice'  , '24' , '1' , '1'</v>
      </c>
      <c r="BO158" s="12" t="str">
        <f t="shared" si="87"/>
        <v xml:space="preserve"> ) VALUES ( 'Preparation And Practice'  , '24' , '1' , '1'</v>
      </c>
      <c r="BP158" s="12" t="str">
        <f t="shared" si="87"/>
        <v xml:space="preserve"> ) VALUES ( 'Preparation And Practice'  , '24' , '1' , '1'</v>
      </c>
      <c r="BQ158" s="12" t="str">
        <f t="shared" si="87"/>
        <v xml:space="preserve"> ) VALUES ( 'Preparation And Practice'  , '24' , '1' , '1'</v>
      </c>
      <c r="BR158" s="12" t="str">
        <f t="shared" si="87"/>
        <v xml:space="preserve"> ) VALUES ( 'Preparation And Practice'  , '24' , '1' , '1' , 'bulk'</v>
      </c>
      <c r="BS158" s="12" t="str">
        <f t="shared" si="87"/>
        <v xml:space="preserve"> ) VALUES ( 'Preparation And Practice'  , '24' , '1' , '1' , 'bulk'</v>
      </c>
      <c r="BT158" s="12" t="str">
        <f t="shared" si="87"/>
        <v xml:space="preserve"> ) VALUES ( 'Preparation And Practice'  , '24' , '1' , '1' , 'bulk'</v>
      </c>
      <c r="BU158" s="15" t="str">
        <f t="shared" si="58"/>
        <v>INSERT INTO TMI_PROJECTS ( project , manualsID , rolesID , tmiorder , createdby ) VALUES ( 'Preparation And Practice'  , '24' , '1' , '1' , 'bulk' );</v>
      </c>
    </row>
    <row r="159" spans="6:73">
      <c r="F159">
        <v>94</v>
      </c>
      <c r="G159" s="4" t="s">
        <v>105</v>
      </c>
      <c r="H159" s="4">
        <v>25</v>
      </c>
      <c r="I159" s="4">
        <v>1</v>
      </c>
      <c r="J159" s="4">
        <v>1</v>
      </c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 t="s">
        <v>29</v>
      </c>
      <c r="Y159" s="4"/>
      <c r="Z159" s="4"/>
      <c r="AC159" s="1" t="str">
        <f t="shared" si="59"/>
        <v xml:space="preserve">INSERT INTO TMI_PROJECTS ( </v>
      </c>
      <c r="AD159" s="12" t="str">
        <f t="shared" si="53"/>
        <v>INSERT INTO TMI_PROJECTS ( project</v>
      </c>
      <c r="AE159" s="12" t="str">
        <f>IF(LEN(H159)=0,AD159,IF(COUNTA($G159:H159)&gt;1,AD159&amp;" , "&amp;AE$64,AD159&amp;AE$64))</f>
        <v>INSERT INTO TMI_PROJECTS ( project , manualsID</v>
      </c>
      <c r="AF159" s="12" t="str">
        <f>IF(LEN(I159)=0,AE159,IF(COUNTA($G159:I159)&gt;1,AE159&amp;" , "&amp;AF$64,AE159&amp;AF$64))</f>
        <v>INSERT INTO TMI_PROJECTS ( project , manualsID , rolesID</v>
      </c>
      <c r="AG159" s="12" t="str">
        <f>IF(LEN(J159)=0,AF159,IF(COUNTA($G159:J159)&gt;1,AF159&amp;" , "&amp;AG$64,AF159&amp;AG$64))</f>
        <v>INSERT INTO TMI_PROJECTS ( project , manualsID , rolesID , tmiorder</v>
      </c>
      <c r="AH159" s="12" t="str">
        <f>IF(LEN(K159)=0,AG159,IF(COUNTA($G159:K159)&gt;1,AG159&amp;" , "&amp;AH$64,AG159&amp;AH$64))</f>
        <v>INSERT INTO TMI_PROJECTS ( project , manualsID , rolesID , tmiorder</v>
      </c>
      <c r="AI159" s="12" t="str">
        <f>IF(LEN(L159)=0,AH159,IF(COUNTA($G159:L159)&gt;1,AH159&amp;" , "&amp;AI$64,AH159&amp;AI$64))</f>
        <v>INSERT INTO TMI_PROJECTS ( project , manualsID , rolesID , tmiorder</v>
      </c>
      <c r="AJ159" s="12" t="str">
        <f>IF(LEN(M159)=0,AI159,IF(COUNTA($G159:M159)&gt;1,AI159&amp;" , "&amp;AJ$64,AI159&amp;AJ$64))</f>
        <v>INSERT INTO TMI_PROJECTS ( project , manualsID , rolesID , tmiorder</v>
      </c>
      <c r="AK159" s="12" t="str">
        <f>IF(LEN(N159)=0,AJ159,IF(COUNTA($G159:N159)&gt;1,AJ159&amp;" , "&amp;AK$64,AJ159&amp;AK$64))</f>
        <v>INSERT INTO TMI_PROJECTS ( project , manualsID , rolesID , tmiorder</v>
      </c>
      <c r="AL159" s="12" t="str">
        <f>IF(LEN(O159)=0,AK159,IF(COUNTA($G159:O159)&gt;1,AK159&amp;" , "&amp;AL$64,AK159&amp;AL$64))</f>
        <v>INSERT INTO TMI_PROJECTS ( project , manualsID , rolesID , tmiorder</v>
      </c>
      <c r="AM159" s="12" t="str">
        <f>IF(LEN(P159)=0,AL159,IF(COUNTA($G159:P159)&gt;1,AL159&amp;" , "&amp;AM$64,AL159&amp;AM$64))</f>
        <v>INSERT INTO TMI_PROJECTS ( project , manualsID , rolesID , tmiorder</v>
      </c>
      <c r="AN159" s="12" t="str">
        <f>IF(LEN(Q159)=0,AM159,IF(COUNTA($G159:Q159)&gt;1,AM159&amp;" , "&amp;AN$64,AM159&amp;AN$64))</f>
        <v>INSERT INTO TMI_PROJECTS ( project , manualsID , rolesID , tmiorder</v>
      </c>
      <c r="AO159" s="12" t="str">
        <f>IF(LEN(R159)=0,AN159,IF(COUNTA($G159:R159)&gt;1,AN159&amp;" , "&amp;AO$64,AN159&amp;AO$64))</f>
        <v>INSERT INTO TMI_PROJECTS ( project , manualsID , rolesID , tmiorder</v>
      </c>
      <c r="AP159" s="12" t="str">
        <f>IF(LEN(S159)=0,AO159,IF(COUNTA($G159:S159)&gt;1,AO159&amp;" , "&amp;AP$64,AO159&amp;AP$64))</f>
        <v>INSERT INTO TMI_PROJECTS ( project , manualsID , rolesID , tmiorder</v>
      </c>
      <c r="AQ159" s="12" t="str">
        <f>IF(LEN(T159)=0,AP159,IF(COUNTA($G159:T159)&gt;1,AP159&amp;" , "&amp;AQ$64,AP159&amp;AQ$64))</f>
        <v>INSERT INTO TMI_PROJECTS ( project , manualsID , rolesID , tmiorder</v>
      </c>
      <c r="AR159" s="12" t="str">
        <f>IF(LEN(U159)=0,AQ159,IF(COUNTA($G159:U159)&gt;1,AQ159&amp;" , "&amp;AR$64,AQ159&amp;AR$64))</f>
        <v>INSERT INTO TMI_PROJECTS ( project , manualsID , rolesID , tmiorder</v>
      </c>
      <c r="AS159" s="12" t="str">
        <f>IF(LEN(V159)=0,AR159,IF(COUNTA($G159:V159)&gt;1,AR159&amp;" , "&amp;AS$64,AR159&amp;AS$64))</f>
        <v>INSERT INTO TMI_PROJECTS ( project , manualsID , rolesID , tmiorder</v>
      </c>
      <c r="AT159" s="12" t="str">
        <f>IF(LEN(W159)=0,AS159,IF(COUNTA($G159:W159)&gt;1,AS159&amp;" , "&amp;AT$64,AS159&amp;AT$64))</f>
        <v>INSERT INTO TMI_PROJECTS ( project , manualsID , rolesID , tmiorder</v>
      </c>
      <c r="AU159" s="12" t="str">
        <f>IF(LEN(X159)=0,AT159,IF(COUNTA($G159:X159)&gt;1,AT159&amp;" , "&amp;AU$64,AT159&amp;AU$64))</f>
        <v>INSERT INTO TMI_PROJECTS ( project , manualsID , rolesID , tmiorder , createdby</v>
      </c>
      <c r="AV159" s="12" t="str">
        <f>IF(LEN(Y159)=0,AU159,IF(COUNTA($G159:Y159)&gt;1,AU159&amp;" , "&amp;AV$64,AU159&amp;AV$64))</f>
        <v>INSERT INTO TMI_PROJECTS ( project , manualsID , rolesID , tmiorder , createdby</v>
      </c>
      <c r="AW159" s="12" t="str">
        <f>IF(LEN(Z159)=0,AV159,IF(COUNTA($G159:Z159)&gt;1,AV159&amp;" , "&amp;AW$64,AV159&amp;AW$64))</f>
        <v>INSERT INTO TMI_PROJECTS ( project , manualsID , rolesID , tmiorder , createdby</v>
      </c>
      <c r="AZ159" t="s">
        <v>30</v>
      </c>
      <c r="BA159" s="12" t="str">
        <f t="shared" si="54"/>
        <v xml:space="preserve"> ) VALUES ( 'Selecting Your Topic' </v>
      </c>
      <c r="BB159" s="12" t="str">
        <f t="shared" ref="BB159:BT159" si="88">IF(LEN(H159)=0,BA159,IF(LEN(BA159)&gt;0,BA159&amp;" , '"&amp;H159&amp;"'",$AZ159&amp;" '"&amp;H159&amp;"'"))</f>
        <v xml:space="preserve"> ) VALUES ( 'Selecting Your Topic'  , '25'</v>
      </c>
      <c r="BC159" s="12" t="str">
        <f t="shared" si="88"/>
        <v xml:space="preserve"> ) VALUES ( 'Selecting Your Topic'  , '25' , '1'</v>
      </c>
      <c r="BD159" s="12" t="str">
        <f t="shared" si="88"/>
        <v xml:space="preserve"> ) VALUES ( 'Selecting Your Topic'  , '25' , '1' , '1'</v>
      </c>
      <c r="BE159" s="12" t="str">
        <f t="shared" si="88"/>
        <v xml:space="preserve"> ) VALUES ( 'Selecting Your Topic'  , '25' , '1' , '1'</v>
      </c>
      <c r="BF159" s="12" t="str">
        <f t="shared" si="88"/>
        <v xml:space="preserve"> ) VALUES ( 'Selecting Your Topic'  , '25' , '1' , '1'</v>
      </c>
      <c r="BG159" s="12" t="str">
        <f t="shared" si="88"/>
        <v xml:space="preserve"> ) VALUES ( 'Selecting Your Topic'  , '25' , '1' , '1'</v>
      </c>
      <c r="BH159" s="12" t="str">
        <f t="shared" si="88"/>
        <v xml:space="preserve"> ) VALUES ( 'Selecting Your Topic'  , '25' , '1' , '1'</v>
      </c>
      <c r="BI159" s="12" t="str">
        <f t="shared" si="88"/>
        <v xml:space="preserve"> ) VALUES ( 'Selecting Your Topic'  , '25' , '1' , '1'</v>
      </c>
      <c r="BJ159" s="12" t="str">
        <f t="shared" si="88"/>
        <v xml:space="preserve"> ) VALUES ( 'Selecting Your Topic'  , '25' , '1' , '1'</v>
      </c>
      <c r="BK159" s="12" t="str">
        <f t="shared" si="88"/>
        <v xml:space="preserve"> ) VALUES ( 'Selecting Your Topic'  , '25' , '1' , '1'</v>
      </c>
      <c r="BL159" s="12" t="str">
        <f t="shared" si="88"/>
        <v xml:space="preserve"> ) VALUES ( 'Selecting Your Topic'  , '25' , '1' , '1'</v>
      </c>
      <c r="BM159" s="12" t="str">
        <f t="shared" si="88"/>
        <v xml:space="preserve"> ) VALUES ( 'Selecting Your Topic'  , '25' , '1' , '1'</v>
      </c>
      <c r="BN159" s="12" t="str">
        <f t="shared" si="88"/>
        <v xml:space="preserve"> ) VALUES ( 'Selecting Your Topic'  , '25' , '1' , '1'</v>
      </c>
      <c r="BO159" s="12" t="str">
        <f t="shared" si="88"/>
        <v xml:space="preserve"> ) VALUES ( 'Selecting Your Topic'  , '25' , '1' , '1'</v>
      </c>
      <c r="BP159" s="12" t="str">
        <f t="shared" si="88"/>
        <v xml:space="preserve"> ) VALUES ( 'Selecting Your Topic'  , '25' , '1' , '1'</v>
      </c>
      <c r="BQ159" s="12" t="str">
        <f t="shared" si="88"/>
        <v xml:space="preserve"> ) VALUES ( 'Selecting Your Topic'  , '25' , '1' , '1'</v>
      </c>
      <c r="BR159" s="12" t="str">
        <f t="shared" si="88"/>
        <v xml:space="preserve"> ) VALUES ( 'Selecting Your Topic'  , '25' , '1' , '1' , 'bulk'</v>
      </c>
      <c r="BS159" s="12" t="str">
        <f t="shared" si="88"/>
        <v xml:space="preserve"> ) VALUES ( 'Selecting Your Topic'  , '25' , '1' , '1' , 'bulk'</v>
      </c>
      <c r="BT159" s="12" t="str">
        <f t="shared" si="88"/>
        <v xml:space="preserve"> ) VALUES ( 'Selecting Your Topic'  , '25' , '1' , '1' , 'bulk'</v>
      </c>
      <c r="BU159" s="15" t="str">
        <f t="shared" si="58"/>
        <v>INSERT INTO TMI_PROJECTS ( project , manualsID , rolesID , tmiorder , createdby ) VALUES ( 'Selecting Your Topic'  , '25' , '1' , '1' , 'bulk' );</v>
      </c>
    </row>
    <row r="160" spans="6:73">
      <c r="F160">
        <v>95</v>
      </c>
      <c r="G160" s="4" t="s">
        <v>106</v>
      </c>
      <c r="H160" s="4">
        <v>26</v>
      </c>
      <c r="I160" s="4">
        <v>1</v>
      </c>
      <c r="J160" s="4">
        <v>1</v>
      </c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 t="s">
        <v>29</v>
      </c>
      <c r="Y160" s="4"/>
      <c r="Z160" s="4"/>
      <c r="AC160" s="1" t="str">
        <f t="shared" si="59"/>
        <v xml:space="preserve">INSERT INTO TMI_PROJECTS ( </v>
      </c>
      <c r="AD160" s="12" t="str">
        <f t="shared" si="53"/>
        <v>INSERT INTO TMI_PROJECTS ( project</v>
      </c>
      <c r="AE160" s="12" t="str">
        <f>IF(LEN(H160)=0,AD160,IF(COUNTA($G160:H160)&gt;1,AD160&amp;" , "&amp;AE$64,AD160&amp;AE$64))</f>
        <v>INSERT INTO TMI_PROJECTS ( project , manualsID</v>
      </c>
      <c r="AF160" s="12" t="str">
        <f>IF(LEN(I160)=0,AE160,IF(COUNTA($G160:I160)&gt;1,AE160&amp;" , "&amp;AF$64,AE160&amp;AF$64))</f>
        <v>INSERT INTO TMI_PROJECTS ( project , manualsID , rolesID</v>
      </c>
      <c r="AG160" s="12" t="str">
        <f>IF(LEN(J160)=0,AF160,IF(COUNTA($G160:J160)&gt;1,AF160&amp;" , "&amp;AG$64,AF160&amp;AG$64))</f>
        <v>INSERT INTO TMI_PROJECTS ( project , manualsID , rolesID , tmiorder</v>
      </c>
      <c r="AH160" s="12" t="str">
        <f>IF(LEN(K160)=0,AG160,IF(COUNTA($G160:K160)&gt;1,AG160&amp;" , "&amp;AH$64,AG160&amp;AH$64))</f>
        <v>INSERT INTO TMI_PROJECTS ( project , manualsID , rolesID , tmiorder</v>
      </c>
      <c r="AI160" s="12" t="str">
        <f>IF(LEN(L160)=0,AH160,IF(COUNTA($G160:L160)&gt;1,AH160&amp;" , "&amp;AI$64,AH160&amp;AI$64))</f>
        <v>INSERT INTO TMI_PROJECTS ( project , manualsID , rolesID , tmiorder</v>
      </c>
      <c r="AJ160" s="12" t="str">
        <f>IF(LEN(M160)=0,AI160,IF(COUNTA($G160:M160)&gt;1,AI160&amp;" , "&amp;AJ$64,AI160&amp;AJ$64))</f>
        <v>INSERT INTO TMI_PROJECTS ( project , manualsID , rolesID , tmiorder</v>
      </c>
      <c r="AK160" s="12" t="str">
        <f>IF(LEN(N160)=0,AJ160,IF(COUNTA($G160:N160)&gt;1,AJ160&amp;" , "&amp;AK$64,AJ160&amp;AK$64))</f>
        <v>INSERT INTO TMI_PROJECTS ( project , manualsID , rolesID , tmiorder</v>
      </c>
      <c r="AL160" s="12" t="str">
        <f>IF(LEN(O160)=0,AK160,IF(COUNTA($G160:O160)&gt;1,AK160&amp;" , "&amp;AL$64,AK160&amp;AL$64))</f>
        <v>INSERT INTO TMI_PROJECTS ( project , manualsID , rolesID , tmiorder</v>
      </c>
      <c r="AM160" s="12" t="str">
        <f>IF(LEN(P160)=0,AL160,IF(COUNTA($G160:P160)&gt;1,AL160&amp;" , "&amp;AM$64,AL160&amp;AM$64))</f>
        <v>INSERT INTO TMI_PROJECTS ( project , manualsID , rolesID , tmiorder</v>
      </c>
      <c r="AN160" s="12" t="str">
        <f>IF(LEN(Q160)=0,AM160,IF(COUNTA($G160:Q160)&gt;1,AM160&amp;" , "&amp;AN$64,AM160&amp;AN$64))</f>
        <v>INSERT INTO TMI_PROJECTS ( project , manualsID , rolesID , tmiorder</v>
      </c>
      <c r="AO160" s="12" t="str">
        <f>IF(LEN(R160)=0,AN160,IF(COUNTA($G160:R160)&gt;1,AN160&amp;" , "&amp;AO$64,AN160&amp;AO$64))</f>
        <v>INSERT INTO TMI_PROJECTS ( project , manualsID , rolesID , tmiorder</v>
      </c>
      <c r="AP160" s="12" t="str">
        <f>IF(LEN(S160)=0,AO160,IF(COUNTA($G160:S160)&gt;1,AO160&amp;" , "&amp;AP$64,AO160&amp;AP$64))</f>
        <v>INSERT INTO TMI_PROJECTS ( project , manualsID , rolesID , tmiorder</v>
      </c>
      <c r="AQ160" s="12" t="str">
        <f>IF(LEN(T160)=0,AP160,IF(COUNTA($G160:T160)&gt;1,AP160&amp;" , "&amp;AQ$64,AP160&amp;AQ$64))</f>
        <v>INSERT INTO TMI_PROJECTS ( project , manualsID , rolesID , tmiorder</v>
      </c>
      <c r="AR160" s="12" t="str">
        <f>IF(LEN(U160)=0,AQ160,IF(COUNTA($G160:U160)&gt;1,AQ160&amp;" , "&amp;AR$64,AQ160&amp;AR$64))</f>
        <v>INSERT INTO TMI_PROJECTS ( project , manualsID , rolesID , tmiorder</v>
      </c>
      <c r="AS160" s="12" t="str">
        <f>IF(LEN(V160)=0,AR160,IF(COUNTA($G160:V160)&gt;1,AR160&amp;" , "&amp;AS$64,AR160&amp;AS$64))</f>
        <v>INSERT INTO TMI_PROJECTS ( project , manualsID , rolesID , tmiorder</v>
      </c>
      <c r="AT160" s="12" t="str">
        <f>IF(LEN(W160)=0,AS160,IF(COUNTA($G160:W160)&gt;1,AS160&amp;" , "&amp;AT$64,AS160&amp;AT$64))</f>
        <v>INSERT INTO TMI_PROJECTS ( project , manualsID , rolesID , tmiorder</v>
      </c>
      <c r="AU160" s="12" t="str">
        <f>IF(LEN(X160)=0,AT160,IF(COUNTA($G160:X160)&gt;1,AT160&amp;" , "&amp;AU$64,AT160&amp;AU$64))</f>
        <v>INSERT INTO TMI_PROJECTS ( project , manualsID , rolesID , tmiorder , createdby</v>
      </c>
      <c r="AV160" s="12" t="str">
        <f>IF(LEN(Y160)=0,AU160,IF(COUNTA($G160:Y160)&gt;1,AU160&amp;" , "&amp;AV$64,AU160&amp;AV$64))</f>
        <v>INSERT INTO TMI_PROJECTS ( project , manualsID , rolesID , tmiorder , createdby</v>
      </c>
      <c r="AW160" s="12" t="str">
        <f>IF(LEN(Z160)=0,AV160,IF(COUNTA($G160:Z160)&gt;1,AV160&amp;" , "&amp;AW$64,AV160&amp;AW$64))</f>
        <v>INSERT INTO TMI_PROJECTS ( project , manualsID , rolesID , tmiorder , createdby</v>
      </c>
      <c r="AZ160" t="s">
        <v>30</v>
      </c>
      <c r="BA160" s="12" t="str">
        <f t="shared" si="54"/>
        <v xml:space="preserve"> ) VALUES ( 'Using Body Language' </v>
      </c>
      <c r="BB160" s="12" t="str">
        <f t="shared" ref="BB160:BT160" si="89">IF(LEN(H160)=0,BA160,IF(LEN(BA160)&gt;0,BA160&amp;" , '"&amp;H160&amp;"'",$AZ160&amp;" '"&amp;H160&amp;"'"))</f>
        <v xml:space="preserve"> ) VALUES ( 'Using Body Language'  , '26'</v>
      </c>
      <c r="BC160" s="12" t="str">
        <f t="shared" si="89"/>
        <v xml:space="preserve"> ) VALUES ( 'Using Body Language'  , '26' , '1'</v>
      </c>
      <c r="BD160" s="12" t="str">
        <f t="shared" si="89"/>
        <v xml:space="preserve"> ) VALUES ( 'Using Body Language'  , '26' , '1' , '1'</v>
      </c>
      <c r="BE160" s="12" t="str">
        <f t="shared" si="89"/>
        <v xml:space="preserve"> ) VALUES ( 'Using Body Language'  , '26' , '1' , '1'</v>
      </c>
      <c r="BF160" s="12" t="str">
        <f t="shared" si="89"/>
        <v xml:space="preserve"> ) VALUES ( 'Using Body Language'  , '26' , '1' , '1'</v>
      </c>
      <c r="BG160" s="12" t="str">
        <f t="shared" si="89"/>
        <v xml:space="preserve"> ) VALUES ( 'Using Body Language'  , '26' , '1' , '1'</v>
      </c>
      <c r="BH160" s="12" t="str">
        <f t="shared" si="89"/>
        <v xml:space="preserve"> ) VALUES ( 'Using Body Language'  , '26' , '1' , '1'</v>
      </c>
      <c r="BI160" s="12" t="str">
        <f t="shared" si="89"/>
        <v xml:space="preserve"> ) VALUES ( 'Using Body Language'  , '26' , '1' , '1'</v>
      </c>
      <c r="BJ160" s="12" t="str">
        <f t="shared" si="89"/>
        <v xml:space="preserve"> ) VALUES ( 'Using Body Language'  , '26' , '1' , '1'</v>
      </c>
      <c r="BK160" s="12" t="str">
        <f t="shared" si="89"/>
        <v xml:space="preserve"> ) VALUES ( 'Using Body Language'  , '26' , '1' , '1'</v>
      </c>
      <c r="BL160" s="12" t="str">
        <f t="shared" si="89"/>
        <v xml:space="preserve"> ) VALUES ( 'Using Body Language'  , '26' , '1' , '1'</v>
      </c>
      <c r="BM160" s="12" t="str">
        <f t="shared" si="89"/>
        <v xml:space="preserve"> ) VALUES ( 'Using Body Language'  , '26' , '1' , '1'</v>
      </c>
      <c r="BN160" s="12" t="str">
        <f t="shared" si="89"/>
        <v xml:space="preserve"> ) VALUES ( 'Using Body Language'  , '26' , '1' , '1'</v>
      </c>
      <c r="BO160" s="12" t="str">
        <f t="shared" si="89"/>
        <v xml:space="preserve"> ) VALUES ( 'Using Body Language'  , '26' , '1' , '1'</v>
      </c>
      <c r="BP160" s="12" t="str">
        <f t="shared" si="89"/>
        <v xml:space="preserve"> ) VALUES ( 'Using Body Language'  , '26' , '1' , '1'</v>
      </c>
      <c r="BQ160" s="12" t="str">
        <f t="shared" si="89"/>
        <v xml:space="preserve"> ) VALUES ( 'Using Body Language'  , '26' , '1' , '1'</v>
      </c>
      <c r="BR160" s="12" t="str">
        <f t="shared" si="89"/>
        <v xml:space="preserve"> ) VALUES ( 'Using Body Language'  , '26' , '1' , '1' , 'bulk'</v>
      </c>
      <c r="BS160" s="12" t="str">
        <f t="shared" si="89"/>
        <v xml:space="preserve"> ) VALUES ( 'Using Body Language'  , '26' , '1' , '1' , 'bulk'</v>
      </c>
      <c r="BT160" s="12" t="str">
        <f t="shared" si="89"/>
        <v xml:space="preserve"> ) VALUES ( 'Using Body Language'  , '26' , '1' , '1' , 'bulk'</v>
      </c>
      <c r="BU160" s="15" t="str">
        <f t="shared" si="58"/>
        <v>INSERT INTO TMI_PROJECTS ( project , manualsID , rolesID , tmiorder , createdby ) VALUES ( 'Using Body Language'  , '26' , '1' , '1' , 'bulk' );</v>
      </c>
    </row>
    <row r="161" spans="6:73">
      <c r="F161">
        <v>96</v>
      </c>
      <c r="G161" s="4" t="s">
        <v>118</v>
      </c>
      <c r="H161" s="4">
        <v>38</v>
      </c>
      <c r="I161" s="4">
        <v>1</v>
      </c>
      <c r="J161" s="4">
        <v>1</v>
      </c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 t="s">
        <v>29</v>
      </c>
      <c r="Y161" s="4"/>
      <c r="Z161" s="4"/>
      <c r="AC161" s="1" t="str">
        <f t="shared" si="59"/>
        <v xml:space="preserve">INSERT INTO TMI_PROJECTS ( </v>
      </c>
      <c r="AD161" s="12" t="str">
        <f t="shared" si="53"/>
        <v>INSERT INTO TMI_PROJECTS ( project</v>
      </c>
      <c r="AE161" s="12" t="str">
        <f>IF(LEN(H161)=0,AD161,IF(COUNTA($G161:H161)&gt;1,AD161&amp;" , "&amp;AE$64,AD161&amp;AE$64))</f>
        <v>INSERT INTO TMI_PROJECTS ( project , manualsID</v>
      </c>
      <c r="AF161" s="12" t="str">
        <f>IF(LEN(I161)=0,AE161,IF(COUNTA($G161:I161)&gt;1,AE161&amp;" , "&amp;AF$64,AE161&amp;AF$64))</f>
        <v>INSERT INTO TMI_PROJECTS ( project , manualsID , rolesID</v>
      </c>
      <c r="AG161" s="12" t="str">
        <f>IF(LEN(J161)=0,AF161,IF(COUNTA($G161:J161)&gt;1,AF161&amp;" , "&amp;AG$64,AF161&amp;AG$64))</f>
        <v>INSERT INTO TMI_PROJECTS ( project , manualsID , rolesID , tmiorder</v>
      </c>
      <c r="AH161" s="12" t="str">
        <f>IF(LEN(K161)=0,AG161,IF(COUNTA($G161:K161)&gt;1,AG161&amp;" , "&amp;AH$64,AG161&amp;AH$64))</f>
        <v>INSERT INTO TMI_PROJECTS ( project , manualsID , rolesID , tmiorder</v>
      </c>
      <c r="AI161" s="12" t="str">
        <f>IF(LEN(L161)=0,AH161,IF(COUNTA($G161:L161)&gt;1,AH161&amp;" , "&amp;AI$64,AH161&amp;AI$64))</f>
        <v>INSERT INTO TMI_PROJECTS ( project , manualsID , rolesID , tmiorder</v>
      </c>
      <c r="AJ161" s="12" t="str">
        <f>IF(LEN(M161)=0,AI161,IF(COUNTA($G161:M161)&gt;1,AI161&amp;" , "&amp;AJ$64,AI161&amp;AJ$64))</f>
        <v>INSERT INTO TMI_PROJECTS ( project , manualsID , rolesID , tmiorder</v>
      </c>
      <c r="AK161" s="12" t="str">
        <f>IF(LEN(N161)=0,AJ161,IF(COUNTA($G161:N161)&gt;1,AJ161&amp;" , "&amp;AK$64,AJ161&amp;AK$64))</f>
        <v>INSERT INTO TMI_PROJECTS ( project , manualsID , rolesID , tmiorder</v>
      </c>
      <c r="AL161" s="12" t="str">
        <f>IF(LEN(O161)=0,AK161,IF(COUNTA($G161:O161)&gt;1,AK161&amp;" , "&amp;AL$64,AK161&amp;AL$64))</f>
        <v>INSERT INTO TMI_PROJECTS ( project , manualsID , rolesID , tmiorder</v>
      </c>
      <c r="AM161" s="12" t="str">
        <f>IF(LEN(P161)=0,AL161,IF(COUNTA($G161:P161)&gt;1,AL161&amp;" , "&amp;AM$64,AL161&amp;AM$64))</f>
        <v>INSERT INTO TMI_PROJECTS ( project , manualsID , rolesID , tmiorder</v>
      </c>
      <c r="AN161" s="12" t="str">
        <f>IF(LEN(Q161)=0,AM161,IF(COUNTA($G161:Q161)&gt;1,AM161&amp;" , "&amp;AN$64,AM161&amp;AN$64))</f>
        <v>INSERT INTO TMI_PROJECTS ( project , manualsID , rolesID , tmiorder</v>
      </c>
      <c r="AO161" s="12" t="str">
        <f>IF(LEN(R161)=0,AN161,IF(COUNTA($G161:R161)&gt;1,AN161&amp;" , "&amp;AO$64,AN161&amp;AO$64))</f>
        <v>INSERT INTO TMI_PROJECTS ( project , manualsID , rolesID , tmiorder</v>
      </c>
      <c r="AP161" s="12" t="str">
        <f>IF(LEN(S161)=0,AO161,IF(COUNTA($G161:S161)&gt;1,AO161&amp;" , "&amp;AP$64,AO161&amp;AP$64))</f>
        <v>INSERT INTO TMI_PROJECTS ( project , manualsID , rolesID , tmiorder</v>
      </c>
      <c r="AQ161" s="12" t="str">
        <f>IF(LEN(T161)=0,AP161,IF(COUNTA($G161:T161)&gt;1,AP161&amp;" , "&amp;AQ$64,AP161&amp;AQ$64))</f>
        <v>INSERT INTO TMI_PROJECTS ( project , manualsID , rolesID , tmiorder</v>
      </c>
      <c r="AR161" s="12" t="str">
        <f>IF(LEN(U161)=0,AQ161,IF(COUNTA($G161:U161)&gt;1,AQ161&amp;" , "&amp;AR$64,AQ161&amp;AR$64))</f>
        <v>INSERT INTO TMI_PROJECTS ( project , manualsID , rolesID , tmiorder</v>
      </c>
      <c r="AS161" s="12" t="str">
        <f>IF(LEN(V161)=0,AR161,IF(COUNTA($G161:V161)&gt;1,AR161&amp;" , "&amp;AS$64,AR161&amp;AS$64))</f>
        <v>INSERT INTO TMI_PROJECTS ( project , manualsID , rolesID , tmiorder</v>
      </c>
      <c r="AT161" s="12" t="str">
        <f>IF(LEN(W161)=0,AS161,IF(COUNTA($G161:W161)&gt;1,AS161&amp;" , "&amp;AT$64,AS161&amp;AT$64))</f>
        <v>INSERT INTO TMI_PROJECTS ( project , manualsID , rolesID , tmiorder</v>
      </c>
      <c r="AU161" s="12" t="str">
        <f>IF(LEN(X161)=0,AT161,IF(COUNTA($G161:X161)&gt;1,AT161&amp;" , "&amp;AU$64,AT161&amp;AU$64))</f>
        <v>INSERT INTO TMI_PROJECTS ( project , manualsID , rolesID , tmiorder , createdby</v>
      </c>
      <c r="AV161" s="12" t="str">
        <f>IF(LEN(Y161)=0,AU161,IF(COUNTA($G161:Y161)&gt;1,AU161&amp;" , "&amp;AV$64,AU161&amp;AV$64))</f>
        <v>INSERT INTO TMI_PROJECTS ( project , manualsID , rolesID , tmiorder , createdby</v>
      </c>
      <c r="AW161" s="12" t="str">
        <f>IF(LEN(Z161)=0,AV161,IF(COUNTA($G161:Z161)&gt;1,AV161&amp;" , "&amp;AW$64,AV161&amp;AW$64))</f>
        <v>INSERT INTO TMI_PROJECTS ( project , manualsID , rolesID , tmiorder , createdby</v>
      </c>
      <c r="AZ161" t="s">
        <v>30</v>
      </c>
      <c r="BA161" s="12" t="str">
        <f t="shared" si="54"/>
        <v xml:space="preserve"> ) VALUES ( 'Building Your Thinking Power, Part I: Mental Flexibility' </v>
      </c>
      <c r="BB161" s="12" t="str">
        <f t="shared" ref="BB161:BT161" si="90">IF(LEN(H161)=0,BA161,IF(LEN(BA161)&gt;0,BA161&amp;" , '"&amp;H161&amp;"'",$AZ161&amp;" '"&amp;H161&amp;"'"))</f>
        <v xml:space="preserve"> ) VALUES ( 'Building Your Thinking Power, Part I: Mental Flexibility'  , '38'</v>
      </c>
      <c r="BC161" s="12" t="str">
        <f t="shared" si="90"/>
        <v xml:space="preserve"> ) VALUES ( 'Building Your Thinking Power, Part I: Mental Flexibility'  , '38' , '1'</v>
      </c>
      <c r="BD161" s="12" t="str">
        <f t="shared" si="90"/>
        <v xml:space="preserve"> ) VALUES ( 'Building Your Thinking Power, Part I: Mental Flexibility'  , '38' , '1' , '1'</v>
      </c>
      <c r="BE161" s="12" t="str">
        <f t="shared" si="90"/>
        <v xml:space="preserve"> ) VALUES ( 'Building Your Thinking Power, Part I: Mental Flexibility'  , '38' , '1' , '1'</v>
      </c>
      <c r="BF161" s="12" t="str">
        <f t="shared" si="90"/>
        <v xml:space="preserve"> ) VALUES ( 'Building Your Thinking Power, Part I: Mental Flexibility'  , '38' , '1' , '1'</v>
      </c>
      <c r="BG161" s="12" t="str">
        <f t="shared" si="90"/>
        <v xml:space="preserve"> ) VALUES ( 'Building Your Thinking Power, Part I: Mental Flexibility'  , '38' , '1' , '1'</v>
      </c>
      <c r="BH161" s="12" t="str">
        <f t="shared" si="90"/>
        <v xml:space="preserve"> ) VALUES ( 'Building Your Thinking Power, Part I: Mental Flexibility'  , '38' , '1' , '1'</v>
      </c>
      <c r="BI161" s="12" t="str">
        <f t="shared" si="90"/>
        <v xml:space="preserve"> ) VALUES ( 'Building Your Thinking Power, Part I: Mental Flexibility'  , '38' , '1' , '1'</v>
      </c>
      <c r="BJ161" s="12" t="str">
        <f t="shared" si="90"/>
        <v xml:space="preserve"> ) VALUES ( 'Building Your Thinking Power, Part I: Mental Flexibility'  , '38' , '1' , '1'</v>
      </c>
      <c r="BK161" s="12" t="str">
        <f t="shared" si="90"/>
        <v xml:space="preserve"> ) VALUES ( 'Building Your Thinking Power, Part I: Mental Flexibility'  , '38' , '1' , '1'</v>
      </c>
      <c r="BL161" s="12" t="str">
        <f t="shared" si="90"/>
        <v xml:space="preserve"> ) VALUES ( 'Building Your Thinking Power, Part I: Mental Flexibility'  , '38' , '1' , '1'</v>
      </c>
      <c r="BM161" s="12" t="str">
        <f t="shared" si="90"/>
        <v xml:space="preserve"> ) VALUES ( 'Building Your Thinking Power, Part I: Mental Flexibility'  , '38' , '1' , '1'</v>
      </c>
      <c r="BN161" s="12" t="str">
        <f t="shared" si="90"/>
        <v xml:space="preserve"> ) VALUES ( 'Building Your Thinking Power, Part I: Mental Flexibility'  , '38' , '1' , '1'</v>
      </c>
      <c r="BO161" s="12" t="str">
        <f t="shared" si="90"/>
        <v xml:space="preserve"> ) VALUES ( 'Building Your Thinking Power, Part I: Mental Flexibility'  , '38' , '1' , '1'</v>
      </c>
      <c r="BP161" s="12" t="str">
        <f t="shared" si="90"/>
        <v xml:space="preserve"> ) VALUES ( 'Building Your Thinking Power, Part I: Mental Flexibility'  , '38' , '1' , '1'</v>
      </c>
      <c r="BQ161" s="12" t="str">
        <f t="shared" si="90"/>
        <v xml:space="preserve"> ) VALUES ( 'Building Your Thinking Power, Part I: Mental Flexibility'  , '38' , '1' , '1'</v>
      </c>
      <c r="BR161" s="12" t="str">
        <f t="shared" si="90"/>
        <v xml:space="preserve"> ) VALUES ( 'Building Your Thinking Power, Part I: Mental Flexibility'  , '38' , '1' , '1' , 'bulk'</v>
      </c>
      <c r="BS161" s="12" t="str">
        <f t="shared" si="90"/>
        <v xml:space="preserve"> ) VALUES ( 'Building Your Thinking Power, Part I: Mental Flexibility'  , '38' , '1' , '1' , 'bulk'</v>
      </c>
      <c r="BT161" s="12" t="str">
        <f t="shared" si="90"/>
        <v xml:space="preserve"> ) VALUES ( 'Building Your Thinking Power, Part I: Mental Flexibility'  , '38' , '1' , '1' , 'bulk'</v>
      </c>
      <c r="BU161" s="15" t="str">
        <f t="shared" si="58"/>
        <v>INSERT INTO TMI_PROJECTS ( project , manualsID , rolesID , tmiorder , createdby ) VALUES ( 'Building Your Thinking Power, Part I: Mental Flexibility'  , '38' , '1' , '1' , 'bulk' );</v>
      </c>
    </row>
    <row r="162" spans="6:73">
      <c r="F162">
        <v>97</v>
      </c>
      <c r="G162" s="4" t="s">
        <v>231</v>
      </c>
      <c r="H162" s="4">
        <v>39</v>
      </c>
      <c r="I162" s="4">
        <v>1</v>
      </c>
      <c r="J162" s="4">
        <v>1</v>
      </c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 t="s">
        <v>29</v>
      </c>
      <c r="Y162" s="4"/>
      <c r="Z162" s="4"/>
      <c r="AC162" s="1" t="str">
        <f t="shared" si="59"/>
        <v xml:space="preserve">INSERT INTO TMI_PROJECTS ( </v>
      </c>
      <c r="AD162" s="12" t="str">
        <f t="shared" si="53"/>
        <v>INSERT INTO TMI_PROJECTS ( project</v>
      </c>
      <c r="AE162" s="12" t="str">
        <f>IF(LEN(H162)=0,AD162,IF(COUNTA($G162:H162)&gt;1,AD162&amp;" , "&amp;AE$64,AD162&amp;AE$64))</f>
        <v>INSERT INTO TMI_PROJECTS ( project , manualsID</v>
      </c>
      <c r="AF162" s="12" t="str">
        <f>IF(LEN(I162)=0,AE162,IF(COUNTA($G162:I162)&gt;1,AE162&amp;" , "&amp;AF$64,AE162&amp;AF$64))</f>
        <v>INSERT INTO TMI_PROJECTS ( project , manualsID , rolesID</v>
      </c>
      <c r="AG162" s="12" t="str">
        <f>IF(LEN(J162)=0,AF162,IF(COUNTA($G162:J162)&gt;1,AF162&amp;" , "&amp;AG$64,AF162&amp;AG$64))</f>
        <v>INSERT INTO TMI_PROJECTS ( project , manualsID , rolesID , tmiorder</v>
      </c>
      <c r="AH162" s="12" t="str">
        <f>IF(LEN(K162)=0,AG162,IF(COUNTA($G162:K162)&gt;1,AG162&amp;" , "&amp;AH$64,AG162&amp;AH$64))</f>
        <v>INSERT INTO TMI_PROJECTS ( project , manualsID , rolesID , tmiorder</v>
      </c>
      <c r="AI162" s="12" t="str">
        <f>IF(LEN(L162)=0,AH162,IF(COUNTA($G162:L162)&gt;1,AH162&amp;" , "&amp;AI$64,AH162&amp;AI$64))</f>
        <v>INSERT INTO TMI_PROJECTS ( project , manualsID , rolesID , tmiorder</v>
      </c>
      <c r="AJ162" s="12" t="str">
        <f>IF(LEN(M162)=0,AI162,IF(COUNTA($G162:M162)&gt;1,AI162&amp;" , "&amp;AJ$64,AI162&amp;AJ$64))</f>
        <v>INSERT INTO TMI_PROJECTS ( project , manualsID , rolesID , tmiorder</v>
      </c>
      <c r="AK162" s="12" t="str">
        <f>IF(LEN(N162)=0,AJ162,IF(COUNTA($G162:N162)&gt;1,AJ162&amp;" , "&amp;AK$64,AJ162&amp;AK$64))</f>
        <v>INSERT INTO TMI_PROJECTS ( project , manualsID , rolesID , tmiorder</v>
      </c>
      <c r="AL162" s="12" t="str">
        <f>IF(LEN(O162)=0,AK162,IF(COUNTA($G162:O162)&gt;1,AK162&amp;" , "&amp;AL$64,AK162&amp;AL$64))</f>
        <v>INSERT INTO TMI_PROJECTS ( project , manualsID , rolesID , tmiorder</v>
      </c>
      <c r="AM162" s="12" t="str">
        <f>IF(LEN(P162)=0,AL162,IF(COUNTA($G162:P162)&gt;1,AL162&amp;" , "&amp;AM$64,AL162&amp;AM$64))</f>
        <v>INSERT INTO TMI_PROJECTS ( project , manualsID , rolesID , tmiorder</v>
      </c>
      <c r="AN162" s="12" t="str">
        <f>IF(LEN(Q162)=0,AM162,IF(COUNTA($G162:Q162)&gt;1,AM162&amp;" , "&amp;AN$64,AM162&amp;AN$64))</f>
        <v>INSERT INTO TMI_PROJECTS ( project , manualsID , rolesID , tmiorder</v>
      </c>
      <c r="AO162" s="12" t="str">
        <f>IF(LEN(R162)=0,AN162,IF(COUNTA($G162:R162)&gt;1,AN162&amp;" , "&amp;AO$64,AN162&amp;AO$64))</f>
        <v>INSERT INTO TMI_PROJECTS ( project , manualsID , rolesID , tmiorder</v>
      </c>
      <c r="AP162" s="12" t="str">
        <f>IF(LEN(S162)=0,AO162,IF(COUNTA($G162:S162)&gt;1,AO162&amp;" , "&amp;AP$64,AO162&amp;AP$64))</f>
        <v>INSERT INTO TMI_PROJECTS ( project , manualsID , rolesID , tmiorder</v>
      </c>
      <c r="AQ162" s="12" t="str">
        <f>IF(LEN(T162)=0,AP162,IF(COUNTA($G162:T162)&gt;1,AP162&amp;" , "&amp;AQ$64,AP162&amp;AQ$64))</f>
        <v>INSERT INTO TMI_PROJECTS ( project , manualsID , rolesID , tmiorder</v>
      </c>
      <c r="AR162" s="12" t="str">
        <f>IF(LEN(U162)=0,AQ162,IF(COUNTA($G162:U162)&gt;1,AQ162&amp;" , "&amp;AR$64,AQ162&amp;AR$64))</f>
        <v>INSERT INTO TMI_PROJECTS ( project , manualsID , rolesID , tmiorder</v>
      </c>
      <c r="AS162" s="12" t="str">
        <f>IF(LEN(V162)=0,AR162,IF(COUNTA($G162:V162)&gt;1,AR162&amp;" , "&amp;AS$64,AR162&amp;AS$64))</f>
        <v>INSERT INTO TMI_PROJECTS ( project , manualsID , rolesID , tmiorder</v>
      </c>
      <c r="AT162" s="12" t="str">
        <f>IF(LEN(W162)=0,AS162,IF(COUNTA($G162:W162)&gt;1,AS162&amp;" , "&amp;AT$64,AS162&amp;AT$64))</f>
        <v>INSERT INTO TMI_PROJECTS ( project , manualsID , rolesID , tmiorder</v>
      </c>
      <c r="AU162" s="12" t="str">
        <f>IF(LEN(X162)=0,AT162,IF(COUNTA($G162:X162)&gt;1,AT162&amp;" , "&amp;AU$64,AT162&amp;AU$64))</f>
        <v>INSERT INTO TMI_PROJECTS ( project , manualsID , rolesID , tmiorder , createdby</v>
      </c>
      <c r="AV162" s="12" t="str">
        <f>IF(LEN(Y162)=0,AU162,IF(COUNTA($G162:Y162)&gt;1,AU162&amp;" , "&amp;AV$64,AU162&amp;AV$64))</f>
        <v>INSERT INTO TMI_PROJECTS ( project , manualsID , rolesID , tmiorder , createdby</v>
      </c>
      <c r="AW162" s="12" t="str">
        <f>IF(LEN(Z162)=0,AV162,IF(COUNTA($G162:Z162)&gt;1,AV162&amp;" , "&amp;AW$64,AV162&amp;AW$64))</f>
        <v>INSERT INTO TMI_PROJECTS ( project , manualsID , rolesID , tmiorder , createdby</v>
      </c>
      <c r="AZ162" t="s">
        <v>30</v>
      </c>
      <c r="BA162" s="12" t="str">
        <f t="shared" si="54"/>
        <v xml:space="preserve"> ) VALUES ( 'Building Your Thinking Power, Part Ii: The Power Of Ideas' </v>
      </c>
      <c r="BB162" s="12" t="str">
        <f t="shared" ref="BB162:BT162" si="91">IF(LEN(H162)=0,BA162,IF(LEN(BA162)&gt;0,BA162&amp;" , '"&amp;H162&amp;"'",$AZ162&amp;" '"&amp;H162&amp;"'"))</f>
        <v xml:space="preserve"> ) VALUES ( 'Building Your Thinking Power, Part Ii: The Power Of Ideas'  , '39'</v>
      </c>
      <c r="BC162" s="12" t="str">
        <f t="shared" si="91"/>
        <v xml:space="preserve"> ) VALUES ( 'Building Your Thinking Power, Part Ii: The Power Of Ideas'  , '39' , '1'</v>
      </c>
      <c r="BD162" s="12" t="str">
        <f t="shared" si="91"/>
        <v xml:space="preserve"> ) VALUES ( 'Building Your Thinking Power, Part Ii: The Power Of Ideas'  , '39' , '1' , '1'</v>
      </c>
      <c r="BE162" s="12" t="str">
        <f t="shared" si="91"/>
        <v xml:space="preserve"> ) VALUES ( 'Building Your Thinking Power, Part Ii: The Power Of Ideas'  , '39' , '1' , '1'</v>
      </c>
      <c r="BF162" s="12" t="str">
        <f t="shared" si="91"/>
        <v xml:space="preserve"> ) VALUES ( 'Building Your Thinking Power, Part Ii: The Power Of Ideas'  , '39' , '1' , '1'</v>
      </c>
      <c r="BG162" s="12" t="str">
        <f t="shared" si="91"/>
        <v xml:space="preserve"> ) VALUES ( 'Building Your Thinking Power, Part Ii: The Power Of Ideas'  , '39' , '1' , '1'</v>
      </c>
      <c r="BH162" s="12" t="str">
        <f t="shared" si="91"/>
        <v xml:space="preserve"> ) VALUES ( 'Building Your Thinking Power, Part Ii: The Power Of Ideas'  , '39' , '1' , '1'</v>
      </c>
      <c r="BI162" s="12" t="str">
        <f t="shared" si="91"/>
        <v xml:space="preserve"> ) VALUES ( 'Building Your Thinking Power, Part Ii: The Power Of Ideas'  , '39' , '1' , '1'</v>
      </c>
      <c r="BJ162" s="12" t="str">
        <f t="shared" si="91"/>
        <v xml:space="preserve"> ) VALUES ( 'Building Your Thinking Power, Part Ii: The Power Of Ideas'  , '39' , '1' , '1'</v>
      </c>
      <c r="BK162" s="12" t="str">
        <f t="shared" si="91"/>
        <v xml:space="preserve"> ) VALUES ( 'Building Your Thinking Power, Part Ii: The Power Of Ideas'  , '39' , '1' , '1'</v>
      </c>
      <c r="BL162" s="12" t="str">
        <f t="shared" si="91"/>
        <v xml:space="preserve"> ) VALUES ( 'Building Your Thinking Power, Part Ii: The Power Of Ideas'  , '39' , '1' , '1'</v>
      </c>
      <c r="BM162" s="12" t="str">
        <f t="shared" si="91"/>
        <v xml:space="preserve"> ) VALUES ( 'Building Your Thinking Power, Part Ii: The Power Of Ideas'  , '39' , '1' , '1'</v>
      </c>
      <c r="BN162" s="12" t="str">
        <f t="shared" si="91"/>
        <v xml:space="preserve"> ) VALUES ( 'Building Your Thinking Power, Part Ii: The Power Of Ideas'  , '39' , '1' , '1'</v>
      </c>
      <c r="BO162" s="12" t="str">
        <f t="shared" si="91"/>
        <v xml:space="preserve"> ) VALUES ( 'Building Your Thinking Power, Part Ii: The Power Of Ideas'  , '39' , '1' , '1'</v>
      </c>
      <c r="BP162" s="12" t="str">
        <f t="shared" si="91"/>
        <v xml:space="preserve"> ) VALUES ( 'Building Your Thinking Power, Part Ii: The Power Of Ideas'  , '39' , '1' , '1'</v>
      </c>
      <c r="BQ162" s="12" t="str">
        <f t="shared" si="91"/>
        <v xml:space="preserve"> ) VALUES ( 'Building Your Thinking Power, Part Ii: The Power Of Ideas'  , '39' , '1' , '1'</v>
      </c>
      <c r="BR162" s="12" t="str">
        <f t="shared" si="91"/>
        <v xml:space="preserve"> ) VALUES ( 'Building Your Thinking Power, Part Ii: The Power Of Ideas'  , '39' , '1' , '1' , 'bulk'</v>
      </c>
      <c r="BS162" s="12" t="str">
        <f t="shared" si="91"/>
        <v xml:space="preserve"> ) VALUES ( 'Building Your Thinking Power, Part Ii: The Power Of Ideas'  , '39' , '1' , '1' , 'bulk'</v>
      </c>
      <c r="BT162" s="12" t="str">
        <f t="shared" si="91"/>
        <v xml:space="preserve"> ) VALUES ( 'Building Your Thinking Power, Part Ii: The Power Of Ideas'  , '39' , '1' , '1' , 'bulk'</v>
      </c>
      <c r="BU162" s="15" t="str">
        <f t="shared" ref="BU162:BU193" si="92">IF(LEN(BT162)=0,"",AW162&amp;BT162&amp;" );")</f>
        <v>INSERT INTO TMI_PROJECTS ( project , manualsID , rolesID , tmiorder , createdby ) VALUES ( 'Building Your Thinking Power, Part Ii: The Power Of Ideas'  , '39' , '1' , '1' , 'bulk' );</v>
      </c>
    </row>
    <row r="163" spans="6:73">
      <c r="F163">
        <v>98</v>
      </c>
      <c r="G163" s="4" t="s">
        <v>120</v>
      </c>
      <c r="H163" s="4">
        <v>40</v>
      </c>
      <c r="I163" s="4">
        <v>1</v>
      </c>
      <c r="J163" s="4">
        <v>1</v>
      </c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 t="s">
        <v>29</v>
      </c>
      <c r="Y163" s="4"/>
      <c r="Z163" s="4"/>
      <c r="AC163" s="1" t="str">
        <f t="shared" si="59"/>
        <v xml:space="preserve">INSERT INTO TMI_PROJECTS ( </v>
      </c>
      <c r="AD163" s="12" t="str">
        <f t="shared" si="53"/>
        <v>INSERT INTO TMI_PROJECTS ( project</v>
      </c>
      <c r="AE163" s="12" t="str">
        <f>IF(LEN(H163)=0,AD163,IF(COUNTA($G163:H163)&gt;1,AD163&amp;" , "&amp;AE$64,AD163&amp;AE$64))</f>
        <v>INSERT INTO TMI_PROJECTS ( project , manualsID</v>
      </c>
      <c r="AF163" s="12" t="str">
        <f>IF(LEN(I163)=0,AE163,IF(COUNTA($G163:I163)&gt;1,AE163&amp;" , "&amp;AF$64,AE163&amp;AF$64))</f>
        <v>INSERT INTO TMI_PROJECTS ( project , manualsID , rolesID</v>
      </c>
      <c r="AG163" s="12" t="str">
        <f>IF(LEN(J163)=0,AF163,IF(COUNTA($G163:J163)&gt;1,AF163&amp;" , "&amp;AG$64,AF163&amp;AG$64))</f>
        <v>INSERT INTO TMI_PROJECTS ( project , manualsID , rolesID , tmiorder</v>
      </c>
      <c r="AH163" s="12" t="str">
        <f>IF(LEN(K163)=0,AG163,IF(COUNTA($G163:K163)&gt;1,AG163&amp;" , "&amp;AH$64,AG163&amp;AH$64))</f>
        <v>INSERT INTO TMI_PROJECTS ( project , manualsID , rolesID , tmiorder</v>
      </c>
      <c r="AI163" s="12" t="str">
        <f>IF(LEN(L163)=0,AH163,IF(COUNTA($G163:L163)&gt;1,AH163&amp;" , "&amp;AI$64,AH163&amp;AI$64))</f>
        <v>INSERT INTO TMI_PROJECTS ( project , manualsID , rolesID , tmiorder</v>
      </c>
      <c r="AJ163" s="12" t="str">
        <f>IF(LEN(M163)=0,AI163,IF(COUNTA($G163:M163)&gt;1,AI163&amp;" , "&amp;AJ$64,AI163&amp;AJ$64))</f>
        <v>INSERT INTO TMI_PROJECTS ( project , manualsID , rolesID , tmiorder</v>
      </c>
      <c r="AK163" s="12" t="str">
        <f>IF(LEN(N163)=0,AJ163,IF(COUNTA($G163:N163)&gt;1,AJ163&amp;" , "&amp;AK$64,AJ163&amp;AK$64))</f>
        <v>INSERT INTO TMI_PROJECTS ( project , manualsID , rolesID , tmiorder</v>
      </c>
      <c r="AL163" s="12" t="str">
        <f>IF(LEN(O163)=0,AK163,IF(COUNTA($G163:O163)&gt;1,AK163&amp;" , "&amp;AL$64,AK163&amp;AL$64))</f>
        <v>INSERT INTO TMI_PROJECTS ( project , manualsID , rolesID , tmiorder</v>
      </c>
      <c r="AM163" s="12" t="str">
        <f>IF(LEN(P163)=0,AL163,IF(COUNTA($G163:P163)&gt;1,AL163&amp;" , "&amp;AM$64,AL163&amp;AM$64))</f>
        <v>INSERT INTO TMI_PROJECTS ( project , manualsID , rolesID , tmiorder</v>
      </c>
      <c r="AN163" s="12" t="str">
        <f>IF(LEN(Q163)=0,AM163,IF(COUNTA($G163:Q163)&gt;1,AM163&amp;" , "&amp;AN$64,AM163&amp;AN$64))</f>
        <v>INSERT INTO TMI_PROJECTS ( project , manualsID , rolesID , tmiorder</v>
      </c>
      <c r="AO163" s="12" t="str">
        <f>IF(LEN(R163)=0,AN163,IF(COUNTA($G163:R163)&gt;1,AN163&amp;" , "&amp;AO$64,AN163&amp;AO$64))</f>
        <v>INSERT INTO TMI_PROJECTS ( project , manualsID , rolesID , tmiorder</v>
      </c>
      <c r="AP163" s="12" t="str">
        <f>IF(LEN(S163)=0,AO163,IF(COUNTA($G163:S163)&gt;1,AO163&amp;" , "&amp;AP$64,AO163&amp;AP$64))</f>
        <v>INSERT INTO TMI_PROJECTS ( project , manualsID , rolesID , tmiorder</v>
      </c>
      <c r="AQ163" s="12" t="str">
        <f>IF(LEN(T163)=0,AP163,IF(COUNTA($G163:T163)&gt;1,AP163&amp;" , "&amp;AQ$64,AP163&amp;AQ$64))</f>
        <v>INSERT INTO TMI_PROJECTS ( project , manualsID , rolesID , tmiorder</v>
      </c>
      <c r="AR163" s="12" t="str">
        <f>IF(LEN(U163)=0,AQ163,IF(COUNTA($G163:U163)&gt;1,AQ163&amp;" , "&amp;AR$64,AQ163&amp;AR$64))</f>
        <v>INSERT INTO TMI_PROJECTS ( project , manualsID , rolesID , tmiorder</v>
      </c>
      <c r="AS163" s="12" t="str">
        <f>IF(LEN(V163)=0,AR163,IF(COUNTA($G163:V163)&gt;1,AR163&amp;" , "&amp;AS$64,AR163&amp;AS$64))</f>
        <v>INSERT INTO TMI_PROJECTS ( project , manualsID , rolesID , tmiorder</v>
      </c>
      <c r="AT163" s="12" t="str">
        <f>IF(LEN(W163)=0,AS163,IF(COUNTA($G163:W163)&gt;1,AS163&amp;" , "&amp;AT$64,AS163&amp;AT$64))</f>
        <v>INSERT INTO TMI_PROJECTS ( project , manualsID , rolesID , tmiorder</v>
      </c>
      <c r="AU163" s="12" t="str">
        <f>IF(LEN(X163)=0,AT163,IF(COUNTA($G163:X163)&gt;1,AT163&amp;" , "&amp;AU$64,AT163&amp;AU$64))</f>
        <v>INSERT INTO TMI_PROJECTS ( project , manualsID , rolesID , tmiorder , createdby</v>
      </c>
      <c r="AV163" s="12" t="str">
        <f>IF(LEN(Y163)=0,AU163,IF(COUNTA($G163:Y163)&gt;1,AU163&amp;" , "&amp;AV$64,AU163&amp;AV$64))</f>
        <v>INSERT INTO TMI_PROJECTS ( project , manualsID , rolesID , tmiorder , createdby</v>
      </c>
      <c r="AW163" s="12" t="str">
        <f>IF(LEN(Z163)=0,AV163,IF(COUNTA($G163:Z163)&gt;1,AV163&amp;" , "&amp;AW$64,AV163&amp;AW$64))</f>
        <v>INSERT INTO TMI_PROJECTS ( project , manualsID , rolesID , tmiorder , createdby</v>
      </c>
      <c r="AZ163" t="s">
        <v>30</v>
      </c>
      <c r="BA163" s="12" t="str">
        <f t="shared" si="54"/>
        <v xml:space="preserve"> ) VALUES ( 'From Speaker To Trainer' </v>
      </c>
      <c r="BB163" s="12" t="str">
        <f t="shared" ref="BB163:BT163" si="93">IF(LEN(H163)=0,BA163,IF(LEN(BA163)&gt;0,BA163&amp;" , '"&amp;H163&amp;"'",$AZ163&amp;" '"&amp;H163&amp;"'"))</f>
        <v xml:space="preserve"> ) VALUES ( 'From Speaker To Trainer'  , '40'</v>
      </c>
      <c r="BC163" s="12" t="str">
        <f t="shared" si="93"/>
        <v xml:space="preserve"> ) VALUES ( 'From Speaker To Trainer'  , '40' , '1'</v>
      </c>
      <c r="BD163" s="12" t="str">
        <f t="shared" si="93"/>
        <v xml:space="preserve"> ) VALUES ( 'From Speaker To Trainer'  , '40' , '1' , '1'</v>
      </c>
      <c r="BE163" s="12" t="str">
        <f t="shared" si="93"/>
        <v xml:space="preserve"> ) VALUES ( 'From Speaker To Trainer'  , '40' , '1' , '1'</v>
      </c>
      <c r="BF163" s="12" t="str">
        <f t="shared" si="93"/>
        <v xml:space="preserve"> ) VALUES ( 'From Speaker To Trainer'  , '40' , '1' , '1'</v>
      </c>
      <c r="BG163" s="12" t="str">
        <f t="shared" si="93"/>
        <v xml:space="preserve"> ) VALUES ( 'From Speaker To Trainer'  , '40' , '1' , '1'</v>
      </c>
      <c r="BH163" s="12" t="str">
        <f t="shared" si="93"/>
        <v xml:space="preserve"> ) VALUES ( 'From Speaker To Trainer'  , '40' , '1' , '1'</v>
      </c>
      <c r="BI163" s="12" t="str">
        <f t="shared" si="93"/>
        <v xml:space="preserve"> ) VALUES ( 'From Speaker To Trainer'  , '40' , '1' , '1'</v>
      </c>
      <c r="BJ163" s="12" t="str">
        <f t="shared" si="93"/>
        <v xml:space="preserve"> ) VALUES ( 'From Speaker To Trainer'  , '40' , '1' , '1'</v>
      </c>
      <c r="BK163" s="12" t="str">
        <f t="shared" si="93"/>
        <v xml:space="preserve"> ) VALUES ( 'From Speaker To Trainer'  , '40' , '1' , '1'</v>
      </c>
      <c r="BL163" s="12" t="str">
        <f t="shared" si="93"/>
        <v xml:space="preserve"> ) VALUES ( 'From Speaker To Trainer'  , '40' , '1' , '1'</v>
      </c>
      <c r="BM163" s="12" t="str">
        <f t="shared" si="93"/>
        <v xml:space="preserve"> ) VALUES ( 'From Speaker To Trainer'  , '40' , '1' , '1'</v>
      </c>
      <c r="BN163" s="12" t="str">
        <f t="shared" si="93"/>
        <v xml:space="preserve"> ) VALUES ( 'From Speaker To Trainer'  , '40' , '1' , '1'</v>
      </c>
      <c r="BO163" s="12" t="str">
        <f t="shared" si="93"/>
        <v xml:space="preserve"> ) VALUES ( 'From Speaker To Trainer'  , '40' , '1' , '1'</v>
      </c>
      <c r="BP163" s="12" t="str">
        <f t="shared" si="93"/>
        <v xml:space="preserve"> ) VALUES ( 'From Speaker To Trainer'  , '40' , '1' , '1'</v>
      </c>
      <c r="BQ163" s="12" t="str">
        <f t="shared" si="93"/>
        <v xml:space="preserve"> ) VALUES ( 'From Speaker To Trainer'  , '40' , '1' , '1'</v>
      </c>
      <c r="BR163" s="12" t="str">
        <f t="shared" si="93"/>
        <v xml:space="preserve"> ) VALUES ( 'From Speaker To Trainer'  , '40' , '1' , '1' , 'bulk'</v>
      </c>
      <c r="BS163" s="12" t="str">
        <f t="shared" si="93"/>
        <v xml:space="preserve"> ) VALUES ( 'From Speaker To Trainer'  , '40' , '1' , '1' , 'bulk'</v>
      </c>
      <c r="BT163" s="12" t="str">
        <f t="shared" si="93"/>
        <v xml:space="preserve"> ) VALUES ( 'From Speaker To Trainer'  , '40' , '1' , '1' , 'bulk'</v>
      </c>
      <c r="BU163" s="15" t="str">
        <f t="shared" si="92"/>
        <v>INSERT INTO TMI_PROJECTS ( project , manualsID , rolesID , tmiorder , createdby ) VALUES ( 'From Speaker To Trainer'  , '40' , '1' , '1' , 'bulk' );</v>
      </c>
    </row>
    <row r="164" spans="6:73">
      <c r="F164">
        <v>99</v>
      </c>
      <c r="G164" s="4" t="s">
        <v>121</v>
      </c>
      <c r="H164" s="4">
        <v>41</v>
      </c>
      <c r="I164" s="4">
        <v>1</v>
      </c>
      <c r="J164" s="4">
        <v>1</v>
      </c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 t="s">
        <v>29</v>
      </c>
      <c r="Y164" s="4"/>
      <c r="Z164" s="4"/>
      <c r="AC164" s="1" t="str">
        <f t="shared" si="59"/>
        <v xml:space="preserve">INSERT INTO TMI_PROJECTS ( </v>
      </c>
      <c r="AD164" s="12" t="str">
        <f t="shared" si="53"/>
        <v>INSERT INTO TMI_PROJECTS ( project</v>
      </c>
      <c r="AE164" s="12" t="str">
        <f>IF(LEN(H164)=0,AD164,IF(COUNTA($G164:H164)&gt;1,AD164&amp;" , "&amp;AE$64,AD164&amp;AE$64))</f>
        <v>INSERT INTO TMI_PROJECTS ( project , manualsID</v>
      </c>
      <c r="AF164" s="12" t="str">
        <f>IF(LEN(I164)=0,AE164,IF(COUNTA($G164:I164)&gt;1,AE164&amp;" , "&amp;AF$64,AE164&amp;AF$64))</f>
        <v>INSERT INTO TMI_PROJECTS ( project , manualsID , rolesID</v>
      </c>
      <c r="AG164" s="12" t="str">
        <f>IF(LEN(J164)=0,AF164,IF(COUNTA($G164:J164)&gt;1,AF164&amp;" , "&amp;AG$64,AF164&amp;AG$64))</f>
        <v>INSERT INTO TMI_PROJECTS ( project , manualsID , rolesID , tmiorder</v>
      </c>
      <c r="AH164" s="12" t="str">
        <f>IF(LEN(K164)=0,AG164,IF(COUNTA($G164:K164)&gt;1,AG164&amp;" , "&amp;AH$64,AG164&amp;AH$64))</f>
        <v>INSERT INTO TMI_PROJECTS ( project , manualsID , rolesID , tmiorder</v>
      </c>
      <c r="AI164" s="12" t="str">
        <f>IF(LEN(L164)=0,AH164,IF(COUNTA($G164:L164)&gt;1,AH164&amp;" , "&amp;AI$64,AH164&amp;AI$64))</f>
        <v>INSERT INTO TMI_PROJECTS ( project , manualsID , rolesID , tmiorder</v>
      </c>
      <c r="AJ164" s="12" t="str">
        <f>IF(LEN(M164)=0,AI164,IF(COUNTA($G164:M164)&gt;1,AI164&amp;" , "&amp;AJ$64,AI164&amp;AJ$64))</f>
        <v>INSERT INTO TMI_PROJECTS ( project , manualsID , rolesID , tmiorder</v>
      </c>
      <c r="AK164" s="12" t="str">
        <f>IF(LEN(N164)=0,AJ164,IF(COUNTA($G164:N164)&gt;1,AJ164&amp;" , "&amp;AK$64,AJ164&amp;AK$64))</f>
        <v>INSERT INTO TMI_PROJECTS ( project , manualsID , rolesID , tmiorder</v>
      </c>
      <c r="AL164" s="12" t="str">
        <f>IF(LEN(O164)=0,AK164,IF(COUNTA($G164:O164)&gt;1,AK164&amp;" , "&amp;AL$64,AK164&amp;AL$64))</f>
        <v>INSERT INTO TMI_PROJECTS ( project , manualsID , rolesID , tmiorder</v>
      </c>
      <c r="AM164" s="12" t="str">
        <f>IF(LEN(P164)=0,AL164,IF(COUNTA($G164:P164)&gt;1,AL164&amp;" , "&amp;AM$64,AL164&amp;AM$64))</f>
        <v>INSERT INTO TMI_PROJECTS ( project , manualsID , rolesID , tmiorder</v>
      </c>
      <c r="AN164" s="12" t="str">
        <f>IF(LEN(Q164)=0,AM164,IF(COUNTA($G164:Q164)&gt;1,AM164&amp;" , "&amp;AN$64,AM164&amp;AN$64))</f>
        <v>INSERT INTO TMI_PROJECTS ( project , manualsID , rolesID , tmiorder</v>
      </c>
      <c r="AO164" s="12" t="str">
        <f>IF(LEN(R164)=0,AN164,IF(COUNTA($G164:R164)&gt;1,AN164&amp;" , "&amp;AO$64,AN164&amp;AO$64))</f>
        <v>INSERT INTO TMI_PROJECTS ( project , manualsID , rolesID , tmiorder</v>
      </c>
      <c r="AP164" s="12" t="str">
        <f>IF(LEN(S164)=0,AO164,IF(COUNTA($G164:S164)&gt;1,AO164&amp;" , "&amp;AP$64,AO164&amp;AP$64))</f>
        <v>INSERT INTO TMI_PROJECTS ( project , manualsID , rolesID , tmiorder</v>
      </c>
      <c r="AQ164" s="12" t="str">
        <f>IF(LEN(T164)=0,AP164,IF(COUNTA($G164:T164)&gt;1,AP164&amp;" , "&amp;AQ$64,AP164&amp;AQ$64))</f>
        <v>INSERT INTO TMI_PROJECTS ( project , manualsID , rolesID , tmiorder</v>
      </c>
      <c r="AR164" s="12" t="str">
        <f>IF(LEN(U164)=0,AQ164,IF(COUNTA($G164:U164)&gt;1,AQ164&amp;" , "&amp;AR$64,AQ164&amp;AR$64))</f>
        <v>INSERT INTO TMI_PROJECTS ( project , manualsID , rolesID , tmiorder</v>
      </c>
      <c r="AS164" s="12" t="str">
        <f>IF(LEN(V164)=0,AR164,IF(COUNTA($G164:V164)&gt;1,AR164&amp;" , "&amp;AS$64,AR164&amp;AS$64))</f>
        <v>INSERT INTO TMI_PROJECTS ( project , manualsID , rolesID , tmiorder</v>
      </c>
      <c r="AT164" s="12" t="str">
        <f>IF(LEN(W164)=0,AS164,IF(COUNTA($G164:W164)&gt;1,AS164&amp;" , "&amp;AT$64,AS164&amp;AT$64))</f>
        <v>INSERT INTO TMI_PROJECTS ( project , manualsID , rolesID , tmiorder</v>
      </c>
      <c r="AU164" s="12" t="str">
        <f>IF(LEN(X164)=0,AT164,IF(COUNTA($G164:X164)&gt;1,AT164&amp;" , "&amp;AU$64,AT164&amp;AU$64))</f>
        <v>INSERT INTO TMI_PROJECTS ( project , manualsID , rolesID , tmiorder , createdby</v>
      </c>
      <c r="AV164" s="12" t="str">
        <f>IF(LEN(Y164)=0,AU164,IF(COUNTA($G164:Y164)&gt;1,AU164&amp;" , "&amp;AV$64,AU164&amp;AV$64))</f>
        <v>INSERT INTO TMI_PROJECTS ( project , manualsID , rolesID , tmiorder , createdby</v>
      </c>
      <c r="AW164" s="12" t="str">
        <f>IF(LEN(Z164)=0,AV164,IF(COUNTA($G164:Z164)&gt;1,AV164&amp;" , "&amp;AW$64,AV164&amp;AW$64))</f>
        <v>INSERT INTO TMI_PROJECTS ( project , manualsID , rolesID , tmiorder , createdby</v>
      </c>
      <c r="AZ164" t="s">
        <v>30</v>
      </c>
      <c r="BA164" s="12" t="str">
        <f t="shared" si="54"/>
        <v xml:space="preserve"> ) VALUES ( 'How To Listen Effectively' </v>
      </c>
      <c r="BB164" s="12" t="str">
        <f t="shared" ref="BB164:BT164" si="94">IF(LEN(H164)=0,BA164,IF(LEN(BA164)&gt;0,BA164&amp;" , '"&amp;H164&amp;"'",$AZ164&amp;" '"&amp;H164&amp;"'"))</f>
        <v xml:space="preserve"> ) VALUES ( 'How To Listen Effectively'  , '41'</v>
      </c>
      <c r="BC164" s="12" t="str">
        <f t="shared" si="94"/>
        <v xml:space="preserve"> ) VALUES ( 'How To Listen Effectively'  , '41' , '1'</v>
      </c>
      <c r="BD164" s="12" t="str">
        <f t="shared" si="94"/>
        <v xml:space="preserve"> ) VALUES ( 'How To Listen Effectively'  , '41' , '1' , '1'</v>
      </c>
      <c r="BE164" s="12" t="str">
        <f t="shared" si="94"/>
        <v xml:space="preserve"> ) VALUES ( 'How To Listen Effectively'  , '41' , '1' , '1'</v>
      </c>
      <c r="BF164" s="12" t="str">
        <f t="shared" si="94"/>
        <v xml:space="preserve"> ) VALUES ( 'How To Listen Effectively'  , '41' , '1' , '1'</v>
      </c>
      <c r="BG164" s="12" t="str">
        <f t="shared" si="94"/>
        <v xml:space="preserve"> ) VALUES ( 'How To Listen Effectively'  , '41' , '1' , '1'</v>
      </c>
      <c r="BH164" s="12" t="str">
        <f t="shared" si="94"/>
        <v xml:space="preserve"> ) VALUES ( 'How To Listen Effectively'  , '41' , '1' , '1'</v>
      </c>
      <c r="BI164" s="12" t="str">
        <f t="shared" si="94"/>
        <v xml:space="preserve"> ) VALUES ( 'How To Listen Effectively'  , '41' , '1' , '1'</v>
      </c>
      <c r="BJ164" s="12" t="str">
        <f t="shared" si="94"/>
        <v xml:space="preserve"> ) VALUES ( 'How To Listen Effectively'  , '41' , '1' , '1'</v>
      </c>
      <c r="BK164" s="12" t="str">
        <f t="shared" si="94"/>
        <v xml:space="preserve"> ) VALUES ( 'How To Listen Effectively'  , '41' , '1' , '1'</v>
      </c>
      <c r="BL164" s="12" t="str">
        <f t="shared" si="94"/>
        <v xml:space="preserve"> ) VALUES ( 'How To Listen Effectively'  , '41' , '1' , '1'</v>
      </c>
      <c r="BM164" s="12" t="str">
        <f t="shared" si="94"/>
        <v xml:space="preserve"> ) VALUES ( 'How To Listen Effectively'  , '41' , '1' , '1'</v>
      </c>
      <c r="BN164" s="12" t="str">
        <f t="shared" si="94"/>
        <v xml:space="preserve"> ) VALUES ( 'How To Listen Effectively'  , '41' , '1' , '1'</v>
      </c>
      <c r="BO164" s="12" t="str">
        <f t="shared" si="94"/>
        <v xml:space="preserve"> ) VALUES ( 'How To Listen Effectively'  , '41' , '1' , '1'</v>
      </c>
      <c r="BP164" s="12" t="str">
        <f t="shared" si="94"/>
        <v xml:space="preserve"> ) VALUES ( 'How To Listen Effectively'  , '41' , '1' , '1'</v>
      </c>
      <c r="BQ164" s="12" t="str">
        <f t="shared" si="94"/>
        <v xml:space="preserve"> ) VALUES ( 'How To Listen Effectively'  , '41' , '1' , '1'</v>
      </c>
      <c r="BR164" s="12" t="str">
        <f t="shared" si="94"/>
        <v xml:space="preserve"> ) VALUES ( 'How To Listen Effectively'  , '41' , '1' , '1' , 'bulk'</v>
      </c>
      <c r="BS164" s="12" t="str">
        <f t="shared" si="94"/>
        <v xml:space="preserve"> ) VALUES ( 'How To Listen Effectively'  , '41' , '1' , '1' , 'bulk'</v>
      </c>
      <c r="BT164" s="12" t="str">
        <f t="shared" si="94"/>
        <v xml:space="preserve"> ) VALUES ( 'How To Listen Effectively'  , '41' , '1' , '1' , 'bulk'</v>
      </c>
      <c r="BU164" s="15" t="str">
        <f t="shared" si="92"/>
        <v>INSERT INTO TMI_PROJECTS ( project , manualsID , rolesID , tmiorder , createdby ) VALUES ( 'How To Listen Effectively'  , '41' , '1' , '1' , 'bulk' );</v>
      </c>
    </row>
    <row r="165" spans="6:73">
      <c r="F165">
        <v>100</v>
      </c>
      <c r="G165" s="4" t="s">
        <v>122</v>
      </c>
      <c r="H165" s="4">
        <v>42</v>
      </c>
      <c r="I165" s="4">
        <v>1</v>
      </c>
      <c r="J165" s="4">
        <v>1</v>
      </c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 t="s">
        <v>29</v>
      </c>
      <c r="Y165" s="4"/>
      <c r="Z165" s="4"/>
      <c r="AC165" s="1" t="str">
        <f t="shared" si="59"/>
        <v xml:space="preserve">INSERT INTO TMI_PROJECTS ( </v>
      </c>
      <c r="AD165" s="12" t="str">
        <f t="shared" si="53"/>
        <v>INSERT INTO TMI_PROJECTS ( project</v>
      </c>
      <c r="AE165" s="12" t="str">
        <f>IF(LEN(H165)=0,AD165,IF(COUNTA($G165:H165)&gt;1,AD165&amp;" , "&amp;AE$64,AD165&amp;AE$64))</f>
        <v>INSERT INTO TMI_PROJECTS ( project , manualsID</v>
      </c>
      <c r="AF165" s="12" t="str">
        <f>IF(LEN(I165)=0,AE165,IF(COUNTA($G165:I165)&gt;1,AE165&amp;" , "&amp;AF$64,AE165&amp;AF$64))</f>
        <v>INSERT INTO TMI_PROJECTS ( project , manualsID , rolesID</v>
      </c>
      <c r="AG165" s="12" t="str">
        <f>IF(LEN(J165)=0,AF165,IF(COUNTA($G165:J165)&gt;1,AF165&amp;" , "&amp;AG$64,AF165&amp;AG$64))</f>
        <v>INSERT INTO TMI_PROJECTS ( project , manualsID , rolesID , tmiorder</v>
      </c>
      <c r="AH165" s="12" t="str">
        <f>IF(LEN(K165)=0,AG165,IF(COUNTA($G165:K165)&gt;1,AG165&amp;" , "&amp;AH$64,AG165&amp;AH$64))</f>
        <v>INSERT INTO TMI_PROJECTS ( project , manualsID , rolesID , tmiorder</v>
      </c>
      <c r="AI165" s="12" t="str">
        <f>IF(LEN(L165)=0,AH165,IF(COUNTA($G165:L165)&gt;1,AH165&amp;" , "&amp;AI$64,AH165&amp;AI$64))</f>
        <v>INSERT INTO TMI_PROJECTS ( project , manualsID , rolesID , tmiorder</v>
      </c>
      <c r="AJ165" s="12" t="str">
        <f>IF(LEN(M165)=0,AI165,IF(COUNTA($G165:M165)&gt;1,AI165&amp;" , "&amp;AJ$64,AI165&amp;AJ$64))</f>
        <v>INSERT INTO TMI_PROJECTS ( project , manualsID , rolesID , tmiorder</v>
      </c>
      <c r="AK165" s="12" t="str">
        <f>IF(LEN(N165)=0,AJ165,IF(COUNTA($G165:N165)&gt;1,AJ165&amp;" , "&amp;AK$64,AJ165&amp;AK$64))</f>
        <v>INSERT INTO TMI_PROJECTS ( project , manualsID , rolesID , tmiorder</v>
      </c>
      <c r="AL165" s="12" t="str">
        <f>IF(LEN(O165)=0,AK165,IF(COUNTA($G165:O165)&gt;1,AK165&amp;" , "&amp;AL$64,AK165&amp;AL$64))</f>
        <v>INSERT INTO TMI_PROJECTS ( project , manualsID , rolesID , tmiorder</v>
      </c>
      <c r="AM165" s="12" t="str">
        <f>IF(LEN(P165)=0,AL165,IF(COUNTA($G165:P165)&gt;1,AL165&amp;" , "&amp;AM$64,AL165&amp;AM$64))</f>
        <v>INSERT INTO TMI_PROJECTS ( project , manualsID , rolesID , tmiorder</v>
      </c>
      <c r="AN165" s="12" t="str">
        <f>IF(LEN(Q165)=0,AM165,IF(COUNTA($G165:Q165)&gt;1,AM165&amp;" , "&amp;AN$64,AM165&amp;AN$64))</f>
        <v>INSERT INTO TMI_PROJECTS ( project , manualsID , rolesID , tmiorder</v>
      </c>
      <c r="AO165" s="12" t="str">
        <f>IF(LEN(R165)=0,AN165,IF(COUNTA($G165:R165)&gt;1,AN165&amp;" , "&amp;AO$64,AN165&amp;AO$64))</f>
        <v>INSERT INTO TMI_PROJECTS ( project , manualsID , rolesID , tmiorder</v>
      </c>
      <c r="AP165" s="12" t="str">
        <f>IF(LEN(S165)=0,AO165,IF(COUNTA($G165:S165)&gt;1,AO165&amp;" , "&amp;AP$64,AO165&amp;AP$64))</f>
        <v>INSERT INTO TMI_PROJECTS ( project , manualsID , rolesID , tmiorder</v>
      </c>
      <c r="AQ165" s="12" t="str">
        <f>IF(LEN(T165)=0,AP165,IF(COUNTA($G165:T165)&gt;1,AP165&amp;" , "&amp;AQ$64,AP165&amp;AQ$64))</f>
        <v>INSERT INTO TMI_PROJECTS ( project , manualsID , rolesID , tmiorder</v>
      </c>
      <c r="AR165" s="12" t="str">
        <f>IF(LEN(U165)=0,AQ165,IF(COUNTA($G165:U165)&gt;1,AQ165&amp;" , "&amp;AR$64,AQ165&amp;AR$64))</f>
        <v>INSERT INTO TMI_PROJECTS ( project , manualsID , rolesID , tmiorder</v>
      </c>
      <c r="AS165" s="12" t="str">
        <f>IF(LEN(V165)=0,AR165,IF(COUNTA($G165:V165)&gt;1,AR165&amp;" , "&amp;AS$64,AR165&amp;AS$64))</f>
        <v>INSERT INTO TMI_PROJECTS ( project , manualsID , rolesID , tmiorder</v>
      </c>
      <c r="AT165" s="12" t="str">
        <f>IF(LEN(W165)=0,AS165,IF(COUNTA($G165:W165)&gt;1,AS165&amp;" , "&amp;AT$64,AS165&amp;AT$64))</f>
        <v>INSERT INTO TMI_PROJECTS ( project , manualsID , rolesID , tmiorder</v>
      </c>
      <c r="AU165" s="12" t="str">
        <f>IF(LEN(X165)=0,AT165,IF(COUNTA($G165:X165)&gt;1,AT165&amp;" , "&amp;AU$64,AT165&amp;AU$64))</f>
        <v>INSERT INTO TMI_PROJECTS ( project , manualsID , rolesID , tmiorder , createdby</v>
      </c>
      <c r="AV165" s="12" t="str">
        <f>IF(LEN(Y165)=0,AU165,IF(COUNTA($G165:Y165)&gt;1,AU165&amp;" , "&amp;AV$64,AU165&amp;AV$64))</f>
        <v>INSERT INTO TMI_PROJECTS ( project , manualsID , rolesID , tmiorder , createdby</v>
      </c>
      <c r="AW165" s="12" t="str">
        <f>IF(LEN(Z165)=0,AV165,IF(COUNTA($G165:Z165)&gt;1,AV165&amp;" , "&amp;AW$64,AV165&amp;AW$64))</f>
        <v>INSERT INTO TMI_PROJECTS ( project , manualsID , rolesID , tmiorder , createdby</v>
      </c>
      <c r="AZ165" t="s">
        <v>30</v>
      </c>
      <c r="BA165" s="12" t="str">
        <f t="shared" si="54"/>
        <v xml:space="preserve"> ) VALUES ( 'Speechcraft Starter Kit' </v>
      </c>
      <c r="BB165" s="12" t="str">
        <f t="shared" ref="BB165:BT165" si="95">IF(LEN(H165)=0,BA165,IF(LEN(BA165)&gt;0,BA165&amp;" , '"&amp;H165&amp;"'",$AZ165&amp;" '"&amp;H165&amp;"'"))</f>
        <v xml:space="preserve"> ) VALUES ( 'Speechcraft Starter Kit'  , '42'</v>
      </c>
      <c r="BC165" s="12" t="str">
        <f t="shared" si="95"/>
        <v xml:space="preserve"> ) VALUES ( 'Speechcraft Starter Kit'  , '42' , '1'</v>
      </c>
      <c r="BD165" s="12" t="str">
        <f t="shared" si="95"/>
        <v xml:space="preserve"> ) VALUES ( 'Speechcraft Starter Kit'  , '42' , '1' , '1'</v>
      </c>
      <c r="BE165" s="12" t="str">
        <f t="shared" si="95"/>
        <v xml:space="preserve"> ) VALUES ( 'Speechcraft Starter Kit'  , '42' , '1' , '1'</v>
      </c>
      <c r="BF165" s="12" t="str">
        <f t="shared" si="95"/>
        <v xml:space="preserve"> ) VALUES ( 'Speechcraft Starter Kit'  , '42' , '1' , '1'</v>
      </c>
      <c r="BG165" s="12" t="str">
        <f t="shared" si="95"/>
        <v xml:space="preserve"> ) VALUES ( 'Speechcraft Starter Kit'  , '42' , '1' , '1'</v>
      </c>
      <c r="BH165" s="12" t="str">
        <f t="shared" si="95"/>
        <v xml:space="preserve"> ) VALUES ( 'Speechcraft Starter Kit'  , '42' , '1' , '1'</v>
      </c>
      <c r="BI165" s="12" t="str">
        <f t="shared" si="95"/>
        <v xml:space="preserve"> ) VALUES ( 'Speechcraft Starter Kit'  , '42' , '1' , '1'</v>
      </c>
      <c r="BJ165" s="12" t="str">
        <f t="shared" si="95"/>
        <v xml:space="preserve"> ) VALUES ( 'Speechcraft Starter Kit'  , '42' , '1' , '1'</v>
      </c>
      <c r="BK165" s="12" t="str">
        <f t="shared" si="95"/>
        <v xml:space="preserve"> ) VALUES ( 'Speechcraft Starter Kit'  , '42' , '1' , '1'</v>
      </c>
      <c r="BL165" s="12" t="str">
        <f t="shared" si="95"/>
        <v xml:space="preserve"> ) VALUES ( 'Speechcraft Starter Kit'  , '42' , '1' , '1'</v>
      </c>
      <c r="BM165" s="12" t="str">
        <f t="shared" si="95"/>
        <v xml:space="preserve"> ) VALUES ( 'Speechcraft Starter Kit'  , '42' , '1' , '1'</v>
      </c>
      <c r="BN165" s="12" t="str">
        <f t="shared" si="95"/>
        <v xml:space="preserve"> ) VALUES ( 'Speechcraft Starter Kit'  , '42' , '1' , '1'</v>
      </c>
      <c r="BO165" s="12" t="str">
        <f t="shared" si="95"/>
        <v xml:space="preserve"> ) VALUES ( 'Speechcraft Starter Kit'  , '42' , '1' , '1'</v>
      </c>
      <c r="BP165" s="12" t="str">
        <f t="shared" si="95"/>
        <v xml:space="preserve"> ) VALUES ( 'Speechcraft Starter Kit'  , '42' , '1' , '1'</v>
      </c>
      <c r="BQ165" s="12" t="str">
        <f t="shared" si="95"/>
        <v xml:space="preserve"> ) VALUES ( 'Speechcraft Starter Kit'  , '42' , '1' , '1'</v>
      </c>
      <c r="BR165" s="12" t="str">
        <f t="shared" si="95"/>
        <v xml:space="preserve"> ) VALUES ( 'Speechcraft Starter Kit'  , '42' , '1' , '1' , 'bulk'</v>
      </c>
      <c r="BS165" s="12" t="str">
        <f t="shared" si="95"/>
        <v xml:space="preserve"> ) VALUES ( 'Speechcraft Starter Kit'  , '42' , '1' , '1' , 'bulk'</v>
      </c>
      <c r="BT165" s="12" t="str">
        <f t="shared" si="95"/>
        <v xml:space="preserve"> ) VALUES ( 'Speechcraft Starter Kit'  , '42' , '1' , '1' , 'bulk'</v>
      </c>
      <c r="BU165" s="15" t="str">
        <f t="shared" si="92"/>
        <v>INSERT INTO TMI_PROJECTS ( project , manualsID , rolesID , tmiorder , createdby ) VALUES ( 'Speechcraft Starter Kit'  , '42' , '1' , '1' , 'bulk' );</v>
      </c>
    </row>
    <row r="166" spans="6:73">
      <c r="F166">
        <v>101</v>
      </c>
      <c r="G166" s="4" t="s">
        <v>123</v>
      </c>
      <c r="H166" s="4">
        <v>43</v>
      </c>
      <c r="I166" s="4">
        <v>1</v>
      </c>
      <c r="J166" s="4">
        <v>1</v>
      </c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 t="s">
        <v>29</v>
      </c>
      <c r="Y166" s="4"/>
      <c r="Z166" s="4"/>
      <c r="AC166" s="1" t="str">
        <f t="shared" si="59"/>
        <v xml:space="preserve">INSERT INTO TMI_PROJECTS ( </v>
      </c>
      <c r="AD166" s="12" t="str">
        <f t="shared" si="53"/>
        <v>INSERT INTO TMI_PROJECTS ( project</v>
      </c>
      <c r="AE166" s="12" t="str">
        <f>IF(LEN(H166)=0,AD166,IF(COUNTA($G166:H166)&gt;1,AD166&amp;" , "&amp;AE$64,AD166&amp;AE$64))</f>
        <v>INSERT INTO TMI_PROJECTS ( project , manualsID</v>
      </c>
      <c r="AF166" s="12" t="str">
        <f>IF(LEN(I166)=0,AE166,IF(COUNTA($G166:I166)&gt;1,AE166&amp;" , "&amp;AF$64,AE166&amp;AF$64))</f>
        <v>INSERT INTO TMI_PROJECTS ( project , manualsID , rolesID</v>
      </c>
      <c r="AG166" s="12" t="str">
        <f>IF(LEN(J166)=0,AF166,IF(COUNTA($G166:J166)&gt;1,AF166&amp;" , "&amp;AG$64,AF166&amp;AG$64))</f>
        <v>INSERT INTO TMI_PROJECTS ( project , manualsID , rolesID , tmiorder</v>
      </c>
      <c r="AH166" s="12" t="str">
        <f>IF(LEN(K166)=0,AG166,IF(COUNTA($G166:K166)&gt;1,AG166&amp;" , "&amp;AH$64,AG166&amp;AH$64))</f>
        <v>INSERT INTO TMI_PROJECTS ( project , manualsID , rolesID , tmiorder</v>
      </c>
      <c r="AI166" s="12" t="str">
        <f>IF(LEN(L166)=0,AH166,IF(COUNTA($G166:L166)&gt;1,AH166&amp;" , "&amp;AI$64,AH166&amp;AI$64))</f>
        <v>INSERT INTO TMI_PROJECTS ( project , manualsID , rolesID , tmiorder</v>
      </c>
      <c r="AJ166" s="12" t="str">
        <f>IF(LEN(M166)=0,AI166,IF(COUNTA($G166:M166)&gt;1,AI166&amp;" , "&amp;AJ$64,AI166&amp;AJ$64))</f>
        <v>INSERT INTO TMI_PROJECTS ( project , manualsID , rolesID , tmiorder</v>
      </c>
      <c r="AK166" s="12" t="str">
        <f>IF(LEN(N166)=0,AJ166,IF(COUNTA($G166:N166)&gt;1,AJ166&amp;" , "&amp;AK$64,AJ166&amp;AK$64))</f>
        <v>INSERT INTO TMI_PROJECTS ( project , manualsID , rolesID , tmiorder</v>
      </c>
      <c r="AL166" s="12" t="str">
        <f>IF(LEN(O166)=0,AK166,IF(COUNTA($G166:O166)&gt;1,AK166&amp;" , "&amp;AL$64,AK166&amp;AL$64))</f>
        <v>INSERT INTO TMI_PROJECTS ( project , manualsID , rolesID , tmiorder</v>
      </c>
      <c r="AM166" s="12" t="str">
        <f>IF(LEN(P166)=0,AL166,IF(COUNTA($G166:P166)&gt;1,AL166&amp;" , "&amp;AM$64,AL166&amp;AM$64))</f>
        <v>INSERT INTO TMI_PROJECTS ( project , manualsID , rolesID , tmiorder</v>
      </c>
      <c r="AN166" s="12" t="str">
        <f>IF(LEN(Q166)=0,AM166,IF(COUNTA($G166:Q166)&gt;1,AM166&amp;" , "&amp;AN$64,AM166&amp;AN$64))</f>
        <v>INSERT INTO TMI_PROJECTS ( project , manualsID , rolesID , tmiorder</v>
      </c>
      <c r="AO166" s="12" t="str">
        <f>IF(LEN(R166)=0,AN166,IF(COUNTA($G166:R166)&gt;1,AN166&amp;" , "&amp;AO$64,AN166&amp;AO$64))</f>
        <v>INSERT INTO TMI_PROJECTS ( project , manualsID , rolesID , tmiorder</v>
      </c>
      <c r="AP166" s="12" t="str">
        <f>IF(LEN(S166)=0,AO166,IF(COUNTA($G166:S166)&gt;1,AO166&amp;" , "&amp;AP$64,AO166&amp;AP$64))</f>
        <v>INSERT INTO TMI_PROJECTS ( project , manualsID , rolesID , tmiorder</v>
      </c>
      <c r="AQ166" s="12" t="str">
        <f>IF(LEN(T166)=0,AP166,IF(COUNTA($G166:T166)&gt;1,AP166&amp;" , "&amp;AQ$64,AP166&amp;AQ$64))</f>
        <v>INSERT INTO TMI_PROJECTS ( project , manualsID , rolesID , tmiorder</v>
      </c>
      <c r="AR166" s="12" t="str">
        <f>IF(LEN(U166)=0,AQ166,IF(COUNTA($G166:U166)&gt;1,AQ166&amp;" , "&amp;AR$64,AQ166&amp;AR$64))</f>
        <v>INSERT INTO TMI_PROJECTS ( project , manualsID , rolesID , tmiorder</v>
      </c>
      <c r="AS166" s="12" t="str">
        <f>IF(LEN(V166)=0,AR166,IF(COUNTA($G166:V166)&gt;1,AR166&amp;" , "&amp;AS$64,AR166&amp;AS$64))</f>
        <v>INSERT INTO TMI_PROJECTS ( project , manualsID , rolesID , tmiorder</v>
      </c>
      <c r="AT166" s="12" t="str">
        <f>IF(LEN(W166)=0,AS166,IF(COUNTA($G166:W166)&gt;1,AS166&amp;" , "&amp;AT$64,AS166&amp;AT$64))</f>
        <v>INSERT INTO TMI_PROJECTS ( project , manualsID , rolesID , tmiorder</v>
      </c>
      <c r="AU166" s="12" t="str">
        <f>IF(LEN(X166)=0,AT166,IF(COUNTA($G166:X166)&gt;1,AT166&amp;" , "&amp;AU$64,AT166&amp;AU$64))</f>
        <v>INSERT INTO TMI_PROJECTS ( project , manualsID , rolesID , tmiorder , createdby</v>
      </c>
      <c r="AV166" s="12" t="str">
        <f>IF(LEN(Y166)=0,AU166,IF(COUNTA($G166:Y166)&gt;1,AU166&amp;" , "&amp;AV$64,AU166&amp;AV$64))</f>
        <v>INSERT INTO TMI_PROJECTS ( project , manualsID , rolesID , tmiorder , createdby</v>
      </c>
      <c r="AW166" s="12" t="str">
        <f>IF(LEN(Z166)=0,AV166,IF(COUNTA($G166:Z166)&gt;1,AV166&amp;" , "&amp;AW$64,AV166&amp;AW$64))</f>
        <v>INSERT INTO TMI_PROJECTS ( project , manualsID , rolesID , tmiorder , createdby</v>
      </c>
      <c r="AZ166" t="s">
        <v>30</v>
      </c>
      <c r="BA166" s="12" t="str">
        <f t="shared" si="54"/>
        <v xml:space="preserve"> ) VALUES ( 'The Art Of Effective Evaluation' </v>
      </c>
      <c r="BB166" s="12" t="str">
        <f t="shared" ref="BB166:BT166" si="96">IF(LEN(H166)=0,BA166,IF(LEN(BA166)&gt;0,BA166&amp;" , '"&amp;H166&amp;"'",$AZ166&amp;" '"&amp;H166&amp;"'"))</f>
        <v xml:space="preserve"> ) VALUES ( 'The Art Of Effective Evaluation'  , '43'</v>
      </c>
      <c r="BC166" s="12" t="str">
        <f t="shared" si="96"/>
        <v xml:space="preserve"> ) VALUES ( 'The Art Of Effective Evaluation'  , '43' , '1'</v>
      </c>
      <c r="BD166" s="12" t="str">
        <f t="shared" si="96"/>
        <v xml:space="preserve"> ) VALUES ( 'The Art Of Effective Evaluation'  , '43' , '1' , '1'</v>
      </c>
      <c r="BE166" s="12" t="str">
        <f t="shared" si="96"/>
        <v xml:space="preserve"> ) VALUES ( 'The Art Of Effective Evaluation'  , '43' , '1' , '1'</v>
      </c>
      <c r="BF166" s="12" t="str">
        <f t="shared" si="96"/>
        <v xml:space="preserve"> ) VALUES ( 'The Art Of Effective Evaluation'  , '43' , '1' , '1'</v>
      </c>
      <c r="BG166" s="12" t="str">
        <f t="shared" si="96"/>
        <v xml:space="preserve"> ) VALUES ( 'The Art Of Effective Evaluation'  , '43' , '1' , '1'</v>
      </c>
      <c r="BH166" s="12" t="str">
        <f t="shared" si="96"/>
        <v xml:space="preserve"> ) VALUES ( 'The Art Of Effective Evaluation'  , '43' , '1' , '1'</v>
      </c>
      <c r="BI166" s="12" t="str">
        <f t="shared" si="96"/>
        <v xml:space="preserve"> ) VALUES ( 'The Art Of Effective Evaluation'  , '43' , '1' , '1'</v>
      </c>
      <c r="BJ166" s="12" t="str">
        <f t="shared" si="96"/>
        <v xml:space="preserve"> ) VALUES ( 'The Art Of Effective Evaluation'  , '43' , '1' , '1'</v>
      </c>
      <c r="BK166" s="12" t="str">
        <f t="shared" si="96"/>
        <v xml:space="preserve"> ) VALUES ( 'The Art Of Effective Evaluation'  , '43' , '1' , '1'</v>
      </c>
      <c r="BL166" s="12" t="str">
        <f t="shared" si="96"/>
        <v xml:space="preserve"> ) VALUES ( 'The Art Of Effective Evaluation'  , '43' , '1' , '1'</v>
      </c>
      <c r="BM166" s="12" t="str">
        <f t="shared" si="96"/>
        <v xml:space="preserve"> ) VALUES ( 'The Art Of Effective Evaluation'  , '43' , '1' , '1'</v>
      </c>
      <c r="BN166" s="12" t="str">
        <f t="shared" si="96"/>
        <v xml:space="preserve"> ) VALUES ( 'The Art Of Effective Evaluation'  , '43' , '1' , '1'</v>
      </c>
      <c r="BO166" s="12" t="str">
        <f t="shared" si="96"/>
        <v xml:space="preserve"> ) VALUES ( 'The Art Of Effective Evaluation'  , '43' , '1' , '1'</v>
      </c>
      <c r="BP166" s="12" t="str">
        <f t="shared" si="96"/>
        <v xml:space="preserve"> ) VALUES ( 'The Art Of Effective Evaluation'  , '43' , '1' , '1'</v>
      </c>
      <c r="BQ166" s="12" t="str">
        <f t="shared" si="96"/>
        <v xml:space="preserve"> ) VALUES ( 'The Art Of Effective Evaluation'  , '43' , '1' , '1'</v>
      </c>
      <c r="BR166" s="12" t="str">
        <f t="shared" si="96"/>
        <v xml:space="preserve"> ) VALUES ( 'The Art Of Effective Evaluation'  , '43' , '1' , '1' , 'bulk'</v>
      </c>
      <c r="BS166" s="12" t="str">
        <f t="shared" si="96"/>
        <v xml:space="preserve"> ) VALUES ( 'The Art Of Effective Evaluation'  , '43' , '1' , '1' , 'bulk'</v>
      </c>
      <c r="BT166" s="12" t="str">
        <f t="shared" si="96"/>
        <v xml:space="preserve"> ) VALUES ( 'The Art Of Effective Evaluation'  , '43' , '1' , '1' , 'bulk'</v>
      </c>
      <c r="BU166" s="15" t="str">
        <f t="shared" si="92"/>
        <v>INSERT INTO TMI_PROJECTS ( project , manualsID , rolesID , tmiorder , createdby ) VALUES ( 'The Art Of Effective Evaluation'  , '43' , '1' , '1' , 'bulk' );</v>
      </c>
    </row>
    <row r="167" spans="6:73">
      <c r="F167">
        <v>102</v>
      </c>
      <c r="G167" s="4" t="s">
        <v>124</v>
      </c>
      <c r="H167" s="4">
        <v>44</v>
      </c>
      <c r="I167" s="4">
        <v>1</v>
      </c>
      <c r="J167" s="4">
        <v>1</v>
      </c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 t="s">
        <v>29</v>
      </c>
      <c r="Y167" s="4"/>
      <c r="Z167" s="4"/>
      <c r="AC167" s="1" t="str">
        <f t="shared" si="59"/>
        <v xml:space="preserve">INSERT INTO TMI_PROJECTS ( </v>
      </c>
      <c r="AD167" s="12" t="str">
        <f t="shared" si="53"/>
        <v>INSERT INTO TMI_PROJECTS ( project</v>
      </c>
      <c r="AE167" s="12" t="str">
        <f>IF(LEN(H167)=0,AD167,IF(COUNTA($G167:H167)&gt;1,AD167&amp;" , "&amp;AE$64,AD167&amp;AE$64))</f>
        <v>INSERT INTO TMI_PROJECTS ( project , manualsID</v>
      </c>
      <c r="AF167" s="12" t="str">
        <f>IF(LEN(I167)=0,AE167,IF(COUNTA($G167:I167)&gt;1,AE167&amp;" , "&amp;AF$64,AE167&amp;AF$64))</f>
        <v>INSERT INTO TMI_PROJECTS ( project , manualsID , rolesID</v>
      </c>
      <c r="AG167" s="12" t="str">
        <f>IF(LEN(J167)=0,AF167,IF(COUNTA($G167:J167)&gt;1,AF167&amp;" , "&amp;AG$64,AF167&amp;AG$64))</f>
        <v>INSERT INTO TMI_PROJECTS ( project , manualsID , rolesID , tmiorder</v>
      </c>
      <c r="AH167" s="12" t="str">
        <f>IF(LEN(K167)=0,AG167,IF(COUNTA($G167:K167)&gt;1,AG167&amp;" , "&amp;AH$64,AG167&amp;AH$64))</f>
        <v>INSERT INTO TMI_PROJECTS ( project , manualsID , rolesID , tmiorder</v>
      </c>
      <c r="AI167" s="12" t="str">
        <f>IF(LEN(L167)=0,AH167,IF(COUNTA($G167:L167)&gt;1,AH167&amp;" , "&amp;AI$64,AH167&amp;AI$64))</f>
        <v>INSERT INTO TMI_PROJECTS ( project , manualsID , rolesID , tmiorder</v>
      </c>
      <c r="AJ167" s="12" t="str">
        <f>IF(LEN(M167)=0,AI167,IF(COUNTA($G167:M167)&gt;1,AI167&amp;" , "&amp;AJ$64,AI167&amp;AJ$64))</f>
        <v>INSERT INTO TMI_PROJECTS ( project , manualsID , rolesID , tmiorder</v>
      </c>
      <c r="AK167" s="12" t="str">
        <f>IF(LEN(N167)=0,AJ167,IF(COUNTA($G167:N167)&gt;1,AJ167&amp;" , "&amp;AK$64,AJ167&amp;AK$64))</f>
        <v>INSERT INTO TMI_PROJECTS ( project , manualsID , rolesID , tmiorder</v>
      </c>
      <c r="AL167" s="12" t="str">
        <f>IF(LEN(O167)=0,AK167,IF(COUNTA($G167:O167)&gt;1,AK167&amp;" , "&amp;AL$64,AK167&amp;AL$64))</f>
        <v>INSERT INTO TMI_PROJECTS ( project , manualsID , rolesID , tmiorder</v>
      </c>
      <c r="AM167" s="12" t="str">
        <f>IF(LEN(P167)=0,AL167,IF(COUNTA($G167:P167)&gt;1,AL167&amp;" , "&amp;AM$64,AL167&amp;AM$64))</f>
        <v>INSERT INTO TMI_PROJECTS ( project , manualsID , rolesID , tmiorder</v>
      </c>
      <c r="AN167" s="12" t="str">
        <f>IF(LEN(Q167)=0,AM167,IF(COUNTA($G167:Q167)&gt;1,AM167&amp;" , "&amp;AN$64,AM167&amp;AN$64))</f>
        <v>INSERT INTO TMI_PROJECTS ( project , manualsID , rolesID , tmiorder</v>
      </c>
      <c r="AO167" s="12" t="str">
        <f>IF(LEN(R167)=0,AN167,IF(COUNTA($G167:R167)&gt;1,AN167&amp;" , "&amp;AO$64,AN167&amp;AO$64))</f>
        <v>INSERT INTO TMI_PROJECTS ( project , manualsID , rolesID , tmiorder</v>
      </c>
      <c r="AP167" s="12" t="str">
        <f>IF(LEN(S167)=0,AO167,IF(COUNTA($G167:S167)&gt;1,AO167&amp;" , "&amp;AP$64,AO167&amp;AP$64))</f>
        <v>INSERT INTO TMI_PROJECTS ( project , manualsID , rolesID , tmiorder</v>
      </c>
      <c r="AQ167" s="12" t="str">
        <f>IF(LEN(T167)=0,AP167,IF(COUNTA($G167:T167)&gt;1,AP167&amp;" , "&amp;AQ$64,AP167&amp;AQ$64))</f>
        <v>INSERT INTO TMI_PROJECTS ( project , manualsID , rolesID , tmiorder</v>
      </c>
      <c r="AR167" s="12" t="str">
        <f>IF(LEN(U167)=0,AQ167,IF(COUNTA($G167:U167)&gt;1,AQ167&amp;" , "&amp;AR$64,AQ167&amp;AR$64))</f>
        <v>INSERT INTO TMI_PROJECTS ( project , manualsID , rolesID , tmiorder</v>
      </c>
      <c r="AS167" s="12" t="str">
        <f>IF(LEN(V167)=0,AR167,IF(COUNTA($G167:V167)&gt;1,AR167&amp;" , "&amp;AS$64,AR167&amp;AS$64))</f>
        <v>INSERT INTO TMI_PROJECTS ( project , manualsID , rolesID , tmiorder</v>
      </c>
      <c r="AT167" s="12" t="str">
        <f>IF(LEN(W167)=0,AS167,IF(COUNTA($G167:W167)&gt;1,AS167&amp;" , "&amp;AT$64,AS167&amp;AT$64))</f>
        <v>INSERT INTO TMI_PROJECTS ( project , manualsID , rolesID , tmiorder</v>
      </c>
      <c r="AU167" s="12" t="str">
        <f>IF(LEN(X167)=0,AT167,IF(COUNTA($G167:X167)&gt;1,AT167&amp;" , "&amp;AU$64,AT167&amp;AU$64))</f>
        <v>INSERT INTO TMI_PROJECTS ( project , manualsID , rolesID , tmiorder , createdby</v>
      </c>
      <c r="AV167" s="12" t="str">
        <f>IF(LEN(Y167)=0,AU167,IF(COUNTA($G167:Y167)&gt;1,AU167&amp;" , "&amp;AV$64,AU167&amp;AV$64))</f>
        <v>INSERT INTO TMI_PROJECTS ( project , manualsID , rolesID , tmiorder , createdby</v>
      </c>
      <c r="AW167" s="12" t="str">
        <f>IF(LEN(Z167)=0,AV167,IF(COUNTA($G167:Z167)&gt;1,AV167&amp;" , "&amp;AW$64,AV167&amp;AW$64))</f>
        <v>INSERT INTO TMI_PROJECTS ( project , manualsID , rolesID , tmiorder , createdby</v>
      </c>
      <c r="AZ167" t="s">
        <v>30</v>
      </c>
      <c r="BA167" s="12" t="str">
        <f t="shared" si="54"/>
        <v xml:space="preserve"> ) VALUES ( 'How To Conduct Productive Meetings' </v>
      </c>
      <c r="BB167" s="12" t="str">
        <f t="shared" ref="BB167:BT167" si="97">IF(LEN(H167)=0,BA167,IF(LEN(BA167)&gt;0,BA167&amp;" , '"&amp;H167&amp;"'",$AZ167&amp;" '"&amp;H167&amp;"'"))</f>
        <v xml:space="preserve"> ) VALUES ( 'How To Conduct Productive Meetings'  , '44'</v>
      </c>
      <c r="BC167" s="12" t="str">
        <f t="shared" si="97"/>
        <v xml:space="preserve"> ) VALUES ( 'How To Conduct Productive Meetings'  , '44' , '1'</v>
      </c>
      <c r="BD167" s="12" t="str">
        <f t="shared" si="97"/>
        <v xml:space="preserve"> ) VALUES ( 'How To Conduct Productive Meetings'  , '44' , '1' , '1'</v>
      </c>
      <c r="BE167" s="12" t="str">
        <f t="shared" si="97"/>
        <v xml:space="preserve"> ) VALUES ( 'How To Conduct Productive Meetings'  , '44' , '1' , '1'</v>
      </c>
      <c r="BF167" s="12" t="str">
        <f t="shared" si="97"/>
        <v xml:space="preserve"> ) VALUES ( 'How To Conduct Productive Meetings'  , '44' , '1' , '1'</v>
      </c>
      <c r="BG167" s="12" t="str">
        <f t="shared" si="97"/>
        <v xml:space="preserve"> ) VALUES ( 'How To Conduct Productive Meetings'  , '44' , '1' , '1'</v>
      </c>
      <c r="BH167" s="12" t="str">
        <f t="shared" si="97"/>
        <v xml:space="preserve"> ) VALUES ( 'How To Conduct Productive Meetings'  , '44' , '1' , '1'</v>
      </c>
      <c r="BI167" s="12" t="str">
        <f t="shared" si="97"/>
        <v xml:space="preserve"> ) VALUES ( 'How To Conduct Productive Meetings'  , '44' , '1' , '1'</v>
      </c>
      <c r="BJ167" s="12" t="str">
        <f t="shared" si="97"/>
        <v xml:space="preserve"> ) VALUES ( 'How To Conduct Productive Meetings'  , '44' , '1' , '1'</v>
      </c>
      <c r="BK167" s="12" t="str">
        <f t="shared" si="97"/>
        <v xml:space="preserve"> ) VALUES ( 'How To Conduct Productive Meetings'  , '44' , '1' , '1'</v>
      </c>
      <c r="BL167" s="12" t="str">
        <f t="shared" si="97"/>
        <v xml:space="preserve"> ) VALUES ( 'How To Conduct Productive Meetings'  , '44' , '1' , '1'</v>
      </c>
      <c r="BM167" s="12" t="str">
        <f t="shared" si="97"/>
        <v xml:space="preserve"> ) VALUES ( 'How To Conduct Productive Meetings'  , '44' , '1' , '1'</v>
      </c>
      <c r="BN167" s="12" t="str">
        <f t="shared" si="97"/>
        <v xml:space="preserve"> ) VALUES ( 'How To Conduct Productive Meetings'  , '44' , '1' , '1'</v>
      </c>
      <c r="BO167" s="12" t="str">
        <f t="shared" si="97"/>
        <v xml:space="preserve"> ) VALUES ( 'How To Conduct Productive Meetings'  , '44' , '1' , '1'</v>
      </c>
      <c r="BP167" s="12" t="str">
        <f t="shared" si="97"/>
        <v xml:space="preserve"> ) VALUES ( 'How To Conduct Productive Meetings'  , '44' , '1' , '1'</v>
      </c>
      <c r="BQ167" s="12" t="str">
        <f t="shared" si="97"/>
        <v xml:space="preserve"> ) VALUES ( 'How To Conduct Productive Meetings'  , '44' , '1' , '1'</v>
      </c>
      <c r="BR167" s="12" t="str">
        <f t="shared" si="97"/>
        <v xml:space="preserve"> ) VALUES ( 'How To Conduct Productive Meetings'  , '44' , '1' , '1' , 'bulk'</v>
      </c>
      <c r="BS167" s="12" t="str">
        <f t="shared" si="97"/>
        <v xml:space="preserve"> ) VALUES ( 'How To Conduct Productive Meetings'  , '44' , '1' , '1' , 'bulk'</v>
      </c>
      <c r="BT167" s="12" t="str">
        <f t="shared" si="97"/>
        <v xml:space="preserve"> ) VALUES ( 'How To Conduct Productive Meetings'  , '44' , '1' , '1' , 'bulk'</v>
      </c>
      <c r="BU167" s="15" t="str">
        <f t="shared" si="92"/>
        <v>INSERT INTO TMI_PROJECTS ( project , manualsID , rolesID , tmiorder , createdby ) VALUES ( 'How To Conduct Productive Meetings'  , '44' , '1' , '1' , 'bulk' );</v>
      </c>
    </row>
    <row r="168" spans="6:73">
      <c r="F168">
        <v>103</v>
      </c>
      <c r="G168" s="4" t="s">
        <v>125</v>
      </c>
      <c r="H168" s="4">
        <v>45</v>
      </c>
      <c r="I168" s="4">
        <v>1</v>
      </c>
      <c r="J168" s="4">
        <v>1</v>
      </c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 t="s">
        <v>29</v>
      </c>
      <c r="Y168" s="4"/>
      <c r="Z168" s="4"/>
      <c r="AC168" s="1" t="str">
        <f t="shared" si="59"/>
        <v xml:space="preserve">INSERT INTO TMI_PROJECTS ( </v>
      </c>
      <c r="AD168" s="12" t="str">
        <f t="shared" si="53"/>
        <v>INSERT INTO TMI_PROJECTS ( project</v>
      </c>
      <c r="AE168" s="12" t="str">
        <f>IF(LEN(H168)=0,AD168,IF(COUNTA($G168:H168)&gt;1,AD168&amp;" , "&amp;AE$64,AD168&amp;AE$64))</f>
        <v>INSERT INTO TMI_PROJECTS ( project , manualsID</v>
      </c>
      <c r="AF168" s="12" t="str">
        <f>IF(LEN(I168)=0,AE168,IF(COUNTA($G168:I168)&gt;1,AE168&amp;" , "&amp;AF$64,AE168&amp;AF$64))</f>
        <v>INSERT INTO TMI_PROJECTS ( project , manualsID , rolesID</v>
      </c>
      <c r="AG168" s="12" t="str">
        <f>IF(LEN(J168)=0,AF168,IF(COUNTA($G168:J168)&gt;1,AF168&amp;" , "&amp;AG$64,AF168&amp;AG$64))</f>
        <v>INSERT INTO TMI_PROJECTS ( project , manualsID , rolesID , tmiorder</v>
      </c>
      <c r="AH168" s="12" t="str">
        <f>IF(LEN(K168)=0,AG168,IF(COUNTA($G168:K168)&gt;1,AG168&amp;" , "&amp;AH$64,AG168&amp;AH$64))</f>
        <v>INSERT INTO TMI_PROJECTS ( project , manualsID , rolesID , tmiorder</v>
      </c>
      <c r="AI168" s="12" t="str">
        <f>IF(LEN(L168)=0,AH168,IF(COUNTA($G168:L168)&gt;1,AH168&amp;" , "&amp;AI$64,AH168&amp;AI$64))</f>
        <v>INSERT INTO TMI_PROJECTS ( project , manualsID , rolesID , tmiorder</v>
      </c>
      <c r="AJ168" s="12" t="str">
        <f>IF(LEN(M168)=0,AI168,IF(COUNTA($G168:M168)&gt;1,AI168&amp;" , "&amp;AJ$64,AI168&amp;AJ$64))</f>
        <v>INSERT INTO TMI_PROJECTS ( project , manualsID , rolesID , tmiorder</v>
      </c>
      <c r="AK168" s="12" t="str">
        <f>IF(LEN(N168)=0,AJ168,IF(COUNTA($G168:N168)&gt;1,AJ168&amp;" , "&amp;AK$64,AJ168&amp;AK$64))</f>
        <v>INSERT INTO TMI_PROJECTS ( project , manualsID , rolesID , tmiorder</v>
      </c>
      <c r="AL168" s="12" t="str">
        <f>IF(LEN(O168)=0,AK168,IF(COUNTA($G168:O168)&gt;1,AK168&amp;" , "&amp;AL$64,AK168&amp;AL$64))</f>
        <v>INSERT INTO TMI_PROJECTS ( project , manualsID , rolesID , tmiorder</v>
      </c>
      <c r="AM168" s="12" t="str">
        <f>IF(LEN(P168)=0,AL168,IF(COUNTA($G168:P168)&gt;1,AL168&amp;" , "&amp;AM$64,AL168&amp;AM$64))</f>
        <v>INSERT INTO TMI_PROJECTS ( project , manualsID , rolesID , tmiorder</v>
      </c>
      <c r="AN168" s="12" t="str">
        <f>IF(LEN(Q168)=0,AM168,IF(COUNTA($G168:Q168)&gt;1,AM168&amp;" , "&amp;AN$64,AM168&amp;AN$64))</f>
        <v>INSERT INTO TMI_PROJECTS ( project , manualsID , rolesID , tmiorder</v>
      </c>
      <c r="AO168" s="12" t="str">
        <f>IF(LEN(R168)=0,AN168,IF(COUNTA($G168:R168)&gt;1,AN168&amp;" , "&amp;AO$64,AN168&amp;AO$64))</f>
        <v>INSERT INTO TMI_PROJECTS ( project , manualsID , rolesID , tmiorder</v>
      </c>
      <c r="AP168" s="12" t="str">
        <f>IF(LEN(S168)=0,AO168,IF(COUNTA($G168:S168)&gt;1,AO168&amp;" , "&amp;AP$64,AO168&amp;AP$64))</f>
        <v>INSERT INTO TMI_PROJECTS ( project , manualsID , rolesID , tmiorder</v>
      </c>
      <c r="AQ168" s="12" t="str">
        <f>IF(LEN(T168)=0,AP168,IF(COUNTA($G168:T168)&gt;1,AP168&amp;" , "&amp;AQ$64,AP168&amp;AQ$64))</f>
        <v>INSERT INTO TMI_PROJECTS ( project , manualsID , rolesID , tmiorder</v>
      </c>
      <c r="AR168" s="12" t="str">
        <f>IF(LEN(U168)=0,AQ168,IF(COUNTA($G168:U168)&gt;1,AQ168&amp;" , "&amp;AR$64,AQ168&amp;AR$64))</f>
        <v>INSERT INTO TMI_PROJECTS ( project , manualsID , rolesID , tmiorder</v>
      </c>
      <c r="AS168" s="12" t="str">
        <f>IF(LEN(V168)=0,AR168,IF(COUNTA($G168:V168)&gt;1,AR168&amp;" , "&amp;AS$64,AR168&amp;AS$64))</f>
        <v>INSERT INTO TMI_PROJECTS ( project , manualsID , rolesID , tmiorder</v>
      </c>
      <c r="AT168" s="12" t="str">
        <f>IF(LEN(W168)=0,AS168,IF(COUNTA($G168:W168)&gt;1,AS168&amp;" , "&amp;AT$64,AS168&amp;AT$64))</f>
        <v>INSERT INTO TMI_PROJECTS ( project , manualsID , rolesID , tmiorder</v>
      </c>
      <c r="AU168" s="12" t="str">
        <f>IF(LEN(X168)=0,AT168,IF(COUNTA($G168:X168)&gt;1,AT168&amp;" , "&amp;AU$64,AT168&amp;AU$64))</f>
        <v>INSERT INTO TMI_PROJECTS ( project , manualsID , rolesID , tmiorder , createdby</v>
      </c>
      <c r="AV168" s="12" t="str">
        <f>IF(LEN(Y168)=0,AU168,IF(COUNTA($G168:Y168)&gt;1,AU168&amp;" , "&amp;AV$64,AU168&amp;AV$64))</f>
        <v>INSERT INTO TMI_PROJECTS ( project , manualsID , rolesID , tmiorder , createdby</v>
      </c>
      <c r="AW168" s="12" t="str">
        <f>IF(LEN(Z168)=0,AV168,IF(COUNTA($G168:Z168)&gt;1,AV168&amp;" , "&amp;AW$64,AV168&amp;AW$64))</f>
        <v>INSERT INTO TMI_PROJECTS ( project , manualsID , rolesID , tmiorder , createdby</v>
      </c>
      <c r="AZ168" t="s">
        <v>30</v>
      </c>
      <c r="BA168" s="12" t="str">
        <f t="shared" si="54"/>
        <v xml:space="preserve"> ) VALUES ( 'Improving Your Management Skills' </v>
      </c>
      <c r="BB168" s="12" t="str">
        <f t="shared" ref="BB168:BT168" si="98">IF(LEN(H168)=0,BA168,IF(LEN(BA168)&gt;0,BA168&amp;" , '"&amp;H168&amp;"'",$AZ168&amp;" '"&amp;H168&amp;"'"))</f>
        <v xml:space="preserve"> ) VALUES ( 'Improving Your Management Skills'  , '45'</v>
      </c>
      <c r="BC168" s="12" t="str">
        <f t="shared" si="98"/>
        <v xml:space="preserve"> ) VALUES ( 'Improving Your Management Skills'  , '45' , '1'</v>
      </c>
      <c r="BD168" s="12" t="str">
        <f t="shared" si="98"/>
        <v xml:space="preserve"> ) VALUES ( 'Improving Your Management Skills'  , '45' , '1' , '1'</v>
      </c>
      <c r="BE168" s="12" t="str">
        <f t="shared" si="98"/>
        <v xml:space="preserve"> ) VALUES ( 'Improving Your Management Skills'  , '45' , '1' , '1'</v>
      </c>
      <c r="BF168" s="12" t="str">
        <f t="shared" si="98"/>
        <v xml:space="preserve"> ) VALUES ( 'Improving Your Management Skills'  , '45' , '1' , '1'</v>
      </c>
      <c r="BG168" s="12" t="str">
        <f t="shared" si="98"/>
        <v xml:space="preserve"> ) VALUES ( 'Improving Your Management Skills'  , '45' , '1' , '1'</v>
      </c>
      <c r="BH168" s="12" t="str">
        <f t="shared" si="98"/>
        <v xml:space="preserve"> ) VALUES ( 'Improving Your Management Skills'  , '45' , '1' , '1'</v>
      </c>
      <c r="BI168" s="12" t="str">
        <f t="shared" si="98"/>
        <v xml:space="preserve"> ) VALUES ( 'Improving Your Management Skills'  , '45' , '1' , '1'</v>
      </c>
      <c r="BJ168" s="12" t="str">
        <f t="shared" si="98"/>
        <v xml:space="preserve"> ) VALUES ( 'Improving Your Management Skills'  , '45' , '1' , '1'</v>
      </c>
      <c r="BK168" s="12" t="str">
        <f t="shared" si="98"/>
        <v xml:space="preserve"> ) VALUES ( 'Improving Your Management Skills'  , '45' , '1' , '1'</v>
      </c>
      <c r="BL168" s="12" t="str">
        <f t="shared" si="98"/>
        <v xml:space="preserve"> ) VALUES ( 'Improving Your Management Skills'  , '45' , '1' , '1'</v>
      </c>
      <c r="BM168" s="12" t="str">
        <f t="shared" si="98"/>
        <v xml:space="preserve"> ) VALUES ( 'Improving Your Management Skills'  , '45' , '1' , '1'</v>
      </c>
      <c r="BN168" s="12" t="str">
        <f t="shared" si="98"/>
        <v xml:space="preserve"> ) VALUES ( 'Improving Your Management Skills'  , '45' , '1' , '1'</v>
      </c>
      <c r="BO168" s="12" t="str">
        <f t="shared" si="98"/>
        <v xml:space="preserve"> ) VALUES ( 'Improving Your Management Skills'  , '45' , '1' , '1'</v>
      </c>
      <c r="BP168" s="12" t="str">
        <f t="shared" si="98"/>
        <v xml:space="preserve"> ) VALUES ( 'Improving Your Management Skills'  , '45' , '1' , '1'</v>
      </c>
      <c r="BQ168" s="12" t="str">
        <f t="shared" si="98"/>
        <v xml:space="preserve"> ) VALUES ( 'Improving Your Management Skills'  , '45' , '1' , '1'</v>
      </c>
      <c r="BR168" s="12" t="str">
        <f t="shared" si="98"/>
        <v xml:space="preserve"> ) VALUES ( 'Improving Your Management Skills'  , '45' , '1' , '1' , 'bulk'</v>
      </c>
      <c r="BS168" s="12" t="str">
        <f t="shared" si="98"/>
        <v xml:space="preserve"> ) VALUES ( 'Improving Your Management Skills'  , '45' , '1' , '1' , 'bulk'</v>
      </c>
      <c r="BT168" s="12" t="str">
        <f t="shared" si="98"/>
        <v xml:space="preserve"> ) VALUES ( 'Improving Your Management Skills'  , '45' , '1' , '1' , 'bulk'</v>
      </c>
      <c r="BU168" s="15" t="str">
        <f t="shared" si="92"/>
        <v>INSERT INTO TMI_PROJECTS ( project , manualsID , rolesID , tmiorder , createdby ) VALUES ( 'Improving Your Management Skills'  , '45' , '1' , '1' , 'bulk' );</v>
      </c>
    </row>
    <row r="169" spans="6:73">
      <c r="F169">
        <v>104</v>
      </c>
      <c r="G169" s="4" t="s">
        <v>126</v>
      </c>
      <c r="H169" s="4">
        <v>46</v>
      </c>
      <c r="I169" s="4">
        <v>1</v>
      </c>
      <c r="J169" s="4">
        <v>1</v>
      </c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 t="s">
        <v>29</v>
      </c>
      <c r="Y169" s="4"/>
      <c r="Z169" s="4"/>
      <c r="AC169" s="1" t="str">
        <f t="shared" si="59"/>
        <v xml:space="preserve">INSERT INTO TMI_PROJECTS ( </v>
      </c>
      <c r="AD169" s="12" t="str">
        <f t="shared" si="53"/>
        <v>INSERT INTO TMI_PROJECTS ( project</v>
      </c>
      <c r="AE169" s="12" t="str">
        <f>IF(LEN(H169)=0,AD169,IF(COUNTA($G169:H169)&gt;1,AD169&amp;" , "&amp;AE$64,AD169&amp;AE$64))</f>
        <v>INSERT INTO TMI_PROJECTS ( project , manualsID</v>
      </c>
      <c r="AF169" s="12" t="str">
        <f>IF(LEN(I169)=0,AE169,IF(COUNTA($G169:I169)&gt;1,AE169&amp;" , "&amp;AF$64,AE169&amp;AF$64))</f>
        <v>INSERT INTO TMI_PROJECTS ( project , manualsID , rolesID</v>
      </c>
      <c r="AG169" s="12" t="str">
        <f>IF(LEN(J169)=0,AF169,IF(COUNTA($G169:J169)&gt;1,AF169&amp;" , "&amp;AG$64,AF169&amp;AG$64))</f>
        <v>INSERT INTO TMI_PROJECTS ( project , manualsID , rolesID , tmiorder</v>
      </c>
      <c r="AH169" s="12" t="str">
        <f>IF(LEN(K169)=0,AG169,IF(COUNTA($G169:K169)&gt;1,AG169&amp;" , "&amp;AH$64,AG169&amp;AH$64))</f>
        <v>INSERT INTO TMI_PROJECTS ( project , manualsID , rolesID , tmiorder</v>
      </c>
      <c r="AI169" s="12" t="str">
        <f>IF(LEN(L169)=0,AH169,IF(COUNTA($G169:L169)&gt;1,AH169&amp;" , "&amp;AI$64,AH169&amp;AI$64))</f>
        <v>INSERT INTO TMI_PROJECTS ( project , manualsID , rolesID , tmiorder</v>
      </c>
      <c r="AJ169" s="12" t="str">
        <f>IF(LEN(M169)=0,AI169,IF(COUNTA($G169:M169)&gt;1,AI169&amp;" , "&amp;AJ$64,AI169&amp;AJ$64))</f>
        <v>INSERT INTO TMI_PROJECTS ( project , manualsID , rolesID , tmiorder</v>
      </c>
      <c r="AK169" s="12" t="str">
        <f>IF(LEN(N169)=0,AJ169,IF(COUNTA($G169:N169)&gt;1,AJ169&amp;" , "&amp;AK$64,AJ169&amp;AK$64))</f>
        <v>INSERT INTO TMI_PROJECTS ( project , manualsID , rolesID , tmiorder</v>
      </c>
      <c r="AL169" s="12" t="str">
        <f>IF(LEN(O169)=0,AK169,IF(COUNTA($G169:O169)&gt;1,AK169&amp;" , "&amp;AL$64,AK169&amp;AL$64))</f>
        <v>INSERT INTO TMI_PROJECTS ( project , manualsID , rolesID , tmiorder</v>
      </c>
      <c r="AM169" s="12" t="str">
        <f>IF(LEN(P169)=0,AL169,IF(COUNTA($G169:P169)&gt;1,AL169&amp;" , "&amp;AM$64,AL169&amp;AM$64))</f>
        <v>INSERT INTO TMI_PROJECTS ( project , manualsID , rolesID , tmiorder</v>
      </c>
      <c r="AN169" s="12" t="str">
        <f>IF(LEN(Q169)=0,AM169,IF(COUNTA($G169:Q169)&gt;1,AM169&amp;" , "&amp;AN$64,AM169&amp;AN$64))</f>
        <v>INSERT INTO TMI_PROJECTS ( project , manualsID , rolesID , tmiorder</v>
      </c>
      <c r="AO169" s="12" t="str">
        <f>IF(LEN(R169)=0,AN169,IF(COUNTA($G169:R169)&gt;1,AN169&amp;" , "&amp;AO$64,AN169&amp;AO$64))</f>
        <v>INSERT INTO TMI_PROJECTS ( project , manualsID , rolesID , tmiorder</v>
      </c>
      <c r="AP169" s="12" t="str">
        <f>IF(LEN(S169)=0,AO169,IF(COUNTA($G169:S169)&gt;1,AO169&amp;" , "&amp;AP$64,AO169&amp;AP$64))</f>
        <v>INSERT INTO TMI_PROJECTS ( project , manualsID , rolesID , tmiorder</v>
      </c>
      <c r="AQ169" s="12" t="str">
        <f>IF(LEN(T169)=0,AP169,IF(COUNTA($G169:T169)&gt;1,AP169&amp;" , "&amp;AQ$64,AP169&amp;AQ$64))</f>
        <v>INSERT INTO TMI_PROJECTS ( project , manualsID , rolesID , tmiorder</v>
      </c>
      <c r="AR169" s="12" t="str">
        <f>IF(LEN(U169)=0,AQ169,IF(COUNTA($G169:U169)&gt;1,AQ169&amp;" , "&amp;AR$64,AQ169&amp;AR$64))</f>
        <v>INSERT INTO TMI_PROJECTS ( project , manualsID , rolesID , tmiorder</v>
      </c>
      <c r="AS169" s="12" t="str">
        <f>IF(LEN(V169)=0,AR169,IF(COUNTA($G169:V169)&gt;1,AR169&amp;" , "&amp;AS$64,AR169&amp;AS$64))</f>
        <v>INSERT INTO TMI_PROJECTS ( project , manualsID , rolesID , tmiorder</v>
      </c>
      <c r="AT169" s="12" t="str">
        <f>IF(LEN(W169)=0,AS169,IF(COUNTA($G169:W169)&gt;1,AS169&amp;" , "&amp;AT$64,AS169&amp;AT$64))</f>
        <v>INSERT INTO TMI_PROJECTS ( project , manualsID , rolesID , tmiorder</v>
      </c>
      <c r="AU169" s="12" t="str">
        <f>IF(LEN(X169)=0,AT169,IF(COUNTA($G169:X169)&gt;1,AT169&amp;" , "&amp;AU$64,AT169&amp;AU$64))</f>
        <v>INSERT INTO TMI_PROJECTS ( project , manualsID , rolesID , tmiorder , createdby</v>
      </c>
      <c r="AV169" s="12" t="str">
        <f>IF(LEN(Y169)=0,AU169,IF(COUNTA($G169:Y169)&gt;1,AU169&amp;" , "&amp;AV$64,AU169&amp;AV$64))</f>
        <v>INSERT INTO TMI_PROJECTS ( project , manualsID , rolesID , tmiorder , createdby</v>
      </c>
      <c r="AW169" s="12" t="str">
        <f>IF(LEN(Z169)=0,AV169,IF(COUNTA($G169:Z169)&gt;1,AV169&amp;" , "&amp;AW$64,AV169&amp;AW$64))</f>
        <v>INSERT INTO TMI_PROJECTS ( project , manualsID , rolesID , tmiorder , createdby</v>
      </c>
      <c r="AZ169" t="s">
        <v>30</v>
      </c>
      <c r="BA169" s="12" t="str">
        <f t="shared" si="54"/>
        <v xml:space="preserve"> ) VALUES ( 'Leadership, Part I: Characteristics Of Effective Leaders' </v>
      </c>
      <c r="BB169" s="12" t="str">
        <f t="shared" ref="BB169:BT169" si="99">IF(LEN(H169)=0,BA169,IF(LEN(BA169)&gt;0,BA169&amp;" , '"&amp;H169&amp;"'",$AZ169&amp;" '"&amp;H169&amp;"'"))</f>
        <v xml:space="preserve"> ) VALUES ( 'Leadership, Part I: Characteristics Of Effective Leaders'  , '46'</v>
      </c>
      <c r="BC169" s="12" t="str">
        <f t="shared" si="99"/>
        <v xml:space="preserve"> ) VALUES ( 'Leadership, Part I: Characteristics Of Effective Leaders'  , '46' , '1'</v>
      </c>
      <c r="BD169" s="12" t="str">
        <f t="shared" si="99"/>
        <v xml:space="preserve"> ) VALUES ( 'Leadership, Part I: Characteristics Of Effective Leaders'  , '46' , '1' , '1'</v>
      </c>
      <c r="BE169" s="12" t="str">
        <f t="shared" si="99"/>
        <v xml:space="preserve"> ) VALUES ( 'Leadership, Part I: Characteristics Of Effective Leaders'  , '46' , '1' , '1'</v>
      </c>
      <c r="BF169" s="12" t="str">
        <f t="shared" si="99"/>
        <v xml:space="preserve"> ) VALUES ( 'Leadership, Part I: Characteristics Of Effective Leaders'  , '46' , '1' , '1'</v>
      </c>
      <c r="BG169" s="12" t="str">
        <f t="shared" si="99"/>
        <v xml:space="preserve"> ) VALUES ( 'Leadership, Part I: Characteristics Of Effective Leaders'  , '46' , '1' , '1'</v>
      </c>
      <c r="BH169" s="12" t="str">
        <f t="shared" si="99"/>
        <v xml:space="preserve"> ) VALUES ( 'Leadership, Part I: Characteristics Of Effective Leaders'  , '46' , '1' , '1'</v>
      </c>
      <c r="BI169" s="12" t="str">
        <f t="shared" si="99"/>
        <v xml:space="preserve"> ) VALUES ( 'Leadership, Part I: Characteristics Of Effective Leaders'  , '46' , '1' , '1'</v>
      </c>
      <c r="BJ169" s="12" t="str">
        <f t="shared" si="99"/>
        <v xml:space="preserve"> ) VALUES ( 'Leadership, Part I: Characteristics Of Effective Leaders'  , '46' , '1' , '1'</v>
      </c>
      <c r="BK169" s="12" t="str">
        <f t="shared" si="99"/>
        <v xml:space="preserve"> ) VALUES ( 'Leadership, Part I: Characteristics Of Effective Leaders'  , '46' , '1' , '1'</v>
      </c>
      <c r="BL169" s="12" t="str">
        <f t="shared" si="99"/>
        <v xml:space="preserve"> ) VALUES ( 'Leadership, Part I: Characteristics Of Effective Leaders'  , '46' , '1' , '1'</v>
      </c>
      <c r="BM169" s="12" t="str">
        <f t="shared" si="99"/>
        <v xml:space="preserve"> ) VALUES ( 'Leadership, Part I: Characteristics Of Effective Leaders'  , '46' , '1' , '1'</v>
      </c>
      <c r="BN169" s="12" t="str">
        <f t="shared" si="99"/>
        <v xml:space="preserve"> ) VALUES ( 'Leadership, Part I: Characteristics Of Effective Leaders'  , '46' , '1' , '1'</v>
      </c>
      <c r="BO169" s="12" t="str">
        <f t="shared" si="99"/>
        <v xml:space="preserve"> ) VALUES ( 'Leadership, Part I: Characteristics Of Effective Leaders'  , '46' , '1' , '1'</v>
      </c>
      <c r="BP169" s="12" t="str">
        <f t="shared" si="99"/>
        <v xml:space="preserve"> ) VALUES ( 'Leadership, Part I: Characteristics Of Effective Leaders'  , '46' , '1' , '1'</v>
      </c>
      <c r="BQ169" s="12" t="str">
        <f t="shared" si="99"/>
        <v xml:space="preserve"> ) VALUES ( 'Leadership, Part I: Characteristics Of Effective Leaders'  , '46' , '1' , '1'</v>
      </c>
      <c r="BR169" s="12" t="str">
        <f t="shared" si="99"/>
        <v xml:space="preserve"> ) VALUES ( 'Leadership, Part I: Characteristics Of Effective Leaders'  , '46' , '1' , '1' , 'bulk'</v>
      </c>
      <c r="BS169" s="12" t="str">
        <f t="shared" si="99"/>
        <v xml:space="preserve"> ) VALUES ( 'Leadership, Part I: Characteristics Of Effective Leaders'  , '46' , '1' , '1' , 'bulk'</v>
      </c>
      <c r="BT169" s="12" t="str">
        <f t="shared" si="99"/>
        <v xml:space="preserve"> ) VALUES ( 'Leadership, Part I: Characteristics Of Effective Leaders'  , '46' , '1' , '1' , 'bulk'</v>
      </c>
      <c r="BU169" s="15" t="str">
        <f t="shared" si="92"/>
        <v>INSERT INTO TMI_PROJECTS ( project , manualsID , rolesID , tmiorder , createdby ) VALUES ( 'Leadership, Part I: Characteristics Of Effective Leaders'  , '46' , '1' , '1' , 'bulk' );</v>
      </c>
    </row>
    <row r="170" spans="6:73">
      <c r="F170">
        <v>105</v>
      </c>
      <c r="G170" s="4" t="s">
        <v>232</v>
      </c>
      <c r="H170" s="4">
        <v>47</v>
      </c>
      <c r="I170" s="4">
        <v>1</v>
      </c>
      <c r="J170" s="4">
        <v>1</v>
      </c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 t="s">
        <v>29</v>
      </c>
      <c r="Y170" s="4"/>
      <c r="Z170" s="4"/>
      <c r="AC170" s="1" t="str">
        <f t="shared" si="59"/>
        <v xml:space="preserve">INSERT INTO TMI_PROJECTS ( </v>
      </c>
      <c r="AD170" s="12" t="str">
        <f t="shared" si="53"/>
        <v>INSERT INTO TMI_PROJECTS ( project</v>
      </c>
      <c r="AE170" s="12" t="str">
        <f>IF(LEN(H170)=0,AD170,IF(COUNTA($G170:H170)&gt;1,AD170&amp;" , "&amp;AE$64,AD170&amp;AE$64))</f>
        <v>INSERT INTO TMI_PROJECTS ( project , manualsID</v>
      </c>
      <c r="AF170" s="12" t="str">
        <f>IF(LEN(I170)=0,AE170,IF(COUNTA($G170:I170)&gt;1,AE170&amp;" , "&amp;AF$64,AE170&amp;AF$64))</f>
        <v>INSERT INTO TMI_PROJECTS ( project , manualsID , rolesID</v>
      </c>
      <c r="AG170" s="12" t="str">
        <f>IF(LEN(J170)=0,AF170,IF(COUNTA($G170:J170)&gt;1,AF170&amp;" , "&amp;AG$64,AF170&amp;AG$64))</f>
        <v>INSERT INTO TMI_PROJECTS ( project , manualsID , rolesID , tmiorder</v>
      </c>
      <c r="AH170" s="12" t="str">
        <f>IF(LEN(K170)=0,AG170,IF(COUNTA($G170:K170)&gt;1,AG170&amp;" , "&amp;AH$64,AG170&amp;AH$64))</f>
        <v>INSERT INTO TMI_PROJECTS ( project , manualsID , rolesID , tmiorder</v>
      </c>
      <c r="AI170" s="12" t="str">
        <f>IF(LEN(L170)=0,AH170,IF(COUNTA($G170:L170)&gt;1,AH170&amp;" , "&amp;AI$64,AH170&amp;AI$64))</f>
        <v>INSERT INTO TMI_PROJECTS ( project , manualsID , rolesID , tmiorder</v>
      </c>
      <c r="AJ170" s="12" t="str">
        <f>IF(LEN(M170)=0,AI170,IF(COUNTA($G170:M170)&gt;1,AI170&amp;" , "&amp;AJ$64,AI170&amp;AJ$64))</f>
        <v>INSERT INTO TMI_PROJECTS ( project , manualsID , rolesID , tmiorder</v>
      </c>
      <c r="AK170" s="12" t="str">
        <f>IF(LEN(N170)=0,AJ170,IF(COUNTA($G170:N170)&gt;1,AJ170&amp;" , "&amp;AK$64,AJ170&amp;AK$64))</f>
        <v>INSERT INTO TMI_PROJECTS ( project , manualsID , rolesID , tmiorder</v>
      </c>
      <c r="AL170" s="12" t="str">
        <f>IF(LEN(O170)=0,AK170,IF(COUNTA($G170:O170)&gt;1,AK170&amp;" , "&amp;AL$64,AK170&amp;AL$64))</f>
        <v>INSERT INTO TMI_PROJECTS ( project , manualsID , rolesID , tmiorder</v>
      </c>
      <c r="AM170" s="12" t="str">
        <f>IF(LEN(P170)=0,AL170,IF(COUNTA($G170:P170)&gt;1,AL170&amp;" , "&amp;AM$64,AL170&amp;AM$64))</f>
        <v>INSERT INTO TMI_PROJECTS ( project , manualsID , rolesID , tmiorder</v>
      </c>
      <c r="AN170" s="12" t="str">
        <f>IF(LEN(Q170)=0,AM170,IF(COUNTA($G170:Q170)&gt;1,AM170&amp;" , "&amp;AN$64,AM170&amp;AN$64))</f>
        <v>INSERT INTO TMI_PROJECTS ( project , manualsID , rolesID , tmiorder</v>
      </c>
      <c r="AO170" s="12" t="str">
        <f>IF(LEN(R170)=0,AN170,IF(COUNTA($G170:R170)&gt;1,AN170&amp;" , "&amp;AO$64,AN170&amp;AO$64))</f>
        <v>INSERT INTO TMI_PROJECTS ( project , manualsID , rolesID , tmiorder</v>
      </c>
      <c r="AP170" s="12" t="str">
        <f>IF(LEN(S170)=0,AO170,IF(COUNTA($G170:S170)&gt;1,AO170&amp;" , "&amp;AP$64,AO170&amp;AP$64))</f>
        <v>INSERT INTO TMI_PROJECTS ( project , manualsID , rolesID , tmiorder</v>
      </c>
      <c r="AQ170" s="12" t="str">
        <f>IF(LEN(T170)=0,AP170,IF(COUNTA($G170:T170)&gt;1,AP170&amp;" , "&amp;AQ$64,AP170&amp;AQ$64))</f>
        <v>INSERT INTO TMI_PROJECTS ( project , manualsID , rolesID , tmiorder</v>
      </c>
      <c r="AR170" s="12" t="str">
        <f>IF(LEN(U170)=0,AQ170,IF(COUNTA($G170:U170)&gt;1,AQ170&amp;" , "&amp;AR$64,AQ170&amp;AR$64))</f>
        <v>INSERT INTO TMI_PROJECTS ( project , manualsID , rolesID , tmiorder</v>
      </c>
      <c r="AS170" s="12" t="str">
        <f>IF(LEN(V170)=0,AR170,IF(COUNTA($G170:V170)&gt;1,AR170&amp;" , "&amp;AS$64,AR170&amp;AS$64))</f>
        <v>INSERT INTO TMI_PROJECTS ( project , manualsID , rolesID , tmiorder</v>
      </c>
      <c r="AT170" s="12" t="str">
        <f>IF(LEN(W170)=0,AS170,IF(COUNTA($G170:W170)&gt;1,AS170&amp;" , "&amp;AT$64,AS170&amp;AT$64))</f>
        <v>INSERT INTO TMI_PROJECTS ( project , manualsID , rolesID , tmiorder</v>
      </c>
      <c r="AU170" s="12" t="str">
        <f>IF(LEN(X170)=0,AT170,IF(COUNTA($G170:X170)&gt;1,AT170&amp;" , "&amp;AU$64,AT170&amp;AU$64))</f>
        <v>INSERT INTO TMI_PROJECTS ( project , manualsID , rolesID , tmiorder , createdby</v>
      </c>
      <c r="AV170" s="12" t="str">
        <f>IF(LEN(Y170)=0,AU170,IF(COUNTA($G170:Y170)&gt;1,AU170&amp;" , "&amp;AV$64,AU170&amp;AV$64))</f>
        <v>INSERT INTO TMI_PROJECTS ( project , manualsID , rolesID , tmiorder , createdby</v>
      </c>
      <c r="AW170" s="12" t="str">
        <f>IF(LEN(Z170)=0,AV170,IF(COUNTA($G170:Z170)&gt;1,AV170&amp;" , "&amp;AW$64,AV170&amp;AW$64))</f>
        <v>INSERT INTO TMI_PROJECTS ( project , manualsID , rolesID , tmiorder , createdby</v>
      </c>
      <c r="AZ170" t="s">
        <v>30</v>
      </c>
      <c r="BA170" s="12" t="str">
        <f t="shared" si="54"/>
        <v xml:space="preserve"> ) VALUES ( 'Leadership, Part Ii: Developing Your Leadership Skills' </v>
      </c>
      <c r="BB170" s="12" t="str">
        <f t="shared" ref="BB170:BT170" si="100">IF(LEN(H170)=0,BA170,IF(LEN(BA170)&gt;0,BA170&amp;" , '"&amp;H170&amp;"'",$AZ170&amp;" '"&amp;H170&amp;"'"))</f>
        <v xml:space="preserve"> ) VALUES ( 'Leadership, Part Ii: Developing Your Leadership Skills'  , '47'</v>
      </c>
      <c r="BC170" s="12" t="str">
        <f t="shared" si="100"/>
        <v xml:space="preserve"> ) VALUES ( 'Leadership, Part Ii: Developing Your Leadership Skills'  , '47' , '1'</v>
      </c>
      <c r="BD170" s="12" t="str">
        <f t="shared" si="100"/>
        <v xml:space="preserve"> ) VALUES ( 'Leadership, Part Ii: Developing Your Leadership Skills'  , '47' , '1' , '1'</v>
      </c>
      <c r="BE170" s="12" t="str">
        <f t="shared" si="100"/>
        <v xml:space="preserve"> ) VALUES ( 'Leadership, Part Ii: Developing Your Leadership Skills'  , '47' , '1' , '1'</v>
      </c>
      <c r="BF170" s="12" t="str">
        <f t="shared" si="100"/>
        <v xml:space="preserve"> ) VALUES ( 'Leadership, Part Ii: Developing Your Leadership Skills'  , '47' , '1' , '1'</v>
      </c>
      <c r="BG170" s="12" t="str">
        <f t="shared" si="100"/>
        <v xml:space="preserve"> ) VALUES ( 'Leadership, Part Ii: Developing Your Leadership Skills'  , '47' , '1' , '1'</v>
      </c>
      <c r="BH170" s="12" t="str">
        <f t="shared" si="100"/>
        <v xml:space="preserve"> ) VALUES ( 'Leadership, Part Ii: Developing Your Leadership Skills'  , '47' , '1' , '1'</v>
      </c>
      <c r="BI170" s="12" t="str">
        <f t="shared" si="100"/>
        <v xml:space="preserve"> ) VALUES ( 'Leadership, Part Ii: Developing Your Leadership Skills'  , '47' , '1' , '1'</v>
      </c>
      <c r="BJ170" s="12" t="str">
        <f t="shared" si="100"/>
        <v xml:space="preserve"> ) VALUES ( 'Leadership, Part Ii: Developing Your Leadership Skills'  , '47' , '1' , '1'</v>
      </c>
      <c r="BK170" s="12" t="str">
        <f t="shared" si="100"/>
        <v xml:space="preserve"> ) VALUES ( 'Leadership, Part Ii: Developing Your Leadership Skills'  , '47' , '1' , '1'</v>
      </c>
      <c r="BL170" s="12" t="str">
        <f t="shared" si="100"/>
        <v xml:space="preserve"> ) VALUES ( 'Leadership, Part Ii: Developing Your Leadership Skills'  , '47' , '1' , '1'</v>
      </c>
      <c r="BM170" s="12" t="str">
        <f t="shared" si="100"/>
        <v xml:space="preserve"> ) VALUES ( 'Leadership, Part Ii: Developing Your Leadership Skills'  , '47' , '1' , '1'</v>
      </c>
      <c r="BN170" s="12" t="str">
        <f t="shared" si="100"/>
        <v xml:space="preserve"> ) VALUES ( 'Leadership, Part Ii: Developing Your Leadership Skills'  , '47' , '1' , '1'</v>
      </c>
      <c r="BO170" s="12" t="str">
        <f t="shared" si="100"/>
        <v xml:space="preserve"> ) VALUES ( 'Leadership, Part Ii: Developing Your Leadership Skills'  , '47' , '1' , '1'</v>
      </c>
      <c r="BP170" s="12" t="str">
        <f t="shared" si="100"/>
        <v xml:space="preserve"> ) VALUES ( 'Leadership, Part Ii: Developing Your Leadership Skills'  , '47' , '1' , '1'</v>
      </c>
      <c r="BQ170" s="12" t="str">
        <f t="shared" si="100"/>
        <v xml:space="preserve"> ) VALUES ( 'Leadership, Part Ii: Developing Your Leadership Skills'  , '47' , '1' , '1'</v>
      </c>
      <c r="BR170" s="12" t="str">
        <f t="shared" si="100"/>
        <v xml:space="preserve"> ) VALUES ( 'Leadership, Part Ii: Developing Your Leadership Skills'  , '47' , '1' , '1' , 'bulk'</v>
      </c>
      <c r="BS170" s="12" t="str">
        <f t="shared" si="100"/>
        <v xml:space="preserve"> ) VALUES ( 'Leadership, Part Ii: Developing Your Leadership Skills'  , '47' , '1' , '1' , 'bulk'</v>
      </c>
      <c r="BT170" s="12" t="str">
        <f t="shared" si="100"/>
        <v xml:space="preserve"> ) VALUES ( 'Leadership, Part Ii: Developing Your Leadership Skills'  , '47' , '1' , '1' , 'bulk'</v>
      </c>
      <c r="BU170" s="15" t="str">
        <f t="shared" si="92"/>
        <v>INSERT INTO TMI_PROJECTS ( project , manualsID , rolesID , tmiorder , createdby ) VALUES ( 'Leadership, Part Ii: Developing Your Leadership Skills'  , '47' , '1' , '1' , 'bulk' );</v>
      </c>
    </row>
    <row r="171" spans="6:73">
      <c r="F171">
        <v>106</v>
      </c>
      <c r="G171" s="4" t="s">
        <v>233</v>
      </c>
      <c r="H171" s="4">
        <v>48</v>
      </c>
      <c r="I171" s="4">
        <v>1</v>
      </c>
      <c r="J171" s="4">
        <v>1</v>
      </c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 t="s">
        <v>29</v>
      </c>
      <c r="Y171" s="4"/>
      <c r="Z171" s="4"/>
      <c r="AC171" s="1" t="str">
        <f t="shared" si="59"/>
        <v xml:space="preserve">INSERT INTO TMI_PROJECTS ( </v>
      </c>
      <c r="AD171" s="12" t="str">
        <f t="shared" si="53"/>
        <v>INSERT INTO TMI_PROJECTS ( project</v>
      </c>
      <c r="AE171" s="12" t="str">
        <f>IF(LEN(H171)=0,AD171,IF(COUNTA($G171:H171)&gt;1,AD171&amp;" , "&amp;AE$64,AD171&amp;AE$64))</f>
        <v>INSERT INTO TMI_PROJECTS ( project , manualsID</v>
      </c>
      <c r="AF171" s="12" t="str">
        <f>IF(LEN(I171)=0,AE171,IF(COUNTA($G171:I171)&gt;1,AE171&amp;" , "&amp;AF$64,AE171&amp;AF$64))</f>
        <v>INSERT INTO TMI_PROJECTS ( project , manualsID , rolesID</v>
      </c>
      <c r="AG171" s="12" t="str">
        <f>IF(LEN(J171)=0,AF171,IF(COUNTA($G171:J171)&gt;1,AF171&amp;" , "&amp;AG$64,AF171&amp;AG$64))</f>
        <v>INSERT INTO TMI_PROJECTS ( project , manualsID , rolesID , tmiorder</v>
      </c>
      <c r="AH171" s="12" t="str">
        <f>IF(LEN(K171)=0,AG171,IF(COUNTA($G171:K171)&gt;1,AG171&amp;" , "&amp;AH$64,AG171&amp;AH$64))</f>
        <v>INSERT INTO TMI_PROJECTS ( project , manualsID , rolesID , tmiorder</v>
      </c>
      <c r="AI171" s="12" t="str">
        <f>IF(LEN(L171)=0,AH171,IF(COUNTA($G171:L171)&gt;1,AH171&amp;" , "&amp;AI$64,AH171&amp;AI$64))</f>
        <v>INSERT INTO TMI_PROJECTS ( project , manualsID , rolesID , tmiorder</v>
      </c>
      <c r="AJ171" s="12" t="str">
        <f>IF(LEN(M171)=0,AI171,IF(COUNTA($G171:M171)&gt;1,AI171&amp;" , "&amp;AJ$64,AI171&amp;AJ$64))</f>
        <v>INSERT INTO TMI_PROJECTS ( project , manualsID , rolesID , tmiorder</v>
      </c>
      <c r="AK171" s="12" t="str">
        <f>IF(LEN(N171)=0,AJ171,IF(COUNTA($G171:N171)&gt;1,AJ171&amp;" , "&amp;AK$64,AJ171&amp;AK$64))</f>
        <v>INSERT INTO TMI_PROJECTS ( project , manualsID , rolesID , tmiorder</v>
      </c>
      <c r="AL171" s="12" t="str">
        <f>IF(LEN(O171)=0,AK171,IF(COUNTA($G171:O171)&gt;1,AK171&amp;" , "&amp;AL$64,AK171&amp;AL$64))</f>
        <v>INSERT INTO TMI_PROJECTS ( project , manualsID , rolesID , tmiorder</v>
      </c>
      <c r="AM171" s="12" t="str">
        <f>IF(LEN(P171)=0,AL171,IF(COUNTA($G171:P171)&gt;1,AL171&amp;" , "&amp;AM$64,AL171&amp;AM$64))</f>
        <v>INSERT INTO TMI_PROJECTS ( project , manualsID , rolesID , tmiorder</v>
      </c>
      <c r="AN171" s="12" t="str">
        <f>IF(LEN(Q171)=0,AM171,IF(COUNTA($G171:Q171)&gt;1,AM171&amp;" , "&amp;AN$64,AM171&amp;AN$64))</f>
        <v>INSERT INTO TMI_PROJECTS ( project , manualsID , rolesID , tmiorder</v>
      </c>
      <c r="AO171" s="12" t="str">
        <f>IF(LEN(R171)=0,AN171,IF(COUNTA($G171:R171)&gt;1,AN171&amp;" , "&amp;AO$64,AN171&amp;AO$64))</f>
        <v>INSERT INTO TMI_PROJECTS ( project , manualsID , rolesID , tmiorder</v>
      </c>
      <c r="AP171" s="12" t="str">
        <f>IF(LEN(S171)=0,AO171,IF(COUNTA($G171:S171)&gt;1,AO171&amp;" , "&amp;AP$64,AO171&amp;AP$64))</f>
        <v>INSERT INTO TMI_PROJECTS ( project , manualsID , rolesID , tmiorder</v>
      </c>
      <c r="AQ171" s="12" t="str">
        <f>IF(LEN(T171)=0,AP171,IF(COUNTA($G171:T171)&gt;1,AP171&amp;" , "&amp;AQ$64,AP171&amp;AQ$64))</f>
        <v>INSERT INTO TMI_PROJECTS ( project , manualsID , rolesID , tmiorder</v>
      </c>
      <c r="AR171" s="12" t="str">
        <f>IF(LEN(U171)=0,AQ171,IF(COUNTA($G171:U171)&gt;1,AQ171&amp;" , "&amp;AR$64,AQ171&amp;AR$64))</f>
        <v>INSERT INTO TMI_PROJECTS ( project , manualsID , rolesID , tmiorder</v>
      </c>
      <c r="AS171" s="12" t="str">
        <f>IF(LEN(V171)=0,AR171,IF(COUNTA($G171:V171)&gt;1,AR171&amp;" , "&amp;AS$64,AR171&amp;AS$64))</f>
        <v>INSERT INTO TMI_PROJECTS ( project , manualsID , rolesID , tmiorder</v>
      </c>
      <c r="AT171" s="12" t="str">
        <f>IF(LEN(W171)=0,AS171,IF(COUNTA($G171:W171)&gt;1,AS171&amp;" , "&amp;AT$64,AS171&amp;AT$64))</f>
        <v>INSERT INTO TMI_PROJECTS ( project , manualsID , rolesID , tmiorder</v>
      </c>
      <c r="AU171" s="12" t="str">
        <f>IF(LEN(X171)=0,AT171,IF(COUNTA($G171:X171)&gt;1,AT171&amp;" , "&amp;AU$64,AT171&amp;AU$64))</f>
        <v>INSERT INTO TMI_PROJECTS ( project , manualsID , rolesID , tmiorder , createdby</v>
      </c>
      <c r="AV171" s="12" t="str">
        <f>IF(LEN(Y171)=0,AU171,IF(COUNTA($G171:Y171)&gt;1,AU171&amp;" , "&amp;AV$64,AU171&amp;AV$64))</f>
        <v>INSERT INTO TMI_PROJECTS ( project , manualsID , rolesID , tmiorder , createdby</v>
      </c>
      <c r="AW171" s="12" t="str">
        <f>IF(LEN(Z171)=0,AV171,IF(COUNTA($G171:Z171)&gt;1,AV171&amp;" , "&amp;AW$64,AV171&amp;AW$64))</f>
        <v>INSERT INTO TMI_PROJECTS ( project , manualsID , rolesID , tmiorder , createdby</v>
      </c>
      <c r="AZ171" t="s">
        <v>30</v>
      </c>
      <c r="BA171" s="12" t="str">
        <f t="shared" si="54"/>
        <v xml:space="preserve"> ) VALUES ( 'Leadership, Part Iii: Working In The Team Environment' </v>
      </c>
      <c r="BB171" s="12" t="str">
        <f t="shared" ref="BB171:BT171" si="101">IF(LEN(H171)=0,BA171,IF(LEN(BA171)&gt;0,BA171&amp;" , '"&amp;H171&amp;"'",$AZ171&amp;" '"&amp;H171&amp;"'"))</f>
        <v xml:space="preserve"> ) VALUES ( 'Leadership, Part Iii: Working In The Team Environment'  , '48'</v>
      </c>
      <c r="BC171" s="12" t="str">
        <f t="shared" si="101"/>
        <v xml:space="preserve"> ) VALUES ( 'Leadership, Part Iii: Working In The Team Environment'  , '48' , '1'</v>
      </c>
      <c r="BD171" s="12" t="str">
        <f t="shared" si="101"/>
        <v xml:space="preserve"> ) VALUES ( 'Leadership, Part Iii: Working In The Team Environment'  , '48' , '1' , '1'</v>
      </c>
      <c r="BE171" s="12" t="str">
        <f t="shared" si="101"/>
        <v xml:space="preserve"> ) VALUES ( 'Leadership, Part Iii: Working In The Team Environment'  , '48' , '1' , '1'</v>
      </c>
      <c r="BF171" s="12" t="str">
        <f t="shared" si="101"/>
        <v xml:space="preserve"> ) VALUES ( 'Leadership, Part Iii: Working In The Team Environment'  , '48' , '1' , '1'</v>
      </c>
      <c r="BG171" s="12" t="str">
        <f t="shared" si="101"/>
        <v xml:space="preserve"> ) VALUES ( 'Leadership, Part Iii: Working In The Team Environment'  , '48' , '1' , '1'</v>
      </c>
      <c r="BH171" s="12" t="str">
        <f t="shared" si="101"/>
        <v xml:space="preserve"> ) VALUES ( 'Leadership, Part Iii: Working In The Team Environment'  , '48' , '1' , '1'</v>
      </c>
      <c r="BI171" s="12" t="str">
        <f t="shared" si="101"/>
        <v xml:space="preserve"> ) VALUES ( 'Leadership, Part Iii: Working In The Team Environment'  , '48' , '1' , '1'</v>
      </c>
      <c r="BJ171" s="12" t="str">
        <f t="shared" si="101"/>
        <v xml:space="preserve"> ) VALUES ( 'Leadership, Part Iii: Working In The Team Environment'  , '48' , '1' , '1'</v>
      </c>
      <c r="BK171" s="12" t="str">
        <f t="shared" si="101"/>
        <v xml:space="preserve"> ) VALUES ( 'Leadership, Part Iii: Working In The Team Environment'  , '48' , '1' , '1'</v>
      </c>
      <c r="BL171" s="12" t="str">
        <f t="shared" si="101"/>
        <v xml:space="preserve"> ) VALUES ( 'Leadership, Part Iii: Working In The Team Environment'  , '48' , '1' , '1'</v>
      </c>
      <c r="BM171" s="12" t="str">
        <f t="shared" si="101"/>
        <v xml:space="preserve"> ) VALUES ( 'Leadership, Part Iii: Working In The Team Environment'  , '48' , '1' , '1'</v>
      </c>
      <c r="BN171" s="12" t="str">
        <f t="shared" si="101"/>
        <v xml:space="preserve"> ) VALUES ( 'Leadership, Part Iii: Working In The Team Environment'  , '48' , '1' , '1'</v>
      </c>
      <c r="BO171" s="12" t="str">
        <f t="shared" si="101"/>
        <v xml:space="preserve"> ) VALUES ( 'Leadership, Part Iii: Working In The Team Environment'  , '48' , '1' , '1'</v>
      </c>
      <c r="BP171" s="12" t="str">
        <f t="shared" si="101"/>
        <v xml:space="preserve"> ) VALUES ( 'Leadership, Part Iii: Working In The Team Environment'  , '48' , '1' , '1'</v>
      </c>
      <c r="BQ171" s="12" t="str">
        <f t="shared" si="101"/>
        <v xml:space="preserve"> ) VALUES ( 'Leadership, Part Iii: Working In The Team Environment'  , '48' , '1' , '1'</v>
      </c>
      <c r="BR171" s="12" t="str">
        <f t="shared" si="101"/>
        <v xml:space="preserve"> ) VALUES ( 'Leadership, Part Iii: Working In The Team Environment'  , '48' , '1' , '1' , 'bulk'</v>
      </c>
      <c r="BS171" s="12" t="str">
        <f t="shared" si="101"/>
        <v xml:space="preserve"> ) VALUES ( 'Leadership, Part Iii: Working In The Team Environment'  , '48' , '1' , '1' , 'bulk'</v>
      </c>
      <c r="BT171" s="12" t="str">
        <f t="shared" si="101"/>
        <v xml:space="preserve"> ) VALUES ( 'Leadership, Part Iii: Working In The Team Environment'  , '48' , '1' , '1' , 'bulk'</v>
      </c>
      <c r="BU171" s="15" t="str">
        <f t="shared" si="92"/>
        <v>INSERT INTO TMI_PROJECTS ( project , manualsID , rolesID , tmiorder , createdby ) VALUES ( 'Leadership, Part Iii: Working In The Team Environment'  , '48' , '1' , '1' , 'bulk' );</v>
      </c>
    </row>
    <row r="172" spans="6:73">
      <c r="F172">
        <v>107</v>
      </c>
      <c r="G172" s="4" t="s">
        <v>129</v>
      </c>
      <c r="H172" s="4">
        <v>49</v>
      </c>
      <c r="I172" s="4">
        <v>1</v>
      </c>
      <c r="J172" s="4">
        <v>1</v>
      </c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 t="s">
        <v>29</v>
      </c>
      <c r="Y172" s="4"/>
      <c r="Z172" s="4"/>
      <c r="AC172" s="1" t="str">
        <f t="shared" si="59"/>
        <v xml:space="preserve">INSERT INTO TMI_PROJECTS ( </v>
      </c>
      <c r="AD172" s="12" t="str">
        <f t="shared" si="53"/>
        <v>INSERT INTO TMI_PROJECTS ( project</v>
      </c>
      <c r="AE172" s="12" t="str">
        <f>IF(LEN(H172)=0,AD172,IF(COUNTA($G172:H172)&gt;1,AD172&amp;" , "&amp;AE$64,AD172&amp;AE$64))</f>
        <v>INSERT INTO TMI_PROJECTS ( project , manualsID</v>
      </c>
      <c r="AF172" s="12" t="str">
        <f>IF(LEN(I172)=0,AE172,IF(COUNTA($G172:I172)&gt;1,AE172&amp;" , "&amp;AF$64,AE172&amp;AF$64))</f>
        <v>INSERT INTO TMI_PROJECTS ( project , manualsID , rolesID</v>
      </c>
      <c r="AG172" s="12" t="str">
        <f>IF(LEN(J172)=0,AF172,IF(COUNTA($G172:J172)&gt;1,AF172&amp;" , "&amp;AG$64,AF172&amp;AG$64))</f>
        <v>INSERT INTO TMI_PROJECTS ( project , manualsID , rolesID , tmiorder</v>
      </c>
      <c r="AH172" s="12" t="str">
        <f>IF(LEN(K172)=0,AG172,IF(COUNTA($G172:K172)&gt;1,AG172&amp;" , "&amp;AH$64,AG172&amp;AH$64))</f>
        <v>INSERT INTO TMI_PROJECTS ( project , manualsID , rolesID , tmiorder</v>
      </c>
      <c r="AI172" s="12" t="str">
        <f>IF(LEN(L172)=0,AH172,IF(COUNTA($G172:L172)&gt;1,AH172&amp;" , "&amp;AI$64,AH172&amp;AI$64))</f>
        <v>INSERT INTO TMI_PROJECTS ( project , manualsID , rolesID , tmiorder</v>
      </c>
      <c r="AJ172" s="12" t="str">
        <f>IF(LEN(M172)=0,AI172,IF(COUNTA($G172:M172)&gt;1,AI172&amp;" , "&amp;AJ$64,AI172&amp;AJ$64))</f>
        <v>INSERT INTO TMI_PROJECTS ( project , manualsID , rolesID , tmiorder</v>
      </c>
      <c r="AK172" s="12" t="str">
        <f>IF(LEN(N172)=0,AJ172,IF(COUNTA($G172:N172)&gt;1,AJ172&amp;" , "&amp;AK$64,AJ172&amp;AK$64))</f>
        <v>INSERT INTO TMI_PROJECTS ( project , manualsID , rolesID , tmiorder</v>
      </c>
      <c r="AL172" s="12" t="str">
        <f>IF(LEN(O172)=0,AK172,IF(COUNTA($G172:O172)&gt;1,AK172&amp;" , "&amp;AL$64,AK172&amp;AL$64))</f>
        <v>INSERT INTO TMI_PROJECTS ( project , manualsID , rolesID , tmiorder</v>
      </c>
      <c r="AM172" s="12" t="str">
        <f>IF(LEN(P172)=0,AL172,IF(COUNTA($G172:P172)&gt;1,AL172&amp;" , "&amp;AM$64,AL172&amp;AM$64))</f>
        <v>INSERT INTO TMI_PROJECTS ( project , manualsID , rolesID , tmiorder</v>
      </c>
      <c r="AN172" s="12" t="str">
        <f>IF(LEN(Q172)=0,AM172,IF(COUNTA($G172:Q172)&gt;1,AM172&amp;" , "&amp;AN$64,AM172&amp;AN$64))</f>
        <v>INSERT INTO TMI_PROJECTS ( project , manualsID , rolesID , tmiorder</v>
      </c>
      <c r="AO172" s="12" t="str">
        <f>IF(LEN(R172)=0,AN172,IF(COUNTA($G172:R172)&gt;1,AN172&amp;" , "&amp;AO$64,AN172&amp;AO$64))</f>
        <v>INSERT INTO TMI_PROJECTS ( project , manualsID , rolesID , tmiorder</v>
      </c>
      <c r="AP172" s="12" t="str">
        <f>IF(LEN(S172)=0,AO172,IF(COUNTA($G172:S172)&gt;1,AO172&amp;" , "&amp;AP$64,AO172&amp;AP$64))</f>
        <v>INSERT INTO TMI_PROJECTS ( project , manualsID , rolesID , tmiorder</v>
      </c>
      <c r="AQ172" s="12" t="str">
        <f>IF(LEN(T172)=0,AP172,IF(COUNTA($G172:T172)&gt;1,AP172&amp;" , "&amp;AQ$64,AP172&amp;AQ$64))</f>
        <v>INSERT INTO TMI_PROJECTS ( project , manualsID , rolesID , tmiorder</v>
      </c>
      <c r="AR172" s="12" t="str">
        <f>IF(LEN(U172)=0,AQ172,IF(COUNTA($G172:U172)&gt;1,AQ172&amp;" , "&amp;AR$64,AQ172&amp;AR$64))</f>
        <v>INSERT INTO TMI_PROJECTS ( project , manualsID , rolesID , tmiorder</v>
      </c>
      <c r="AS172" s="12" t="str">
        <f>IF(LEN(V172)=0,AR172,IF(COUNTA($G172:V172)&gt;1,AR172&amp;" , "&amp;AS$64,AR172&amp;AS$64))</f>
        <v>INSERT INTO TMI_PROJECTS ( project , manualsID , rolesID , tmiorder</v>
      </c>
      <c r="AT172" s="12" t="str">
        <f>IF(LEN(W172)=0,AS172,IF(COUNTA($G172:W172)&gt;1,AS172&amp;" , "&amp;AT$64,AS172&amp;AT$64))</f>
        <v>INSERT INTO TMI_PROJECTS ( project , manualsID , rolesID , tmiorder</v>
      </c>
      <c r="AU172" s="12" t="str">
        <f>IF(LEN(X172)=0,AT172,IF(COUNTA($G172:X172)&gt;1,AT172&amp;" , "&amp;AU$64,AT172&amp;AU$64))</f>
        <v>INSERT INTO TMI_PROJECTS ( project , manualsID , rolesID , tmiorder , createdby</v>
      </c>
      <c r="AV172" s="12" t="str">
        <f>IF(LEN(Y172)=0,AU172,IF(COUNTA($G172:Y172)&gt;1,AU172&amp;" , "&amp;AV$64,AU172&amp;AV$64))</f>
        <v>INSERT INTO TMI_PROJECTS ( project , manualsID , rolesID , tmiorder , createdby</v>
      </c>
      <c r="AW172" s="12" t="str">
        <f>IF(LEN(Z172)=0,AV172,IF(COUNTA($G172:Z172)&gt;1,AV172&amp;" , "&amp;AW$64,AV172&amp;AW$64))</f>
        <v>INSERT INTO TMI_PROJECTS ( project , manualsID , rolesID , tmiorder , createdby</v>
      </c>
      <c r="AZ172" t="s">
        <v>30</v>
      </c>
      <c r="BA172" s="12" t="str">
        <f t="shared" si="54"/>
        <v xml:space="preserve"> ) VALUES ( 'Parliamentary Procedure In Action' </v>
      </c>
      <c r="BB172" s="12" t="str">
        <f t="shared" ref="BB172:BT172" si="102">IF(LEN(H172)=0,BA172,IF(LEN(BA172)&gt;0,BA172&amp;" , '"&amp;H172&amp;"'",$AZ172&amp;" '"&amp;H172&amp;"'"))</f>
        <v xml:space="preserve"> ) VALUES ( 'Parliamentary Procedure In Action'  , '49'</v>
      </c>
      <c r="BC172" s="12" t="str">
        <f t="shared" si="102"/>
        <v xml:space="preserve"> ) VALUES ( 'Parliamentary Procedure In Action'  , '49' , '1'</v>
      </c>
      <c r="BD172" s="12" t="str">
        <f t="shared" si="102"/>
        <v xml:space="preserve"> ) VALUES ( 'Parliamentary Procedure In Action'  , '49' , '1' , '1'</v>
      </c>
      <c r="BE172" s="12" t="str">
        <f t="shared" si="102"/>
        <v xml:space="preserve"> ) VALUES ( 'Parliamentary Procedure In Action'  , '49' , '1' , '1'</v>
      </c>
      <c r="BF172" s="12" t="str">
        <f t="shared" si="102"/>
        <v xml:space="preserve"> ) VALUES ( 'Parliamentary Procedure In Action'  , '49' , '1' , '1'</v>
      </c>
      <c r="BG172" s="12" t="str">
        <f t="shared" si="102"/>
        <v xml:space="preserve"> ) VALUES ( 'Parliamentary Procedure In Action'  , '49' , '1' , '1'</v>
      </c>
      <c r="BH172" s="12" t="str">
        <f t="shared" si="102"/>
        <v xml:space="preserve"> ) VALUES ( 'Parliamentary Procedure In Action'  , '49' , '1' , '1'</v>
      </c>
      <c r="BI172" s="12" t="str">
        <f t="shared" si="102"/>
        <v xml:space="preserve"> ) VALUES ( 'Parliamentary Procedure In Action'  , '49' , '1' , '1'</v>
      </c>
      <c r="BJ172" s="12" t="str">
        <f t="shared" si="102"/>
        <v xml:space="preserve"> ) VALUES ( 'Parliamentary Procedure In Action'  , '49' , '1' , '1'</v>
      </c>
      <c r="BK172" s="12" t="str">
        <f t="shared" si="102"/>
        <v xml:space="preserve"> ) VALUES ( 'Parliamentary Procedure In Action'  , '49' , '1' , '1'</v>
      </c>
      <c r="BL172" s="12" t="str">
        <f t="shared" si="102"/>
        <v xml:space="preserve"> ) VALUES ( 'Parliamentary Procedure In Action'  , '49' , '1' , '1'</v>
      </c>
      <c r="BM172" s="12" t="str">
        <f t="shared" si="102"/>
        <v xml:space="preserve"> ) VALUES ( 'Parliamentary Procedure In Action'  , '49' , '1' , '1'</v>
      </c>
      <c r="BN172" s="12" t="str">
        <f t="shared" si="102"/>
        <v xml:space="preserve"> ) VALUES ( 'Parliamentary Procedure In Action'  , '49' , '1' , '1'</v>
      </c>
      <c r="BO172" s="12" t="str">
        <f t="shared" si="102"/>
        <v xml:space="preserve"> ) VALUES ( 'Parliamentary Procedure In Action'  , '49' , '1' , '1'</v>
      </c>
      <c r="BP172" s="12" t="str">
        <f t="shared" si="102"/>
        <v xml:space="preserve"> ) VALUES ( 'Parliamentary Procedure In Action'  , '49' , '1' , '1'</v>
      </c>
      <c r="BQ172" s="12" t="str">
        <f t="shared" si="102"/>
        <v xml:space="preserve"> ) VALUES ( 'Parliamentary Procedure In Action'  , '49' , '1' , '1'</v>
      </c>
      <c r="BR172" s="12" t="str">
        <f t="shared" si="102"/>
        <v xml:space="preserve"> ) VALUES ( 'Parliamentary Procedure In Action'  , '49' , '1' , '1' , 'bulk'</v>
      </c>
      <c r="BS172" s="12" t="str">
        <f t="shared" si="102"/>
        <v xml:space="preserve"> ) VALUES ( 'Parliamentary Procedure In Action'  , '49' , '1' , '1' , 'bulk'</v>
      </c>
      <c r="BT172" s="12" t="str">
        <f t="shared" si="102"/>
        <v xml:space="preserve"> ) VALUES ( 'Parliamentary Procedure In Action'  , '49' , '1' , '1' , 'bulk'</v>
      </c>
      <c r="BU172" s="15" t="str">
        <f t="shared" si="92"/>
        <v>INSERT INTO TMI_PROJECTS ( project , manualsID , rolesID , tmiorder , createdby ) VALUES ( 'Parliamentary Procedure In Action'  , '49' , '1' , '1' , 'bulk' );</v>
      </c>
    </row>
    <row r="173" spans="6:73">
      <c r="F173">
        <v>108</v>
      </c>
      <c r="G173" s="4" t="s">
        <v>107</v>
      </c>
      <c r="H173" s="4">
        <v>27</v>
      </c>
      <c r="I173" s="4">
        <v>1</v>
      </c>
      <c r="J173" s="4">
        <v>1</v>
      </c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 t="s">
        <v>29</v>
      </c>
      <c r="Y173" s="4"/>
      <c r="Z173" s="4"/>
      <c r="AC173" s="1" t="str">
        <f t="shared" si="59"/>
        <v xml:space="preserve">INSERT INTO TMI_PROJECTS ( </v>
      </c>
      <c r="AD173" s="12" t="str">
        <f t="shared" si="53"/>
        <v>INSERT INTO TMI_PROJECTS ( project</v>
      </c>
      <c r="AE173" s="12" t="str">
        <f>IF(LEN(H173)=0,AD173,IF(COUNTA($G173:H173)&gt;1,AD173&amp;" , "&amp;AE$64,AD173&amp;AE$64))</f>
        <v>INSERT INTO TMI_PROJECTS ( project , manualsID</v>
      </c>
      <c r="AF173" s="12" t="str">
        <f>IF(LEN(I173)=0,AE173,IF(COUNTA($G173:I173)&gt;1,AE173&amp;" , "&amp;AF$64,AE173&amp;AF$64))</f>
        <v>INSERT INTO TMI_PROJECTS ( project , manualsID , rolesID</v>
      </c>
      <c r="AG173" s="12" t="str">
        <f>IF(LEN(J173)=0,AF173,IF(COUNTA($G173:J173)&gt;1,AF173&amp;" , "&amp;AG$64,AF173&amp;AG$64))</f>
        <v>INSERT INTO TMI_PROJECTS ( project , manualsID , rolesID , tmiorder</v>
      </c>
      <c r="AH173" s="12" t="str">
        <f>IF(LEN(K173)=0,AG173,IF(COUNTA($G173:K173)&gt;1,AG173&amp;" , "&amp;AH$64,AG173&amp;AH$64))</f>
        <v>INSERT INTO TMI_PROJECTS ( project , manualsID , rolesID , tmiorder</v>
      </c>
      <c r="AI173" s="12" t="str">
        <f>IF(LEN(L173)=0,AH173,IF(COUNTA($G173:L173)&gt;1,AH173&amp;" , "&amp;AI$64,AH173&amp;AI$64))</f>
        <v>INSERT INTO TMI_PROJECTS ( project , manualsID , rolesID , tmiorder</v>
      </c>
      <c r="AJ173" s="12" t="str">
        <f>IF(LEN(M173)=0,AI173,IF(COUNTA($G173:M173)&gt;1,AI173&amp;" , "&amp;AJ$64,AI173&amp;AJ$64))</f>
        <v>INSERT INTO TMI_PROJECTS ( project , manualsID , rolesID , tmiorder</v>
      </c>
      <c r="AK173" s="12" t="str">
        <f>IF(LEN(N173)=0,AJ173,IF(COUNTA($G173:N173)&gt;1,AJ173&amp;" , "&amp;AK$64,AJ173&amp;AK$64))</f>
        <v>INSERT INTO TMI_PROJECTS ( project , manualsID , rolesID , tmiorder</v>
      </c>
      <c r="AL173" s="12" t="str">
        <f>IF(LEN(O173)=0,AK173,IF(COUNTA($G173:O173)&gt;1,AK173&amp;" , "&amp;AL$64,AK173&amp;AL$64))</f>
        <v>INSERT INTO TMI_PROJECTS ( project , manualsID , rolesID , tmiorder</v>
      </c>
      <c r="AM173" s="12" t="str">
        <f>IF(LEN(P173)=0,AL173,IF(COUNTA($G173:P173)&gt;1,AL173&amp;" , "&amp;AM$64,AL173&amp;AM$64))</f>
        <v>INSERT INTO TMI_PROJECTS ( project , manualsID , rolesID , tmiorder</v>
      </c>
      <c r="AN173" s="12" t="str">
        <f>IF(LEN(Q173)=0,AM173,IF(COUNTA($G173:Q173)&gt;1,AM173&amp;" , "&amp;AN$64,AM173&amp;AN$64))</f>
        <v>INSERT INTO TMI_PROJECTS ( project , manualsID , rolesID , tmiorder</v>
      </c>
      <c r="AO173" s="12" t="str">
        <f>IF(LEN(R173)=0,AN173,IF(COUNTA($G173:R173)&gt;1,AN173&amp;" , "&amp;AO$64,AN173&amp;AO$64))</f>
        <v>INSERT INTO TMI_PROJECTS ( project , manualsID , rolesID , tmiorder</v>
      </c>
      <c r="AP173" s="12" t="str">
        <f>IF(LEN(S173)=0,AO173,IF(COUNTA($G173:S173)&gt;1,AO173&amp;" , "&amp;AP$64,AO173&amp;AP$64))</f>
        <v>INSERT INTO TMI_PROJECTS ( project , manualsID , rolesID , tmiorder</v>
      </c>
      <c r="AQ173" s="12" t="str">
        <f>IF(LEN(T173)=0,AP173,IF(COUNTA($G173:T173)&gt;1,AP173&amp;" , "&amp;AQ$64,AP173&amp;AQ$64))</f>
        <v>INSERT INTO TMI_PROJECTS ( project , manualsID , rolesID , tmiorder</v>
      </c>
      <c r="AR173" s="12" t="str">
        <f>IF(LEN(U173)=0,AQ173,IF(COUNTA($G173:U173)&gt;1,AQ173&amp;" , "&amp;AR$64,AQ173&amp;AR$64))</f>
        <v>INSERT INTO TMI_PROJECTS ( project , manualsID , rolesID , tmiorder</v>
      </c>
      <c r="AS173" s="12" t="str">
        <f>IF(LEN(V173)=0,AR173,IF(COUNTA($G173:V173)&gt;1,AR173&amp;" , "&amp;AS$64,AR173&amp;AS$64))</f>
        <v>INSERT INTO TMI_PROJECTS ( project , manualsID , rolesID , tmiorder</v>
      </c>
      <c r="AT173" s="12" t="str">
        <f>IF(LEN(W173)=0,AS173,IF(COUNTA($G173:W173)&gt;1,AS173&amp;" , "&amp;AT$64,AS173&amp;AT$64))</f>
        <v>INSERT INTO TMI_PROJECTS ( project , manualsID , rolesID , tmiorder</v>
      </c>
      <c r="AU173" s="12" t="str">
        <f>IF(LEN(X173)=0,AT173,IF(COUNTA($G173:X173)&gt;1,AT173&amp;" , "&amp;AU$64,AT173&amp;AU$64))</f>
        <v>INSERT INTO TMI_PROJECTS ( project , manualsID , rolesID , tmiorder , createdby</v>
      </c>
      <c r="AV173" s="12" t="str">
        <f>IF(LEN(Y173)=0,AU173,IF(COUNTA($G173:Y173)&gt;1,AU173&amp;" , "&amp;AV$64,AU173&amp;AV$64))</f>
        <v>INSERT INTO TMI_PROJECTS ( project , manualsID , rolesID , tmiorder , createdby</v>
      </c>
      <c r="AW173" s="12" t="str">
        <f>IF(LEN(Z173)=0,AV173,IF(COUNTA($G173:Z173)&gt;1,AV173&amp;" , "&amp;AW$64,AV173&amp;AW$64))</f>
        <v>INSERT INTO TMI_PROJECTS ( project , manualsID , rolesID , tmiorder , createdby</v>
      </c>
      <c r="AZ173" t="s">
        <v>30</v>
      </c>
      <c r="BA173" s="12" t="str">
        <f t="shared" si="54"/>
        <v xml:space="preserve"> ) VALUES ( 'Closing The Sale' </v>
      </c>
      <c r="BB173" s="12" t="str">
        <f t="shared" ref="BB173:BT173" si="103">IF(LEN(H173)=0,BA173,IF(LEN(BA173)&gt;0,BA173&amp;" , '"&amp;H173&amp;"'",$AZ173&amp;" '"&amp;H173&amp;"'"))</f>
        <v xml:space="preserve"> ) VALUES ( 'Closing The Sale'  , '27'</v>
      </c>
      <c r="BC173" s="12" t="str">
        <f t="shared" si="103"/>
        <v xml:space="preserve"> ) VALUES ( 'Closing The Sale'  , '27' , '1'</v>
      </c>
      <c r="BD173" s="12" t="str">
        <f t="shared" si="103"/>
        <v xml:space="preserve"> ) VALUES ( 'Closing The Sale'  , '27' , '1' , '1'</v>
      </c>
      <c r="BE173" s="12" t="str">
        <f t="shared" si="103"/>
        <v xml:space="preserve"> ) VALUES ( 'Closing The Sale'  , '27' , '1' , '1'</v>
      </c>
      <c r="BF173" s="12" t="str">
        <f t="shared" si="103"/>
        <v xml:space="preserve"> ) VALUES ( 'Closing The Sale'  , '27' , '1' , '1'</v>
      </c>
      <c r="BG173" s="12" t="str">
        <f t="shared" si="103"/>
        <v xml:space="preserve"> ) VALUES ( 'Closing The Sale'  , '27' , '1' , '1'</v>
      </c>
      <c r="BH173" s="12" t="str">
        <f t="shared" si="103"/>
        <v xml:space="preserve"> ) VALUES ( 'Closing The Sale'  , '27' , '1' , '1'</v>
      </c>
      <c r="BI173" s="12" t="str">
        <f t="shared" si="103"/>
        <v xml:space="preserve"> ) VALUES ( 'Closing The Sale'  , '27' , '1' , '1'</v>
      </c>
      <c r="BJ173" s="12" t="str">
        <f t="shared" si="103"/>
        <v xml:space="preserve"> ) VALUES ( 'Closing The Sale'  , '27' , '1' , '1'</v>
      </c>
      <c r="BK173" s="12" t="str">
        <f t="shared" si="103"/>
        <v xml:space="preserve"> ) VALUES ( 'Closing The Sale'  , '27' , '1' , '1'</v>
      </c>
      <c r="BL173" s="12" t="str">
        <f t="shared" si="103"/>
        <v xml:space="preserve"> ) VALUES ( 'Closing The Sale'  , '27' , '1' , '1'</v>
      </c>
      <c r="BM173" s="12" t="str">
        <f t="shared" si="103"/>
        <v xml:space="preserve"> ) VALUES ( 'Closing The Sale'  , '27' , '1' , '1'</v>
      </c>
      <c r="BN173" s="12" t="str">
        <f t="shared" si="103"/>
        <v xml:space="preserve"> ) VALUES ( 'Closing The Sale'  , '27' , '1' , '1'</v>
      </c>
      <c r="BO173" s="12" t="str">
        <f t="shared" si="103"/>
        <v xml:space="preserve"> ) VALUES ( 'Closing The Sale'  , '27' , '1' , '1'</v>
      </c>
      <c r="BP173" s="12" t="str">
        <f t="shared" si="103"/>
        <v xml:space="preserve"> ) VALUES ( 'Closing The Sale'  , '27' , '1' , '1'</v>
      </c>
      <c r="BQ173" s="12" t="str">
        <f t="shared" si="103"/>
        <v xml:space="preserve"> ) VALUES ( 'Closing The Sale'  , '27' , '1' , '1'</v>
      </c>
      <c r="BR173" s="12" t="str">
        <f t="shared" si="103"/>
        <v xml:space="preserve"> ) VALUES ( 'Closing The Sale'  , '27' , '1' , '1' , 'bulk'</v>
      </c>
      <c r="BS173" s="12" t="str">
        <f t="shared" si="103"/>
        <v xml:space="preserve"> ) VALUES ( 'Closing The Sale'  , '27' , '1' , '1' , 'bulk'</v>
      </c>
      <c r="BT173" s="12" t="str">
        <f t="shared" si="103"/>
        <v xml:space="preserve"> ) VALUES ( 'Closing The Sale'  , '27' , '1' , '1' , 'bulk'</v>
      </c>
      <c r="BU173" s="15" t="str">
        <f t="shared" si="92"/>
        <v>INSERT INTO TMI_PROJECTS ( project , manualsID , rolesID , tmiorder , createdby ) VALUES ( 'Closing The Sale'  , '27' , '1' , '1' , 'bulk' );</v>
      </c>
    </row>
    <row r="174" spans="6:73">
      <c r="F174">
        <v>109</v>
      </c>
      <c r="G174" s="4" t="s">
        <v>108</v>
      </c>
      <c r="H174" s="4">
        <v>28</v>
      </c>
      <c r="I174" s="4">
        <v>1</v>
      </c>
      <c r="J174" s="4">
        <v>1</v>
      </c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 t="s">
        <v>29</v>
      </c>
      <c r="Y174" s="4"/>
      <c r="Z174" s="4"/>
      <c r="AC174" s="1" t="str">
        <f t="shared" si="59"/>
        <v xml:space="preserve">INSERT INTO TMI_PROJECTS ( </v>
      </c>
      <c r="AD174" s="12" t="str">
        <f t="shared" si="53"/>
        <v>INSERT INTO TMI_PROJECTS ( project</v>
      </c>
      <c r="AE174" s="12" t="str">
        <f>IF(LEN(H174)=0,AD174,IF(COUNTA($G174:H174)&gt;1,AD174&amp;" , "&amp;AE$64,AD174&amp;AE$64))</f>
        <v>INSERT INTO TMI_PROJECTS ( project , manualsID</v>
      </c>
      <c r="AF174" s="12" t="str">
        <f>IF(LEN(I174)=0,AE174,IF(COUNTA($G174:I174)&gt;1,AE174&amp;" , "&amp;AF$64,AE174&amp;AF$64))</f>
        <v>INSERT INTO TMI_PROJECTS ( project , manualsID , rolesID</v>
      </c>
      <c r="AG174" s="12" t="str">
        <f>IF(LEN(J174)=0,AF174,IF(COUNTA($G174:J174)&gt;1,AF174&amp;" , "&amp;AG$64,AF174&amp;AG$64))</f>
        <v>INSERT INTO TMI_PROJECTS ( project , manualsID , rolesID , tmiorder</v>
      </c>
      <c r="AH174" s="12" t="str">
        <f>IF(LEN(K174)=0,AG174,IF(COUNTA($G174:K174)&gt;1,AG174&amp;" , "&amp;AH$64,AG174&amp;AH$64))</f>
        <v>INSERT INTO TMI_PROJECTS ( project , manualsID , rolesID , tmiorder</v>
      </c>
      <c r="AI174" s="12" t="str">
        <f>IF(LEN(L174)=0,AH174,IF(COUNTA($G174:L174)&gt;1,AH174&amp;" , "&amp;AI$64,AH174&amp;AI$64))</f>
        <v>INSERT INTO TMI_PROJECTS ( project , manualsID , rolesID , tmiorder</v>
      </c>
      <c r="AJ174" s="12" t="str">
        <f>IF(LEN(M174)=0,AI174,IF(COUNTA($G174:M174)&gt;1,AI174&amp;" , "&amp;AJ$64,AI174&amp;AJ$64))</f>
        <v>INSERT INTO TMI_PROJECTS ( project , manualsID , rolesID , tmiorder</v>
      </c>
      <c r="AK174" s="12" t="str">
        <f>IF(LEN(N174)=0,AJ174,IF(COUNTA($G174:N174)&gt;1,AJ174&amp;" , "&amp;AK$64,AJ174&amp;AK$64))</f>
        <v>INSERT INTO TMI_PROJECTS ( project , manualsID , rolesID , tmiorder</v>
      </c>
      <c r="AL174" s="12" t="str">
        <f>IF(LEN(O174)=0,AK174,IF(COUNTA($G174:O174)&gt;1,AK174&amp;" , "&amp;AL$64,AK174&amp;AL$64))</f>
        <v>INSERT INTO TMI_PROJECTS ( project , manualsID , rolesID , tmiorder</v>
      </c>
      <c r="AM174" s="12" t="str">
        <f>IF(LEN(P174)=0,AL174,IF(COUNTA($G174:P174)&gt;1,AL174&amp;" , "&amp;AM$64,AL174&amp;AM$64))</f>
        <v>INSERT INTO TMI_PROJECTS ( project , manualsID , rolesID , tmiorder</v>
      </c>
      <c r="AN174" s="12" t="str">
        <f>IF(LEN(Q174)=0,AM174,IF(COUNTA($G174:Q174)&gt;1,AM174&amp;" , "&amp;AN$64,AM174&amp;AN$64))</f>
        <v>INSERT INTO TMI_PROJECTS ( project , manualsID , rolesID , tmiorder</v>
      </c>
      <c r="AO174" s="12" t="str">
        <f>IF(LEN(R174)=0,AN174,IF(COUNTA($G174:R174)&gt;1,AN174&amp;" , "&amp;AO$64,AN174&amp;AO$64))</f>
        <v>INSERT INTO TMI_PROJECTS ( project , manualsID , rolesID , tmiorder</v>
      </c>
      <c r="AP174" s="12" t="str">
        <f>IF(LEN(S174)=0,AO174,IF(COUNTA($G174:S174)&gt;1,AO174&amp;" , "&amp;AP$64,AO174&amp;AP$64))</f>
        <v>INSERT INTO TMI_PROJECTS ( project , manualsID , rolesID , tmiorder</v>
      </c>
      <c r="AQ174" s="12" t="str">
        <f>IF(LEN(T174)=0,AP174,IF(COUNTA($G174:T174)&gt;1,AP174&amp;" , "&amp;AQ$64,AP174&amp;AQ$64))</f>
        <v>INSERT INTO TMI_PROJECTS ( project , manualsID , rolesID , tmiorder</v>
      </c>
      <c r="AR174" s="12" t="str">
        <f>IF(LEN(U174)=0,AQ174,IF(COUNTA($G174:U174)&gt;1,AQ174&amp;" , "&amp;AR$64,AQ174&amp;AR$64))</f>
        <v>INSERT INTO TMI_PROJECTS ( project , manualsID , rolesID , tmiorder</v>
      </c>
      <c r="AS174" s="12" t="str">
        <f>IF(LEN(V174)=0,AR174,IF(COUNTA($G174:V174)&gt;1,AR174&amp;" , "&amp;AS$64,AR174&amp;AS$64))</f>
        <v>INSERT INTO TMI_PROJECTS ( project , manualsID , rolesID , tmiorder</v>
      </c>
      <c r="AT174" s="12" t="str">
        <f>IF(LEN(W174)=0,AS174,IF(COUNTA($G174:W174)&gt;1,AS174&amp;" , "&amp;AT$64,AS174&amp;AT$64))</f>
        <v>INSERT INTO TMI_PROJECTS ( project , manualsID , rolesID , tmiorder</v>
      </c>
      <c r="AU174" s="12" t="str">
        <f>IF(LEN(X174)=0,AT174,IF(COUNTA($G174:X174)&gt;1,AT174&amp;" , "&amp;AU$64,AT174&amp;AU$64))</f>
        <v>INSERT INTO TMI_PROJECTS ( project , manualsID , rolesID , tmiorder , createdby</v>
      </c>
      <c r="AV174" s="12" t="str">
        <f>IF(LEN(Y174)=0,AU174,IF(COUNTA($G174:Y174)&gt;1,AU174&amp;" , "&amp;AV$64,AU174&amp;AV$64))</f>
        <v>INSERT INTO TMI_PROJECTS ( project , manualsID , rolesID , tmiorder , createdby</v>
      </c>
      <c r="AW174" s="12" t="str">
        <f>IF(LEN(Z174)=0,AV174,IF(COUNTA($G174:Z174)&gt;1,AV174&amp;" , "&amp;AW$64,AV174&amp;AW$64))</f>
        <v>INSERT INTO TMI_PROJECTS ( project , manualsID , rolesID , tmiorder , createdby</v>
      </c>
      <c r="AZ174" t="s">
        <v>30</v>
      </c>
      <c r="BA174" s="12" t="str">
        <f t="shared" si="54"/>
        <v xml:space="preserve"> ) VALUES ( 'Creating The Best Club Climate' </v>
      </c>
      <c r="BB174" s="12" t="str">
        <f t="shared" ref="BB174:BT174" si="104">IF(LEN(H174)=0,BA174,IF(LEN(BA174)&gt;0,BA174&amp;" , '"&amp;H174&amp;"'",$AZ174&amp;" '"&amp;H174&amp;"'"))</f>
        <v xml:space="preserve"> ) VALUES ( 'Creating The Best Club Climate'  , '28'</v>
      </c>
      <c r="BC174" s="12" t="str">
        <f t="shared" si="104"/>
        <v xml:space="preserve"> ) VALUES ( 'Creating The Best Club Climate'  , '28' , '1'</v>
      </c>
      <c r="BD174" s="12" t="str">
        <f t="shared" si="104"/>
        <v xml:space="preserve"> ) VALUES ( 'Creating The Best Club Climate'  , '28' , '1' , '1'</v>
      </c>
      <c r="BE174" s="12" t="str">
        <f t="shared" si="104"/>
        <v xml:space="preserve"> ) VALUES ( 'Creating The Best Club Climate'  , '28' , '1' , '1'</v>
      </c>
      <c r="BF174" s="12" t="str">
        <f t="shared" si="104"/>
        <v xml:space="preserve"> ) VALUES ( 'Creating The Best Club Climate'  , '28' , '1' , '1'</v>
      </c>
      <c r="BG174" s="12" t="str">
        <f t="shared" si="104"/>
        <v xml:space="preserve"> ) VALUES ( 'Creating The Best Club Climate'  , '28' , '1' , '1'</v>
      </c>
      <c r="BH174" s="12" t="str">
        <f t="shared" si="104"/>
        <v xml:space="preserve"> ) VALUES ( 'Creating The Best Club Climate'  , '28' , '1' , '1'</v>
      </c>
      <c r="BI174" s="12" t="str">
        <f t="shared" si="104"/>
        <v xml:space="preserve"> ) VALUES ( 'Creating The Best Club Climate'  , '28' , '1' , '1'</v>
      </c>
      <c r="BJ174" s="12" t="str">
        <f t="shared" si="104"/>
        <v xml:space="preserve"> ) VALUES ( 'Creating The Best Club Climate'  , '28' , '1' , '1'</v>
      </c>
      <c r="BK174" s="12" t="str">
        <f t="shared" si="104"/>
        <v xml:space="preserve"> ) VALUES ( 'Creating The Best Club Climate'  , '28' , '1' , '1'</v>
      </c>
      <c r="BL174" s="12" t="str">
        <f t="shared" si="104"/>
        <v xml:space="preserve"> ) VALUES ( 'Creating The Best Club Climate'  , '28' , '1' , '1'</v>
      </c>
      <c r="BM174" s="12" t="str">
        <f t="shared" si="104"/>
        <v xml:space="preserve"> ) VALUES ( 'Creating The Best Club Climate'  , '28' , '1' , '1'</v>
      </c>
      <c r="BN174" s="12" t="str">
        <f t="shared" si="104"/>
        <v xml:space="preserve"> ) VALUES ( 'Creating The Best Club Climate'  , '28' , '1' , '1'</v>
      </c>
      <c r="BO174" s="12" t="str">
        <f t="shared" si="104"/>
        <v xml:space="preserve"> ) VALUES ( 'Creating The Best Club Climate'  , '28' , '1' , '1'</v>
      </c>
      <c r="BP174" s="12" t="str">
        <f t="shared" si="104"/>
        <v xml:space="preserve"> ) VALUES ( 'Creating The Best Club Climate'  , '28' , '1' , '1'</v>
      </c>
      <c r="BQ174" s="12" t="str">
        <f t="shared" si="104"/>
        <v xml:space="preserve"> ) VALUES ( 'Creating The Best Club Climate'  , '28' , '1' , '1'</v>
      </c>
      <c r="BR174" s="12" t="str">
        <f t="shared" si="104"/>
        <v xml:space="preserve"> ) VALUES ( 'Creating The Best Club Climate'  , '28' , '1' , '1' , 'bulk'</v>
      </c>
      <c r="BS174" s="12" t="str">
        <f t="shared" si="104"/>
        <v xml:space="preserve"> ) VALUES ( 'Creating The Best Club Climate'  , '28' , '1' , '1' , 'bulk'</v>
      </c>
      <c r="BT174" s="12" t="str">
        <f t="shared" si="104"/>
        <v xml:space="preserve"> ) VALUES ( 'Creating The Best Club Climate'  , '28' , '1' , '1' , 'bulk'</v>
      </c>
      <c r="BU174" s="15" t="str">
        <f t="shared" si="92"/>
        <v>INSERT INTO TMI_PROJECTS ( project , manualsID , rolesID , tmiorder , createdby ) VALUES ( 'Creating The Best Club Climate'  , '28' , '1' , '1' , 'bulk' );</v>
      </c>
    </row>
    <row r="175" spans="6:73">
      <c r="F175">
        <v>110</v>
      </c>
      <c r="G175" s="4" t="s">
        <v>109</v>
      </c>
      <c r="H175" s="4">
        <v>29</v>
      </c>
      <c r="I175" s="4">
        <v>1</v>
      </c>
      <c r="J175" s="4">
        <v>1</v>
      </c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 t="s">
        <v>29</v>
      </c>
      <c r="Y175" s="4"/>
      <c r="Z175" s="4"/>
      <c r="AC175" s="1" t="str">
        <f t="shared" si="59"/>
        <v xml:space="preserve">INSERT INTO TMI_PROJECTS ( </v>
      </c>
      <c r="AD175" s="12" t="str">
        <f t="shared" si="53"/>
        <v>INSERT INTO TMI_PROJECTS ( project</v>
      </c>
      <c r="AE175" s="12" t="str">
        <f>IF(LEN(H175)=0,AD175,IF(COUNTA($G175:H175)&gt;1,AD175&amp;" , "&amp;AE$64,AD175&amp;AE$64))</f>
        <v>INSERT INTO TMI_PROJECTS ( project , manualsID</v>
      </c>
      <c r="AF175" s="12" t="str">
        <f>IF(LEN(I175)=0,AE175,IF(COUNTA($G175:I175)&gt;1,AE175&amp;" , "&amp;AF$64,AE175&amp;AF$64))</f>
        <v>INSERT INTO TMI_PROJECTS ( project , manualsID , rolesID</v>
      </c>
      <c r="AG175" s="12" t="str">
        <f>IF(LEN(J175)=0,AF175,IF(COUNTA($G175:J175)&gt;1,AF175&amp;" , "&amp;AG$64,AF175&amp;AG$64))</f>
        <v>INSERT INTO TMI_PROJECTS ( project , manualsID , rolesID , tmiorder</v>
      </c>
      <c r="AH175" s="12" t="str">
        <f>IF(LEN(K175)=0,AG175,IF(COUNTA($G175:K175)&gt;1,AG175&amp;" , "&amp;AH$64,AG175&amp;AH$64))</f>
        <v>INSERT INTO TMI_PROJECTS ( project , manualsID , rolesID , tmiorder</v>
      </c>
      <c r="AI175" s="12" t="str">
        <f>IF(LEN(L175)=0,AH175,IF(COUNTA($G175:L175)&gt;1,AH175&amp;" , "&amp;AI$64,AH175&amp;AI$64))</f>
        <v>INSERT INTO TMI_PROJECTS ( project , manualsID , rolesID , tmiorder</v>
      </c>
      <c r="AJ175" s="12" t="str">
        <f>IF(LEN(M175)=0,AI175,IF(COUNTA($G175:M175)&gt;1,AI175&amp;" , "&amp;AJ$64,AI175&amp;AJ$64))</f>
        <v>INSERT INTO TMI_PROJECTS ( project , manualsID , rolesID , tmiorder</v>
      </c>
      <c r="AK175" s="12" t="str">
        <f>IF(LEN(N175)=0,AJ175,IF(COUNTA($G175:N175)&gt;1,AJ175&amp;" , "&amp;AK$64,AJ175&amp;AK$64))</f>
        <v>INSERT INTO TMI_PROJECTS ( project , manualsID , rolesID , tmiorder</v>
      </c>
      <c r="AL175" s="12" t="str">
        <f>IF(LEN(O175)=0,AK175,IF(COUNTA($G175:O175)&gt;1,AK175&amp;" , "&amp;AL$64,AK175&amp;AL$64))</f>
        <v>INSERT INTO TMI_PROJECTS ( project , manualsID , rolesID , tmiorder</v>
      </c>
      <c r="AM175" s="12" t="str">
        <f>IF(LEN(P175)=0,AL175,IF(COUNTA($G175:P175)&gt;1,AL175&amp;" , "&amp;AM$64,AL175&amp;AM$64))</f>
        <v>INSERT INTO TMI_PROJECTS ( project , manualsID , rolesID , tmiorder</v>
      </c>
      <c r="AN175" s="12" t="str">
        <f>IF(LEN(Q175)=0,AM175,IF(COUNTA($G175:Q175)&gt;1,AM175&amp;" , "&amp;AN$64,AM175&amp;AN$64))</f>
        <v>INSERT INTO TMI_PROJECTS ( project , manualsID , rolesID , tmiorder</v>
      </c>
      <c r="AO175" s="12" t="str">
        <f>IF(LEN(R175)=0,AN175,IF(COUNTA($G175:R175)&gt;1,AN175&amp;" , "&amp;AO$64,AN175&amp;AO$64))</f>
        <v>INSERT INTO TMI_PROJECTS ( project , manualsID , rolesID , tmiorder</v>
      </c>
      <c r="AP175" s="12" t="str">
        <f>IF(LEN(S175)=0,AO175,IF(COUNTA($G175:S175)&gt;1,AO175&amp;" , "&amp;AP$64,AO175&amp;AP$64))</f>
        <v>INSERT INTO TMI_PROJECTS ( project , manualsID , rolesID , tmiorder</v>
      </c>
      <c r="AQ175" s="12" t="str">
        <f>IF(LEN(T175)=0,AP175,IF(COUNTA($G175:T175)&gt;1,AP175&amp;" , "&amp;AQ$64,AP175&amp;AQ$64))</f>
        <v>INSERT INTO TMI_PROJECTS ( project , manualsID , rolesID , tmiorder</v>
      </c>
      <c r="AR175" s="12" t="str">
        <f>IF(LEN(U175)=0,AQ175,IF(COUNTA($G175:U175)&gt;1,AQ175&amp;" , "&amp;AR$64,AQ175&amp;AR$64))</f>
        <v>INSERT INTO TMI_PROJECTS ( project , manualsID , rolesID , tmiorder</v>
      </c>
      <c r="AS175" s="12" t="str">
        <f>IF(LEN(V175)=0,AR175,IF(COUNTA($G175:V175)&gt;1,AR175&amp;" , "&amp;AS$64,AR175&amp;AS$64))</f>
        <v>INSERT INTO TMI_PROJECTS ( project , manualsID , rolesID , tmiorder</v>
      </c>
      <c r="AT175" s="12" t="str">
        <f>IF(LEN(W175)=0,AS175,IF(COUNTA($G175:W175)&gt;1,AS175&amp;" , "&amp;AT$64,AS175&amp;AT$64))</f>
        <v>INSERT INTO TMI_PROJECTS ( project , manualsID , rolesID , tmiorder</v>
      </c>
      <c r="AU175" s="12" t="str">
        <f>IF(LEN(X175)=0,AT175,IF(COUNTA($G175:X175)&gt;1,AT175&amp;" , "&amp;AU$64,AT175&amp;AU$64))</f>
        <v>INSERT INTO TMI_PROJECTS ( project , manualsID , rolesID , tmiorder , createdby</v>
      </c>
      <c r="AV175" s="12" t="str">
        <f>IF(LEN(Y175)=0,AU175,IF(COUNTA($G175:Y175)&gt;1,AU175&amp;" , "&amp;AV$64,AU175&amp;AV$64))</f>
        <v>INSERT INTO TMI_PROJECTS ( project , manualsID , rolesID , tmiorder , createdby</v>
      </c>
      <c r="AW175" s="12" t="str">
        <f>IF(LEN(Z175)=0,AV175,IF(COUNTA($G175:Z175)&gt;1,AV175&amp;" , "&amp;AW$64,AV175&amp;AW$64))</f>
        <v>INSERT INTO TMI_PROJECTS ( project , manualsID , rolesID , tmiorder , createdby</v>
      </c>
      <c r="AZ175" t="s">
        <v>30</v>
      </c>
      <c r="BA175" s="12" t="str">
        <f t="shared" si="54"/>
        <v xml:space="preserve"> ) VALUES ( 'Evaluate To Motivate' </v>
      </c>
      <c r="BB175" s="12" t="str">
        <f t="shared" ref="BB175:BT175" si="105">IF(LEN(H175)=0,BA175,IF(LEN(BA175)&gt;0,BA175&amp;" , '"&amp;H175&amp;"'",$AZ175&amp;" '"&amp;H175&amp;"'"))</f>
        <v xml:space="preserve"> ) VALUES ( 'Evaluate To Motivate'  , '29'</v>
      </c>
      <c r="BC175" s="12" t="str">
        <f t="shared" si="105"/>
        <v xml:space="preserve"> ) VALUES ( 'Evaluate To Motivate'  , '29' , '1'</v>
      </c>
      <c r="BD175" s="12" t="str">
        <f t="shared" si="105"/>
        <v xml:space="preserve"> ) VALUES ( 'Evaluate To Motivate'  , '29' , '1' , '1'</v>
      </c>
      <c r="BE175" s="12" t="str">
        <f t="shared" si="105"/>
        <v xml:space="preserve"> ) VALUES ( 'Evaluate To Motivate'  , '29' , '1' , '1'</v>
      </c>
      <c r="BF175" s="12" t="str">
        <f t="shared" si="105"/>
        <v xml:space="preserve"> ) VALUES ( 'Evaluate To Motivate'  , '29' , '1' , '1'</v>
      </c>
      <c r="BG175" s="12" t="str">
        <f t="shared" si="105"/>
        <v xml:space="preserve"> ) VALUES ( 'Evaluate To Motivate'  , '29' , '1' , '1'</v>
      </c>
      <c r="BH175" s="12" t="str">
        <f t="shared" si="105"/>
        <v xml:space="preserve"> ) VALUES ( 'Evaluate To Motivate'  , '29' , '1' , '1'</v>
      </c>
      <c r="BI175" s="12" t="str">
        <f t="shared" si="105"/>
        <v xml:space="preserve"> ) VALUES ( 'Evaluate To Motivate'  , '29' , '1' , '1'</v>
      </c>
      <c r="BJ175" s="12" t="str">
        <f t="shared" si="105"/>
        <v xml:space="preserve"> ) VALUES ( 'Evaluate To Motivate'  , '29' , '1' , '1'</v>
      </c>
      <c r="BK175" s="12" t="str">
        <f t="shared" si="105"/>
        <v xml:space="preserve"> ) VALUES ( 'Evaluate To Motivate'  , '29' , '1' , '1'</v>
      </c>
      <c r="BL175" s="12" t="str">
        <f t="shared" si="105"/>
        <v xml:space="preserve"> ) VALUES ( 'Evaluate To Motivate'  , '29' , '1' , '1'</v>
      </c>
      <c r="BM175" s="12" t="str">
        <f t="shared" si="105"/>
        <v xml:space="preserve"> ) VALUES ( 'Evaluate To Motivate'  , '29' , '1' , '1'</v>
      </c>
      <c r="BN175" s="12" t="str">
        <f t="shared" si="105"/>
        <v xml:space="preserve"> ) VALUES ( 'Evaluate To Motivate'  , '29' , '1' , '1'</v>
      </c>
      <c r="BO175" s="12" t="str">
        <f t="shared" si="105"/>
        <v xml:space="preserve"> ) VALUES ( 'Evaluate To Motivate'  , '29' , '1' , '1'</v>
      </c>
      <c r="BP175" s="12" t="str">
        <f t="shared" si="105"/>
        <v xml:space="preserve"> ) VALUES ( 'Evaluate To Motivate'  , '29' , '1' , '1'</v>
      </c>
      <c r="BQ175" s="12" t="str">
        <f t="shared" si="105"/>
        <v xml:space="preserve"> ) VALUES ( 'Evaluate To Motivate'  , '29' , '1' , '1'</v>
      </c>
      <c r="BR175" s="12" t="str">
        <f t="shared" si="105"/>
        <v xml:space="preserve"> ) VALUES ( 'Evaluate To Motivate'  , '29' , '1' , '1' , 'bulk'</v>
      </c>
      <c r="BS175" s="12" t="str">
        <f t="shared" si="105"/>
        <v xml:space="preserve"> ) VALUES ( 'Evaluate To Motivate'  , '29' , '1' , '1' , 'bulk'</v>
      </c>
      <c r="BT175" s="12" t="str">
        <f t="shared" si="105"/>
        <v xml:space="preserve"> ) VALUES ( 'Evaluate To Motivate'  , '29' , '1' , '1' , 'bulk'</v>
      </c>
      <c r="BU175" s="15" t="str">
        <f t="shared" si="92"/>
        <v>INSERT INTO TMI_PROJECTS ( project , manualsID , rolesID , tmiorder , createdby ) VALUES ( 'Evaluate To Motivate'  , '29' , '1' , '1' , 'bulk' );</v>
      </c>
    </row>
    <row r="176" spans="6:73">
      <c r="F176">
        <v>111</v>
      </c>
      <c r="G176" s="4" t="s">
        <v>110</v>
      </c>
      <c r="H176" s="4">
        <v>30</v>
      </c>
      <c r="I176" s="4">
        <v>1</v>
      </c>
      <c r="J176" s="4">
        <v>1</v>
      </c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 t="s">
        <v>29</v>
      </c>
      <c r="Y176" s="4"/>
      <c r="Z176" s="4"/>
      <c r="AC176" s="1" t="str">
        <f t="shared" si="59"/>
        <v xml:space="preserve">INSERT INTO TMI_PROJECTS ( </v>
      </c>
      <c r="AD176" s="12" t="str">
        <f t="shared" si="53"/>
        <v>INSERT INTO TMI_PROJECTS ( project</v>
      </c>
      <c r="AE176" s="12" t="str">
        <f>IF(LEN(H176)=0,AD176,IF(COUNTA($G176:H176)&gt;1,AD176&amp;" , "&amp;AE$64,AD176&amp;AE$64))</f>
        <v>INSERT INTO TMI_PROJECTS ( project , manualsID</v>
      </c>
      <c r="AF176" s="12" t="str">
        <f>IF(LEN(I176)=0,AE176,IF(COUNTA($G176:I176)&gt;1,AE176&amp;" , "&amp;AF$64,AE176&amp;AF$64))</f>
        <v>INSERT INTO TMI_PROJECTS ( project , manualsID , rolesID</v>
      </c>
      <c r="AG176" s="12" t="str">
        <f>IF(LEN(J176)=0,AF176,IF(COUNTA($G176:J176)&gt;1,AF176&amp;" , "&amp;AG$64,AF176&amp;AG$64))</f>
        <v>INSERT INTO TMI_PROJECTS ( project , manualsID , rolesID , tmiorder</v>
      </c>
      <c r="AH176" s="12" t="str">
        <f>IF(LEN(K176)=0,AG176,IF(COUNTA($G176:K176)&gt;1,AG176&amp;" , "&amp;AH$64,AG176&amp;AH$64))</f>
        <v>INSERT INTO TMI_PROJECTS ( project , manualsID , rolesID , tmiorder</v>
      </c>
      <c r="AI176" s="12" t="str">
        <f>IF(LEN(L176)=0,AH176,IF(COUNTA($G176:L176)&gt;1,AH176&amp;" , "&amp;AI$64,AH176&amp;AI$64))</f>
        <v>INSERT INTO TMI_PROJECTS ( project , manualsID , rolesID , tmiorder</v>
      </c>
      <c r="AJ176" s="12" t="str">
        <f>IF(LEN(M176)=0,AI176,IF(COUNTA($G176:M176)&gt;1,AI176&amp;" , "&amp;AJ$64,AI176&amp;AJ$64))</f>
        <v>INSERT INTO TMI_PROJECTS ( project , manualsID , rolesID , tmiorder</v>
      </c>
      <c r="AK176" s="12" t="str">
        <f>IF(LEN(N176)=0,AJ176,IF(COUNTA($G176:N176)&gt;1,AJ176&amp;" , "&amp;AK$64,AJ176&amp;AK$64))</f>
        <v>INSERT INTO TMI_PROJECTS ( project , manualsID , rolesID , tmiorder</v>
      </c>
      <c r="AL176" s="12" t="str">
        <f>IF(LEN(O176)=0,AK176,IF(COUNTA($G176:O176)&gt;1,AK176&amp;" , "&amp;AL$64,AK176&amp;AL$64))</f>
        <v>INSERT INTO TMI_PROJECTS ( project , manualsID , rolesID , tmiorder</v>
      </c>
      <c r="AM176" s="12" t="str">
        <f>IF(LEN(P176)=0,AL176,IF(COUNTA($G176:P176)&gt;1,AL176&amp;" , "&amp;AM$64,AL176&amp;AM$64))</f>
        <v>INSERT INTO TMI_PROJECTS ( project , manualsID , rolesID , tmiorder</v>
      </c>
      <c r="AN176" s="12" t="str">
        <f>IF(LEN(Q176)=0,AM176,IF(COUNTA($G176:Q176)&gt;1,AM176&amp;" , "&amp;AN$64,AM176&amp;AN$64))</f>
        <v>INSERT INTO TMI_PROJECTS ( project , manualsID , rolesID , tmiorder</v>
      </c>
      <c r="AO176" s="12" t="str">
        <f>IF(LEN(R176)=0,AN176,IF(COUNTA($G176:R176)&gt;1,AN176&amp;" , "&amp;AO$64,AN176&amp;AO$64))</f>
        <v>INSERT INTO TMI_PROJECTS ( project , manualsID , rolesID , tmiorder</v>
      </c>
      <c r="AP176" s="12" t="str">
        <f>IF(LEN(S176)=0,AO176,IF(COUNTA($G176:S176)&gt;1,AO176&amp;" , "&amp;AP$64,AO176&amp;AP$64))</f>
        <v>INSERT INTO TMI_PROJECTS ( project , manualsID , rolesID , tmiorder</v>
      </c>
      <c r="AQ176" s="12" t="str">
        <f>IF(LEN(T176)=0,AP176,IF(COUNTA($G176:T176)&gt;1,AP176&amp;" , "&amp;AQ$64,AP176&amp;AQ$64))</f>
        <v>INSERT INTO TMI_PROJECTS ( project , manualsID , rolesID , tmiorder</v>
      </c>
      <c r="AR176" s="12" t="str">
        <f>IF(LEN(U176)=0,AQ176,IF(COUNTA($G176:U176)&gt;1,AQ176&amp;" , "&amp;AR$64,AQ176&amp;AR$64))</f>
        <v>INSERT INTO TMI_PROJECTS ( project , manualsID , rolesID , tmiorder</v>
      </c>
      <c r="AS176" s="12" t="str">
        <f>IF(LEN(V176)=0,AR176,IF(COUNTA($G176:V176)&gt;1,AR176&amp;" , "&amp;AS$64,AR176&amp;AS$64))</f>
        <v>INSERT INTO TMI_PROJECTS ( project , manualsID , rolesID , tmiorder</v>
      </c>
      <c r="AT176" s="12" t="str">
        <f>IF(LEN(W176)=0,AS176,IF(COUNTA($G176:W176)&gt;1,AS176&amp;" , "&amp;AT$64,AS176&amp;AT$64))</f>
        <v>INSERT INTO TMI_PROJECTS ( project , manualsID , rolesID , tmiorder</v>
      </c>
      <c r="AU176" s="12" t="str">
        <f>IF(LEN(X176)=0,AT176,IF(COUNTA($G176:X176)&gt;1,AT176&amp;" , "&amp;AU$64,AT176&amp;AU$64))</f>
        <v>INSERT INTO TMI_PROJECTS ( project , manualsID , rolesID , tmiorder , createdby</v>
      </c>
      <c r="AV176" s="12" t="str">
        <f>IF(LEN(Y176)=0,AU176,IF(COUNTA($G176:Y176)&gt;1,AU176&amp;" , "&amp;AV$64,AU176&amp;AV$64))</f>
        <v>INSERT INTO TMI_PROJECTS ( project , manualsID , rolesID , tmiorder , createdby</v>
      </c>
      <c r="AW176" s="12" t="str">
        <f>IF(LEN(Z176)=0,AV176,IF(COUNTA($G176:Z176)&gt;1,AV176&amp;" , "&amp;AW$64,AV176&amp;AW$64))</f>
        <v>INSERT INTO TMI_PROJECTS ( project , manualsID , rolesID , tmiorder , createdby</v>
      </c>
      <c r="AZ176" t="s">
        <v>30</v>
      </c>
      <c r="BA176" s="12" t="str">
        <f t="shared" si="54"/>
        <v xml:space="preserve"> ) VALUES ( 'Finding New Members For Your Club' </v>
      </c>
      <c r="BB176" s="12" t="str">
        <f t="shared" ref="BB176:BT176" si="106">IF(LEN(H176)=0,BA176,IF(LEN(BA176)&gt;0,BA176&amp;" , '"&amp;H176&amp;"'",$AZ176&amp;" '"&amp;H176&amp;"'"))</f>
        <v xml:space="preserve"> ) VALUES ( 'Finding New Members For Your Club'  , '30'</v>
      </c>
      <c r="BC176" s="12" t="str">
        <f t="shared" si="106"/>
        <v xml:space="preserve"> ) VALUES ( 'Finding New Members For Your Club'  , '30' , '1'</v>
      </c>
      <c r="BD176" s="12" t="str">
        <f t="shared" si="106"/>
        <v xml:space="preserve"> ) VALUES ( 'Finding New Members For Your Club'  , '30' , '1' , '1'</v>
      </c>
      <c r="BE176" s="12" t="str">
        <f t="shared" si="106"/>
        <v xml:space="preserve"> ) VALUES ( 'Finding New Members For Your Club'  , '30' , '1' , '1'</v>
      </c>
      <c r="BF176" s="12" t="str">
        <f t="shared" si="106"/>
        <v xml:space="preserve"> ) VALUES ( 'Finding New Members For Your Club'  , '30' , '1' , '1'</v>
      </c>
      <c r="BG176" s="12" t="str">
        <f t="shared" si="106"/>
        <v xml:space="preserve"> ) VALUES ( 'Finding New Members For Your Club'  , '30' , '1' , '1'</v>
      </c>
      <c r="BH176" s="12" t="str">
        <f t="shared" si="106"/>
        <v xml:space="preserve"> ) VALUES ( 'Finding New Members For Your Club'  , '30' , '1' , '1'</v>
      </c>
      <c r="BI176" s="12" t="str">
        <f t="shared" si="106"/>
        <v xml:space="preserve"> ) VALUES ( 'Finding New Members For Your Club'  , '30' , '1' , '1'</v>
      </c>
      <c r="BJ176" s="12" t="str">
        <f t="shared" si="106"/>
        <v xml:space="preserve"> ) VALUES ( 'Finding New Members For Your Club'  , '30' , '1' , '1'</v>
      </c>
      <c r="BK176" s="12" t="str">
        <f t="shared" si="106"/>
        <v xml:space="preserve"> ) VALUES ( 'Finding New Members For Your Club'  , '30' , '1' , '1'</v>
      </c>
      <c r="BL176" s="12" t="str">
        <f t="shared" si="106"/>
        <v xml:space="preserve"> ) VALUES ( 'Finding New Members For Your Club'  , '30' , '1' , '1'</v>
      </c>
      <c r="BM176" s="12" t="str">
        <f t="shared" si="106"/>
        <v xml:space="preserve"> ) VALUES ( 'Finding New Members For Your Club'  , '30' , '1' , '1'</v>
      </c>
      <c r="BN176" s="12" t="str">
        <f t="shared" si="106"/>
        <v xml:space="preserve"> ) VALUES ( 'Finding New Members For Your Club'  , '30' , '1' , '1'</v>
      </c>
      <c r="BO176" s="12" t="str">
        <f t="shared" si="106"/>
        <v xml:space="preserve"> ) VALUES ( 'Finding New Members For Your Club'  , '30' , '1' , '1'</v>
      </c>
      <c r="BP176" s="12" t="str">
        <f t="shared" si="106"/>
        <v xml:space="preserve"> ) VALUES ( 'Finding New Members For Your Club'  , '30' , '1' , '1'</v>
      </c>
      <c r="BQ176" s="12" t="str">
        <f t="shared" si="106"/>
        <v xml:space="preserve"> ) VALUES ( 'Finding New Members For Your Club'  , '30' , '1' , '1'</v>
      </c>
      <c r="BR176" s="12" t="str">
        <f t="shared" si="106"/>
        <v xml:space="preserve"> ) VALUES ( 'Finding New Members For Your Club'  , '30' , '1' , '1' , 'bulk'</v>
      </c>
      <c r="BS176" s="12" t="str">
        <f t="shared" si="106"/>
        <v xml:space="preserve"> ) VALUES ( 'Finding New Members For Your Club'  , '30' , '1' , '1' , 'bulk'</v>
      </c>
      <c r="BT176" s="12" t="str">
        <f t="shared" si="106"/>
        <v xml:space="preserve"> ) VALUES ( 'Finding New Members For Your Club'  , '30' , '1' , '1' , 'bulk'</v>
      </c>
      <c r="BU176" s="15" t="str">
        <f t="shared" si="92"/>
        <v>INSERT INTO TMI_PROJECTS ( project , manualsID , rolesID , tmiorder , createdby ) VALUES ( 'Finding New Members For Your Club'  , '30' , '1' , '1' , 'bulk' );</v>
      </c>
    </row>
    <row r="177" spans="6:73">
      <c r="F177">
        <v>112</v>
      </c>
      <c r="G177" s="4" t="s">
        <v>111</v>
      </c>
      <c r="H177" s="4">
        <v>31</v>
      </c>
      <c r="I177" s="4">
        <v>1</v>
      </c>
      <c r="J177" s="4">
        <v>1</v>
      </c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 t="s">
        <v>29</v>
      </c>
      <c r="Y177" s="4"/>
      <c r="Z177" s="4"/>
      <c r="AC177" s="1" t="str">
        <f t="shared" si="59"/>
        <v xml:space="preserve">INSERT INTO TMI_PROJECTS ( </v>
      </c>
      <c r="AD177" s="12" t="str">
        <f t="shared" si="53"/>
        <v>INSERT INTO TMI_PROJECTS ( project</v>
      </c>
      <c r="AE177" s="12" t="str">
        <f>IF(LEN(H177)=0,AD177,IF(COUNTA($G177:H177)&gt;1,AD177&amp;" , "&amp;AE$64,AD177&amp;AE$64))</f>
        <v>INSERT INTO TMI_PROJECTS ( project , manualsID</v>
      </c>
      <c r="AF177" s="12" t="str">
        <f>IF(LEN(I177)=0,AE177,IF(COUNTA($G177:I177)&gt;1,AE177&amp;" , "&amp;AF$64,AE177&amp;AF$64))</f>
        <v>INSERT INTO TMI_PROJECTS ( project , manualsID , rolesID</v>
      </c>
      <c r="AG177" s="12" t="str">
        <f>IF(LEN(J177)=0,AF177,IF(COUNTA($G177:J177)&gt;1,AF177&amp;" , "&amp;AG$64,AF177&amp;AG$64))</f>
        <v>INSERT INTO TMI_PROJECTS ( project , manualsID , rolesID , tmiorder</v>
      </c>
      <c r="AH177" s="12" t="str">
        <f>IF(LEN(K177)=0,AG177,IF(COUNTA($G177:K177)&gt;1,AG177&amp;" , "&amp;AH$64,AG177&amp;AH$64))</f>
        <v>INSERT INTO TMI_PROJECTS ( project , manualsID , rolesID , tmiorder</v>
      </c>
      <c r="AI177" s="12" t="str">
        <f>IF(LEN(L177)=0,AH177,IF(COUNTA($G177:L177)&gt;1,AH177&amp;" , "&amp;AI$64,AH177&amp;AI$64))</f>
        <v>INSERT INTO TMI_PROJECTS ( project , manualsID , rolesID , tmiorder</v>
      </c>
      <c r="AJ177" s="12" t="str">
        <f>IF(LEN(M177)=0,AI177,IF(COUNTA($G177:M177)&gt;1,AI177&amp;" , "&amp;AJ$64,AI177&amp;AJ$64))</f>
        <v>INSERT INTO TMI_PROJECTS ( project , manualsID , rolesID , tmiorder</v>
      </c>
      <c r="AK177" s="12" t="str">
        <f>IF(LEN(N177)=0,AJ177,IF(COUNTA($G177:N177)&gt;1,AJ177&amp;" , "&amp;AK$64,AJ177&amp;AK$64))</f>
        <v>INSERT INTO TMI_PROJECTS ( project , manualsID , rolesID , tmiorder</v>
      </c>
      <c r="AL177" s="12" t="str">
        <f>IF(LEN(O177)=0,AK177,IF(COUNTA($G177:O177)&gt;1,AK177&amp;" , "&amp;AL$64,AK177&amp;AL$64))</f>
        <v>INSERT INTO TMI_PROJECTS ( project , manualsID , rolesID , tmiorder</v>
      </c>
      <c r="AM177" s="12" t="str">
        <f>IF(LEN(P177)=0,AL177,IF(COUNTA($G177:P177)&gt;1,AL177&amp;" , "&amp;AM$64,AL177&amp;AM$64))</f>
        <v>INSERT INTO TMI_PROJECTS ( project , manualsID , rolesID , tmiorder</v>
      </c>
      <c r="AN177" s="12" t="str">
        <f>IF(LEN(Q177)=0,AM177,IF(COUNTA($G177:Q177)&gt;1,AM177&amp;" , "&amp;AN$64,AM177&amp;AN$64))</f>
        <v>INSERT INTO TMI_PROJECTS ( project , manualsID , rolesID , tmiorder</v>
      </c>
      <c r="AO177" s="12" t="str">
        <f>IF(LEN(R177)=0,AN177,IF(COUNTA($G177:R177)&gt;1,AN177&amp;" , "&amp;AO$64,AN177&amp;AO$64))</f>
        <v>INSERT INTO TMI_PROJECTS ( project , manualsID , rolesID , tmiorder</v>
      </c>
      <c r="AP177" s="12" t="str">
        <f>IF(LEN(S177)=0,AO177,IF(COUNTA($G177:S177)&gt;1,AO177&amp;" , "&amp;AP$64,AO177&amp;AP$64))</f>
        <v>INSERT INTO TMI_PROJECTS ( project , manualsID , rolesID , tmiorder</v>
      </c>
      <c r="AQ177" s="12" t="str">
        <f>IF(LEN(T177)=0,AP177,IF(COUNTA($G177:T177)&gt;1,AP177&amp;" , "&amp;AQ$64,AP177&amp;AQ$64))</f>
        <v>INSERT INTO TMI_PROJECTS ( project , manualsID , rolesID , tmiorder</v>
      </c>
      <c r="AR177" s="12" t="str">
        <f>IF(LEN(U177)=0,AQ177,IF(COUNTA($G177:U177)&gt;1,AQ177&amp;" , "&amp;AR$64,AQ177&amp;AR$64))</f>
        <v>INSERT INTO TMI_PROJECTS ( project , manualsID , rolesID , tmiorder</v>
      </c>
      <c r="AS177" s="12" t="str">
        <f>IF(LEN(V177)=0,AR177,IF(COUNTA($G177:V177)&gt;1,AR177&amp;" , "&amp;AS$64,AR177&amp;AS$64))</f>
        <v>INSERT INTO TMI_PROJECTS ( project , manualsID , rolesID , tmiorder</v>
      </c>
      <c r="AT177" s="12" t="str">
        <f>IF(LEN(W177)=0,AS177,IF(COUNTA($G177:W177)&gt;1,AS177&amp;" , "&amp;AT$64,AS177&amp;AT$64))</f>
        <v>INSERT INTO TMI_PROJECTS ( project , manualsID , rolesID , tmiorder</v>
      </c>
      <c r="AU177" s="12" t="str">
        <f>IF(LEN(X177)=0,AT177,IF(COUNTA($G177:X177)&gt;1,AT177&amp;" , "&amp;AU$64,AT177&amp;AU$64))</f>
        <v>INSERT INTO TMI_PROJECTS ( project , manualsID , rolesID , tmiorder , createdby</v>
      </c>
      <c r="AV177" s="12" t="str">
        <f>IF(LEN(Y177)=0,AU177,IF(COUNTA($G177:Y177)&gt;1,AU177&amp;" , "&amp;AV$64,AU177&amp;AV$64))</f>
        <v>INSERT INTO TMI_PROJECTS ( project , manualsID , rolesID , tmiorder , createdby</v>
      </c>
      <c r="AW177" s="12" t="str">
        <f>IF(LEN(Z177)=0,AV177,IF(COUNTA($G177:Z177)&gt;1,AV177&amp;" , "&amp;AW$64,AV177&amp;AW$64))</f>
        <v>INSERT INTO TMI_PROJECTS ( project , manualsID , rolesID , tmiorder , createdby</v>
      </c>
      <c r="AZ177" t="s">
        <v>30</v>
      </c>
      <c r="BA177" s="12" t="str">
        <f t="shared" si="54"/>
        <v xml:space="preserve"> ) VALUES ( 'Going Beyond Our Club' </v>
      </c>
      <c r="BB177" s="12" t="str">
        <f t="shared" ref="BB177:BT177" si="107">IF(LEN(H177)=0,BA177,IF(LEN(BA177)&gt;0,BA177&amp;" , '"&amp;H177&amp;"'",$AZ177&amp;" '"&amp;H177&amp;"'"))</f>
        <v xml:space="preserve"> ) VALUES ( 'Going Beyond Our Club'  , '31'</v>
      </c>
      <c r="BC177" s="12" t="str">
        <f t="shared" si="107"/>
        <v xml:space="preserve"> ) VALUES ( 'Going Beyond Our Club'  , '31' , '1'</v>
      </c>
      <c r="BD177" s="12" t="str">
        <f t="shared" si="107"/>
        <v xml:space="preserve"> ) VALUES ( 'Going Beyond Our Club'  , '31' , '1' , '1'</v>
      </c>
      <c r="BE177" s="12" t="str">
        <f t="shared" si="107"/>
        <v xml:space="preserve"> ) VALUES ( 'Going Beyond Our Club'  , '31' , '1' , '1'</v>
      </c>
      <c r="BF177" s="12" t="str">
        <f t="shared" si="107"/>
        <v xml:space="preserve"> ) VALUES ( 'Going Beyond Our Club'  , '31' , '1' , '1'</v>
      </c>
      <c r="BG177" s="12" t="str">
        <f t="shared" si="107"/>
        <v xml:space="preserve"> ) VALUES ( 'Going Beyond Our Club'  , '31' , '1' , '1'</v>
      </c>
      <c r="BH177" s="12" t="str">
        <f t="shared" si="107"/>
        <v xml:space="preserve"> ) VALUES ( 'Going Beyond Our Club'  , '31' , '1' , '1'</v>
      </c>
      <c r="BI177" s="12" t="str">
        <f t="shared" si="107"/>
        <v xml:space="preserve"> ) VALUES ( 'Going Beyond Our Club'  , '31' , '1' , '1'</v>
      </c>
      <c r="BJ177" s="12" t="str">
        <f t="shared" si="107"/>
        <v xml:space="preserve"> ) VALUES ( 'Going Beyond Our Club'  , '31' , '1' , '1'</v>
      </c>
      <c r="BK177" s="12" t="str">
        <f t="shared" si="107"/>
        <v xml:space="preserve"> ) VALUES ( 'Going Beyond Our Club'  , '31' , '1' , '1'</v>
      </c>
      <c r="BL177" s="12" t="str">
        <f t="shared" si="107"/>
        <v xml:space="preserve"> ) VALUES ( 'Going Beyond Our Club'  , '31' , '1' , '1'</v>
      </c>
      <c r="BM177" s="12" t="str">
        <f t="shared" si="107"/>
        <v xml:space="preserve"> ) VALUES ( 'Going Beyond Our Club'  , '31' , '1' , '1'</v>
      </c>
      <c r="BN177" s="12" t="str">
        <f t="shared" si="107"/>
        <v xml:space="preserve"> ) VALUES ( 'Going Beyond Our Club'  , '31' , '1' , '1'</v>
      </c>
      <c r="BO177" s="12" t="str">
        <f t="shared" si="107"/>
        <v xml:space="preserve"> ) VALUES ( 'Going Beyond Our Club'  , '31' , '1' , '1'</v>
      </c>
      <c r="BP177" s="12" t="str">
        <f t="shared" si="107"/>
        <v xml:space="preserve"> ) VALUES ( 'Going Beyond Our Club'  , '31' , '1' , '1'</v>
      </c>
      <c r="BQ177" s="12" t="str">
        <f t="shared" si="107"/>
        <v xml:space="preserve"> ) VALUES ( 'Going Beyond Our Club'  , '31' , '1' , '1'</v>
      </c>
      <c r="BR177" s="12" t="str">
        <f t="shared" si="107"/>
        <v xml:space="preserve"> ) VALUES ( 'Going Beyond Our Club'  , '31' , '1' , '1' , 'bulk'</v>
      </c>
      <c r="BS177" s="12" t="str">
        <f t="shared" si="107"/>
        <v xml:space="preserve"> ) VALUES ( 'Going Beyond Our Club'  , '31' , '1' , '1' , 'bulk'</v>
      </c>
      <c r="BT177" s="12" t="str">
        <f t="shared" si="107"/>
        <v xml:space="preserve"> ) VALUES ( 'Going Beyond Our Club'  , '31' , '1' , '1' , 'bulk'</v>
      </c>
      <c r="BU177" s="15" t="str">
        <f t="shared" si="92"/>
        <v>INSERT INTO TMI_PROJECTS ( project , manualsID , rolesID , tmiorder , createdby ) VALUES ( 'Going Beyond Our Club'  , '31' , '1' , '1' , 'bulk' );</v>
      </c>
    </row>
    <row r="178" spans="6:73">
      <c r="F178">
        <v>113</v>
      </c>
      <c r="G178" s="4" t="s">
        <v>112</v>
      </c>
      <c r="H178" s="4">
        <v>32</v>
      </c>
      <c r="I178" s="4">
        <v>1</v>
      </c>
      <c r="J178" s="4">
        <v>1</v>
      </c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 t="s">
        <v>29</v>
      </c>
      <c r="Y178" s="4"/>
      <c r="Z178" s="4"/>
      <c r="AC178" s="1" t="str">
        <f t="shared" si="59"/>
        <v xml:space="preserve">INSERT INTO TMI_PROJECTS ( </v>
      </c>
      <c r="AD178" s="12" t="str">
        <f t="shared" si="53"/>
        <v>INSERT INTO TMI_PROJECTS ( project</v>
      </c>
      <c r="AE178" s="12" t="str">
        <f>IF(LEN(H178)=0,AD178,IF(COUNTA($G178:H178)&gt;1,AD178&amp;" , "&amp;AE$64,AD178&amp;AE$64))</f>
        <v>INSERT INTO TMI_PROJECTS ( project , manualsID</v>
      </c>
      <c r="AF178" s="12" t="str">
        <f>IF(LEN(I178)=0,AE178,IF(COUNTA($G178:I178)&gt;1,AE178&amp;" , "&amp;AF$64,AE178&amp;AF$64))</f>
        <v>INSERT INTO TMI_PROJECTS ( project , manualsID , rolesID</v>
      </c>
      <c r="AG178" s="12" t="str">
        <f>IF(LEN(J178)=0,AF178,IF(COUNTA($G178:J178)&gt;1,AF178&amp;" , "&amp;AG$64,AF178&amp;AG$64))</f>
        <v>INSERT INTO TMI_PROJECTS ( project , manualsID , rolesID , tmiorder</v>
      </c>
      <c r="AH178" s="12" t="str">
        <f>IF(LEN(K178)=0,AG178,IF(COUNTA($G178:K178)&gt;1,AG178&amp;" , "&amp;AH$64,AG178&amp;AH$64))</f>
        <v>INSERT INTO TMI_PROJECTS ( project , manualsID , rolesID , tmiorder</v>
      </c>
      <c r="AI178" s="12" t="str">
        <f>IF(LEN(L178)=0,AH178,IF(COUNTA($G178:L178)&gt;1,AH178&amp;" , "&amp;AI$64,AH178&amp;AI$64))</f>
        <v>INSERT INTO TMI_PROJECTS ( project , manualsID , rolesID , tmiorder</v>
      </c>
      <c r="AJ178" s="12" t="str">
        <f>IF(LEN(M178)=0,AI178,IF(COUNTA($G178:M178)&gt;1,AI178&amp;" , "&amp;AJ$64,AI178&amp;AJ$64))</f>
        <v>INSERT INTO TMI_PROJECTS ( project , manualsID , rolesID , tmiorder</v>
      </c>
      <c r="AK178" s="12" t="str">
        <f>IF(LEN(N178)=0,AJ178,IF(COUNTA($G178:N178)&gt;1,AJ178&amp;" , "&amp;AK$64,AJ178&amp;AK$64))</f>
        <v>INSERT INTO TMI_PROJECTS ( project , manualsID , rolesID , tmiorder</v>
      </c>
      <c r="AL178" s="12" t="str">
        <f>IF(LEN(O178)=0,AK178,IF(COUNTA($G178:O178)&gt;1,AK178&amp;" , "&amp;AL$64,AK178&amp;AL$64))</f>
        <v>INSERT INTO TMI_PROJECTS ( project , manualsID , rolesID , tmiorder</v>
      </c>
      <c r="AM178" s="12" t="str">
        <f>IF(LEN(P178)=0,AL178,IF(COUNTA($G178:P178)&gt;1,AL178&amp;" , "&amp;AM$64,AL178&amp;AM$64))</f>
        <v>INSERT INTO TMI_PROJECTS ( project , manualsID , rolesID , tmiorder</v>
      </c>
      <c r="AN178" s="12" t="str">
        <f>IF(LEN(Q178)=0,AM178,IF(COUNTA($G178:Q178)&gt;1,AM178&amp;" , "&amp;AN$64,AM178&amp;AN$64))</f>
        <v>INSERT INTO TMI_PROJECTS ( project , manualsID , rolesID , tmiorder</v>
      </c>
      <c r="AO178" s="12" t="str">
        <f>IF(LEN(R178)=0,AN178,IF(COUNTA($G178:R178)&gt;1,AN178&amp;" , "&amp;AO$64,AN178&amp;AO$64))</f>
        <v>INSERT INTO TMI_PROJECTS ( project , manualsID , rolesID , tmiorder</v>
      </c>
      <c r="AP178" s="12" t="str">
        <f>IF(LEN(S178)=0,AO178,IF(COUNTA($G178:S178)&gt;1,AO178&amp;" , "&amp;AP$64,AO178&amp;AP$64))</f>
        <v>INSERT INTO TMI_PROJECTS ( project , manualsID , rolesID , tmiorder</v>
      </c>
      <c r="AQ178" s="12" t="str">
        <f>IF(LEN(T178)=0,AP178,IF(COUNTA($G178:T178)&gt;1,AP178&amp;" , "&amp;AQ$64,AP178&amp;AQ$64))</f>
        <v>INSERT INTO TMI_PROJECTS ( project , manualsID , rolesID , tmiorder</v>
      </c>
      <c r="AR178" s="12" t="str">
        <f>IF(LEN(U178)=0,AQ178,IF(COUNTA($G178:U178)&gt;1,AQ178&amp;" , "&amp;AR$64,AQ178&amp;AR$64))</f>
        <v>INSERT INTO TMI_PROJECTS ( project , manualsID , rolesID , tmiorder</v>
      </c>
      <c r="AS178" s="12" t="str">
        <f>IF(LEN(V178)=0,AR178,IF(COUNTA($G178:V178)&gt;1,AR178&amp;" , "&amp;AS$64,AR178&amp;AS$64))</f>
        <v>INSERT INTO TMI_PROJECTS ( project , manualsID , rolesID , tmiorder</v>
      </c>
      <c r="AT178" s="12" t="str">
        <f>IF(LEN(W178)=0,AS178,IF(COUNTA($G178:W178)&gt;1,AS178&amp;" , "&amp;AT$64,AS178&amp;AT$64))</f>
        <v>INSERT INTO TMI_PROJECTS ( project , manualsID , rolesID , tmiorder</v>
      </c>
      <c r="AU178" s="12" t="str">
        <f>IF(LEN(X178)=0,AT178,IF(COUNTA($G178:X178)&gt;1,AT178&amp;" , "&amp;AU$64,AT178&amp;AU$64))</f>
        <v>INSERT INTO TMI_PROJECTS ( project , manualsID , rolesID , tmiorder , createdby</v>
      </c>
      <c r="AV178" s="12" t="str">
        <f>IF(LEN(Y178)=0,AU178,IF(COUNTA($G178:Y178)&gt;1,AU178&amp;" , "&amp;AV$64,AU178&amp;AV$64))</f>
        <v>INSERT INTO TMI_PROJECTS ( project , manualsID , rolesID , tmiorder , createdby</v>
      </c>
      <c r="AW178" s="12" t="str">
        <f>IF(LEN(Z178)=0,AV178,IF(COUNTA($G178:Z178)&gt;1,AV178&amp;" , "&amp;AW$64,AV178&amp;AW$64))</f>
        <v>INSERT INTO TMI_PROJECTS ( project , manualsID , rolesID , tmiorder , createdby</v>
      </c>
      <c r="AZ178" t="s">
        <v>30</v>
      </c>
      <c r="BA178" s="12" t="str">
        <f t="shared" si="54"/>
        <v xml:space="preserve"> ) VALUES ( 'How To Be A Distinguished Club' </v>
      </c>
      <c r="BB178" s="12" t="str">
        <f t="shared" ref="BB178:BT178" si="108">IF(LEN(H178)=0,BA178,IF(LEN(BA178)&gt;0,BA178&amp;" , '"&amp;H178&amp;"'",$AZ178&amp;" '"&amp;H178&amp;"'"))</f>
        <v xml:space="preserve"> ) VALUES ( 'How To Be A Distinguished Club'  , '32'</v>
      </c>
      <c r="BC178" s="12" t="str">
        <f t="shared" si="108"/>
        <v xml:space="preserve"> ) VALUES ( 'How To Be A Distinguished Club'  , '32' , '1'</v>
      </c>
      <c r="BD178" s="12" t="str">
        <f t="shared" si="108"/>
        <v xml:space="preserve"> ) VALUES ( 'How To Be A Distinguished Club'  , '32' , '1' , '1'</v>
      </c>
      <c r="BE178" s="12" t="str">
        <f t="shared" si="108"/>
        <v xml:space="preserve"> ) VALUES ( 'How To Be A Distinguished Club'  , '32' , '1' , '1'</v>
      </c>
      <c r="BF178" s="12" t="str">
        <f t="shared" si="108"/>
        <v xml:space="preserve"> ) VALUES ( 'How To Be A Distinguished Club'  , '32' , '1' , '1'</v>
      </c>
      <c r="BG178" s="12" t="str">
        <f t="shared" si="108"/>
        <v xml:space="preserve"> ) VALUES ( 'How To Be A Distinguished Club'  , '32' , '1' , '1'</v>
      </c>
      <c r="BH178" s="12" t="str">
        <f t="shared" si="108"/>
        <v xml:space="preserve"> ) VALUES ( 'How To Be A Distinguished Club'  , '32' , '1' , '1'</v>
      </c>
      <c r="BI178" s="12" t="str">
        <f t="shared" si="108"/>
        <v xml:space="preserve"> ) VALUES ( 'How To Be A Distinguished Club'  , '32' , '1' , '1'</v>
      </c>
      <c r="BJ178" s="12" t="str">
        <f t="shared" si="108"/>
        <v xml:space="preserve"> ) VALUES ( 'How To Be A Distinguished Club'  , '32' , '1' , '1'</v>
      </c>
      <c r="BK178" s="12" t="str">
        <f t="shared" si="108"/>
        <v xml:space="preserve"> ) VALUES ( 'How To Be A Distinguished Club'  , '32' , '1' , '1'</v>
      </c>
      <c r="BL178" s="12" t="str">
        <f t="shared" si="108"/>
        <v xml:space="preserve"> ) VALUES ( 'How To Be A Distinguished Club'  , '32' , '1' , '1'</v>
      </c>
      <c r="BM178" s="12" t="str">
        <f t="shared" si="108"/>
        <v xml:space="preserve"> ) VALUES ( 'How To Be A Distinguished Club'  , '32' , '1' , '1'</v>
      </c>
      <c r="BN178" s="12" t="str">
        <f t="shared" si="108"/>
        <v xml:space="preserve"> ) VALUES ( 'How To Be A Distinguished Club'  , '32' , '1' , '1'</v>
      </c>
      <c r="BO178" s="12" t="str">
        <f t="shared" si="108"/>
        <v xml:space="preserve"> ) VALUES ( 'How To Be A Distinguished Club'  , '32' , '1' , '1'</v>
      </c>
      <c r="BP178" s="12" t="str">
        <f t="shared" si="108"/>
        <v xml:space="preserve"> ) VALUES ( 'How To Be A Distinguished Club'  , '32' , '1' , '1'</v>
      </c>
      <c r="BQ178" s="12" t="str">
        <f t="shared" si="108"/>
        <v xml:space="preserve"> ) VALUES ( 'How To Be A Distinguished Club'  , '32' , '1' , '1'</v>
      </c>
      <c r="BR178" s="12" t="str">
        <f t="shared" si="108"/>
        <v xml:space="preserve"> ) VALUES ( 'How To Be A Distinguished Club'  , '32' , '1' , '1' , 'bulk'</v>
      </c>
      <c r="BS178" s="12" t="str">
        <f t="shared" si="108"/>
        <v xml:space="preserve"> ) VALUES ( 'How To Be A Distinguished Club'  , '32' , '1' , '1' , 'bulk'</v>
      </c>
      <c r="BT178" s="12" t="str">
        <f t="shared" si="108"/>
        <v xml:space="preserve"> ) VALUES ( 'How To Be A Distinguished Club'  , '32' , '1' , '1' , 'bulk'</v>
      </c>
      <c r="BU178" s="15" t="str">
        <f t="shared" si="92"/>
        <v>INSERT INTO TMI_PROJECTS ( project , manualsID , rolesID , tmiorder , createdby ) VALUES ( 'How To Be A Distinguished Club'  , '32' , '1' , '1' , 'bulk' );</v>
      </c>
    </row>
    <row r="179" spans="6:73">
      <c r="F179">
        <v>114</v>
      </c>
      <c r="G179" s="4" t="s">
        <v>113</v>
      </c>
      <c r="H179" s="4">
        <v>33</v>
      </c>
      <c r="I179" s="4">
        <v>1</v>
      </c>
      <c r="J179" s="4">
        <v>1</v>
      </c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 t="s">
        <v>29</v>
      </c>
      <c r="Y179" s="4"/>
      <c r="Z179" s="4"/>
      <c r="AC179" s="1" t="str">
        <f t="shared" si="59"/>
        <v xml:space="preserve">INSERT INTO TMI_PROJECTS ( </v>
      </c>
      <c r="AD179" s="12" t="str">
        <f t="shared" si="53"/>
        <v>INSERT INTO TMI_PROJECTS ( project</v>
      </c>
      <c r="AE179" s="12" t="str">
        <f>IF(LEN(H179)=0,AD179,IF(COUNTA($G179:H179)&gt;1,AD179&amp;" , "&amp;AE$64,AD179&amp;AE$64))</f>
        <v>INSERT INTO TMI_PROJECTS ( project , manualsID</v>
      </c>
      <c r="AF179" s="12" t="str">
        <f>IF(LEN(I179)=0,AE179,IF(COUNTA($G179:I179)&gt;1,AE179&amp;" , "&amp;AF$64,AE179&amp;AF$64))</f>
        <v>INSERT INTO TMI_PROJECTS ( project , manualsID , rolesID</v>
      </c>
      <c r="AG179" s="12" t="str">
        <f>IF(LEN(J179)=0,AF179,IF(COUNTA($G179:J179)&gt;1,AF179&amp;" , "&amp;AG$64,AF179&amp;AG$64))</f>
        <v>INSERT INTO TMI_PROJECTS ( project , manualsID , rolesID , tmiorder</v>
      </c>
      <c r="AH179" s="12" t="str">
        <f>IF(LEN(K179)=0,AG179,IF(COUNTA($G179:K179)&gt;1,AG179&amp;" , "&amp;AH$64,AG179&amp;AH$64))</f>
        <v>INSERT INTO TMI_PROJECTS ( project , manualsID , rolesID , tmiorder</v>
      </c>
      <c r="AI179" s="12" t="str">
        <f>IF(LEN(L179)=0,AH179,IF(COUNTA($G179:L179)&gt;1,AH179&amp;" , "&amp;AI$64,AH179&amp;AI$64))</f>
        <v>INSERT INTO TMI_PROJECTS ( project , manualsID , rolesID , tmiorder</v>
      </c>
      <c r="AJ179" s="12" t="str">
        <f>IF(LEN(M179)=0,AI179,IF(COUNTA($G179:M179)&gt;1,AI179&amp;" , "&amp;AJ$64,AI179&amp;AJ$64))</f>
        <v>INSERT INTO TMI_PROJECTS ( project , manualsID , rolesID , tmiorder</v>
      </c>
      <c r="AK179" s="12" t="str">
        <f>IF(LEN(N179)=0,AJ179,IF(COUNTA($G179:N179)&gt;1,AJ179&amp;" , "&amp;AK$64,AJ179&amp;AK$64))</f>
        <v>INSERT INTO TMI_PROJECTS ( project , manualsID , rolesID , tmiorder</v>
      </c>
      <c r="AL179" s="12" t="str">
        <f>IF(LEN(O179)=0,AK179,IF(COUNTA($G179:O179)&gt;1,AK179&amp;" , "&amp;AL$64,AK179&amp;AL$64))</f>
        <v>INSERT INTO TMI_PROJECTS ( project , manualsID , rolesID , tmiorder</v>
      </c>
      <c r="AM179" s="12" t="str">
        <f>IF(LEN(P179)=0,AL179,IF(COUNTA($G179:P179)&gt;1,AL179&amp;" , "&amp;AM$64,AL179&amp;AM$64))</f>
        <v>INSERT INTO TMI_PROJECTS ( project , manualsID , rolesID , tmiorder</v>
      </c>
      <c r="AN179" s="12" t="str">
        <f>IF(LEN(Q179)=0,AM179,IF(COUNTA($G179:Q179)&gt;1,AM179&amp;" , "&amp;AN$64,AM179&amp;AN$64))</f>
        <v>INSERT INTO TMI_PROJECTS ( project , manualsID , rolesID , tmiorder</v>
      </c>
      <c r="AO179" s="12" t="str">
        <f>IF(LEN(R179)=0,AN179,IF(COUNTA($G179:R179)&gt;1,AN179&amp;" , "&amp;AO$64,AN179&amp;AO$64))</f>
        <v>INSERT INTO TMI_PROJECTS ( project , manualsID , rolesID , tmiorder</v>
      </c>
      <c r="AP179" s="12" t="str">
        <f>IF(LEN(S179)=0,AO179,IF(COUNTA($G179:S179)&gt;1,AO179&amp;" , "&amp;AP$64,AO179&amp;AP$64))</f>
        <v>INSERT INTO TMI_PROJECTS ( project , manualsID , rolesID , tmiorder</v>
      </c>
      <c r="AQ179" s="12" t="str">
        <f>IF(LEN(T179)=0,AP179,IF(COUNTA($G179:T179)&gt;1,AP179&amp;" , "&amp;AQ$64,AP179&amp;AQ$64))</f>
        <v>INSERT INTO TMI_PROJECTS ( project , manualsID , rolesID , tmiorder</v>
      </c>
      <c r="AR179" s="12" t="str">
        <f>IF(LEN(U179)=0,AQ179,IF(COUNTA($G179:U179)&gt;1,AQ179&amp;" , "&amp;AR$64,AQ179&amp;AR$64))</f>
        <v>INSERT INTO TMI_PROJECTS ( project , manualsID , rolesID , tmiorder</v>
      </c>
      <c r="AS179" s="12" t="str">
        <f>IF(LEN(V179)=0,AR179,IF(COUNTA($G179:V179)&gt;1,AR179&amp;" , "&amp;AS$64,AR179&amp;AS$64))</f>
        <v>INSERT INTO TMI_PROJECTS ( project , manualsID , rolesID , tmiorder</v>
      </c>
      <c r="AT179" s="12" t="str">
        <f>IF(LEN(W179)=0,AS179,IF(COUNTA($G179:W179)&gt;1,AS179&amp;" , "&amp;AT$64,AS179&amp;AT$64))</f>
        <v>INSERT INTO TMI_PROJECTS ( project , manualsID , rolesID , tmiorder</v>
      </c>
      <c r="AU179" s="12" t="str">
        <f>IF(LEN(X179)=0,AT179,IF(COUNTA($G179:X179)&gt;1,AT179&amp;" , "&amp;AU$64,AT179&amp;AU$64))</f>
        <v>INSERT INTO TMI_PROJECTS ( project , manualsID , rolesID , tmiorder , createdby</v>
      </c>
      <c r="AV179" s="12" t="str">
        <f>IF(LEN(Y179)=0,AU179,IF(COUNTA($G179:Y179)&gt;1,AU179&amp;" , "&amp;AV$64,AU179&amp;AV$64))</f>
        <v>INSERT INTO TMI_PROJECTS ( project , manualsID , rolesID , tmiorder , createdby</v>
      </c>
      <c r="AW179" s="12" t="str">
        <f>IF(LEN(Z179)=0,AV179,IF(COUNTA($G179:Z179)&gt;1,AV179&amp;" , "&amp;AW$64,AV179&amp;AW$64))</f>
        <v>INSERT INTO TMI_PROJECTS ( project , manualsID , rolesID , tmiorder , createdby</v>
      </c>
      <c r="AZ179" t="s">
        <v>30</v>
      </c>
      <c r="BA179" s="12" t="str">
        <f t="shared" si="54"/>
        <v xml:space="preserve"> ) VALUES ( 'Keeping The Commitment' </v>
      </c>
      <c r="BB179" s="12" t="str">
        <f t="shared" ref="BB179:BT179" si="109">IF(LEN(H179)=0,BA179,IF(LEN(BA179)&gt;0,BA179&amp;" , '"&amp;H179&amp;"'",$AZ179&amp;" '"&amp;H179&amp;"'"))</f>
        <v xml:space="preserve"> ) VALUES ( 'Keeping The Commitment'  , '33'</v>
      </c>
      <c r="BC179" s="12" t="str">
        <f t="shared" si="109"/>
        <v xml:space="preserve"> ) VALUES ( 'Keeping The Commitment'  , '33' , '1'</v>
      </c>
      <c r="BD179" s="12" t="str">
        <f t="shared" si="109"/>
        <v xml:space="preserve"> ) VALUES ( 'Keeping The Commitment'  , '33' , '1' , '1'</v>
      </c>
      <c r="BE179" s="12" t="str">
        <f t="shared" si="109"/>
        <v xml:space="preserve"> ) VALUES ( 'Keeping The Commitment'  , '33' , '1' , '1'</v>
      </c>
      <c r="BF179" s="12" t="str">
        <f t="shared" si="109"/>
        <v xml:space="preserve"> ) VALUES ( 'Keeping The Commitment'  , '33' , '1' , '1'</v>
      </c>
      <c r="BG179" s="12" t="str">
        <f t="shared" si="109"/>
        <v xml:space="preserve"> ) VALUES ( 'Keeping The Commitment'  , '33' , '1' , '1'</v>
      </c>
      <c r="BH179" s="12" t="str">
        <f t="shared" si="109"/>
        <v xml:space="preserve"> ) VALUES ( 'Keeping The Commitment'  , '33' , '1' , '1'</v>
      </c>
      <c r="BI179" s="12" t="str">
        <f t="shared" si="109"/>
        <v xml:space="preserve"> ) VALUES ( 'Keeping The Commitment'  , '33' , '1' , '1'</v>
      </c>
      <c r="BJ179" s="12" t="str">
        <f t="shared" si="109"/>
        <v xml:space="preserve"> ) VALUES ( 'Keeping The Commitment'  , '33' , '1' , '1'</v>
      </c>
      <c r="BK179" s="12" t="str">
        <f t="shared" si="109"/>
        <v xml:space="preserve"> ) VALUES ( 'Keeping The Commitment'  , '33' , '1' , '1'</v>
      </c>
      <c r="BL179" s="12" t="str">
        <f t="shared" si="109"/>
        <v xml:space="preserve"> ) VALUES ( 'Keeping The Commitment'  , '33' , '1' , '1'</v>
      </c>
      <c r="BM179" s="12" t="str">
        <f t="shared" si="109"/>
        <v xml:space="preserve"> ) VALUES ( 'Keeping The Commitment'  , '33' , '1' , '1'</v>
      </c>
      <c r="BN179" s="12" t="str">
        <f t="shared" si="109"/>
        <v xml:space="preserve"> ) VALUES ( 'Keeping The Commitment'  , '33' , '1' , '1'</v>
      </c>
      <c r="BO179" s="12" t="str">
        <f t="shared" si="109"/>
        <v xml:space="preserve"> ) VALUES ( 'Keeping The Commitment'  , '33' , '1' , '1'</v>
      </c>
      <c r="BP179" s="12" t="str">
        <f t="shared" si="109"/>
        <v xml:space="preserve"> ) VALUES ( 'Keeping The Commitment'  , '33' , '1' , '1'</v>
      </c>
      <c r="BQ179" s="12" t="str">
        <f t="shared" si="109"/>
        <v xml:space="preserve"> ) VALUES ( 'Keeping The Commitment'  , '33' , '1' , '1'</v>
      </c>
      <c r="BR179" s="12" t="str">
        <f t="shared" si="109"/>
        <v xml:space="preserve"> ) VALUES ( 'Keeping The Commitment'  , '33' , '1' , '1' , 'bulk'</v>
      </c>
      <c r="BS179" s="12" t="str">
        <f t="shared" si="109"/>
        <v xml:space="preserve"> ) VALUES ( 'Keeping The Commitment'  , '33' , '1' , '1' , 'bulk'</v>
      </c>
      <c r="BT179" s="12" t="str">
        <f t="shared" si="109"/>
        <v xml:space="preserve"> ) VALUES ( 'Keeping The Commitment'  , '33' , '1' , '1' , 'bulk'</v>
      </c>
      <c r="BU179" s="15" t="str">
        <f t="shared" si="92"/>
        <v>INSERT INTO TMI_PROJECTS ( project , manualsID , rolesID , tmiorder , createdby ) VALUES ( 'Keeping The Commitment'  , '33' , '1' , '1' , 'bulk' );</v>
      </c>
    </row>
    <row r="180" spans="6:73">
      <c r="F180">
        <v>115</v>
      </c>
      <c r="G180" s="4" t="s">
        <v>114</v>
      </c>
      <c r="H180" s="4">
        <v>34</v>
      </c>
      <c r="I180" s="4">
        <v>1</v>
      </c>
      <c r="J180" s="4">
        <v>1</v>
      </c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 t="s">
        <v>29</v>
      </c>
      <c r="Y180" s="4"/>
      <c r="Z180" s="4"/>
      <c r="AC180" s="1" t="str">
        <f t="shared" si="59"/>
        <v xml:space="preserve">INSERT INTO TMI_PROJECTS ( </v>
      </c>
      <c r="AD180" s="12" t="str">
        <f t="shared" si="53"/>
        <v>INSERT INTO TMI_PROJECTS ( project</v>
      </c>
      <c r="AE180" s="12" t="str">
        <f>IF(LEN(H180)=0,AD180,IF(COUNTA($G180:H180)&gt;1,AD180&amp;" , "&amp;AE$64,AD180&amp;AE$64))</f>
        <v>INSERT INTO TMI_PROJECTS ( project , manualsID</v>
      </c>
      <c r="AF180" s="12" t="str">
        <f>IF(LEN(I180)=0,AE180,IF(COUNTA($G180:I180)&gt;1,AE180&amp;" , "&amp;AF$64,AE180&amp;AF$64))</f>
        <v>INSERT INTO TMI_PROJECTS ( project , manualsID , rolesID</v>
      </c>
      <c r="AG180" s="12" t="str">
        <f>IF(LEN(J180)=0,AF180,IF(COUNTA($G180:J180)&gt;1,AF180&amp;" , "&amp;AG$64,AF180&amp;AG$64))</f>
        <v>INSERT INTO TMI_PROJECTS ( project , manualsID , rolesID , tmiorder</v>
      </c>
      <c r="AH180" s="12" t="str">
        <f>IF(LEN(K180)=0,AG180,IF(COUNTA($G180:K180)&gt;1,AG180&amp;" , "&amp;AH$64,AG180&amp;AH$64))</f>
        <v>INSERT INTO TMI_PROJECTS ( project , manualsID , rolesID , tmiorder</v>
      </c>
      <c r="AI180" s="12" t="str">
        <f>IF(LEN(L180)=0,AH180,IF(COUNTA($G180:L180)&gt;1,AH180&amp;" , "&amp;AI$64,AH180&amp;AI$64))</f>
        <v>INSERT INTO TMI_PROJECTS ( project , manualsID , rolesID , tmiorder</v>
      </c>
      <c r="AJ180" s="12" t="str">
        <f>IF(LEN(M180)=0,AI180,IF(COUNTA($G180:M180)&gt;1,AI180&amp;" , "&amp;AJ$64,AI180&amp;AJ$64))</f>
        <v>INSERT INTO TMI_PROJECTS ( project , manualsID , rolesID , tmiorder</v>
      </c>
      <c r="AK180" s="12" t="str">
        <f>IF(LEN(N180)=0,AJ180,IF(COUNTA($G180:N180)&gt;1,AJ180&amp;" , "&amp;AK$64,AJ180&amp;AK$64))</f>
        <v>INSERT INTO TMI_PROJECTS ( project , manualsID , rolesID , tmiorder</v>
      </c>
      <c r="AL180" s="12" t="str">
        <f>IF(LEN(O180)=0,AK180,IF(COUNTA($G180:O180)&gt;1,AK180&amp;" , "&amp;AL$64,AK180&amp;AL$64))</f>
        <v>INSERT INTO TMI_PROJECTS ( project , manualsID , rolesID , tmiorder</v>
      </c>
      <c r="AM180" s="12" t="str">
        <f>IF(LEN(P180)=0,AL180,IF(COUNTA($G180:P180)&gt;1,AL180&amp;" , "&amp;AM$64,AL180&amp;AM$64))</f>
        <v>INSERT INTO TMI_PROJECTS ( project , manualsID , rolesID , tmiorder</v>
      </c>
      <c r="AN180" s="12" t="str">
        <f>IF(LEN(Q180)=0,AM180,IF(COUNTA($G180:Q180)&gt;1,AM180&amp;" , "&amp;AN$64,AM180&amp;AN$64))</f>
        <v>INSERT INTO TMI_PROJECTS ( project , manualsID , rolesID , tmiorder</v>
      </c>
      <c r="AO180" s="12" t="str">
        <f>IF(LEN(R180)=0,AN180,IF(COUNTA($G180:R180)&gt;1,AN180&amp;" , "&amp;AO$64,AN180&amp;AO$64))</f>
        <v>INSERT INTO TMI_PROJECTS ( project , manualsID , rolesID , tmiorder</v>
      </c>
      <c r="AP180" s="12" t="str">
        <f>IF(LEN(S180)=0,AO180,IF(COUNTA($G180:S180)&gt;1,AO180&amp;" , "&amp;AP$64,AO180&amp;AP$64))</f>
        <v>INSERT INTO TMI_PROJECTS ( project , manualsID , rolesID , tmiorder</v>
      </c>
      <c r="AQ180" s="12" t="str">
        <f>IF(LEN(T180)=0,AP180,IF(COUNTA($G180:T180)&gt;1,AP180&amp;" , "&amp;AQ$64,AP180&amp;AQ$64))</f>
        <v>INSERT INTO TMI_PROJECTS ( project , manualsID , rolesID , tmiorder</v>
      </c>
      <c r="AR180" s="12" t="str">
        <f>IF(LEN(U180)=0,AQ180,IF(COUNTA($G180:U180)&gt;1,AQ180&amp;" , "&amp;AR$64,AQ180&amp;AR$64))</f>
        <v>INSERT INTO TMI_PROJECTS ( project , manualsID , rolesID , tmiorder</v>
      </c>
      <c r="AS180" s="12" t="str">
        <f>IF(LEN(V180)=0,AR180,IF(COUNTA($G180:V180)&gt;1,AR180&amp;" , "&amp;AS$64,AR180&amp;AS$64))</f>
        <v>INSERT INTO TMI_PROJECTS ( project , manualsID , rolesID , tmiorder</v>
      </c>
      <c r="AT180" s="12" t="str">
        <f>IF(LEN(W180)=0,AS180,IF(COUNTA($G180:W180)&gt;1,AS180&amp;" , "&amp;AT$64,AS180&amp;AT$64))</f>
        <v>INSERT INTO TMI_PROJECTS ( project , manualsID , rolesID , tmiorder</v>
      </c>
      <c r="AU180" s="12" t="str">
        <f>IF(LEN(X180)=0,AT180,IF(COUNTA($G180:X180)&gt;1,AT180&amp;" , "&amp;AU$64,AT180&amp;AU$64))</f>
        <v>INSERT INTO TMI_PROJECTS ( project , manualsID , rolesID , tmiorder , createdby</v>
      </c>
      <c r="AV180" s="12" t="str">
        <f>IF(LEN(Y180)=0,AU180,IF(COUNTA($G180:Y180)&gt;1,AU180&amp;" , "&amp;AV$64,AU180&amp;AV$64))</f>
        <v>INSERT INTO TMI_PROJECTS ( project , manualsID , rolesID , tmiorder , createdby</v>
      </c>
      <c r="AW180" s="12" t="str">
        <f>IF(LEN(Z180)=0,AV180,IF(COUNTA($G180:Z180)&gt;1,AV180&amp;" , "&amp;AW$64,AV180&amp;AW$64))</f>
        <v>INSERT INTO TMI_PROJECTS ( project , manualsID , rolesID , tmiorder , createdby</v>
      </c>
      <c r="AZ180" t="s">
        <v>30</v>
      </c>
      <c r="BA180" s="12" t="str">
        <f t="shared" si="54"/>
        <v xml:space="preserve"> ) VALUES ( 'Meeting Roles And Responsibilities' </v>
      </c>
      <c r="BB180" s="12" t="str">
        <f t="shared" ref="BB180:BT180" si="110">IF(LEN(H180)=0,BA180,IF(LEN(BA180)&gt;0,BA180&amp;" , '"&amp;H180&amp;"'",$AZ180&amp;" '"&amp;H180&amp;"'"))</f>
        <v xml:space="preserve"> ) VALUES ( 'Meeting Roles And Responsibilities'  , '34'</v>
      </c>
      <c r="BC180" s="12" t="str">
        <f t="shared" si="110"/>
        <v xml:space="preserve"> ) VALUES ( 'Meeting Roles And Responsibilities'  , '34' , '1'</v>
      </c>
      <c r="BD180" s="12" t="str">
        <f t="shared" si="110"/>
        <v xml:space="preserve"> ) VALUES ( 'Meeting Roles And Responsibilities'  , '34' , '1' , '1'</v>
      </c>
      <c r="BE180" s="12" t="str">
        <f t="shared" si="110"/>
        <v xml:space="preserve"> ) VALUES ( 'Meeting Roles And Responsibilities'  , '34' , '1' , '1'</v>
      </c>
      <c r="BF180" s="12" t="str">
        <f t="shared" si="110"/>
        <v xml:space="preserve"> ) VALUES ( 'Meeting Roles And Responsibilities'  , '34' , '1' , '1'</v>
      </c>
      <c r="BG180" s="12" t="str">
        <f t="shared" si="110"/>
        <v xml:space="preserve"> ) VALUES ( 'Meeting Roles And Responsibilities'  , '34' , '1' , '1'</v>
      </c>
      <c r="BH180" s="12" t="str">
        <f t="shared" si="110"/>
        <v xml:space="preserve"> ) VALUES ( 'Meeting Roles And Responsibilities'  , '34' , '1' , '1'</v>
      </c>
      <c r="BI180" s="12" t="str">
        <f t="shared" si="110"/>
        <v xml:space="preserve"> ) VALUES ( 'Meeting Roles And Responsibilities'  , '34' , '1' , '1'</v>
      </c>
      <c r="BJ180" s="12" t="str">
        <f t="shared" si="110"/>
        <v xml:space="preserve"> ) VALUES ( 'Meeting Roles And Responsibilities'  , '34' , '1' , '1'</v>
      </c>
      <c r="BK180" s="12" t="str">
        <f t="shared" si="110"/>
        <v xml:space="preserve"> ) VALUES ( 'Meeting Roles And Responsibilities'  , '34' , '1' , '1'</v>
      </c>
      <c r="BL180" s="12" t="str">
        <f t="shared" si="110"/>
        <v xml:space="preserve"> ) VALUES ( 'Meeting Roles And Responsibilities'  , '34' , '1' , '1'</v>
      </c>
      <c r="BM180" s="12" t="str">
        <f t="shared" si="110"/>
        <v xml:space="preserve"> ) VALUES ( 'Meeting Roles And Responsibilities'  , '34' , '1' , '1'</v>
      </c>
      <c r="BN180" s="12" t="str">
        <f t="shared" si="110"/>
        <v xml:space="preserve"> ) VALUES ( 'Meeting Roles And Responsibilities'  , '34' , '1' , '1'</v>
      </c>
      <c r="BO180" s="12" t="str">
        <f t="shared" si="110"/>
        <v xml:space="preserve"> ) VALUES ( 'Meeting Roles And Responsibilities'  , '34' , '1' , '1'</v>
      </c>
      <c r="BP180" s="12" t="str">
        <f t="shared" si="110"/>
        <v xml:space="preserve"> ) VALUES ( 'Meeting Roles And Responsibilities'  , '34' , '1' , '1'</v>
      </c>
      <c r="BQ180" s="12" t="str">
        <f t="shared" si="110"/>
        <v xml:space="preserve"> ) VALUES ( 'Meeting Roles And Responsibilities'  , '34' , '1' , '1'</v>
      </c>
      <c r="BR180" s="12" t="str">
        <f t="shared" si="110"/>
        <v xml:space="preserve"> ) VALUES ( 'Meeting Roles And Responsibilities'  , '34' , '1' , '1' , 'bulk'</v>
      </c>
      <c r="BS180" s="12" t="str">
        <f t="shared" si="110"/>
        <v xml:space="preserve"> ) VALUES ( 'Meeting Roles And Responsibilities'  , '34' , '1' , '1' , 'bulk'</v>
      </c>
      <c r="BT180" s="12" t="str">
        <f t="shared" si="110"/>
        <v xml:space="preserve"> ) VALUES ( 'Meeting Roles And Responsibilities'  , '34' , '1' , '1' , 'bulk'</v>
      </c>
      <c r="BU180" s="15" t="str">
        <f t="shared" si="92"/>
        <v>INSERT INTO TMI_PROJECTS ( project , manualsID , rolesID , tmiorder , createdby ) VALUES ( 'Meeting Roles And Responsibilities'  , '34' , '1' , '1' , 'bulk' );</v>
      </c>
    </row>
    <row r="181" spans="6:73">
      <c r="F181">
        <v>116</v>
      </c>
      <c r="G181" s="4" t="s">
        <v>115</v>
      </c>
      <c r="H181" s="4">
        <v>35</v>
      </c>
      <c r="I181" s="4">
        <v>1</v>
      </c>
      <c r="J181" s="4">
        <v>1</v>
      </c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 t="s">
        <v>29</v>
      </c>
      <c r="Y181" s="4"/>
      <c r="Z181" s="4"/>
      <c r="AC181" s="1" t="str">
        <f t="shared" si="59"/>
        <v xml:space="preserve">INSERT INTO TMI_PROJECTS ( </v>
      </c>
      <c r="AD181" s="12" t="str">
        <f t="shared" si="53"/>
        <v>INSERT INTO TMI_PROJECTS ( project</v>
      </c>
      <c r="AE181" s="12" t="str">
        <f>IF(LEN(H181)=0,AD181,IF(COUNTA($G181:H181)&gt;1,AD181&amp;" , "&amp;AE$64,AD181&amp;AE$64))</f>
        <v>INSERT INTO TMI_PROJECTS ( project , manualsID</v>
      </c>
      <c r="AF181" s="12" t="str">
        <f>IF(LEN(I181)=0,AE181,IF(COUNTA($G181:I181)&gt;1,AE181&amp;" , "&amp;AF$64,AE181&amp;AF$64))</f>
        <v>INSERT INTO TMI_PROJECTS ( project , manualsID , rolesID</v>
      </c>
      <c r="AG181" s="12" t="str">
        <f>IF(LEN(J181)=0,AF181,IF(COUNTA($G181:J181)&gt;1,AF181&amp;" , "&amp;AG$64,AF181&amp;AG$64))</f>
        <v>INSERT INTO TMI_PROJECTS ( project , manualsID , rolesID , tmiorder</v>
      </c>
      <c r="AH181" s="12" t="str">
        <f>IF(LEN(K181)=0,AG181,IF(COUNTA($G181:K181)&gt;1,AG181&amp;" , "&amp;AH$64,AG181&amp;AH$64))</f>
        <v>INSERT INTO TMI_PROJECTS ( project , manualsID , rolesID , tmiorder</v>
      </c>
      <c r="AI181" s="12" t="str">
        <f>IF(LEN(L181)=0,AH181,IF(COUNTA($G181:L181)&gt;1,AH181&amp;" , "&amp;AI$64,AH181&amp;AI$64))</f>
        <v>INSERT INTO TMI_PROJECTS ( project , manualsID , rolesID , tmiorder</v>
      </c>
      <c r="AJ181" s="12" t="str">
        <f>IF(LEN(M181)=0,AI181,IF(COUNTA($G181:M181)&gt;1,AI181&amp;" , "&amp;AJ$64,AI181&amp;AJ$64))</f>
        <v>INSERT INTO TMI_PROJECTS ( project , manualsID , rolesID , tmiorder</v>
      </c>
      <c r="AK181" s="12" t="str">
        <f>IF(LEN(N181)=0,AJ181,IF(COUNTA($G181:N181)&gt;1,AJ181&amp;" , "&amp;AK$64,AJ181&amp;AK$64))</f>
        <v>INSERT INTO TMI_PROJECTS ( project , manualsID , rolesID , tmiorder</v>
      </c>
      <c r="AL181" s="12" t="str">
        <f>IF(LEN(O181)=0,AK181,IF(COUNTA($G181:O181)&gt;1,AK181&amp;" , "&amp;AL$64,AK181&amp;AL$64))</f>
        <v>INSERT INTO TMI_PROJECTS ( project , manualsID , rolesID , tmiorder</v>
      </c>
      <c r="AM181" s="12" t="str">
        <f>IF(LEN(P181)=0,AL181,IF(COUNTA($G181:P181)&gt;1,AL181&amp;" , "&amp;AM$64,AL181&amp;AM$64))</f>
        <v>INSERT INTO TMI_PROJECTS ( project , manualsID , rolesID , tmiorder</v>
      </c>
      <c r="AN181" s="12" t="str">
        <f>IF(LEN(Q181)=0,AM181,IF(COUNTA($G181:Q181)&gt;1,AM181&amp;" , "&amp;AN$64,AM181&amp;AN$64))</f>
        <v>INSERT INTO TMI_PROJECTS ( project , manualsID , rolesID , tmiorder</v>
      </c>
      <c r="AO181" s="12" t="str">
        <f>IF(LEN(R181)=0,AN181,IF(COUNTA($G181:R181)&gt;1,AN181&amp;" , "&amp;AO$64,AN181&amp;AO$64))</f>
        <v>INSERT INTO TMI_PROJECTS ( project , manualsID , rolesID , tmiorder</v>
      </c>
      <c r="AP181" s="12" t="str">
        <f>IF(LEN(S181)=0,AO181,IF(COUNTA($G181:S181)&gt;1,AO181&amp;" , "&amp;AP$64,AO181&amp;AP$64))</f>
        <v>INSERT INTO TMI_PROJECTS ( project , manualsID , rolesID , tmiorder</v>
      </c>
      <c r="AQ181" s="12" t="str">
        <f>IF(LEN(T181)=0,AP181,IF(COUNTA($G181:T181)&gt;1,AP181&amp;" , "&amp;AQ$64,AP181&amp;AQ$64))</f>
        <v>INSERT INTO TMI_PROJECTS ( project , manualsID , rolesID , tmiorder</v>
      </c>
      <c r="AR181" s="12" t="str">
        <f>IF(LEN(U181)=0,AQ181,IF(COUNTA($G181:U181)&gt;1,AQ181&amp;" , "&amp;AR$64,AQ181&amp;AR$64))</f>
        <v>INSERT INTO TMI_PROJECTS ( project , manualsID , rolesID , tmiorder</v>
      </c>
      <c r="AS181" s="12" t="str">
        <f>IF(LEN(V181)=0,AR181,IF(COUNTA($G181:V181)&gt;1,AR181&amp;" , "&amp;AS$64,AR181&amp;AS$64))</f>
        <v>INSERT INTO TMI_PROJECTS ( project , manualsID , rolesID , tmiorder</v>
      </c>
      <c r="AT181" s="12" t="str">
        <f>IF(LEN(W181)=0,AS181,IF(COUNTA($G181:W181)&gt;1,AS181&amp;" , "&amp;AT$64,AS181&amp;AT$64))</f>
        <v>INSERT INTO TMI_PROJECTS ( project , manualsID , rolesID , tmiorder</v>
      </c>
      <c r="AU181" s="12" t="str">
        <f>IF(LEN(X181)=0,AT181,IF(COUNTA($G181:X181)&gt;1,AT181&amp;" , "&amp;AU$64,AT181&amp;AU$64))</f>
        <v>INSERT INTO TMI_PROJECTS ( project , manualsID , rolesID , tmiorder , createdby</v>
      </c>
      <c r="AV181" s="12" t="str">
        <f>IF(LEN(Y181)=0,AU181,IF(COUNTA($G181:Y181)&gt;1,AU181&amp;" , "&amp;AV$64,AU181&amp;AV$64))</f>
        <v>INSERT INTO TMI_PROJECTS ( project , manualsID , rolesID , tmiorder , createdby</v>
      </c>
      <c r="AW181" s="12" t="str">
        <f>IF(LEN(Z181)=0,AV181,IF(COUNTA($G181:Z181)&gt;1,AV181&amp;" , "&amp;AW$64,AV181&amp;AW$64))</f>
        <v>INSERT INTO TMI_PROJECTS ( project , manualsID , rolesID , tmiorder , createdby</v>
      </c>
      <c r="AZ181" t="s">
        <v>30</v>
      </c>
      <c r="BA181" s="12" t="str">
        <f t="shared" si="54"/>
        <v xml:space="preserve"> ) VALUES ( 'Mentoring' </v>
      </c>
      <c r="BB181" s="12" t="str">
        <f t="shared" ref="BB181:BT181" si="111">IF(LEN(H181)=0,BA181,IF(LEN(BA181)&gt;0,BA181&amp;" , '"&amp;H181&amp;"'",$AZ181&amp;" '"&amp;H181&amp;"'"))</f>
        <v xml:space="preserve"> ) VALUES ( 'Mentoring'  , '35'</v>
      </c>
      <c r="BC181" s="12" t="str">
        <f t="shared" si="111"/>
        <v xml:space="preserve"> ) VALUES ( 'Mentoring'  , '35' , '1'</v>
      </c>
      <c r="BD181" s="12" t="str">
        <f t="shared" si="111"/>
        <v xml:space="preserve"> ) VALUES ( 'Mentoring'  , '35' , '1' , '1'</v>
      </c>
      <c r="BE181" s="12" t="str">
        <f t="shared" si="111"/>
        <v xml:space="preserve"> ) VALUES ( 'Mentoring'  , '35' , '1' , '1'</v>
      </c>
      <c r="BF181" s="12" t="str">
        <f t="shared" si="111"/>
        <v xml:space="preserve"> ) VALUES ( 'Mentoring'  , '35' , '1' , '1'</v>
      </c>
      <c r="BG181" s="12" t="str">
        <f t="shared" si="111"/>
        <v xml:space="preserve"> ) VALUES ( 'Mentoring'  , '35' , '1' , '1'</v>
      </c>
      <c r="BH181" s="12" t="str">
        <f t="shared" si="111"/>
        <v xml:space="preserve"> ) VALUES ( 'Mentoring'  , '35' , '1' , '1'</v>
      </c>
      <c r="BI181" s="12" t="str">
        <f t="shared" si="111"/>
        <v xml:space="preserve"> ) VALUES ( 'Mentoring'  , '35' , '1' , '1'</v>
      </c>
      <c r="BJ181" s="12" t="str">
        <f t="shared" si="111"/>
        <v xml:space="preserve"> ) VALUES ( 'Mentoring'  , '35' , '1' , '1'</v>
      </c>
      <c r="BK181" s="12" t="str">
        <f t="shared" si="111"/>
        <v xml:space="preserve"> ) VALUES ( 'Mentoring'  , '35' , '1' , '1'</v>
      </c>
      <c r="BL181" s="12" t="str">
        <f t="shared" si="111"/>
        <v xml:space="preserve"> ) VALUES ( 'Mentoring'  , '35' , '1' , '1'</v>
      </c>
      <c r="BM181" s="12" t="str">
        <f t="shared" si="111"/>
        <v xml:space="preserve"> ) VALUES ( 'Mentoring'  , '35' , '1' , '1'</v>
      </c>
      <c r="BN181" s="12" t="str">
        <f t="shared" si="111"/>
        <v xml:space="preserve"> ) VALUES ( 'Mentoring'  , '35' , '1' , '1'</v>
      </c>
      <c r="BO181" s="12" t="str">
        <f t="shared" si="111"/>
        <v xml:space="preserve"> ) VALUES ( 'Mentoring'  , '35' , '1' , '1'</v>
      </c>
      <c r="BP181" s="12" t="str">
        <f t="shared" si="111"/>
        <v xml:space="preserve"> ) VALUES ( 'Mentoring'  , '35' , '1' , '1'</v>
      </c>
      <c r="BQ181" s="12" t="str">
        <f t="shared" si="111"/>
        <v xml:space="preserve"> ) VALUES ( 'Mentoring'  , '35' , '1' , '1'</v>
      </c>
      <c r="BR181" s="12" t="str">
        <f t="shared" si="111"/>
        <v xml:space="preserve"> ) VALUES ( 'Mentoring'  , '35' , '1' , '1' , 'bulk'</v>
      </c>
      <c r="BS181" s="12" t="str">
        <f t="shared" si="111"/>
        <v xml:space="preserve"> ) VALUES ( 'Mentoring'  , '35' , '1' , '1' , 'bulk'</v>
      </c>
      <c r="BT181" s="12" t="str">
        <f t="shared" si="111"/>
        <v xml:space="preserve"> ) VALUES ( 'Mentoring'  , '35' , '1' , '1' , 'bulk'</v>
      </c>
      <c r="BU181" s="15" t="str">
        <f t="shared" si="92"/>
        <v>INSERT INTO TMI_PROJECTS ( project , manualsID , rolesID , tmiorder , createdby ) VALUES ( 'Mentoring'  , '35' , '1' , '1' , 'bulk' );</v>
      </c>
    </row>
    <row r="182" spans="6:73">
      <c r="F182">
        <v>117</v>
      </c>
      <c r="G182" s="4" t="s">
        <v>116</v>
      </c>
      <c r="H182" s="4">
        <v>36</v>
      </c>
      <c r="I182" s="4">
        <v>1</v>
      </c>
      <c r="J182" s="4">
        <v>1</v>
      </c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 t="s">
        <v>29</v>
      </c>
      <c r="Y182" s="4"/>
      <c r="Z182" s="4"/>
      <c r="AC182" s="1" t="str">
        <f t="shared" si="59"/>
        <v xml:space="preserve">INSERT INTO TMI_PROJECTS ( </v>
      </c>
      <c r="AD182" s="12" t="str">
        <f t="shared" si="53"/>
        <v>INSERT INTO TMI_PROJECTS ( project</v>
      </c>
      <c r="AE182" s="12" t="str">
        <f>IF(LEN(H182)=0,AD182,IF(COUNTA($G182:H182)&gt;1,AD182&amp;" , "&amp;AE$64,AD182&amp;AE$64))</f>
        <v>INSERT INTO TMI_PROJECTS ( project , manualsID</v>
      </c>
      <c r="AF182" s="12" t="str">
        <f>IF(LEN(I182)=0,AE182,IF(COUNTA($G182:I182)&gt;1,AE182&amp;" , "&amp;AF$64,AE182&amp;AF$64))</f>
        <v>INSERT INTO TMI_PROJECTS ( project , manualsID , rolesID</v>
      </c>
      <c r="AG182" s="12" t="str">
        <f>IF(LEN(J182)=0,AF182,IF(COUNTA($G182:J182)&gt;1,AF182&amp;" , "&amp;AG$64,AF182&amp;AG$64))</f>
        <v>INSERT INTO TMI_PROJECTS ( project , manualsID , rolesID , tmiorder</v>
      </c>
      <c r="AH182" s="12" t="str">
        <f>IF(LEN(K182)=0,AG182,IF(COUNTA($G182:K182)&gt;1,AG182&amp;" , "&amp;AH$64,AG182&amp;AH$64))</f>
        <v>INSERT INTO TMI_PROJECTS ( project , manualsID , rolesID , tmiorder</v>
      </c>
      <c r="AI182" s="12" t="str">
        <f>IF(LEN(L182)=0,AH182,IF(COUNTA($G182:L182)&gt;1,AH182&amp;" , "&amp;AI$64,AH182&amp;AI$64))</f>
        <v>INSERT INTO TMI_PROJECTS ( project , manualsID , rolesID , tmiorder</v>
      </c>
      <c r="AJ182" s="12" t="str">
        <f>IF(LEN(M182)=0,AI182,IF(COUNTA($G182:M182)&gt;1,AI182&amp;" , "&amp;AJ$64,AI182&amp;AJ$64))</f>
        <v>INSERT INTO TMI_PROJECTS ( project , manualsID , rolesID , tmiorder</v>
      </c>
      <c r="AK182" s="12" t="str">
        <f>IF(LEN(N182)=0,AJ182,IF(COUNTA($G182:N182)&gt;1,AJ182&amp;" , "&amp;AK$64,AJ182&amp;AK$64))</f>
        <v>INSERT INTO TMI_PROJECTS ( project , manualsID , rolesID , tmiorder</v>
      </c>
      <c r="AL182" s="12" t="str">
        <f>IF(LEN(O182)=0,AK182,IF(COUNTA($G182:O182)&gt;1,AK182&amp;" , "&amp;AL$64,AK182&amp;AL$64))</f>
        <v>INSERT INTO TMI_PROJECTS ( project , manualsID , rolesID , tmiorder</v>
      </c>
      <c r="AM182" s="12" t="str">
        <f>IF(LEN(P182)=0,AL182,IF(COUNTA($G182:P182)&gt;1,AL182&amp;" , "&amp;AM$64,AL182&amp;AM$64))</f>
        <v>INSERT INTO TMI_PROJECTS ( project , manualsID , rolesID , tmiorder</v>
      </c>
      <c r="AN182" s="12" t="str">
        <f>IF(LEN(Q182)=0,AM182,IF(COUNTA($G182:Q182)&gt;1,AM182&amp;" , "&amp;AN$64,AM182&amp;AN$64))</f>
        <v>INSERT INTO TMI_PROJECTS ( project , manualsID , rolesID , tmiorder</v>
      </c>
      <c r="AO182" s="12" t="str">
        <f>IF(LEN(R182)=0,AN182,IF(COUNTA($G182:R182)&gt;1,AN182&amp;" , "&amp;AO$64,AN182&amp;AO$64))</f>
        <v>INSERT INTO TMI_PROJECTS ( project , manualsID , rolesID , tmiorder</v>
      </c>
      <c r="AP182" s="12" t="str">
        <f>IF(LEN(S182)=0,AO182,IF(COUNTA($G182:S182)&gt;1,AO182&amp;" , "&amp;AP$64,AO182&amp;AP$64))</f>
        <v>INSERT INTO TMI_PROJECTS ( project , manualsID , rolesID , tmiorder</v>
      </c>
      <c r="AQ182" s="12" t="str">
        <f>IF(LEN(T182)=0,AP182,IF(COUNTA($G182:T182)&gt;1,AP182&amp;" , "&amp;AQ$64,AP182&amp;AQ$64))</f>
        <v>INSERT INTO TMI_PROJECTS ( project , manualsID , rolesID , tmiorder</v>
      </c>
      <c r="AR182" s="12" t="str">
        <f>IF(LEN(U182)=0,AQ182,IF(COUNTA($G182:U182)&gt;1,AQ182&amp;" , "&amp;AR$64,AQ182&amp;AR$64))</f>
        <v>INSERT INTO TMI_PROJECTS ( project , manualsID , rolesID , tmiorder</v>
      </c>
      <c r="AS182" s="12" t="str">
        <f>IF(LEN(V182)=0,AR182,IF(COUNTA($G182:V182)&gt;1,AR182&amp;" , "&amp;AS$64,AR182&amp;AS$64))</f>
        <v>INSERT INTO TMI_PROJECTS ( project , manualsID , rolesID , tmiorder</v>
      </c>
      <c r="AT182" s="12" t="str">
        <f>IF(LEN(W182)=0,AS182,IF(COUNTA($G182:W182)&gt;1,AS182&amp;" , "&amp;AT$64,AS182&amp;AT$64))</f>
        <v>INSERT INTO TMI_PROJECTS ( project , manualsID , rolesID , tmiorder</v>
      </c>
      <c r="AU182" s="12" t="str">
        <f>IF(LEN(X182)=0,AT182,IF(COUNTA($G182:X182)&gt;1,AT182&amp;" , "&amp;AU$64,AT182&amp;AU$64))</f>
        <v>INSERT INTO TMI_PROJECTS ( project , manualsID , rolesID , tmiorder , createdby</v>
      </c>
      <c r="AV182" s="12" t="str">
        <f>IF(LEN(Y182)=0,AU182,IF(COUNTA($G182:Y182)&gt;1,AU182&amp;" , "&amp;AV$64,AU182&amp;AV$64))</f>
        <v>INSERT INTO TMI_PROJECTS ( project , manualsID , rolesID , tmiorder , createdby</v>
      </c>
      <c r="AW182" s="12" t="str">
        <f>IF(LEN(Z182)=0,AV182,IF(COUNTA($G182:Z182)&gt;1,AV182&amp;" , "&amp;AW$64,AV182&amp;AW$64))</f>
        <v>INSERT INTO TMI_PROJECTS ( project , manualsID , rolesID , tmiorder , createdby</v>
      </c>
      <c r="AZ182" t="s">
        <v>30</v>
      </c>
      <c r="BA182" s="12" t="str">
        <f t="shared" si="54"/>
        <v xml:space="preserve"> ) VALUES ( 'Moments Of Truth' </v>
      </c>
      <c r="BB182" s="12" t="str">
        <f t="shared" ref="BB182:BT182" si="112">IF(LEN(H182)=0,BA182,IF(LEN(BA182)&gt;0,BA182&amp;" , '"&amp;H182&amp;"'",$AZ182&amp;" '"&amp;H182&amp;"'"))</f>
        <v xml:space="preserve"> ) VALUES ( 'Moments Of Truth'  , '36'</v>
      </c>
      <c r="BC182" s="12" t="str">
        <f t="shared" si="112"/>
        <v xml:space="preserve"> ) VALUES ( 'Moments Of Truth'  , '36' , '1'</v>
      </c>
      <c r="BD182" s="12" t="str">
        <f t="shared" si="112"/>
        <v xml:space="preserve"> ) VALUES ( 'Moments Of Truth'  , '36' , '1' , '1'</v>
      </c>
      <c r="BE182" s="12" t="str">
        <f t="shared" si="112"/>
        <v xml:space="preserve"> ) VALUES ( 'Moments Of Truth'  , '36' , '1' , '1'</v>
      </c>
      <c r="BF182" s="12" t="str">
        <f t="shared" si="112"/>
        <v xml:space="preserve"> ) VALUES ( 'Moments Of Truth'  , '36' , '1' , '1'</v>
      </c>
      <c r="BG182" s="12" t="str">
        <f t="shared" si="112"/>
        <v xml:space="preserve"> ) VALUES ( 'Moments Of Truth'  , '36' , '1' , '1'</v>
      </c>
      <c r="BH182" s="12" t="str">
        <f t="shared" si="112"/>
        <v xml:space="preserve"> ) VALUES ( 'Moments Of Truth'  , '36' , '1' , '1'</v>
      </c>
      <c r="BI182" s="12" t="str">
        <f t="shared" si="112"/>
        <v xml:space="preserve"> ) VALUES ( 'Moments Of Truth'  , '36' , '1' , '1'</v>
      </c>
      <c r="BJ182" s="12" t="str">
        <f t="shared" si="112"/>
        <v xml:space="preserve"> ) VALUES ( 'Moments Of Truth'  , '36' , '1' , '1'</v>
      </c>
      <c r="BK182" s="12" t="str">
        <f t="shared" si="112"/>
        <v xml:space="preserve"> ) VALUES ( 'Moments Of Truth'  , '36' , '1' , '1'</v>
      </c>
      <c r="BL182" s="12" t="str">
        <f t="shared" si="112"/>
        <v xml:space="preserve"> ) VALUES ( 'Moments Of Truth'  , '36' , '1' , '1'</v>
      </c>
      <c r="BM182" s="12" t="str">
        <f t="shared" si="112"/>
        <v xml:space="preserve"> ) VALUES ( 'Moments Of Truth'  , '36' , '1' , '1'</v>
      </c>
      <c r="BN182" s="12" t="str">
        <f t="shared" si="112"/>
        <v xml:space="preserve"> ) VALUES ( 'Moments Of Truth'  , '36' , '1' , '1'</v>
      </c>
      <c r="BO182" s="12" t="str">
        <f t="shared" si="112"/>
        <v xml:space="preserve"> ) VALUES ( 'Moments Of Truth'  , '36' , '1' , '1'</v>
      </c>
      <c r="BP182" s="12" t="str">
        <f t="shared" si="112"/>
        <v xml:space="preserve"> ) VALUES ( 'Moments Of Truth'  , '36' , '1' , '1'</v>
      </c>
      <c r="BQ182" s="12" t="str">
        <f t="shared" si="112"/>
        <v xml:space="preserve"> ) VALUES ( 'Moments Of Truth'  , '36' , '1' , '1'</v>
      </c>
      <c r="BR182" s="12" t="str">
        <f t="shared" si="112"/>
        <v xml:space="preserve"> ) VALUES ( 'Moments Of Truth'  , '36' , '1' , '1' , 'bulk'</v>
      </c>
      <c r="BS182" s="12" t="str">
        <f t="shared" si="112"/>
        <v xml:space="preserve"> ) VALUES ( 'Moments Of Truth'  , '36' , '1' , '1' , 'bulk'</v>
      </c>
      <c r="BT182" s="12" t="str">
        <f t="shared" si="112"/>
        <v xml:space="preserve"> ) VALUES ( 'Moments Of Truth'  , '36' , '1' , '1' , 'bulk'</v>
      </c>
      <c r="BU182" s="15" t="str">
        <f t="shared" si="92"/>
        <v>INSERT INTO TMI_PROJECTS ( project , manualsID , rolesID , tmiorder , createdby ) VALUES ( 'Moments Of Truth'  , '36' , '1' , '1' , 'bulk' );</v>
      </c>
    </row>
    <row r="183" spans="6:73">
      <c r="F183">
        <v>118</v>
      </c>
      <c r="G183" s="4" t="s">
        <v>117</v>
      </c>
      <c r="H183" s="4">
        <v>37</v>
      </c>
      <c r="I183" s="4">
        <v>1</v>
      </c>
      <c r="J183" s="4">
        <v>1</v>
      </c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 t="s">
        <v>29</v>
      </c>
      <c r="Y183" s="4"/>
      <c r="Z183" s="4"/>
      <c r="AC183" s="1" t="str">
        <f t="shared" si="59"/>
        <v xml:space="preserve">INSERT INTO TMI_PROJECTS ( </v>
      </c>
      <c r="AD183" s="12" t="str">
        <f t="shared" si="53"/>
        <v>INSERT INTO TMI_PROJECTS ( project</v>
      </c>
      <c r="AE183" s="12" t="str">
        <f>IF(LEN(H183)=0,AD183,IF(COUNTA($G183:H183)&gt;1,AD183&amp;" , "&amp;AE$64,AD183&amp;AE$64))</f>
        <v>INSERT INTO TMI_PROJECTS ( project , manualsID</v>
      </c>
      <c r="AF183" s="12" t="str">
        <f>IF(LEN(I183)=0,AE183,IF(COUNTA($G183:I183)&gt;1,AE183&amp;" , "&amp;AF$64,AE183&amp;AF$64))</f>
        <v>INSERT INTO TMI_PROJECTS ( project , manualsID , rolesID</v>
      </c>
      <c r="AG183" s="12" t="str">
        <f>IF(LEN(J183)=0,AF183,IF(COUNTA($G183:J183)&gt;1,AF183&amp;" , "&amp;AG$64,AF183&amp;AG$64))</f>
        <v>INSERT INTO TMI_PROJECTS ( project , manualsID , rolesID , tmiorder</v>
      </c>
      <c r="AH183" s="12" t="str">
        <f>IF(LEN(K183)=0,AG183,IF(COUNTA($G183:K183)&gt;1,AG183&amp;" , "&amp;AH$64,AG183&amp;AH$64))</f>
        <v>INSERT INTO TMI_PROJECTS ( project , manualsID , rolesID , tmiorder</v>
      </c>
      <c r="AI183" s="12" t="str">
        <f>IF(LEN(L183)=0,AH183,IF(COUNTA($G183:L183)&gt;1,AH183&amp;" , "&amp;AI$64,AH183&amp;AI$64))</f>
        <v>INSERT INTO TMI_PROJECTS ( project , manualsID , rolesID , tmiorder</v>
      </c>
      <c r="AJ183" s="12" t="str">
        <f>IF(LEN(M183)=0,AI183,IF(COUNTA($G183:M183)&gt;1,AI183&amp;" , "&amp;AJ$64,AI183&amp;AJ$64))</f>
        <v>INSERT INTO TMI_PROJECTS ( project , manualsID , rolesID , tmiorder</v>
      </c>
      <c r="AK183" s="12" t="str">
        <f>IF(LEN(N183)=0,AJ183,IF(COUNTA($G183:N183)&gt;1,AJ183&amp;" , "&amp;AK$64,AJ183&amp;AK$64))</f>
        <v>INSERT INTO TMI_PROJECTS ( project , manualsID , rolesID , tmiorder</v>
      </c>
      <c r="AL183" s="12" t="str">
        <f>IF(LEN(O183)=0,AK183,IF(COUNTA($G183:O183)&gt;1,AK183&amp;" , "&amp;AL$64,AK183&amp;AL$64))</f>
        <v>INSERT INTO TMI_PROJECTS ( project , manualsID , rolesID , tmiorder</v>
      </c>
      <c r="AM183" s="12" t="str">
        <f>IF(LEN(P183)=0,AL183,IF(COUNTA($G183:P183)&gt;1,AL183&amp;" , "&amp;AM$64,AL183&amp;AM$64))</f>
        <v>INSERT INTO TMI_PROJECTS ( project , manualsID , rolesID , tmiorder</v>
      </c>
      <c r="AN183" s="12" t="str">
        <f>IF(LEN(Q183)=0,AM183,IF(COUNTA($G183:Q183)&gt;1,AM183&amp;" , "&amp;AN$64,AM183&amp;AN$64))</f>
        <v>INSERT INTO TMI_PROJECTS ( project , manualsID , rolesID , tmiorder</v>
      </c>
      <c r="AO183" s="12" t="str">
        <f>IF(LEN(R183)=0,AN183,IF(COUNTA($G183:R183)&gt;1,AN183&amp;" , "&amp;AO$64,AN183&amp;AO$64))</f>
        <v>INSERT INTO TMI_PROJECTS ( project , manualsID , rolesID , tmiorder</v>
      </c>
      <c r="AP183" s="12" t="str">
        <f>IF(LEN(S183)=0,AO183,IF(COUNTA($G183:S183)&gt;1,AO183&amp;" , "&amp;AP$64,AO183&amp;AP$64))</f>
        <v>INSERT INTO TMI_PROJECTS ( project , manualsID , rolesID , tmiorder</v>
      </c>
      <c r="AQ183" s="12" t="str">
        <f>IF(LEN(T183)=0,AP183,IF(COUNTA($G183:T183)&gt;1,AP183&amp;" , "&amp;AQ$64,AP183&amp;AQ$64))</f>
        <v>INSERT INTO TMI_PROJECTS ( project , manualsID , rolesID , tmiorder</v>
      </c>
      <c r="AR183" s="12" t="str">
        <f>IF(LEN(U183)=0,AQ183,IF(COUNTA($G183:U183)&gt;1,AQ183&amp;" , "&amp;AR$64,AQ183&amp;AR$64))</f>
        <v>INSERT INTO TMI_PROJECTS ( project , manualsID , rolesID , tmiorder</v>
      </c>
      <c r="AS183" s="12" t="str">
        <f>IF(LEN(V183)=0,AR183,IF(COUNTA($G183:V183)&gt;1,AR183&amp;" , "&amp;AS$64,AR183&amp;AS$64))</f>
        <v>INSERT INTO TMI_PROJECTS ( project , manualsID , rolesID , tmiorder</v>
      </c>
      <c r="AT183" s="12" t="str">
        <f>IF(LEN(W183)=0,AS183,IF(COUNTA($G183:W183)&gt;1,AS183&amp;" , "&amp;AT$64,AS183&amp;AT$64))</f>
        <v>INSERT INTO TMI_PROJECTS ( project , manualsID , rolesID , tmiorder</v>
      </c>
      <c r="AU183" s="12" t="str">
        <f>IF(LEN(X183)=0,AT183,IF(COUNTA($G183:X183)&gt;1,AT183&amp;" , "&amp;AU$64,AT183&amp;AU$64))</f>
        <v>INSERT INTO TMI_PROJECTS ( project , manualsID , rolesID , tmiorder , createdby</v>
      </c>
      <c r="AV183" s="12" t="str">
        <f>IF(LEN(Y183)=0,AU183,IF(COUNTA($G183:Y183)&gt;1,AU183&amp;" , "&amp;AV$64,AU183&amp;AV$64))</f>
        <v>INSERT INTO TMI_PROJECTS ( project , manualsID , rolesID , tmiorder , createdby</v>
      </c>
      <c r="AW183" s="12" t="str">
        <f>IF(LEN(Z183)=0,AV183,IF(COUNTA($G183:Z183)&gt;1,AV183&amp;" , "&amp;AW$64,AV183&amp;AW$64))</f>
        <v>INSERT INTO TMI_PROJECTS ( project , manualsID , rolesID , tmiorder , createdby</v>
      </c>
      <c r="AZ183" t="s">
        <v>30</v>
      </c>
      <c r="BA183" s="12" t="str">
        <f t="shared" si="54"/>
        <v xml:space="preserve"> ) VALUES ( 'The Toastmasters Educational Program' </v>
      </c>
      <c r="BB183" s="12" t="str">
        <f t="shared" ref="BB183:BT183" si="113">IF(LEN(H183)=0,BA183,IF(LEN(BA183)&gt;0,BA183&amp;" , '"&amp;H183&amp;"'",$AZ183&amp;" '"&amp;H183&amp;"'"))</f>
        <v xml:space="preserve"> ) VALUES ( 'The Toastmasters Educational Program'  , '37'</v>
      </c>
      <c r="BC183" s="12" t="str">
        <f t="shared" si="113"/>
        <v xml:space="preserve"> ) VALUES ( 'The Toastmasters Educational Program'  , '37' , '1'</v>
      </c>
      <c r="BD183" s="12" t="str">
        <f t="shared" si="113"/>
        <v xml:space="preserve"> ) VALUES ( 'The Toastmasters Educational Program'  , '37' , '1' , '1'</v>
      </c>
      <c r="BE183" s="12" t="str">
        <f t="shared" si="113"/>
        <v xml:space="preserve"> ) VALUES ( 'The Toastmasters Educational Program'  , '37' , '1' , '1'</v>
      </c>
      <c r="BF183" s="12" t="str">
        <f t="shared" si="113"/>
        <v xml:space="preserve"> ) VALUES ( 'The Toastmasters Educational Program'  , '37' , '1' , '1'</v>
      </c>
      <c r="BG183" s="12" t="str">
        <f t="shared" si="113"/>
        <v xml:space="preserve"> ) VALUES ( 'The Toastmasters Educational Program'  , '37' , '1' , '1'</v>
      </c>
      <c r="BH183" s="12" t="str">
        <f t="shared" si="113"/>
        <v xml:space="preserve"> ) VALUES ( 'The Toastmasters Educational Program'  , '37' , '1' , '1'</v>
      </c>
      <c r="BI183" s="12" t="str">
        <f t="shared" si="113"/>
        <v xml:space="preserve"> ) VALUES ( 'The Toastmasters Educational Program'  , '37' , '1' , '1'</v>
      </c>
      <c r="BJ183" s="12" t="str">
        <f t="shared" si="113"/>
        <v xml:space="preserve"> ) VALUES ( 'The Toastmasters Educational Program'  , '37' , '1' , '1'</v>
      </c>
      <c r="BK183" s="12" t="str">
        <f t="shared" si="113"/>
        <v xml:space="preserve"> ) VALUES ( 'The Toastmasters Educational Program'  , '37' , '1' , '1'</v>
      </c>
      <c r="BL183" s="12" t="str">
        <f t="shared" si="113"/>
        <v xml:space="preserve"> ) VALUES ( 'The Toastmasters Educational Program'  , '37' , '1' , '1'</v>
      </c>
      <c r="BM183" s="12" t="str">
        <f t="shared" si="113"/>
        <v xml:space="preserve"> ) VALUES ( 'The Toastmasters Educational Program'  , '37' , '1' , '1'</v>
      </c>
      <c r="BN183" s="12" t="str">
        <f t="shared" si="113"/>
        <v xml:space="preserve"> ) VALUES ( 'The Toastmasters Educational Program'  , '37' , '1' , '1'</v>
      </c>
      <c r="BO183" s="12" t="str">
        <f t="shared" si="113"/>
        <v xml:space="preserve"> ) VALUES ( 'The Toastmasters Educational Program'  , '37' , '1' , '1'</v>
      </c>
      <c r="BP183" s="12" t="str">
        <f t="shared" si="113"/>
        <v xml:space="preserve"> ) VALUES ( 'The Toastmasters Educational Program'  , '37' , '1' , '1'</v>
      </c>
      <c r="BQ183" s="12" t="str">
        <f t="shared" si="113"/>
        <v xml:space="preserve"> ) VALUES ( 'The Toastmasters Educational Program'  , '37' , '1' , '1'</v>
      </c>
      <c r="BR183" s="12" t="str">
        <f t="shared" si="113"/>
        <v xml:space="preserve"> ) VALUES ( 'The Toastmasters Educational Program'  , '37' , '1' , '1' , 'bulk'</v>
      </c>
      <c r="BS183" s="12" t="str">
        <f t="shared" si="113"/>
        <v xml:space="preserve"> ) VALUES ( 'The Toastmasters Educational Program'  , '37' , '1' , '1' , 'bulk'</v>
      </c>
      <c r="BT183" s="12" t="str">
        <f t="shared" si="113"/>
        <v xml:space="preserve"> ) VALUES ( 'The Toastmasters Educational Program'  , '37' , '1' , '1' , 'bulk'</v>
      </c>
      <c r="BU183" s="15" t="str">
        <f t="shared" si="92"/>
        <v>INSERT INTO TMI_PROJECTS ( project , manualsID , rolesID , tmiorder , createdby ) VALUES ( 'The Toastmasters Educational Program'  , '37' , '1' , '1' , 'bulk' );</v>
      </c>
    </row>
    <row r="184" spans="6:73">
      <c r="F184">
        <v>119</v>
      </c>
      <c r="G184" s="4" t="s">
        <v>234</v>
      </c>
      <c r="H184" s="4">
        <v>50</v>
      </c>
      <c r="I184" s="4">
        <v>4</v>
      </c>
      <c r="J184" s="4">
        <v>2.3000000000000003</v>
      </c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 t="s">
        <v>29</v>
      </c>
      <c r="Y184" s="4"/>
      <c r="Z184" s="4"/>
      <c r="AC184" s="1" t="str">
        <f t="shared" si="59"/>
        <v xml:space="preserve">INSERT INTO TMI_PROJECTS ( </v>
      </c>
      <c r="AD184" s="12" t="str">
        <f t="shared" si="53"/>
        <v>INSERT INTO TMI_PROJECTS ( project</v>
      </c>
      <c r="AE184" s="12" t="str">
        <f>IF(LEN(H184)=0,AD184,IF(COUNTA($G184:H184)&gt;1,AD184&amp;" , "&amp;AE$64,AD184&amp;AE$64))</f>
        <v>INSERT INTO TMI_PROJECTS ( project , manualsID</v>
      </c>
      <c r="AF184" s="12" t="str">
        <f>IF(LEN(I184)=0,AE184,IF(COUNTA($G184:I184)&gt;1,AE184&amp;" , "&amp;AF$64,AE184&amp;AF$64))</f>
        <v>INSERT INTO TMI_PROJECTS ( project , manualsID , rolesID</v>
      </c>
      <c r="AG184" s="12" t="str">
        <f>IF(LEN(J184)=0,AF184,IF(COUNTA($G184:J184)&gt;1,AF184&amp;" , "&amp;AG$64,AF184&amp;AG$64))</f>
        <v>INSERT INTO TMI_PROJECTS ( project , manualsID , rolesID , tmiorder</v>
      </c>
      <c r="AH184" s="12" t="str">
        <f>IF(LEN(K184)=0,AG184,IF(COUNTA($G184:K184)&gt;1,AG184&amp;" , "&amp;AH$64,AG184&amp;AH$64))</f>
        <v>INSERT INTO TMI_PROJECTS ( project , manualsID , rolesID , tmiorder</v>
      </c>
      <c r="AI184" s="12" t="str">
        <f>IF(LEN(L184)=0,AH184,IF(COUNTA($G184:L184)&gt;1,AH184&amp;" , "&amp;AI$64,AH184&amp;AI$64))</f>
        <v>INSERT INTO TMI_PROJECTS ( project , manualsID , rolesID , tmiorder</v>
      </c>
      <c r="AJ184" s="12" t="str">
        <f>IF(LEN(M184)=0,AI184,IF(COUNTA($G184:M184)&gt;1,AI184&amp;" , "&amp;AJ$64,AI184&amp;AJ$64))</f>
        <v>INSERT INTO TMI_PROJECTS ( project , manualsID , rolesID , tmiorder</v>
      </c>
      <c r="AK184" s="12" t="str">
        <f>IF(LEN(N184)=0,AJ184,IF(COUNTA($G184:N184)&gt;1,AJ184&amp;" , "&amp;AK$64,AJ184&amp;AK$64))</f>
        <v>INSERT INTO TMI_PROJECTS ( project , manualsID , rolesID , tmiorder</v>
      </c>
      <c r="AL184" s="12" t="str">
        <f>IF(LEN(O184)=0,AK184,IF(COUNTA($G184:O184)&gt;1,AK184&amp;" , "&amp;AL$64,AK184&amp;AL$64))</f>
        <v>INSERT INTO TMI_PROJECTS ( project , manualsID , rolesID , tmiorder</v>
      </c>
      <c r="AM184" s="12" t="str">
        <f>IF(LEN(P184)=0,AL184,IF(COUNTA($G184:P184)&gt;1,AL184&amp;" , "&amp;AM$64,AL184&amp;AM$64))</f>
        <v>INSERT INTO TMI_PROJECTS ( project , manualsID , rolesID , tmiorder</v>
      </c>
      <c r="AN184" s="12" t="str">
        <f>IF(LEN(Q184)=0,AM184,IF(COUNTA($G184:Q184)&gt;1,AM184&amp;" , "&amp;AN$64,AM184&amp;AN$64))</f>
        <v>INSERT INTO TMI_PROJECTS ( project , manualsID , rolesID , tmiorder</v>
      </c>
      <c r="AO184" s="12" t="str">
        <f>IF(LEN(R184)=0,AN184,IF(COUNTA($G184:R184)&gt;1,AN184&amp;" , "&amp;AO$64,AN184&amp;AO$64))</f>
        <v>INSERT INTO TMI_PROJECTS ( project , manualsID , rolesID , tmiorder</v>
      </c>
      <c r="AP184" s="12" t="str">
        <f>IF(LEN(S184)=0,AO184,IF(COUNTA($G184:S184)&gt;1,AO184&amp;" , "&amp;AP$64,AO184&amp;AP$64))</f>
        <v>INSERT INTO TMI_PROJECTS ( project , manualsID , rolesID , tmiorder</v>
      </c>
      <c r="AQ184" s="12" t="str">
        <f>IF(LEN(T184)=0,AP184,IF(COUNTA($G184:T184)&gt;1,AP184&amp;" , "&amp;AQ$64,AP184&amp;AQ$64))</f>
        <v>INSERT INTO TMI_PROJECTS ( project , manualsID , rolesID , tmiorder</v>
      </c>
      <c r="AR184" s="12" t="str">
        <f>IF(LEN(U184)=0,AQ184,IF(COUNTA($G184:U184)&gt;1,AQ184&amp;" , "&amp;AR$64,AQ184&amp;AR$64))</f>
        <v>INSERT INTO TMI_PROJECTS ( project , manualsID , rolesID , tmiorder</v>
      </c>
      <c r="AS184" s="12" t="str">
        <f>IF(LEN(V184)=0,AR184,IF(COUNTA($G184:V184)&gt;1,AR184&amp;" , "&amp;AS$64,AR184&amp;AS$64))</f>
        <v>INSERT INTO TMI_PROJECTS ( project , manualsID , rolesID , tmiorder</v>
      </c>
      <c r="AT184" s="12" t="str">
        <f>IF(LEN(W184)=0,AS184,IF(COUNTA($G184:W184)&gt;1,AS184&amp;" , "&amp;AT$64,AS184&amp;AT$64))</f>
        <v>INSERT INTO TMI_PROJECTS ( project , manualsID , rolesID , tmiorder</v>
      </c>
      <c r="AU184" s="12" t="str">
        <f>IF(LEN(X184)=0,AT184,IF(COUNTA($G184:X184)&gt;1,AT184&amp;" , "&amp;AU$64,AT184&amp;AU$64))</f>
        <v>INSERT INTO TMI_PROJECTS ( project , manualsID , rolesID , tmiorder , createdby</v>
      </c>
      <c r="AV184" s="12" t="str">
        <f>IF(LEN(Y184)=0,AU184,IF(COUNTA($G184:Y184)&gt;1,AU184&amp;" , "&amp;AV$64,AU184&amp;AV$64))</f>
        <v>INSERT INTO TMI_PROJECTS ( project , manualsID , rolesID , tmiorder , createdby</v>
      </c>
      <c r="AW184" s="12" t="str">
        <f>IF(LEN(Z184)=0,AV184,IF(COUNTA($G184:Z184)&gt;1,AV184&amp;" , "&amp;AW$64,AV184&amp;AW$64))</f>
        <v>INSERT INTO TMI_PROJECTS ( project , manualsID , rolesID , tmiorder , createdby</v>
      </c>
      <c r="AZ184" t="s">
        <v>30</v>
      </c>
      <c r="BA184" s="12" t="str">
        <f t="shared" si="54"/>
        <v xml:space="preserve"> ) VALUES ( 'Critical Thinking: General Evaluator' </v>
      </c>
      <c r="BB184" s="12" t="str">
        <f t="shared" ref="BB184:BT184" si="114">IF(LEN(H184)=0,BA184,IF(LEN(BA184)&gt;0,BA184&amp;" , '"&amp;H184&amp;"'",$AZ184&amp;" '"&amp;H184&amp;"'"))</f>
        <v xml:space="preserve"> ) VALUES ( 'Critical Thinking: General Evaluator'  , '50'</v>
      </c>
      <c r="BC184" s="12" t="str">
        <f t="shared" si="114"/>
        <v xml:space="preserve"> ) VALUES ( 'Critical Thinking: General Evaluator'  , '50' , '4'</v>
      </c>
      <c r="BD184" s="12" t="str">
        <f t="shared" si="114"/>
        <v xml:space="preserve"> ) VALUES ( 'Critical Thinking: General Evaluator'  , '50' , '4' , '2.3'</v>
      </c>
      <c r="BE184" s="12" t="str">
        <f t="shared" si="114"/>
        <v xml:space="preserve"> ) VALUES ( 'Critical Thinking: General Evaluator'  , '50' , '4' , '2.3'</v>
      </c>
      <c r="BF184" s="12" t="str">
        <f t="shared" si="114"/>
        <v xml:space="preserve"> ) VALUES ( 'Critical Thinking: General Evaluator'  , '50' , '4' , '2.3'</v>
      </c>
      <c r="BG184" s="12" t="str">
        <f t="shared" si="114"/>
        <v xml:space="preserve"> ) VALUES ( 'Critical Thinking: General Evaluator'  , '50' , '4' , '2.3'</v>
      </c>
      <c r="BH184" s="12" t="str">
        <f t="shared" si="114"/>
        <v xml:space="preserve"> ) VALUES ( 'Critical Thinking: General Evaluator'  , '50' , '4' , '2.3'</v>
      </c>
      <c r="BI184" s="12" t="str">
        <f t="shared" si="114"/>
        <v xml:space="preserve"> ) VALUES ( 'Critical Thinking: General Evaluator'  , '50' , '4' , '2.3'</v>
      </c>
      <c r="BJ184" s="12" t="str">
        <f t="shared" si="114"/>
        <v xml:space="preserve"> ) VALUES ( 'Critical Thinking: General Evaluator'  , '50' , '4' , '2.3'</v>
      </c>
      <c r="BK184" s="12" t="str">
        <f t="shared" si="114"/>
        <v xml:space="preserve"> ) VALUES ( 'Critical Thinking: General Evaluator'  , '50' , '4' , '2.3'</v>
      </c>
      <c r="BL184" s="12" t="str">
        <f t="shared" si="114"/>
        <v xml:space="preserve"> ) VALUES ( 'Critical Thinking: General Evaluator'  , '50' , '4' , '2.3'</v>
      </c>
      <c r="BM184" s="12" t="str">
        <f t="shared" si="114"/>
        <v xml:space="preserve"> ) VALUES ( 'Critical Thinking: General Evaluator'  , '50' , '4' , '2.3'</v>
      </c>
      <c r="BN184" s="12" t="str">
        <f t="shared" si="114"/>
        <v xml:space="preserve"> ) VALUES ( 'Critical Thinking: General Evaluator'  , '50' , '4' , '2.3'</v>
      </c>
      <c r="BO184" s="12" t="str">
        <f t="shared" si="114"/>
        <v xml:space="preserve"> ) VALUES ( 'Critical Thinking: General Evaluator'  , '50' , '4' , '2.3'</v>
      </c>
      <c r="BP184" s="12" t="str">
        <f t="shared" si="114"/>
        <v xml:space="preserve"> ) VALUES ( 'Critical Thinking: General Evaluator'  , '50' , '4' , '2.3'</v>
      </c>
      <c r="BQ184" s="12" t="str">
        <f t="shared" si="114"/>
        <v xml:space="preserve"> ) VALUES ( 'Critical Thinking: General Evaluator'  , '50' , '4' , '2.3'</v>
      </c>
      <c r="BR184" s="12" t="str">
        <f t="shared" si="114"/>
        <v xml:space="preserve"> ) VALUES ( 'Critical Thinking: General Evaluator'  , '50' , '4' , '2.3' , 'bulk'</v>
      </c>
      <c r="BS184" s="12" t="str">
        <f t="shared" si="114"/>
        <v xml:space="preserve"> ) VALUES ( 'Critical Thinking: General Evaluator'  , '50' , '4' , '2.3' , 'bulk'</v>
      </c>
      <c r="BT184" s="12" t="str">
        <f t="shared" si="114"/>
        <v xml:space="preserve"> ) VALUES ( 'Critical Thinking: General Evaluator'  , '50' , '4' , '2.3' , 'bulk'</v>
      </c>
      <c r="BU184" s="15" t="str">
        <f t="shared" si="92"/>
        <v>INSERT INTO TMI_PROJECTS ( project , manualsID , rolesID , tmiorder , createdby ) VALUES ( 'Critical Thinking: General Evaluator'  , '50' , '4' , '2.3' , 'bulk' );</v>
      </c>
    </row>
    <row r="185" spans="6:73">
      <c r="F185">
        <v>120</v>
      </c>
      <c r="G185" s="4" t="s">
        <v>235</v>
      </c>
      <c r="H185" s="4">
        <v>50</v>
      </c>
      <c r="I185" s="4">
        <v>6</v>
      </c>
      <c r="J185" s="4">
        <v>2.2000000000000002</v>
      </c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 t="s">
        <v>29</v>
      </c>
      <c r="Y185" s="4"/>
      <c r="Z185" s="4"/>
      <c r="AC185" s="1" t="str">
        <f t="shared" si="59"/>
        <v xml:space="preserve">INSERT INTO TMI_PROJECTS ( </v>
      </c>
      <c r="AD185" s="12" t="str">
        <f t="shared" si="53"/>
        <v>INSERT INTO TMI_PROJECTS ( project</v>
      </c>
      <c r="AE185" s="12" t="str">
        <f>IF(LEN(H185)=0,AD185,IF(COUNTA($G185:H185)&gt;1,AD185&amp;" , "&amp;AE$64,AD185&amp;AE$64))</f>
        <v>INSERT INTO TMI_PROJECTS ( project , manualsID</v>
      </c>
      <c r="AF185" s="12" t="str">
        <f>IF(LEN(I185)=0,AE185,IF(COUNTA($G185:I185)&gt;1,AE185&amp;" , "&amp;AF$64,AE185&amp;AF$64))</f>
        <v>INSERT INTO TMI_PROJECTS ( project , manualsID , rolesID</v>
      </c>
      <c r="AG185" s="12" t="str">
        <f>IF(LEN(J185)=0,AF185,IF(COUNTA($G185:J185)&gt;1,AF185&amp;" , "&amp;AG$64,AF185&amp;AG$64))</f>
        <v>INSERT INTO TMI_PROJECTS ( project , manualsID , rolesID , tmiorder</v>
      </c>
      <c r="AH185" s="12" t="str">
        <f>IF(LEN(K185)=0,AG185,IF(COUNTA($G185:K185)&gt;1,AG185&amp;" , "&amp;AH$64,AG185&amp;AH$64))</f>
        <v>INSERT INTO TMI_PROJECTS ( project , manualsID , rolesID , tmiorder</v>
      </c>
      <c r="AI185" s="12" t="str">
        <f>IF(LEN(L185)=0,AH185,IF(COUNTA($G185:L185)&gt;1,AH185&amp;" , "&amp;AI$64,AH185&amp;AI$64))</f>
        <v>INSERT INTO TMI_PROJECTS ( project , manualsID , rolesID , tmiorder</v>
      </c>
      <c r="AJ185" s="12" t="str">
        <f>IF(LEN(M185)=0,AI185,IF(COUNTA($G185:M185)&gt;1,AI185&amp;" , "&amp;AJ$64,AI185&amp;AJ$64))</f>
        <v>INSERT INTO TMI_PROJECTS ( project , manualsID , rolesID , tmiorder</v>
      </c>
      <c r="AK185" s="12" t="str">
        <f>IF(LEN(N185)=0,AJ185,IF(COUNTA($G185:N185)&gt;1,AJ185&amp;" , "&amp;AK$64,AJ185&amp;AK$64))</f>
        <v>INSERT INTO TMI_PROJECTS ( project , manualsID , rolesID , tmiorder</v>
      </c>
      <c r="AL185" s="12" t="str">
        <f>IF(LEN(O185)=0,AK185,IF(COUNTA($G185:O185)&gt;1,AK185&amp;" , "&amp;AL$64,AK185&amp;AL$64))</f>
        <v>INSERT INTO TMI_PROJECTS ( project , manualsID , rolesID , tmiorder</v>
      </c>
      <c r="AM185" s="12" t="str">
        <f>IF(LEN(P185)=0,AL185,IF(COUNTA($G185:P185)&gt;1,AL185&amp;" , "&amp;AM$64,AL185&amp;AM$64))</f>
        <v>INSERT INTO TMI_PROJECTS ( project , manualsID , rolesID , tmiorder</v>
      </c>
      <c r="AN185" s="12" t="str">
        <f>IF(LEN(Q185)=0,AM185,IF(COUNTA($G185:Q185)&gt;1,AM185&amp;" , "&amp;AN$64,AM185&amp;AN$64))</f>
        <v>INSERT INTO TMI_PROJECTS ( project , manualsID , rolesID , tmiorder</v>
      </c>
      <c r="AO185" s="12" t="str">
        <f>IF(LEN(R185)=0,AN185,IF(COUNTA($G185:R185)&gt;1,AN185&amp;" , "&amp;AO$64,AN185&amp;AO$64))</f>
        <v>INSERT INTO TMI_PROJECTS ( project , manualsID , rolesID , tmiorder</v>
      </c>
      <c r="AP185" s="12" t="str">
        <f>IF(LEN(S185)=0,AO185,IF(COUNTA($G185:S185)&gt;1,AO185&amp;" , "&amp;AP$64,AO185&amp;AP$64))</f>
        <v>INSERT INTO TMI_PROJECTS ( project , manualsID , rolesID , tmiorder</v>
      </c>
      <c r="AQ185" s="12" t="str">
        <f>IF(LEN(T185)=0,AP185,IF(COUNTA($G185:T185)&gt;1,AP185&amp;" , "&amp;AQ$64,AP185&amp;AQ$64))</f>
        <v>INSERT INTO TMI_PROJECTS ( project , manualsID , rolesID , tmiorder</v>
      </c>
      <c r="AR185" s="12" t="str">
        <f>IF(LEN(U185)=0,AQ185,IF(COUNTA($G185:U185)&gt;1,AQ185&amp;" , "&amp;AR$64,AQ185&amp;AR$64))</f>
        <v>INSERT INTO TMI_PROJECTS ( project , manualsID , rolesID , tmiorder</v>
      </c>
      <c r="AS185" s="12" t="str">
        <f>IF(LEN(V185)=0,AR185,IF(COUNTA($G185:V185)&gt;1,AR185&amp;" , "&amp;AS$64,AR185&amp;AS$64))</f>
        <v>INSERT INTO TMI_PROJECTS ( project , manualsID , rolesID , tmiorder</v>
      </c>
      <c r="AT185" s="12" t="str">
        <f>IF(LEN(W185)=0,AS185,IF(COUNTA($G185:W185)&gt;1,AS185&amp;" , "&amp;AT$64,AS185&amp;AT$64))</f>
        <v>INSERT INTO TMI_PROJECTS ( project , manualsID , rolesID , tmiorder</v>
      </c>
      <c r="AU185" s="12" t="str">
        <f>IF(LEN(X185)=0,AT185,IF(COUNTA($G185:X185)&gt;1,AT185&amp;" , "&amp;AU$64,AT185&amp;AU$64))</f>
        <v>INSERT INTO TMI_PROJECTS ( project , manualsID , rolesID , tmiorder , createdby</v>
      </c>
      <c r="AV185" s="12" t="str">
        <f>IF(LEN(Y185)=0,AU185,IF(COUNTA($G185:Y185)&gt;1,AU185&amp;" , "&amp;AV$64,AU185&amp;AV$64))</f>
        <v>INSERT INTO TMI_PROJECTS ( project , manualsID , rolesID , tmiorder , createdby</v>
      </c>
      <c r="AW185" s="12" t="str">
        <f>IF(LEN(Z185)=0,AV185,IF(COUNTA($G185:Z185)&gt;1,AV185&amp;" , "&amp;AW$64,AV185&amp;AW$64))</f>
        <v>INSERT INTO TMI_PROJECTS ( project , manualsID , rolesID , tmiorder , createdby</v>
      </c>
      <c r="AZ185" t="s">
        <v>30</v>
      </c>
      <c r="BA185" s="12" t="str">
        <f t="shared" si="54"/>
        <v xml:space="preserve"> ) VALUES ( 'Critical Thinking: Grammarian' </v>
      </c>
      <c r="BB185" s="12" t="str">
        <f t="shared" ref="BB185:BT185" si="115">IF(LEN(H185)=0,BA185,IF(LEN(BA185)&gt;0,BA185&amp;" , '"&amp;H185&amp;"'",$AZ185&amp;" '"&amp;H185&amp;"'"))</f>
        <v xml:space="preserve"> ) VALUES ( 'Critical Thinking: Grammarian'  , '50'</v>
      </c>
      <c r="BC185" s="12" t="str">
        <f t="shared" si="115"/>
        <v xml:space="preserve"> ) VALUES ( 'Critical Thinking: Grammarian'  , '50' , '6'</v>
      </c>
      <c r="BD185" s="12" t="str">
        <f t="shared" si="115"/>
        <v xml:space="preserve"> ) VALUES ( 'Critical Thinking: Grammarian'  , '50' , '6' , '2.2'</v>
      </c>
      <c r="BE185" s="12" t="str">
        <f t="shared" si="115"/>
        <v xml:space="preserve"> ) VALUES ( 'Critical Thinking: Grammarian'  , '50' , '6' , '2.2'</v>
      </c>
      <c r="BF185" s="12" t="str">
        <f t="shared" si="115"/>
        <v xml:space="preserve"> ) VALUES ( 'Critical Thinking: Grammarian'  , '50' , '6' , '2.2'</v>
      </c>
      <c r="BG185" s="12" t="str">
        <f t="shared" si="115"/>
        <v xml:space="preserve"> ) VALUES ( 'Critical Thinking: Grammarian'  , '50' , '6' , '2.2'</v>
      </c>
      <c r="BH185" s="12" t="str">
        <f t="shared" si="115"/>
        <v xml:space="preserve"> ) VALUES ( 'Critical Thinking: Grammarian'  , '50' , '6' , '2.2'</v>
      </c>
      <c r="BI185" s="12" t="str">
        <f t="shared" si="115"/>
        <v xml:space="preserve"> ) VALUES ( 'Critical Thinking: Grammarian'  , '50' , '6' , '2.2'</v>
      </c>
      <c r="BJ185" s="12" t="str">
        <f t="shared" si="115"/>
        <v xml:space="preserve"> ) VALUES ( 'Critical Thinking: Grammarian'  , '50' , '6' , '2.2'</v>
      </c>
      <c r="BK185" s="12" t="str">
        <f t="shared" si="115"/>
        <v xml:space="preserve"> ) VALUES ( 'Critical Thinking: Grammarian'  , '50' , '6' , '2.2'</v>
      </c>
      <c r="BL185" s="12" t="str">
        <f t="shared" si="115"/>
        <v xml:space="preserve"> ) VALUES ( 'Critical Thinking: Grammarian'  , '50' , '6' , '2.2'</v>
      </c>
      <c r="BM185" s="12" t="str">
        <f t="shared" si="115"/>
        <v xml:space="preserve"> ) VALUES ( 'Critical Thinking: Grammarian'  , '50' , '6' , '2.2'</v>
      </c>
      <c r="BN185" s="12" t="str">
        <f t="shared" si="115"/>
        <v xml:space="preserve"> ) VALUES ( 'Critical Thinking: Grammarian'  , '50' , '6' , '2.2'</v>
      </c>
      <c r="BO185" s="12" t="str">
        <f t="shared" si="115"/>
        <v xml:space="preserve"> ) VALUES ( 'Critical Thinking: Grammarian'  , '50' , '6' , '2.2'</v>
      </c>
      <c r="BP185" s="12" t="str">
        <f t="shared" si="115"/>
        <v xml:space="preserve"> ) VALUES ( 'Critical Thinking: Grammarian'  , '50' , '6' , '2.2'</v>
      </c>
      <c r="BQ185" s="12" t="str">
        <f t="shared" si="115"/>
        <v xml:space="preserve"> ) VALUES ( 'Critical Thinking: Grammarian'  , '50' , '6' , '2.2'</v>
      </c>
      <c r="BR185" s="12" t="str">
        <f t="shared" si="115"/>
        <v xml:space="preserve"> ) VALUES ( 'Critical Thinking: Grammarian'  , '50' , '6' , '2.2' , 'bulk'</v>
      </c>
      <c r="BS185" s="12" t="str">
        <f t="shared" si="115"/>
        <v xml:space="preserve"> ) VALUES ( 'Critical Thinking: Grammarian'  , '50' , '6' , '2.2' , 'bulk'</v>
      </c>
      <c r="BT185" s="12" t="str">
        <f t="shared" si="115"/>
        <v xml:space="preserve"> ) VALUES ( 'Critical Thinking: Grammarian'  , '50' , '6' , '2.2' , 'bulk'</v>
      </c>
      <c r="BU185" s="15" t="str">
        <f t="shared" si="92"/>
        <v>INSERT INTO TMI_PROJECTS ( project , manualsID , rolesID , tmiorder , createdby ) VALUES ( 'Critical Thinking: Grammarian'  , '50' , '6' , '2.2' , 'bulk' );</v>
      </c>
    </row>
    <row r="186" spans="6:73">
      <c r="F186">
        <v>121</v>
      </c>
      <c r="G186" s="4" t="s">
        <v>236</v>
      </c>
      <c r="H186" s="4">
        <v>50</v>
      </c>
      <c r="I186" s="4">
        <v>3</v>
      </c>
      <c r="J186" s="4">
        <v>2.1</v>
      </c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 t="s">
        <v>29</v>
      </c>
      <c r="Y186" s="4"/>
      <c r="Z186" s="4"/>
      <c r="AC186" s="1" t="str">
        <f t="shared" si="59"/>
        <v xml:space="preserve">INSERT INTO TMI_PROJECTS ( </v>
      </c>
      <c r="AD186" s="12" t="str">
        <f t="shared" si="53"/>
        <v>INSERT INTO TMI_PROJECTS ( project</v>
      </c>
      <c r="AE186" s="12" t="str">
        <f>IF(LEN(H186)=0,AD186,IF(COUNTA($G186:H186)&gt;1,AD186&amp;" , "&amp;AE$64,AD186&amp;AE$64))</f>
        <v>INSERT INTO TMI_PROJECTS ( project , manualsID</v>
      </c>
      <c r="AF186" s="12" t="str">
        <f>IF(LEN(I186)=0,AE186,IF(COUNTA($G186:I186)&gt;1,AE186&amp;" , "&amp;AF$64,AE186&amp;AF$64))</f>
        <v>INSERT INTO TMI_PROJECTS ( project , manualsID , rolesID</v>
      </c>
      <c r="AG186" s="12" t="str">
        <f>IF(LEN(J186)=0,AF186,IF(COUNTA($G186:J186)&gt;1,AF186&amp;" , "&amp;AG$64,AF186&amp;AG$64))</f>
        <v>INSERT INTO TMI_PROJECTS ( project , manualsID , rolesID , tmiorder</v>
      </c>
      <c r="AH186" s="12" t="str">
        <f>IF(LEN(K186)=0,AG186,IF(COUNTA($G186:K186)&gt;1,AG186&amp;" , "&amp;AH$64,AG186&amp;AH$64))</f>
        <v>INSERT INTO TMI_PROJECTS ( project , manualsID , rolesID , tmiorder</v>
      </c>
      <c r="AI186" s="12" t="str">
        <f>IF(LEN(L186)=0,AH186,IF(COUNTA($G186:L186)&gt;1,AH186&amp;" , "&amp;AI$64,AH186&amp;AI$64))</f>
        <v>INSERT INTO TMI_PROJECTS ( project , manualsID , rolesID , tmiorder</v>
      </c>
      <c r="AJ186" s="12" t="str">
        <f>IF(LEN(M186)=0,AI186,IF(COUNTA($G186:M186)&gt;1,AI186&amp;" , "&amp;AJ$64,AI186&amp;AJ$64))</f>
        <v>INSERT INTO TMI_PROJECTS ( project , manualsID , rolesID , tmiorder</v>
      </c>
      <c r="AK186" s="12" t="str">
        <f>IF(LEN(N186)=0,AJ186,IF(COUNTA($G186:N186)&gt;1,AJ186&amp;" , "&amp;AK$64,AJ186&amp;AK$64))</f>
        <v>INSERT INTO TMI_PROJECTS ( project , manualsID , rolesID , tmiorder</v>
      </c>
      <c r="AL186" s="12" t="str">
        <f>IF(LEN(O186)=0,AK186,IF(COUNTA($G186:O186)&gt;1,AK186&amp;" , "&amp;AL$64,AK186&amp;AL$64))</f>
        <v>INSERT INTO TMI_PROJECTS ( project , manualsID , rolesID , tmiorder</v>
      </c>
      <c r="AM186" s="12" t="str">
        <f>IF(LEN(P186)=0,AL186,IF(COUNTA($G186:P186)&gt;1,AL186&amp;" , "&amp;AM$64,AL186&amp;AM$64))</f>
        <v>INSERT INTO TMI_PROJECTS ( project , manualsID , rolesID , tmiorder</v>
      </c>
      <c r="AN186" s="12" t="str">
        <f>IF(LEN(Q186)=0,AM186,IF(COUNTA($G186:Q186)&gt;1,AM186&amp;" , "&amp;AN$64,AM186&amp;AN$64))</f>
        <v>INSERT INTO TMI_PROJECTS ( project , manualsID , rolesID , tmiorder</v>
      </c>
      <c r="AO186" s="12" t="str">
        <f>IF(LEN(R186)=0,AN186,IF(COUNTA($G186:R186)&gt;1,AN186&amp;" , "&amp;AO$64,AN186&amp;AO$64))</f>
        <v>INSERT INTO TMI_PROJECTS ( project , manualsID , rolesID , tmiorder</v>
      </c>
      <c r="AP186" s="12" t="str">
        <f>IF(LEN(S186)=0,AO186,IF(COUNTA($G186:S186)&gt;1,AO186&amp;" , "&amp;AP$64,AO186&amp;AP$64))</f>
        <v>INSERT INTO TMI_PROJECTS ( project , manualsID , rolesID , tmiorder</v>
      </c>
      <c r="AQ186" s="12" t="str">
        <f>IF(LEN(T186)=0,AP186,IF(COUNTA($G186:T186)&gt;1,AP186&amp;" , "&amp;AQ$64,AP186&amp;AQ$64))</f>
        <v>INSERT INTO TMI_PROJECTS ( project , manualsID , rolesID , tmiorder</v>
      </c>
      <c r="AR186" s="12" t="str">
        <f>IF(LEN(U186)=0,AQ186,IF(COUNTA($G186:U186)&gt;1,AQ186&amp;" , "&amp;AR$64,AQ186&amp;AR$64))</f>
        <v>INSERT INTO TMI_PROJECTS ( project , manualsID , rolesID , tmiorder</v>
      </c>
      <c r="AS186" s="12" t="str">
        <f>IF(LEN(V186)=0,AR186,IF(COUNTA($G186:V186)&gt;1,AR186&amp;" , "&amp;AS$64,AR186&amp;AS$64))</f>
        <v>INSERT INTO TMI_PROJECTS ( project , manualsID , rolesID , tmiorder</v>
      </c>
      <c r="AT186" s="12" t="str">
        <f>IF(LEN(W186)=0,AS186,IF(COUNTA($G186:W186)&gt;1,AS186&amp;" , "&amp;AT$64,AS186&amp;AT$64))</f>
        <v>INSERT INTO TMI_PROJECTS ( project , manualsID , rolesID , tmiorder</v>
      </c>
      <c r="AU186" s="12" t="str">
        <f>IF(LEN(X186)=0,AT186,IF(COUNTA($G186:X186)&gt;1,AT186&amp;" , "&amp;AU$64,AT186&amp;AU$64))</f>
        <v>INSERT INTO TMI_PROJECTS ( project , manualsID , rolesID , tmiorder , createdby</v>
      </c>
      <c r="AV186" s="12" t="str">
        <f>IF(LEN(Y186)=0,AU186,IF(COUNTA($G186:Y186)&gt;1,AU186&amp;" , "&amp;AV$64,AU186&amp;AV$64))</f>
        <v>INSERT INTO TMI_PROJECTS ( project , manualsID , rolesID , tmiorder , createdby</v>
      </c>
      <c r="AW186" s="12" t="str">
        <f>IF(LEN(Z186)=0,AV186,IF(COUNTA($G186:Z186)&gt;1,AV186&amp;" , "&amp;AW$64,AV186&amp;AW$64))</f>
        <v>INSERT INTO TMI_PROJECTS ( project , manualsID , rolesID , tmiorder , createdby</v>
      </c>
      <c r="AZ186" t="s">
        <v>30</v>
      </c>
      <c r="BA186" s="12" t="str">
        <f t="shared" si="54"/>
        <v xml:space="preserve"> ) VALUES ( 'Critical Thinking: Speech Evaluator' </v>
      </c>
      <c r="BB186" s="12" t="str">
        <f t="shared" ref="BB186:BT186" si="116">IF(LEN(H186)=0,BA186,IF(LEN(BA186)&gt;0,BA186&amp;" , '"&amp;H186&amp;"'",$AZ186&amp;" '"&amp;H186&amp;"'"))</f>
        <v xml:space="preserve"> ) VALUES ( 'Critical Thinking: Speech Evaluator'  , '50'</v>
      </c>
      <c r="BC186" s="12" t="str">
        <f t="shared" si="116"/>
        <v xml:space="preserve"> ) VALUES ( 'Critical Thinking: Speech Evaluator'  , '50' , '3'</v>
      </c>
      <c r="BD186" s="12" t="str">
        <f t="shared" si="116"/>
        <v xml:space="preserve"> ) VALUES ( 'Critical Thinking: Speech Evaluator'  , '50' , '3' , '2.1'</v>
      </c>
      <c r="BE186" s="12" t="str">
        <f t="shared" si="116"/>
        <v xml:space="preserve"> ) VALUES ( 'Critical Thinking: Speech Evaluator'  , '50' , '3' , '2.1'</v>
      </c>
      <c r="BF186" s="12" t="str">
        <f t="shared" si="116"/>
        <v xml:space="preserve"> ) VALUES ( 'Critical Thinking: Speech Evaluator'  , '50' , '3' , '2.1'</v>
      </c>
      <c r="BG186" s="12" t="str">
        <f t="shared" si="116"/>
        <v xml:space="preserve"> ) VALUES ( 'Critical Thinking: Speech Evaluator'  , '50' , '3' , '2.1'</v>
      </c>
      <c r="BH186" s="12" t="str">
        <f t="shared" si="116"/>
        <v xml:space="preserve"> ) VALUES ( 'Critical Thinking: Speech Evaluator'  , '50' , '3' , '2.1'</v>
      </c>
      <c r="BI186" s="12" t="str">
        <f t="shared" si="116"/>
        <v xml:space="preserve"> ) VALUES ( 'Critical Thinking: Speech Evaluator'  , '50' , '3' , '2.1'</v>
      </c>
      <c r="BJ186" s="12" t="str">
        <f t="shared" si="116"/>
        <v xml:space="preserve"> ) VALUES ( 'Critical Thinking: Speech Evaluator'  , '50' , '3' , '2.1'</v>
      </c>
      <c r="BK186" s="12" t="str">
        <f t="shared" si="116"/>
        <v xml:space="preserve"> ) VALUES ( 'Critical Thinking: Speech Evaluator'  , '50' , '3' , '2.1'</v>
      </c>
      <c r="BL186" s="12" t="str">
        <f t="shared" si="116"/>
        <v xml:space="preserve"> ) VALUES ( 'Critical Thinking: Speech Evaluator'  , '50' , '3' , '2.1'</v>
      </c>
      <c r="BM186" s="12" t="str">
        <f t="shared" si="116"/>
        <v xml:space="preserve"> ) VALUES ( 'Critical Thinking: Speech Evaluator'  , '50' , '3' , '2.1'</v>
      </c>
      <c r="BN186" s="12" t="str">
        <f t="shared" si="116"/>
        <v xml:space="preserve"> ) VALUES ( 'Critical Thinking: Speech Evaluator'  , '50' , '3' , '2.1'</v>
      </c>
      <c r="BO186" s="12" t="str">
        <f t="shared" si="116"/>
        <v xml:space="preserve"> ) VALUES ( 'Critical Thinking: Speech Evaluator'  , '50' , '3' , '2.1'</v>
      </c>
      <c r="BP186" s="12" t="str">
        <f t="shared" si="116"/>
        <v xml:space="preserve"> ) VALUES ( 'Critical Thinking: Speech Evaluator'  , '50' , '3' , '2.1'</v>
      </c>
      <c r="BQ186" s="12" t="str">
        <f t="shared" si="116"/>
        <v xml:space="preserve"> ) VALUES ( 'Critical Thinking: Speech Evaluator'  , '50' , '3' , '2.1'</v>
      </c>
      <c r="BR186" s="12" t="str">
        <f t="shared" si="116"/>
        <v xml:space="preserve"> ) VALUES ( 'Critical Thinking: Speech Evaluator'  , '50' , '3' , '2.1' , 'bulk'</v>
      </c>
      <c r="BS186" s="12" t="str">
        <f t="shared" si="116"/>
        <v xml:space="preserve"> ) VALUES ( 'Critical Thinking: Speech Evaluator'  , '50' , '3' , '2.1' , 'bulk'</v>
      </c>
      <c r="BT186" s="12" t="str">
        <f t="shared" si="116"/>
        <v xml:space="preserve"> ) VALUES ( 'Critical Thinking: Speech Evaluator'  , '50' , '3' , '2.1' , 'bulk'</v>
      </c>
      <c r="BU186" s="15" t="str">
        <f t="shared" si="92"/>
        <v>INSERT INTO TMI_PROJECTS ( project , manualsID , rolesID , tmiorder , createdby ) VALUES ( 'Critical Thinking: Speech Evaluator'  , '50' , '3' , '2.1' , 'bulk' );</v>
      </c>
    </row>
    <row r="187" spans="6:73">
      <c r="F187">
        <v>122</v>
      </c>
      <c r="G187" s="4" t="s">
        <v>237</v>
      </c>
      <c r="H187" s="4">
        <v>50</v>
      </c>
      <c r="I187" s="4">
        <v>11</v>
      </c>
      <c r="J187" s="4">
        <v>7.3999999999999986</v>
      </c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 t="s">
        <v>29</v>
      </c>
      <c r="Y187" s="4"/>
      <c r="Z187" s="4"/>
      <c r="AC187" s="1" t="str">
        <f t="shared" si="59"/>
        <v xml:space="preserve">INSERT INTO TMI_PROJECTS ( </v>
      </c>
      <c r="AD187" s="12" t="str">
        <f t="shared" si="53"/>
        <v>INSERT INTO TMI_PROJECTS ( project</v>
      </c>
      <c r="AE187" s="12" t="str">
        <f>IF(LEN(H187)=0,AD187,IF(COUNTA($G187:H187)&gt;1,AD187&amp;" , "&amp;AE$64,AD187&amp;AE$64))</f>
        <v>INSERT INTO TMI_PROJECTS ( project , manualsID</v>
      </c>
      <c r="AF187" s="12" t="str">
        <f>IF(LEN(I187)=0,AE187,IF(COUNTA($G187:I187)&gt;1,AE187&amp;" , "&amp;AF$64,AE187&amp;AF$64))</f>
        <v>INSERT INTO TMI_PROJECTS ( project , manualsID , rolesID</v>
      </c>
      <c r="AG187" s="12" t="str">
        <f>IF(LEN(J187)=0,AF187,IF(COUNTA($G187:J187)&gt;1,AF187&amp;" , "&amp;AG$64,AF187&amp;AG$64))</f>
        <v>INSERT INTO TMI_PROJECTS ( project , manualsID , rolesID , tmiorder</v>
      </c>
      <c r="AH187" s="12" t="str">
        <f>IF(LEN(K187)=0,AG187,IF(COUNTA($G187:K187)&gt;1,AG187&amp;" , "&amp;AH$64,AG187&amp;AH$64))</f>
        <v>INSERT INTO TMI_PROJECTS ( project , manualsID , rolesID , tmiorder</v>
      </c>
      <c r="AI187" s="12" t="str">
        <f>IF(LEN(L187)=0,AH187,IF(COUNTA($G187:L187)&gt;1,AH187&amp;" , "&amp;AI$64,AH187&amp;AI$64))</f>
        <v>INSERT INTO TMI_PROJECTS ( project , manualsID , rolesID , tmiorder</v>
      </c>
      <c r="AJ187" s="12" t="str">
        <f>IF(LEN(M187)=0,AI187,IF(COUNTA($G187:M187)&gt;1,AI187&amp;" , "&amp;AJ$64,AI187&amp;AJ$64))</f>
        <v>INSERT INTO TMI_PROJECTS ( project , manualsID , rolesID , tmiorder</v>
      </c>
      <c r="AK187" s="12" t="str">
        <f>IF(LEN(N187)=0,AJ187,IF(COUNTA($G187:N187)&gt;1,AJ187&amp;" , "&amp;AK$64,AJ187&amp;AK$64))</f>
        <v>INSERT INTO TMI_PROJECTS ( project , manualsID , rolesID , tmiorder</v>
      </c>
      <c r="AL187" s="12" t="str">
        <f>IF(LEN(O187)=0,AK187,IF(COUNTA($G187:O187)&gt;1,AK187&amp;" , "&amp;AL$64,AK187&amp;AL$64))</f>
        <v>INSERT INTO TMI_PROJECTS ( project , manualsID , rolesID , tmiorder</v>
      </c>
      <c r="AM187" s="12" t="str">
        <f>IF(LEN(P187)=0,AL187,IF(COUNTA($G187:P187)&gt;1,AL187&amp;" , "&amp;AM$64,AL187&amp;AM$64))</f>
        <v>INSERT INTO TMI_PROJECTS ( project , manualsID , rolesID , tmiorder</v>
      </c>
      <c r="AN187" s="12" t="str">
        <f>IF(LEN(Q187)=0,AM187,IF(COUNTA($G187:Q187)&gt;1,AM187&amp;" , "&amp;AN$64,AM187&amp;AN$64))</f>
        <v>INSERT INTO TMI_PROJECTS ( project , manualsID , rolesID , tmiorder</v>
      </c>
      <c r="AO187" s="12" t="str">
        <f>IF(LEN(R187)=0,AN187,IF(COUNTA($G187:R187)&gt;1,AN187&amp;" , "&amp;AO$64,AN187&amp;AO$64))</f>
        <v>INSERT INTO TMI_PROJECTS ( project , manualsID , rolesID , tmiorder</v>
      </c>
      <c r="AP187" s="12" t="str">
        <f>IF(LEN(S187)=0,AO187,IF(COUNTA($G187:S187)&gt;1,AO187&amp;" , "&amp;AP$64,AO187&amp;AP$64))</f>
        <v>INSERT INTO TMI_PROJECTS ( project , manualsID , rolesID , tmiorder</v>
      </c>
      <c r="AQ187" s="12" t="str">
        <f>IF(LEN(T187)=0,AP187,IF(COUNTA($G187:T187)&gt;1,AP187&amp;" , "&amp;AQ$64,AP187&amp;AQ$64))</f>
        <v>INSERT INTO TMI_PROJECTS ( project , manualsID , rolesID , tmiorder</v>
      </c>
      <c r="AR187" s="12" t="str">
        <f>IF(LEN(U187)=0,AQ187,IF(COUNTA($G187:U187)&gt;1,AQ187&amp;" , "&amp;AR$64,AQ187&amp;AR$64))</f>
        <v>INSERT INTO TMI_PROJECTS ( project , manualsID , rolesID , tmiorder</v>
      </c>
      <c r="AS187" s="12" t="str">
        <f>IF(LEN(V187)=0,AR187,IF(COUNTA($G187:V187)&gt;1,AR187&amp;" , "&amp;AS$64,AR187&amp;AS$64))</f>
        <v>INSERT INTO TMI_PROJECTS ( project , manualsID , rolesID , tmiorder</v>
      </c>
      <c r="AT187" s="12" t="str">
        <f>IF(LEN(W187)=0,AS187,IF(COUNTA($G187:W187)&gt;1,AS187&amp;" , "&amp;AT$64,AS187&amp;AT$64))</f>
        <v>INSERT INTO TMI_PROJECTS ( project , manualsID , rolesID , tmiorder</v>
      </c>
      <c r="AU187" s="12" t="str">
        <f>IF(LEN(X187)=0,AT187,IF(COUNTA($G187:X187)&gt;1,AT187&amp;" , "&amp;AU$64,AT187&amp;AU$64))</f>
        <v>INSERT INTO TMI_PROJECTS ( project , manualsID , rolesID , tmiorder , createdby</v>
      </c>
      <c r="AV187" s="12" t="str">
        <f>IF(LEN(Y187)=0,AU187,IF(COUNTA($G187:Y187)&gt;1,AU187&amp;" , "&amp;AV$64,AU187&amp;AV$64))</f>
        <v>INSERT INTO TMI_PROJECTS ( project , manualsID , rolesID , tmiorder , createdby</v>
      </c>
      <c r="AW187" s="12" t="str">
        <f>IF(LEN(Z187)=0,AV187,IF(COUNTA($G187:Z187)&gt;1,AV187&amp;" , "&amp;AW$64,AV187&amp;AW$64))</f>
        <v>INSERT INTO TMI_PROJECTS ( project , manualsID , rolesID , tmiorder , createdby</v>
      </c>
      <c r="AZ187" t="s">
        <v>30</v>
      </c>
      <c r="BA187" s="12" t="str">
        <f t="shared" si="54"/>
        <v xml:space="preserve"> ) VALUES ( 'Developing Your Facilitation Skills: Befriend a Guest at a Club Meeting' </v>
      </c>
      <c r="BB187" s="12" t="str">
        <f t="shared" ref="BB187:BT187" si="117">IF(LEN(H187)=0,BA187,IF(LEN(BA187)&gt;0,BA187&amp;" , '"&amp;H187&amp;"'",$AZ187&amp;" '"&amp;H187&amp;"'"))</f>
        <v xml:space="preserve"> ) VALUES ( 'Developing Your Facilitation Skills: Befriend a Guest at a Club Meeting'  , '50'</v>
      </c>
      <c r="BC187" s="12" t="str">
        <f t="shared" si="117"/>
        <v xml:space="preserve"> ) VALUES ( 'Developing Your Facilitation Skills: Befriend a Guest at a Club Meeting'  , '50' , '11'</v>
      </c>
      <c r="BD187" s="12" t="str">
        <f t="shared" si="117"/>
        <v xml:space="preserve"> ) VALUES ( 'Developing Your Facilitation Skills: Befriend a Guest at a Club Meeting'  , '50' , '11' , '7.4'</v>
      </c>
      <c r="BE187" s="12" t="str">
        <f t="shared" si="117"/>
        <v xml:space="preserve"> ) VALUES ( 'Developing Your Facilitation Skills: Befriend a Guest at a Club Meeting'  , '50' , '11' , '7.4'</v>
      </c>
      <c r="BF187" s="12" t="str">
        <f t="shared" si="117"/>
        <v xml:space="preserve"> ) VALUES ( 'Developing Your Facilitation Skills: Befriend a Guest at a Club Meeting'  , '50' , '11' , '7.4'</v>
      </c>
      <c r="BG187" s="12" t="str">
        <f t="shared" si="117"/>
        <v xml:space="preserve"> ) VALUES ( 'Developing Your Facilitation Skills: Befriend a Guest at a Club Meeting'  , '50' , '11' , '7.4'</v>
      </c>
      <c r="BH187" s="12" t="str">
        <f t="shared" si="117"/>
        <v xml:space="preserve"> ) VALUES ( 'Developing Your Facilitation Skills: Befriend a Guest at a Club Meeting'  , '50' , '11' , '7.4'</v>
      </c>
      <c r="BI187" s="12" t="str">
        <f t="shared" si="117"/>
        <v xml:space="preserve"> ) VALUES ( 'Developing Your Facilitation Skills: Befriend a Guest at a Club Meeting'  , '50' , '11' , '7.4'</v>
      </c>
      <c r="BJ187" s="12" t="str">
        <f t="shared" si="117"/>
        <v xml:space="preserve"> ) VALUES ( 'Developing Your Facilitation Skills: Befriend a Guest at a Club Meeting'  , '50' , '11' , '7.4'</v>
      </c>
      <c r="BK187" s="12" t="str">
        <f t="shared" si="117"/>
        <v xml:space="preserve"> ) VALUES ( 'Developing Your Facilitation Skills: Befriend a Guest at a Club Meeting'  , '50' , '11' , '7.4'</v>
      </c>
      <c r="BL187" s="12" t="str">
        <f t="shared" si="117"/>
        <v xml:space="preserve"> ) VALUES ( 'Developing Your Facilitation Skills: Befriend a Guest at a Club Meeting'  , '50' , '11' , '7.4'</v>
      </c>
      <c r="BM187" s="12" t="str">
        <f t="shared" si="117"/>
        <v xml:space="preserve"> ) VALUES ( 'Developing Your Facilitation Skills: Befriend a Guest at a Club Meeting'  , '50' , '11' , '7.4'</v>
      </c>
      <c r="BN187" s="12" t="str">
        <f t="shared" si="117"/>
        <v xml:space="preserve"> ) VALUES ( 'Developing Your Facilitation Skills: Befriend a Guest at a Club Meeting'  , '50' , '11' , '7.4'</v>
      </c>
      <c r="BO187" s="12" t="str">
        <f t="shared" si="117"/>
        <v xml:space="preserve"> ) VALUES ( 'Developing Your Facilitation Skills: Befriend a Guest at a Club Meeting'  , '50' , '11' , '7.4'</v>
      </c>
      <c r="BP187" s="12" t="str">
        <f t="shared" si="117"/>
        <v xml:space="preserve"> ) VALUES ( 'Developing Your Facilitation Skills: Befriend a Guest at a Club Meeting'  , '50' , '11' , '7.4'</v>
      </c>
      <c r="BQ187" s="12" t="str">
        <f t="shared" si="117"/>
        <v xml:space="preserve"> ) VALUES ( 'Developing Your Facilitation Skills: Befriend a Guest at a Club Meeting'  , '50' , '11' , '7.4'</v>
      </c>
      <c r="BR187" s="12" t="str">
        <f t="shared" si="117"/>
        <v xml:space="preserve"> ) VALUES ( 'Developing Your Facilitation Skills: Befriend a Guest at a Club Meeting'  , '50' , '11' , '7.4' , 'bulk'</v>
      </c>
      <c r="BS187" s="12" t="str">
        <f t="shared" si="117"/>
        <v xml:space="preserve"> ) VALUES ( 'Developing Your Facilitation Skills: Befriend a Guest at a Club Meeting'  , '50' , '11' , '7.4' , 'bulk'</v>
      </c>
      <c r="BT187" s="12" t="str">
        <f t="shared" si="117"/>
        <v xml:space="preserve"> ) VALUES ( 'Developing Your Facilitation Skills: Befriend a Guest at a Club Meeting'  , '50' , '11' , '7.4' , 'bulk'</v>
      </c>
      <c r="BU187" s="15" t="str">
        <f t="shared" si="92"/>
        <v>INSERT INTO TMI_PROJECTS ( project , manualsID , rolesID , tmiorder , createdby ) VALUES ( 'Developing Your Facilitation Skills: Befriend a Guest at a Club Meeting'  , '50' , '11' , '7.4' , 'bulk' );</v>
      </c>
    </row>
    <row r="188" spans="6:73">
      <c r="F188">
        <v>123</v>
      </c>
      <c r="G188" s="4" t="s">
        <v>238</v>
      </c>
      <c r="H188" s="4">
        <v>50</v>
      </c>
      <c r="I188" s="4">
        <v>4</v>
      </c>
      <c r="J188" s="4">
        <v>7.1999999999999993</v>
      </c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 t="s">
        <v>29</v>
      </c>
      <c r="Y188" s="4"/>
      <c r="Z188" s="4"/>
      <c r="AC188" s="1" t="str">
        <f t="shared" si="59"/>
        <v xml:space="preserve">INSERT INTO TMI_PROJECTS ( </v>
      </c>
      <c r="AD188" s="12" t="str">
        <f t="shared" si="53"/>
        <v>INSERT INTO TMI_PROJECTS ( project</v>
      </c>
      <c r="AE188" s="12" t="str">
        <f>IF(LEN(H188)=0,AD188,IF(COUNTA($G188:H188)&gt;1,AD188&amp;" , "&amp;AE$64,AD188&amp;AE$64))</f>
        <v>INSERT INTO TMI_PROJECTS ( project , manualsID</v>
      </c>
      <c r="AF188" s="12" t="str">
        <f>IF(LEN(I188)=0,AE188,IF(COUNTA($G188:I188)&gt;1,AE188&amp;" , "&amp;AF$64,AE188&amp;AF$64))</f>
        <v>INSERT INTO TMI_PROJECTS ( project , manualsID , rolesID</v>
      </c>
      <c r="AG188" s="12" t="str">
        <f>IF(LEN(J188)=0,AF188,IF(COUNTA($G188:J188)&gt;1,AF188&amp;" , "&amp;AG$64,AF188&amp;AG$64))</f>
        <v>INSERT INTO TMI_PROJECTS ( project , manualsID , rolesID , tmiorder</v>
      </c>
      <c r="AH188" s="12" t="str">
        <f>IF(LEN(K188)=0,AG188,IF(COUNTA($G188:K188)&gt;1,AG188&amp;" , "&amp;AH$64,AG188&amp;AH$64))</f>
        <v>INSERT INTO TMI_PROJECTS ( project , manualsID , rolesID , tmiorder</v>
      </c>
      <c r="AI188" s="12" t="str">
        <f>IF(LEN(L188)=0,AH188,IF(COUNTA($G188:L188)&gt;1,AH188&amp;" , "&amp;AI$64,AH188&amp;AI$64))</f>
        <v>INSERT INTO TMI_PROJECTS ( project , manualsID , rolesID , tmiorder</v>
      </c>
      <c r="AJ188" s="12" t="str">
        <f>IF(LEN(M188)=0,AI188,IF(COUNTA($G188:M188)&gt;1,AI188&amp;" , "&amp;AJ$64,AI188&amp;AJ$64))</f>
        <v>INSERT INTO TMI_PROJECTS ( project , manualsID , rolesID , tmiorder</v>
      </c>
      <c r="AK188" s="12" t="str">
        <f>IF(LEN(N188)=0,AJ188,IF(COUNTA($G188:N188)&gt;1,AJ188&amp;" , "&amp;AK$64,AJ188&amp;AK$64))</f>
        <v>INSERT INTO TMI_PROJECTS ( project , manualsID , rolesID , tmiorder</v>
      </c>
      <c r="AL188" s="12" t="str">
        <f>IF(LEN(O188)=0,AK188,IF(COUNTA($G188:O188)&gt;1,AK188&amp;" , "&amp;AL$64,AK188&amp;AL$64))</f>
        <v>INSERT INTO TMI_PROJECTS ( project , manualsID , rolesID , tmiorder</v>
      </c>
      <c r="AM188" s="12" t="str">
        <f>IF(LEN(P188)=0,AL188,IF(COUNTA($G188:P188)&gt;1,AL188&amp;" , "&amp;AM$64,AL188&amp;AM$64))</f>
        <v>INSERT INTO TMI_PROJECTS ( project , manualsID , rolesID , tmiorder</v>
      </c>
      <c r="AN188" s="12" t="str">
        <f>IF(LEN(Q188)=0,AM188,IF(COUNTA($G188:Q188)&gt;1,AM188&amp;" , "&amp;AN$64,AM188&amp;AN$64))</f>
        <v>INSERT INTO TMI_PROJECTS ( project , manualsID , rolesID , tmiorder</v>
      </c>
      <c r="AO188" s="12" t="str">
        <f>IF(LEN(R188)=0,AN188,IF(COUNTA($G188:R188)&gt;1,AN188&amp;" , "&amp;AO$64,AN188&amp;AO$64))</f>
        <v>INSERT INTO TMI_PROJECTS ( project , manualsID , rolesID , tmiorder</v>
      </c>
      <c r="AP188" s="12" t="str">
        <f>IF(LEN(S188)=0,AO188,IF(COUNTA($G188:S188)&gt;1,AO188&amp;" , "&amp;AP$64,AO188&amp;AP$64))</f>
        <v>INSERT INTO TMI_PROJECTS ( project , manualsID , rolesID , tmiorder</v>
      </c>
      <c r="AQ188" s="12" t="str">
        <f>IF(LEN(T188)=0,AP188,IF(COUNTA($G188:T188)&gt;1,AP188&amp;" , "&amp;AQ$64,AP188&amp;AQ$64))</f>
        <v>INSERT INTO TMI_PROJECTS ( project , manualsID , rolesID , tmiorder</v>
      </c>
      <c r="AR188" s="12" t="str">
        <f>IF(LEN(U188)=0,AQ188,IF(COUNTA($G188:U188)&gt;1,AQ188&amp;" , "&amp;AR$64,AQ188&amp;AR$64))</f>
        <v>INSERT INTO TMI_PROJECTS ( project , manualsID , rolesID , tmiorder</v>
      </c>
      <c r="AS188" s="12" t="str">
        <f>IF(LEN(V188)=0,AR188,IF(COUNTA($G188:V188)&gt;1,AR188&amp;" , "&amp;AS$64,AR188&amp;AS$64))</f>
        <v>INSERT INTO TMI_PROJECTS ( project , manualsID , rolesID , tmiorder</v>
      </c>
      <c r="AT188" s="12" t="str">
        <f>IF(LEN(W188)=0,AS188,IF(COUNTA($G188:W188)&gt;1,AS188&amp;" , "&amp;AT$64,AS188&amp;AT$64))</f>
        <v>INSERT INTO TMI_PROJECTS ( project , manualsID , rolesID , tmiorder</v>
      </c>
      <c r="AU188" s="12" t="str">
        <f>IF(LEN(X188)=0,AT188,IF(COUNTA($G188:X188)&gt;1,AT188&amp;" , "&amp;AU$64,AT188&amp;AU$64))</f>
        <v>INSERT INTO TMI_PROJECTS ( project , manualsID , rolesID , tmiorder , createdby</v>
      </c>
      <c r="AV188" s="12" t="str">
        <f>IF(LEN(Y188)=0,AU188,IF(COUNTA($G188:Y188)&gt;1,AU188&amp;" , "&amp;AV$64,AU188&amp;AV$64))</f>
        <v>INSERT INTO TMI_PROJECTS ( project , manualsID , rolesID , tmiorder , createdby</v>
      </c>
      <c r="AW188" s="12" t="str">
        <f>IF(LEN(Z188)=0,AV188,IF(COUNTA($G188:Z188)&gt;1,AV188&amp;" , "&amp;AW$64,AV188&amp;AW$64))</f>
        <v>INSERT INTO TMI_PROJECTS ( project , manualsID , rolesID , tmiorder , createdby</v>
      </c>
      <c r="AZ188" t="s">
        <v>30</v>
      </c>
      <c r="BA188" s="12" t="str">
        <f t="shared" si="54"/>
        <v xml:space="preserve"> ) VALUES ( 'Developing Your Facilitation Skills: General Evaluator' </v>
      </c>
      <c r="BB188" s="12" t="str">
        <f t="shared" ref="BB188:BT188" si="118">IF(LEN(H188)=0,BA188,IF(LEN(BA188)&gt;0,BA188&amp;" , '"&amp;H188&amp;"'",$AZ188&amp;" '"&amp;H188&amp;"'"))</f>
        <v xml:space="preserve"> ) VALUES ( 'Developing Your Facilitation Skills: General Evaluator'  , '50'</v>
      </c>
      <c r="BC188" s="12" t="str">
        <f t="shared" si="118"/>
        <v xml:space="preserve"> ) VALUES ( 'Developing Your Facilitation Skills: General Evaluator'  , '50' , '4'</v>
      </c>
      <c r="BD188" s="12" t="str">
        <f t="shared" si="118"/>
        <v xml:space="preserve"> ) VALUES ( 'Developing Your Facilitation Skills: General Evaluator'  , '50' , '4' , '7.2'</v>
      </c>
      <c r="BE188" s="12" t="str">
        <f t="shared" si="118"/>
        <v xml:space="preserve"> ) VALUES ( 'Developing Your Facilitation Skills: General Evaluator'  , '50' , '4' , '7.2'</v>
      </c>
      <c r="BF188" s="12" t="str">
        <f t="shared" si="118"/>
        <v xml:space="preserve"> ) VALUES ( 'Developing Your Facilitation Skills: General Evaluator'  , '50' , '4' , '7.2'</v>
      </c>
      <c r="BG188" s="12" t="str">
        <f t="shared" si="118"/>
        <v xml:space="preserve"> ) VALUES ( 'Developing Your Facilitation Skills: General Evaluator'  , '50' , '4' , '7.2'</v>
      </c>
      <c r="BH188" s="12" t="str">
        <f t="shared" si="118"/>
        <v xml:space="preserve"> ) VALUES ( 'Developing Your Facilitation Skills: General Evaluator'  , '50' , '4' , '7.2'</v>
      </c>
      <c r="BI188" s="12" t="str">
        <f t="shared" si="118"/>
        <v xml:space="preserve"> ) VALUES ( 'Developing Your Facilitation Skills: General Evaluator'  , '50' , '4' , '7.2'</v>
      </c>
      <c r="BJ188" s="12" t="str">
        <f t="shared" si="118"/>
        <v xml:space="preserve"> ) VALUES ( 'Developing Your Facilitation Skills: General Evaluator'  , '50' , '4' , '7.2'</v>
      </c>
      <c r="BK188" s="12" t="str">
        <f t="shared" si="118"/>
        <v xml:space="preserve"> ) VALUES ( 'Developing Your Facilitation Skills: General Evaluator'  , '50' , '4' , '7.2'</v>
      </c>
      <c r="BL188" s="12" t="str">
        <f t="shared" si="118"/>
        <v xml:space="preserve"> ) VALUES ( 'Developing Your Facilitation Skills: General Evaluator'  , '50' , '4' , '7.2'</v>
      </c>
      <c r="BM188" s="12" t="str">
        <f t="shared" si="118"/>
        <v xml:space="preserve"> ) VALUES ( 'Developing Your Facilitation Skills: General Evaluator'  , '50' , '4' , '7.2'</v>
      </c>
      <c r="BN188" s="12" t="str">
        <f t="shared" si="118"/>
        <v xml:space="preserve"> ) VALUES ( 'Developing Your Facilitation Skills: General Evaluator'  , '50' , '4' , '7.2'</v>
      </c>
      <c r="BO188" s="12" t="str">
        <f t="shared" si="118"/>
        <v xml:space="preserve"> ) VALUES ( 'Developing Your Facilitation Skills: General Evaluator'  , '50' , '4' , '7.2'</v>
      </c>
      <c r="BP188" s="12" t="str">
        <f t="shared" si="118"/>
        <v xml:space="preserve"> ) VALUES ( 'Developing Your Facilitation Skills: General Evaluator'  , '50' , '4' , '7.2'</v>
      </c>
      <c r="BQ188" s="12" t="str">
        <f t="shared" si="118"/>
        <v xml:space="preserve"> ) VALUES ( 'Developing Your Facilitation Skills: General Evaluator'  , '50' , '4' , '7.2'</v>
      </c>
      <c r="BR188" s="12" t="str">
        <f t="shared" si="118"/>
        <v xml:space="preserve"> ) VALUES ( 'Developing Your Facilitation Skills: General Evaluator'  , '50' , '4' , '7.2' , 'bulk'</v>
      </c>
      <c r="BS188" s="12" t="str">
        <f t="shared" si="118"/>
        <v xml:space="preserve"> ) VALUES ( 'Developing Your Facilitation Skills: General Evaluator'  , '50' , '4' , '7.2' , 'bulk'</v>
      </c>
      <c r="BT188" s="12" t="str">
        <f t="shared" si="118"/>
        <v xml:space="preserve"> ) VALUES ( 'Developing Your Facilitation Skills: General Evaluator'  , '50' , '4' , '7.2' , 'bulk'</v>
      </c>
      <c r="BU188" s="15" t="str">
        <f t="shared" si="92"/>
        <v>INSERT INTO TMI_PROJECTS ( project , manualsID , rolesID , tmiorder , createdby ) VALUES ( 'Developing Your Facilitation Skills: General Evaluator'  , '50' , '4' , '7.2' , 'bulk' );</v>
      </c>
    </row>
    <row r="189" spans="6:73">
      <c r="F189">
        <v>124</v>
      </c>
      <c r="G189" s="4" t="s">
        <v>239</v>
      </c>
      <c r="H189" s="4">
        <v>50</v>
      </c>
      <c r="I189" s="4">
        <v>9</v>
      </c>
      <c r="J189" s="4">
        <v>7.2999999999999989</v>
      </c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 t="s">
        <v>29</v>
      </c>
      <c r="Y189" s="4"/>
      <c r="Z189" s="4"/>
      <c r="AC189" s="1" t="str">
        <f t="shared" si="59"/>
        <v xml:space="preserve">INSERT INTO TMI_PROJECTS ( </v>
      </c>
      <c r="AD189" s="12" t="str">
        <f t="shared" si="53"/>
        <v>INSERT INTO TMI_PROJECTS ( project</v>
      </c>
      <c r="AE189" s="12" t="str">
        <f>IF(LEN(H189)=0,AD189,IF(COUNTA($G189:H189)&gt;1,AD189&amp;" , "&amp;AE$64,AD189&amp;AE$64))</f>
        <v>INSERT INTO TMI_PROJECTS ( project , manualsID</v>
      </c>
      <c r="AF189" s="12" t="str">
        <f>IF(LEN(I189)=0,AE189,IF(COUNTA($G189:I189)&gt;1,AE189&amp;" , "&amp;AF$64,AE189&amp;AF$64))</f>
        <v>INSERT INTO TMI_PROJECTS ( project , manualsID , rolesID</v>
      </c>
      <c r="AG189" s="12" t="str">
        <f>IF(LEN(J189)=0,AF189,IF(COUNTA($G189:J189)&gt;1,AF189&amp;" , "&amp;AG$64,AF189&amp;AG$64))</f>
        <v>INSERT INTO TMI_PROJECTS ( project , manualsID , rolesID , tmiorder</v>
      </c>
      <c r="AH189" s="12" t="str">
        <f>IF(LEN(K189)=0,AG189,IF(COUNTA($G189:K189)&gt;1,AG189&amp;" , "&amp;AH$64,AG189&amp;AH$64))</f>
        <v>INSERT INTO TMI_PROJECTS ( project , manualsID , rolesID , tmiorder</v>
      </c>
      <c r="AI189" s="12" t="str">
        <f>IF(LEN(L189)=0,AH189,IF(COUNTA($G189:L189)&gt;1,AH189&amp;" , "&amp;AI$64,AH189&amp;AI$64))</f>
        <v>INSERT INTO TMI_PROJECTS ( project , manualsID , rolesID , tmiorder</v>
      </c>
      <c r="AJ189" s="12" t="str">
        <f>IF(LEN(M189)=0,AI189,IF(COUNTA($G189:M189)&gt;1,AI189&amp;" , "&amp;AJ$64,AI189&amp;AJ$64))</f>
        <v>INSERT INTO TMI_PROJECTS ( project , manualsID , rolesID , tmiorder</v>
      </c>
      <c r="AK189" s="12" t="str">
        <f>IF(LEN(N189)=0,AJ189,IF(COUNTA($G189:N189)&gt;1,AJ189&amp;" , "&amp;AK$64,AJ189&amp;AK$64))</f>
        <v>INSERT INTO TMI_PROJECTS ( project , manualsID , rolesID , tmiorder</v>
      </c>
      <c r="AL189" s="12" t="str">
        <f>IF(LEN(O189)=0,AK189,IF(COUNTA($G189:O189)&gt;1,AK189&amp;" , "&amp;AL$64,AK189&amp;AL$64))</f>
        <v>INSERT INTO TMI_PROJECTS ( project , manualsID , rolesID , tmiorder</v>
      </c>
      <c r="AM189" s="12" t="str">
        <f>IF(LEN(P189)=0,AL189,IF(COUNTA($G189:P189)&gt;1,AL189&amp;" , "&amp;AM$64,AL189&amp;AM$64))</f>
        <v>INSERT INTO TMI_PROJECTS ( project , manualsID , rolesID , tmiorder</v>
      </c>
      <c r="AN189" s="12" t="str">
        <f>IF(LEN(Q189)=0,AM189,IF(COUNTA($G189:Q189)&gt;1,AM189&amp;" , "&amp;AN$64,AM189&amp;AN$64))</f>
        <v>INSERT INTO TMI_PROJECTS ( project , manualsID , rolesID , tmiorder</v>
      </c>
      <c r="AO189" s="12" t="str">
        <f>IF(LEN(R189)=0,AN189,IF(COUNTA($G189:R189)&gt;1,AN189&amp;" , "&amp;AO$64,AN189&amp;AO$64))</f>
        <v>INSERT INTO TMI_PROJECTS ( project , manualsID , rolesID , tmiorder</v>
      </c>
      <c r="AP189" s="12" t="str">
        <f>IF(LEN(S189)=0,AO189,IF(COUNTA($G189:S189)&gt;1,AO189&amp;" , "&amp;AP$64,AO189&amp;AP$64))</f>
        <v>INSERT INTO TMI_PROJECTS ( project , manualsID , rolesID , tmiorder</v>
      </c>
      <c r="AQ189" s="12" t="str">
        <f>IF(LEN(T189)=0,AP189,IF(COUNTA($G189:T189)&gt;1,AP189&amp;" , "&amp;AQ$64,AP189&amp;AQ$64))</f>
        <v>INSERT INTO TMI_PROJECTS ( project , manualsID , rolesID , tmiorder</v>
      </c>
      <c r="AR189" s="12" t="str">
        <f>IF(LEN(U189)=0,AQ189,IF(COUNTA($G189:U189)&gt;1,AQ189&amp;" , "&amp;AR$64,AQ189&amp;AR$64))</f>
        <v>INSERT INTO TMI_PROJECTS ( project , manualsID , rolesID , tmiorder</v>
      </c>
      <c r="AS189" s="12" t="str">
        <f>IF(LEN(V189)=0,AR189,IF(COUNTA($G189:V189)&gt;1,AR189&amp;" , "&amp;AS$64,AR189&amp;AS$64))</f>
        <v>INSERT INTO TMI_PROJECTS ( project , manualsID , rolesID , tmiorder</v>
      </c>
      <c r="AT189" s="12" t="str">
        <f>IF(LEN(W189)=0,AS189,IF(COUNTA($G189:W189)&gt;1,AS189&amp;" , "&amp;AT$64,AS189&amp;AT$64))</f>
        <v>INSERT INTO TMI_PROJECTS ( project , manualsID , rolesID , tmiorder</v>
      </c>
      <c r="AU189" s="12" t="str">
        <f>IF(LEN(X189)=0,AT189,IF(COUNTA($G189:X189)&gt;1,AT189&amp;" , "&amp;AU$64,AT189&amp;AU$64))</f>
        <v>INSERT INTO TMI_PROJECTS ( project , manualsID , rolesID , tmiorder , createdby</v>
      </c>
      <c r="AV189" s="12" t="str">
        <f>IF(LEN(Y189)=0,AU189,IF(COUNTA($G189:Y189)&gt;1,AU189&amp;" , "&amp;AV$64,AU189&amp;AV$64))</f>
        <v>INSERT INTO TMI_PROJECTS ( project , manualsID , rolesID , tmiorder , createdby</v>
      </c>
      <c r="AW189" s="12" t="str">
        <f>IF(LEN(Z189)=0,AV189,IF(COUNTA($G189:Z189)&gt;1,AV189&amp;" , "&amp;AW$64,AV189&amp;AW$64))</f>
        <v>INSERT INTO TMI_PROJECTS ( project , manualsID , rolesID , tmiorder , createdby</v>
      </c>
      <c r="AZ189" t="s">
        <v>30</v>
      </c>
      <c r="BA189" s="12" t="str">
        <f t="shared" si="54"/>
        <v xml:space="preserve"> ) VALUES ( 'Developing Your Facilitation Skills: Table Topics Master' </v>
      </c>
      <c r="BB189" s="12" t="str">
        <f t="shared" ref="BB189:BT189" si="119">IF(LEN(H189)=0,BA189,IF(LEN(BA189)&gt;0,BA189&amp;" , '"&amp;H189&amp;"'",$AZ189&amp;" '"&amp;H189&amp;"'"))</f>
        <v xml:space="preserve"> ) VALUES ( 'Developing Your Facilitation Skills: Table Topics Master'  , '50'</v>
      </c>
      <c r="BC189" s="12" t="str">
        <f t="shared" si="119"/>
        <v xml:space="preserve"> ) VALUES ( 'Developing Your Facilitation Skills: Table Topics Master'  , '50' , '9'</v>
      </c>
      <c r="BD189" s="12" t="str">
        <f t="shared" si="119"/>
        <v xml:space="preserve"> ) VALUES ( 'Developing Your Facilitation Skills: Table Topics Master'  , '50' , '9' , '7.3'</v>
      </c>
      <c r="BE189" s="12" t="str">
        <f t="shared" si="119"/>
        <v xml:space="preserve"> ) VALUES ( 'Developing Your Facilitation Skills: Table Topics Master'  , '50' , '9' , '7.3'</v>
      </c>
      <c r="BF189" s="12" t="str">
        <f t="shared" si="119"/>
        <v xml:space="preserve"> ) VALUES ( 'Developing Your Facilitation Skills: Table Topics Master'  , '50' , '9' , '7.3'</v>
      </c>
      <c r="BG189" s="12" t="str">
        <f t="shared" si="119"/>
        <v xml:space="preserve"> ) VALUES ( 'Developing Your Facilitation Skills: Table Topics Master'  , '50' , '9' , '7.3'</v>
      </c>
      <c r="BH189" s="12" t="str">
        <f t="shared" si="119"/>
        <v xml:space="preserve"> ) VALUES ( 'Developing Your Facilitation Skills: Table Topics Master'  , '50' , '9' , '7.3'</v>
      </c>
      <c r="BI189" s="12" t="str">
        <f t="shared" si="119"/>
        <v xml:space="preserve"> ) VALUES ( 'Developing Your Facilitation Skills: Table Topics Master'  , '50' , '9' , '7.3'</v>
      </c>
      <c r="BJ189" s="12" t="str">
        <f t="shared" si="119"/>
        <v xml:space="preserve"> ) VALUES ( 'Developing Your Facilitation Skills: Table Topics Master'  , '50' , '9' , '7.3'</v>
      </c>
      <c r="BK189" s="12" t="str">
        <f t="shared" si="119"/>
        <v xml:space="preserve"> ) VALUES ( 'Developing Your Facilitation Skills: Table Topics Master'  , '50' , '9' , '7.3'</v>
      </c>
      <c r="BL189" s="12" t="str">
        <f t="shared" si="119"/>
        <v xml:space="preserve"> ) VALUES ( 'Developing Your Facilitation Skills: Table Topics Master'  , '50' , '9' , '7.3'</v>
      </c>
      <c r="BM189" s="12" t="str">
        <f t="shared" si="119"/>
        <v xml:space="preserve"> ) VALUES ( 'Developing Your Facilitation Skills: Table Topics Master'  , '50' , '9' , '7.3'</v>
      </c>
      <c r="BN189" s="12" t="str">
        <f t="shared" si="119"/>
        <v xml:space="preserve"> ) VALUES ( 'Developing Your Facilitation Skills: Table Topics Master'  , '50' , '9' , '7.3'</v>
      </c>
      <c r="BO189" s="12" t="str">
        <f t="shared" si="119"/>
        <v xml:space="preserve"> ) VALUES ( 'Developing Your Facilitation Skills: Table Topics Master'  , '50' , '9' , '7.3'</v>
      </c>
      <c r="BP189" s="12" t="str">
        <f t="shared" si="119"/>
        <v xml:space="preserve"> ) VALUES ( 'Developing Your Facilitation Skills: Table Topics Master'  , '50' , '9' , '7.3'</v>
      </c>
      <c r="BQ189" s="12" t="str">
        <f t="shared" si="119"/>
        <v xml:space="preserve"> ) VALUES ( 'Developing Your Facilitation Skills: Table Topics Master'  , '50' , '9' , '7.3'</v>
      </c>
      <c r="BR189" s="12" t="str">
        <f t="shared" si="119"/>
        <v xml:space="preserve"> ) VALUES ( 'Developing Your Facilitation Skills: Table Topics Master'  , '50' , '9' , '7.3' , 'bulk'</v>
      </c>
      <c r="BS189" s="12" t="str">
        <f t="shared" si="119"/>
        <v xml:space="preserve"> ) VALUES ( 'Developing Your Facilitation Skills: Table Topics Master'  , '50' , '9' , '7.3' , 'bulk'</v>
      </c>
      <c r="BT189" s="12" t="str">
        <f t="shared" si="119"/>
        <v xml:space="preserve"> ) VALUES ( 'Developing Your Facilitation Skills: Table Topics Master'  , '50' , '9' , '7.3' , 'bulk'</v>
      </c>
      <c r="BU189" s="15" t="str">
        <f t="shared" si="92"/>
        <v>INSERT INTO TMI_PROJECTS ( project , manualsID , rolesID , tmiorder , createdby ) VALUES ( 'Developing Your Facilitation Skills: Table Topics Master'  , '50' , '9' , '7.3' , 'bulk' );</v>
      </c>
    </row>
    <row r="190" spans="6:73">
      <c r="F190">
        <v>125</v>
      </c>
      <c r="G190" s="4" t="s">
        <v>240</v>
      </c>
      <c r="H190" s="4">
        <v>50</v>
      </c>
      <c r="I190" s="4">
        <v>2</v>
      </c>
      <c r="J190" s="4">
        <v>7.1</v>
      </c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 t="s">
        <v>29</v>
      </c>
      <c r="Y190" s="4"/>
      <c r="Z190" s="4"/>
      <c r="AC190" s="1" t="str">
        <f t="shared" si="59"/>
        <v xml:space="preserve">INSERT INTO TMI_PROJECTS ( </v>
      </c>
      <c r="AD190" s="12" t="str">
        <f t="shared" si="53"/>
        <v>INSERT INTO TMI_PROJECTS ( project</v>
      </c>
      <c r="AE190" s="12" t="str">
        <f>IF(LEN(H190)=0,AD190,IF(COUNTA($G190:H190)&gt;1,AD190&amp;" , "&amp;AE$64,AD190&amp;AE$64))</f>
        <v>INSERT INTO TMI_PROJECTS ( project , manualsID</v>
      </c>
      <c r="AF190" s="12" t="str">
        <f>IF(LEN(I190)=0,AE190,IF(COUNTA($G190:I190)&gt;1,AE190&amp;" , "&amp;AF$64,AE190&amp;AF$64))</f>
        <v>INSERT INTO TMI_PROJECTS ( project , manualsID , rolesID</v>
      </c>
      <c r="AG190" s="12" t="str">
        <f>IF(LEN(J190)=0,AF190,IF(COUNTA($G190:J190)&gt;1,AF190&amp;" , "&amp;AG$64,AF190&amp;AG$64))</f>
        <v>INSERT INTO TMI_PROJECTS ( project , manualsID , rolesID , tmiorder</v>
      </c>
      <c r="AH190" s="12" t="str">
        <f>IF(LEN(K190)=0,AG190,IF(COUNTA($G190:K190)&gt;1,AG190&amp;" , "&amp;AH$64,AG190&amp;AH$64))</f>
        <v>INSERT INTO TMI_PROJECTS ( project , manualsID , rolesID , tmiorder</v>
      </c>
      <c r="AI190" s="12" t="str">
        <f>IF(LEN(L190)=0,AH190,IF(COUNTA($G190:L190)&gt;1,AH190&amp;" , "&amp;AI$64,AH190&amp;AI$64))</f>
        <v>INSERT INTO TMI_PROJECTS ( project , manualsID , rolesID , tmiorder</v>
      </c>
      <c r="AJ190" s="12" t="str">
        <f>IF(LEN(M190)=0,AI190,IF(COUNTA($G190:M190)&gt;1,AI190&amp;" , "&amp;AJ$64,AI190&amp;AJ$64))</f>
        <v>INSERT INTO TMI_PROJECTS ( project , manualsID , rolesID , tmiorder</v>
      </c>
      <c r="AK190" s="12" t="str">
        <f>IF(LEN(N190)=0,AJ190,IF(COUNTA($G190:N190)&gt;1,AJ190&amp;" , "&amp;AK$64,AJ190&amp;AK$64))</f>
        <v>INSERT INTO TMI_PROJECTS ( project , manualsID , rolesID , tmiorder</v>
      </c>
      <c r="AL190" s="12" t="str">
        <f>IF(LEN(O190)=0,AK190,IF(COUNTA($G190:O190)&gt;1,AK190&amp;" , "&amp;AL$64,AK190&amp;AL$64))</f>
        <v>INSERT INTO TMI_PROJECTS ( project , manualsID , rolesID , tmiorder</v>
      </c>
      <c r="AM190" s="12" t="str">
        <f>IF(LEN(P190)=0,AL190,IF(COUNTA($G190:P190)&gt;1,AL190&amp;" , "&amp;AM$64,AL190&amp;AM$64))</f>
        <v>INSERT INTO TMI_PROJECTS ( project , manualsID , rolesID , tmiorder</v>
      </c>
      <c r="AN190" s="12" t="str">
        <f>IF(LEN(Q190)=0,AM190,IF(COUNTA($G190:Q190)&gt;1,AM190&amp;" , "&amp;AN$64,AM190&amp;AN$64))</f>
        <v>INSERT INTO TMI_PROJECTS ( project , manualsID , rolesID , tmiorder</v>
      </c>
      <c r="AO190" s="12" t="str">
        <f>IF(LEN(R190)=0,AN190,IF(COUNTA($G190:R190)&gt;1,AN190&amp;" , "&amp;AO$64,AN190&amp;AO$64))</f>
        <v>INSERT INTO TMI_PROJECTS ( project , manualsID , rolesID , tmiorder</v>
      </c>
      <c r="AP190" s="12" t="str">
        <f>IF(LEN(S190)=0,AO190,IF(COUNTA($G190:S190)&gt;1,AO190&amp;" , "&amp;AP$64,AO190&amp;AP$64))</f>
        <v>INSERT INTO TMI_PROJECTS ( project , manualsID , rolesID , tmiorder</v>
      </c>
      <c r="AQ190" s="12" t="str">
        <f>IF(LEN(T190)=0,AP190,IF(COUNTA($G190:T190)&gt;1,AP190&amp;" , "&amp;AQ$64,AP190&amp;AQ$64))</f>
        <v>INSERT INTO TMI_PROJECTS ( project , manualsID , rolesID , tmiorder</v>
      </c>
      <c r="AR190" s="12" t="str">
        <f>IF(LEN(U190)=0,AQ190,IF(COUNTA($G190:U190)&gt;1,AQ190&amp;" , "&amp;AR$64,AQ190&amp;AR$64))</f>
        <v>INSERT INTO TMI_PROJECTS ( project , manualsID , rolesID , tmiorder</v>
      </c>
      <c r="AS190" s="12" t="str">
        <f>IF(LEN(V190)=0,AR190,IF(COUNTA($G190:V190)&gt;1,AR190&amp;" , "&amp;AS$64,AR190&amp;AS$64))</f>
        <v>INSERT INTO TMI_PROJECTS ( project , manualsID , rolesID , tmiorder</v>
      </c>
      <c r="AT190" s="12" t="str">
        <f>IF(LEN(W190)=0,AS190,IF(COUNTA($G190:W190)&gt;1,AS190&amp;" , "&amp;AT$64,AS190&amp;AT$64))</f>
        <v>INSERT INTO TMI_PROJECTS ( project , manualsID , rolesID , tmiorder</v>
      </c>
      <c r="AU190" s="12" t="str">
        <f>IF(LEN(X190)=0,AT190,IF(COUNTA($G190:X190)&gt;1,AT190&amp;" , "&amp;AU$64,AT190&amp;AU$64))</f>
        <v>INSERT INTO TMI_PROJECTS ( project , manualsID , rolesID , tmiorder , createdby</v>
      </c>
      <c r="AV190" s="12" t="str">
        <f>IF(LEN(Y190)=0,AU190,IF(COUNTA($G190:Y190)&gt;1,AU190&amp;" , "&amp;AV$64,AU190&amp;AV$64))</f>
        <v>INSERT INTO TMI_PROJECTS ( project , manualsID , rolesID , tmiorder , createdby</v>
      </c>
      <c r="AW190" s="12" t="str">
        <f>IF(LEN(Z190)=0,AV190,IF(COUNTA($G190:Z190)&gt;1,AV190&amp;" , "&amp;AW$64,AV190&amp;AW$64))</f>
        <v>INSERT INTO TMI_PROJECTS ( project , manualsID , rolesID , tmiorder , createdby</v>
      </c>
      <c r="AZ190" t="s">
        <v>30</v>
      </c>
      <c r="BA190" s="12" t="str">
        <f t="shared" si="54"/>
        <v xml:space="preserve"> ) VALUES ( 'Developing Your Facilitation Skills: Toastmaster' </v>
      </c>
      <c r="BB190" s="12" t="str">
        <f t="shared" ref="BB190:BT190" si="120">IF(LEN(H190)=0,BA190,IF(LEN(BA190)&gt;0,BA190&amp;" , '"&amp;H190&amp;"'",$AZ190&amp;" '"&amp;H190&amp;"'"))</f>
        <v xml:space="preserve"> ) VALUES ( 'Developing Your Facilitation Skills: Toastmaster'  , '50'</v>
      </c>
      <c r="BC190" s="12" t="str">
        <f t="shared" si="120"/>
        <v xml:space="preserve"> ) VALUES ( 'Developing Your Facilitation Skills: Toastmaster'  , '50' , '2'</v>
      </c>
      <c r="BD190" s="12" t="str">
        <f t="shared" si="120"/>
        <v xml:space="preserve"> ) VALUES ( 'Developing Your Facilitation Skills: Toastmaster'  , '50' , '2' , '7.1'</v>
      </c>
      <c r="BE190" s="12" t="str">
        <f t="shared" si="120"/>
        <v xml:space="preserve"> ) VALUES ( 'Developing Your Facilitation Skills: Toastmaster'  , '50' , '2' , '7.1'</v>
      </c>
      <c r="BF190" s="12" t="str">
        <f t="shared" si="120"/>
        <v xml:space="preserve"> ) VALUES ( 'Developing Your Facilitation Skills: Toastmaster'  , '50' , '2' , '7.1'</v>
      </c>
      <c r="BG190" s="12" t="str">
        <f t="shared" si="120"/>
        <v xml:space="preserve"> ) VALUES ( 'Developing Your Facilitation Skills: Toastmaster'  , '50' , '2' , '7.1'</v>
      </c>
      <c r="BH190" s="12" t="str">
        <f t="shared" si="120"/>
        <v xml:space="preserve"> ) VALUES ( 'Developing Your Facilitation Skills: Toastmaster'  , '50' , '2' , '7.1'</v>
      </c>
      <c r="BI190" s="12" t="str">
        <f t="shared" si="120"/>
        <v xml:space="preserve"> ) VALUES ( 'Developing Your Facilitation Skills: Toastmaster'  , '50' , '2' , '7.1'</v>
      </c>
      <c r="BJ190" s="12" t="str">
        <f t="shared" si="120"/>
        <v xml:space="preserve"> ) VALUES ( 'Developing Your Facilitation Skills: Toastmaster'  , '50' , '2' , '7.1'</v>
      </c>
      <c r="BK190" s="12" t="str">
        <f t="shared" si="120"/>
        <v xml:space="preserve"> ) VALUES ( 'Developing Your Facilitation Skills: Toastmaster'  , '50' , '2' , '7.1'</v>
      </c>
      <c r="BL190" s="12" t="str">
        <f t="shared" si="120"/>
        <v xml:space="preserve"> ) VALUES ( 'Developing Your Facilitation Skills: Toastmaster'  , '50' , '2' , '7.1'</v>
      </c>
      <c r="BM190" s="12" t="str">
        <f t="shared" si="120"/>
        <v xml:space="preserve"> ) VALUES ( 'Developing Your Facilitation Skills: Toastmaster'  , '50' , '2' , '7.1'</v>
      </c>
      <c r="BN190" s="12" t="str">
        <f t="shared" si="120"/>
        <v xml:space="preserve"> ) VALUES ( 'Developing Your Facilitation Skills: Toastmaster'  , '50' , '2' , '7.1'</v>
      </c>
      <c r="BO190" s="12" t="str">
        <f t="shared" si="120"/>
        <v xml:space="preserve"> ) VALUES ( 'Developing Your Facilitation Skills: Toastmaster'  , '50' , '2' , '7.1'</v>
      </c>
      <c r="BP190" s="12" t="str">
        <f t="shared" si="120"/>
        <v xml:space="preserve"> ) VALUES ( 'Developing Your Facilitation Skills: Toastmaster'  , '50' , '2' , '7.1'</v>
      </c>
      <c r="BQ190" s="12" t="str">
        <f t="shared" si="120"/>
        <v xml:space="preserve"> ) VALUES ( 'Developing Your Facilitation Skills: Toastmaster'  , '50' , '2' , '7.1'</v>
      </c>
      <c r="BR190" s="12" t="str">
        <f t="shared" si="120"/>
        <v xml:space="preserve"> ) VALUES ( 'Developing Your Facilitation Skills: Toastmaster'  , '50' , '2' , '7.1' , 'bulk'</v>
      </c>
      <c r="BS190" s="12" t="str">
        <f t="shared" si="120"/>
        <v xml:space="preserve"> ) VALUES ( 'Developing Your Facilitation Skills: Toastmaster'  , '50' , '2' , '7.1' , 'bulk'</v>
      </c>
      <c r="BT190" s="12" t="str">
        <f t="shared" si="120"/>
        <v xml:space="preserve"> ) VALUES ( 'Developing Your Facilitation Skills: Toastmaster'  , '50' , '2' , '7.1' , 'bulk'</v>
      </c>
      <c r="BU190" s="15" t="str">
        <f t="shared" si="92"/>
        <v>INSERT INTO TMI_PROJECTS ( project , manualsID , rolesID , tmiorder , createdby ) VALUES ( 'Developing Your Facilitation Skills: Toastmaster'  , '50' , '2' , '7.1' , 'bulk' );</v>
      </c>
    </row>
    <row r="191" spans="6:73">
      <c r="F191">
        <v>126</v>
      </c>
      <c r="G191" s="4" t="s">
        <v>241</v>
      </c>
      <c r="H191" s="4">
        <v>50</v>
      </c>
      <c r="I191" s="4">
        <v>4</v>
      </c>
      <c r="J191" s="4">
        <v>3.3000000000000003</v>
      </c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 t="s">
        <v>29</v>
      </c>
      <c r="Y191" s="4"/>
      <c r="Z191" s="4"/>
      <c r="AC191" s="1" t="str">
        <f t="shared" si="59"/>
        <v xml:space="preserve">INSERT INTO TMI_PROJECTS ( </v>
      </c>
      <c r="AD191" s="12" t="str">
        <f t="shared" si="53"/>
        <v>INSERT INTO TMI_PROJECTS ( project</v>
      </c>
      <c r="AE191" s="12" t="str">
        <f>IF(LEN(H191)=0,AD191,IF(COUNTA($G191:H191)&gt;1,AD191&amp;" , "&amp;AE$64,AD191&amp;AE$64))</f>
        <v>INSERT INTO TMI_PROJECTS ( project , manualsID</v>
      </c>
      <c r="AF191" s="12" t="str">
        <f>IF(LEN(I191)=0,AE191,IF(COUNTA($G191:I191)&gt;1,AE191&amp;" , "&amp;AF$64,AE191&amp;AF$64))</f>
        <v>INSERT INTO TMI_PROJECTS ( project , manualsID , rolesID</v>
      </c>
      <c r="AG191" s="12" t="str">
        <f>IF(LEN(J191)=0,AF191,IF(COUNTA($G191:J191)&gt;1,AF191&amp;" , "&amp;AG$64,AF191&amp;AG$64))</f>
        <v>INSERT INTO TMI_PROJECTS ( project , manualsID , rolesID , tmiorder</v>
      </c>
      <c r="AH191" s="12" t="str">
        <f>IF(LEN(K191)=0,AG191,IF(COUNTA($G191:K191)&gt;1,AG191&amp;" , "&amp;AH$64,AG191&amp;AH$64))</f>
        <v>INSERT INTO TMI_PROJECTS ( project , manualsID , rolesID , tmiorder</v>
      </c>
      <c r="AI191" s="12" t="str">
        <f>IF(LEN(L191)=0,AH191,IF(COUNTA($G191:L191)&gt;1,AH191&amp;" , "&amp;AI$64,AH191&amp;AI$64))</f>
        <v>INSERT INTO TMI_PROJECTS ( project , manualsID , rolesID , tmiorder</v>
      </c>
      <c r="AJ191" s="12" t="str">
        <f>IF(LEN(M191)=0,AI191,IF(COUNTA($G191:M191)&gt;1,AI191&amp;" , "&amp;AJ$64,AI191&amp;AJ$64))</f>
        <v>INSERT INTO TMI_PROJECTS ( project , manualsID , rolesID , tmiorder</v>
      </c>
      <c r="AK191" s="12" t="str">
        <f>IF(LEN(N191)=0,AJ191,IF(COUNTA($G191:N191)&gt;1,AJ191&amp;" , "&amp;AK$64,AJ191&amp;AK$64))</f>
        <v>INSERT INTO TMI_PROJECTS ( project , manualsID , rolesID , tmiorder</v>
      </c>
      <c r="AL191" s="12" t="str">
        <f>IF(LEN(O191)=0,AK191,IF(COUNTA($G191:O191)&gt;1,AK191&amp;" , "&amp;AL$64,AK191&amp;AL$64))</f>
        <v>INSERT INTO TMI_PROJECTS ( project , manualsID , rolesID , tmiorder</v>
      </c>
      <c r="AM191" s="12" t="str">
        <f>IF(LEN(P191)=0,AL191,IF(COUNTA($G191:P191)&gt;1,AL191&amp;" , "&amp;AM$64,AL191&amp;AM$64))</f>
        <v>INSERT INTO TMI_PROJECTS ( project , manualsID , rolesID , tmiorder</v>
      </c>
      <c r="AN191" s="12" t="str">
        <f>IF(LEN(Q191)=0,AM191,IF(COUNTA($G191:Q191)&gt;1,AM191&amp;" , "&amp;AN$64,AM191&amp;AN$64))</f>
        <v>INSERT INTO TMI_PROJECTS ( project , manualsID , rolesID , tmiorder</v>
      </c>
      <c r="AO191" s="12" t="str">
        <f>IF(LEN(R191)=0,AN191,IF(COUNTA($G191:R191)&gt;1,AN191&amp;" , "&amp;AO$64,AN191&amp;AO$64))</f>
        <v>INSERT INTO TMI_PROJECTS ( project , manualsID , rolesID , tmiorder</v>
      </c>
      <c r="AP191" s="12" t="str">
        <f>IF(LEN(S191)=0,AO191,IF(COUNTA($G191:S191)&gt;1,AO191&amp;" , "&amp;AP$64,AO191&amp;AP$64))</f>
        <v>INSERT INTO TMI_PROJECTS ( project , manualsID , rolesID , tmiorder</v>
      </c>
      <c r="AQ191" s="12" t="str">
        <f>IF(LEN(T191)=0,AP191,IF(COUNTA($G191:T191)&gt;1,AP191&amp;" , "&amp;AQ$64,AP191&amp;AQ$64))</f>
        <v>INSERT INTO TMI_PROJECTS ( project , manualsID , rolesID , tmiorder</v>
      </c>
      <c r="AR191" s="12" t="str">
        <f>IF(LEN(U191)=0,AQ191,IF(COUNTA($G191:U191)&gt;1,AQ191&amp;" , "&amp;AR$64,AQ191&amp;AR$64))</f>
        <v>INSERT INTO TMI_PROJECTS ( project , manualsID , rolesID , tmiorder</v>
      </c>
      <c r="AS191" s="12" t="str">
        <f>IF(LEN(V191)=0,AR191,IF(COUNTA($G191:V191)&gt;1,AR191&amp;" , "&amp;AS$64,AR191&amp;AS$64))</f>
        <v>INSERT INTO TMI_PROJECTS ( project , manualsID , rolesID , tmiorder</v>
      </c>
      <c r="AT191" s="12" t="str">
        <f>IF(LEN(W191)=0,AS191,IF(COUNTA($G191:W191)&gt;1,AS191&amp;" , "&amp;AT$64,AS191&amp;AT$64))</f>
        <v>INSERT INTO TMI_PROJECTS ( project , manualsID , rolesID , tmiorder</v>
      </c>
      <c r="AU191" s="12" t="str">
        <f>IF(LEN(X191)=0,AT191,IF(COUNTA($G191:X191)&gt;1,AT191&amp;" , "&amp;AU$64,AT191&amp;AU$64))</f>
        <v>INSERT INTO TMI_PROJECTS ( project , manualsID , rolesID , tmiorder , createdby</v>
      </c>
      <c r="AV191" s="12" t="str">
        <f>IF(LEN(Y191)=0,AU191,IF(COUNTA($G191:Y191)&gt;1,AU191&amp;" , "&amp;AV$64,AU191&amp;AV$64))</f>
        <v>INSERT INTO TMI_PROJECTS ( project , manualsID , rolesID , tmiorder , createdby</v>
      </c>
      <c r="AW191" s="12" t="str">
        <f>IF(LEN(Z191)=0,AV191,IF(COUNTA($G191:Z191)&gt;1,AV191&amp;" , "&amp;AW$64,AV191&amp;AW$64))</f>
        <v>INSERT INTO TMI_PROJECTS ( project , manualsID , rolesID , tmiorder , createdby</v>
      </c>
      <c r="AZ191" t="s">
        <v>30</v>
      </c>
      <c r="BA191" s="12" t="str">
        <f t="shared" si="54"/>
        <v xml:space="preserve"> ) VALUES ( 'Giving Feedback: General Evaluator' </v>
      </c>
      <c r="BB191" s="12" t="str">
        <f t="shared" ref="BB191:BT191" si="121">IF(LEN(H191)=0,BA191,IF(LEN(BA191)&gt;0,BA191&amp;" , '"&amp;H191&amp;"'",$AZ191&amp;" '"&amp;H191&amp;"'"))</f>
        <v xml:space="preserve"> ) VALUES ( 'Giving Feedback: General Evaluator'  , '50'</v>
      </c>
      <c r="BC191" s="12" t="str">
        <f t="shared" si="121"/>
        <v xml:space="preserve"> ) VALUES ( 'Giving Feedback: General Evaluator'  , '50' , '4'</v>
      </c>
      <c r="BD191" s="12" t="str">
        <f t="shared" si="121"/>
        <v xml:space="preserve"> ) VALUES ( 'Giving Feedback: General Evaluator'  , '50' , '4' , '3.3'</v>
      </c>
      <c r="BE191" s="12" t="str">
        <f t="shared" si="121"/>
        <v xml:space="preserve"> ) VALUES ( 'Giving Feedback: General Evaluator'  , '50' , '4' , '3.3'</v>
      </c>
      <c r="BF191" s="12" t="str">
        <f t="shared" si="121"/>
        <v xml:space="preserve"> ) VALUES ( 'Giving Feedback: General Evaluator'  , '50' , '4' , '3.3'</v>
      </c>
      <c r="BG191" s="12" t="str">
        <f t="shared" si="121"/>
        <v xml:space="preserve"> ) VALUES ( 'Giving Feedback: General Evaluator'  , '50' , '4' , '3.3'</v>
      </c>
      <c r="BH191" s="12" t="str">
        <f t="shared" si="121"/>
        <v xml:space="preserve"> ) VALUES ( 'Giving Feedback: General Evaluator'  , '50' , '4' , '3.3'</v>
      </c>
      <c r="BI191" s="12" t="str">
        <f t="shared" si="121"/>
        <v xml:space="preserve"> ) VALUES ( 'Giving Feedback: General Evaluator'  , '50' , '4' , '3.3'</v>
      </c>
      <c r="BJ191" s="12" t="str">
        <f t="shared" si="121"/>
        <v xml:space="preserve"> ) VALUES ( 'Giving Feedback: General Evaluator'  , '50' , '4' , '3.3'</v>
      </c>
      <c r="BK191" s="12" t="str">
        <f t="shared" si="121"/>
        <v xml:space="preserve"> ) VALUES ( 'Giving Feedback: General Evaluator'  , '50' , '4' , '3.3'</v>
      </c>
      <c r="BL191" s="12" t="str">
        <f t="shared" si="121"/>
        <v xml:space="preserve"> ) VALUES ( 'Giving Feedback: General Evaluator'  , '50' , '4' , '3.3'</v>
      </c>
      <c r="BM191" s="12" t="str">
        <f t="shared" si="121"/>
        <v xml:space="preserve"> ) VALUES ( 'Giving Feedback: General Evaluator'  , '50' , '4' , '3.3'</v>
      </c>
      <c r="BN191" s="12" t="str">
        <f t="shared" si="121"/>
        <v xml:space="preserve"> ) VALUES ( 'Giving Feedback: General Evaluator'  , '50' , '4' , '3.3'</v>
      </c>
      <c r="BO191" s="12" t="str">
        <f t="shared" si="121"/>
        <v xml:space="preserve"> ) VALUES ( 'Giving Feedback: General Evaluator'  , '50' , '4' , '3.3'</v>
      </c>
      <c r="BP191" s="12" t="str">
        <f t="shared" si="121"/>
        <v xml:space="preserve"> ) VALUES ( 'Giving Feedback: General Evaluator'  , '50' , '4' , '3.3'</v>
      </c>
      <c r="BQ191" s="12" t="str">
        <f t="shared" si="121"/>
        <v xml:space="preserve"> ) VALUES ( 'Giving Feedback: General Evaluator'  , '50' , '4' , '3.3'</v>
      </c>
      <c r="BR191" s="12" t="str">
        <f t="shared" si="121"/>
        <v xml:space="preserve"> ) VALUES ( 'Giving Feedback: General Evaluator'  , '50' , '4' , '3.3' , 'bulk'</v>
      </c>
      <c r="BS191" s="12" t="str">
        <f t="shared" si="121"/>
        <v xml:space="preserve"> ) VALUES ( 'Giving Feedback: General Evaluator'  , '50' , '4' , '3.3' , 'bulk'</v>
      </c>
      <c r="BT191" s="12" t="str">
        <f t="shared" si="121"/>
        <v xml:space="preserve"> ) VALUES ( 'Giving Feedback: General Evaluator'  , '50' , '4' , '3.3' , 'bulk'</v>
      </c>
      <c r="BU191" s="15" t="str">
        <f t="shared" si="92"/>
        <v>INSERT INTO TMI_PROJECTS ( project , manualsID , rolesID , tmiorder , createdby ) VALUES ( 'Giving Feedback: General Evaluator'  , '50' , '4' , '3.3' , 'bulk' );</v>
      </c>
    </row>
    <row r="192" spans="6:73">
      <c r="F192">
        <v>127</v>
      </c>
      <c r="G192" s="4" t="s">
        <v>242</v>
      </c>
      <c r="H192" s="4">
        <v>50</v>
      </c>
      <c r="I192" s="4">
        <v>6</v>
      </c>
      <c r="J192" s="4">
        <v>3.2</v>
      </c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 t="s">
        <v>29</v>
      </c>
      <c r="Y192" s="4"/>
      <c r="Z192" s="4"/>
      <c r="AC192" s="1" t="str">
        <f t="shared" si="59"/>
        <v xml:space="preserve">INSERT INTO TMI_PROJECTS ( </v>
      </c>
      <c r="AD192" s="12" t="str">
        <f t="shared" ref="AD192:AD244" si="122">IF(LEN(G192)=0,AC192,AC192&amp;AD$64)</f>
        <v>INSERT INTO TMI_PROJECTS ( project</v>
      </c>
      <c r="AE192" s="12" t="str">
        <f>IF(LEN(H192)=0,AD192,IF(COUNTA($G192:H192)&gt;1,AD192&amp;" , "&amp;AE$64,AD192&amp;AE$64))</f>
        <v>INSERT INTO TMI_PROJECTS ( project , manualsID</v>
      </c>
      <c r="AF192" s="12" t="str">
        <f>IF(LEN(I192)=0,AE192,IF(COUNTA($G192:I192)&gt;1,AE192&amp;" , "&amp;AF$64,AE192&amp;AF$64))</f>
        <v>INSERT INTO TMI_PROJECTS ( project , manualsID , rolesID</v>
      </c>
      <c r="AG192" s="12" t="str">
        <f>IF(LEN(J192)=0,AF192,IF(COUNTA($G192:J192)&gt;1,AF192&amp;" , "&amp;AG$64,AF192&amp;AG$64))</f>
        <v>INSERT INTO TMI_PROJECTS ( project , manualsID , rolesID , tmiorder</v>
      </c>
      <c r="AH192" s="12" t="str">
        <f>IF(LEN(K192)=0,AG192,IF(COUNTA($G192:K192)&gt;1,AG192&amp;" , "&amp;AH$64,AG192&amp;AH$64))</f>
        <v>INSERT INTO TMI_PROJECTS ( project , manualsID , rolesID , tmiorder</v>
      </c>
      <c r="AI192" s="12" t="str">
        <f>IF(LEN(L192)=0,AH192,IF(COUNTA($G192:L192)&gt;1,AH192&amp;" , "&amp;AI$64,AH192&amp;AI$64))</f>
        <v>INSERT INTO TMI_PROJECTS ( project , manualsID , rolesID , tmiorder</v>
      </c>
      <c r="AJ192" s="12" t="str">
        <f>IF(LEN(M192)=0,AI192,IF(COUNTA($G192:M192)&gt;1,AI192&amp;" , "&amp;AJ$64,AI192&amp;AJ$64))</f>
        <v>INSERT INTO TMI_PROJECTS ( project , manualsID , rolesID , tmiorder</v>
      </c>
      <c r="AK192" s="12" t="str">
        <f>IF(LEN(N192)=0,AJ192,IF(COUNTA($G192:N192)&gt;1,AJ192&amp;" , "&amp;AK$64,AJ192&amp;AK$64))</f>
        <v>INSERT INTO TMI_PROJECTS ( project , manualsID , rolesID , tmiorder</v>
      </c>
      <c r="AL192" s="12" t="str">
        <f>IF(LEN(O192)=0,AK192,IF(COUNTA($G192:O192)&gt;1,AK192&amp;" , "&amp;AL$64,AK192&amp;AL$64))</f>
        <v>INSERT INTO TMI_PROJECTS ( project , manualsID , rolesID , tmiorder</v>
      </c>
      <c r="AM192" s="12" t="str">
        <f>IF(LEN(P192)=0,AL192,IF(COUNTA($G192:P192)&gt;1,AL192&amp;" , "&amp;AM$64,AL192&amp;AM$64))</f>
        <v>INSERT INTO TMI_PROJECTS ( project , manualsID , rolesID , tmiorder</v>
      </c>
      <c r="AN192" s="12" t="str">
        <f>IF(LEN(Q192)=0,AM192,IF(COUNTA($G192:Q192)&gt;1,AM192&amp;" , "&amp;AN$64,AM192&amp;AN$64))</f>
        <v>INSERT INTO TMI_PROJECTS ( project , manualsID , rolesID , tmiorder</v>
      </c>
      <c r="AO192" s="12" t="str">
        <f>IF(LEN(R192)=0,AN192,IF(COUNTA($G192:R192)&gt;1,AN192&amp;" , "&amp;AO$64,AN192&amp;AO$64))</f>
        <v>INSERT INTO TMI_PROJECTS ( project , manualsID , rolesID , tmiorder</v>
      </c>
      <c r="AP192" s="12" t="str">
        <f>IF(LEN(S192)=0,AO192,IF(COUNTA($G192:S192)&gt;1,AO192&amp;" , "&amp;AP$64,AO192&amp;AP$64))</f>
        <v>INSERT INTO TMI_PROJECTS ( project , manualsID , rolesID , tmiorder</v>
      </c>
      <c r="AQ192" s="12" t="str">
        <f>IF(LEN(T192)=0,AP192,IF(COUNTA($G192:T192)&gt;1,AP192&amp;" , "&amp;AQ$64,AP192&amp;AQ$64))</f>
        <v>INSERT INTO TMI_PROJECTS ( project , manualsID , rolesID , tmiorder</v>
      </c>
      <c r="AR192" s="12" t="str">
        <f>IF(LEN(U192)=0,AQ192,IF(COUNTA($G192:U192)&gt;1,AQ192&amp;" , "&amp;AR$64,AQ192&amp;AR$64))</f>
        <v>INSERT INTO TMI_PROJECTS ( project , manualsID , rolesID , tmiorder</v>
      </c>
      <c r="AS192" s="12" t="str">
        <f>IF(LEN(V192)=0,AR192,IF(COUNTA($G192:V192)&gt;1,AR192&amp;" , "&amp;AS$64,AR192&amp;AS$64))</f>
        <v>INSERT INTO TMI_PROJECTS ( project , manualsID , rolesID , tmiorder</v>
      </c>
      <c r="AT192" s="12" t="str">
        <f>IF(LEN(W192)=0,AS192,IF(COUNTA($G192:W192)&gt;1,AS192&amp;" , "&amp;AT$64,AS192&amp;AT$64))</f>
        <v>INSERT INTO TMI_PROJECTS ( project , manualsID , rolesID , tmiorder</v>
      </c>
      <c r="AU192" s="12" t="str">
        <f>IF(LEN(X192)=0,AT192,IF(COUNTA($G192:X192)&gt;1,AT192&amp;" , "&amp;AU$64,AT192&amp;AU$64))</f>
        <v>INSERT INTO TMI_PROJECTS ( project , manualsID , rolesID , tmiorder , createdby</v>
      </c>
      <c r="AV192" s="12" t="str">
        <f>IF(LEN(Y192)=0,AU192,IF(COUNTA($G192:Y192)&gt;1,AU192&amp;" , "&amp;AV$64,AU192&amp;AV$64))</f>
        <v>INSERT INTO TMI_PROJECTS ( project , manualsID , rolesID , tmiorder , createdby</v>
      </c>
      <c r="AW192" s="12" t="str">
        <f>IF(LEN(Z192)=0,AV192,IF(COUNTA($G192:Z192)&gt;1,AV192&amp;" , "&amp;AW$64,AV192&amp;AW$64))</f>
        <v>INSERT INTO TMI_PROJECTS ( project , manualsID , rolesID , tmiorder , createdby</v>
      </c>
      <c r="AZ192" t="s">
        <v>30</v>
      </c>
      <c r="BA192" s="12" t="str">
        <f t="shared" ref="BA192:BA244" si="123">IF(LEN(G192)=0,"",$AZ192&amp;" '"&amp;G192&amp;"' ")</f>
        <v xml:space="preserve"> ) VALUES ( 'Giving Feedback: Grammarian' </v>
      </c>
      <c r="BB192" s="12" t="str">
        <f t="shared" ref="BB192:BT192" si="124">IF(LEN(H192)=0,BA192,IF(LEN(BA192)&gt;0,BA192&amp;" , '"&amp;H192&amp;"'",$AZ192&amp;" '"&amp;H192&amp;"'"))</f>
        <v xml:space="preserve"> ) VALUES ( 'Giving Feedback: Grammarian'  , '50'</v>
      </c>
      <c r="BC192" s="12" t="str">
        <f t="shared" si="124"/>
        <v xml:space="preserve"> ) VALUES ( 'Giving Feedback: Grammarian'  , '50' , '6'</v>
      </c>
      <c r="BD192" s="12" t="str">
        <f t="shared" si="124"/>
        <v xml:space="preserve"> ) VALUES ( 'Giving Feedback: Grammarian'  , '50' , '6' , '3.2'</v>
      </c>
      <c r="BE192" s="12" t="str">
        <f t="shared" si="124"/>
        <v xml:space="preserve"> ) VALUES ( 'Giving Feedback: Grammarian'  , '50' , '6' , '3.2'</v>
      </c>
      <c r="BF192" s="12" t="str">
        <f t="shared" si="124"/>
        <v xml:space="preserve"> ) VALUES ( 'Giving Feedback: Grammarian'  , '50' , '6' , '3.2'</v>
      </c>
      <c r="BG192" s="12" t="str">
        <f t="shared" si="124"/>
        <v xml:space="preserve"> ) VALUES ( 'Giving Feedback: Grammarian'  , '50' , '6' , '3.2'</v>
      </c>
      <c r="BH192" s="12" t="str">
        <f t="shared" si="124"/>
        <v xml:space="preserve"> ) VALUES ( 'Giving Feedback: Grammarian'  , '50' , '6' , '3.2'</v>
      </c>
      <c r="BI192" s="12" t="str">
        <f t="shared" si="124"/>
        <v xml:space="preserve"> ) VALUES ( 'Giving Feedback: Grammarian'  , '50' , '6' , '3.2'</v>
      </c>
      <c r="BJ192" s="12" t="str">
        <f t="shared" si="124"/>
        <v xml:space="preserve"> ) VALUES ( 'Giving Feedback: Grammarian'  , '50' , '6' , '3.2'</v>
      </c>
      <c r="BK192" s="12" t="str">
        <f t="shared" si="124"/>
        <v xml:space="preserve"> ) VALUES ( 'Giving Feedback: Grammarian'  , '50' , '6' , '3.2'</v>
      </c>
      <c r="BL192" s="12" t="str">
        <f t="shared" si="124"/>
        <v xml:space="preserve"> ) VALUES ( 'Giving Feedback: Grammarian'  , '50' , '6' , '3.2'</v>
      </c>
      <c r="BM192" s="12" t="str">
        <f t="shared" si="124"/>
        <v xml:space="preserve"> ) VALUES ( 'Giving Feedback: Grammarian'  , '50' , '6' , '3.2'</v>
      </c>
      <c r="BN192" s="12" t="str">
        <f t="shared" si="124"/>
        <v xml:space="preserve"> ) VALUES ( 'Giving Feedback: Grammarian'  , '50' , '6' , '3.2'</v>
      </c>
      <c r="BO192" s="12" t="str">
        <f t="shared" si="124"/>
        <v xml:space="preserve"> ) VALUES ( 'Giving Feedback: Grammarian'  , '50' , '6' , '3.2'</v>
      </c>
      <c r="BP192" s="12" t="str">
        <f t="shared" si="124"/>
        <v xml:space="preserve"> ) VALUES ( 'Giving Feedback: Grammarian'  , '50' , '6' , '3.2'</v>
      </c>
      <c r="BQ192" s="12" t="str">
        <f t="shared" si="124"/>
        <v xml:space="preserve"> ) VALUES ( 'Giving Feedback: Grammarian'  , '50' , '6' , '3.2'</v>
      </c>
      <c r="BR192" s="12" t="str">
        <f t="shared" si="124"/>
        <v xml:space="preserve"> ) VALUES ( 'Giving Feedback: Grammarian'  , '50' , '6' , '3.2' , 'bulk'</v>
      </c>
      <c r="BS192" s="12" t="str">
        <f t="shared" si="124"/>
        <v xml:space="preserve"> ) VALUES ( 'Giving Feedback: Grammarian'  , '50' , '6' , '3.2' , 'bulk'</v>
      </c>
      <c r="BT192" s="12" t="str">
        <f t="shared" si="124"/>
        <v xml:space="preserve"> ) VALUES ( 'Giving Feedback: Grammarian'  , '50' , '6' , '3.2' , 'bulk'</v>
      </c>
      <c r="BU192" s="15" t="str">
        <f t="shared" si="92"/>
        <v>INSERT INTO TMI_PROJECTS ( project , manualsID , rolesID , tmiorder , createdby ) VALUES ( 'Giving Feedback: Grammarian'  , '50' , '6' , '3.2' , 'bulk' );</v>
      </c>
    </row>
    <row r="193" spans="6:73">
      <c r="F193">
        <v>128</v>
      </c>
      <c r="G193" s="4" t="s">
        <v>243</v>
      </c>
      <c r="H193" s="4">
        <v>50</v>
      </c>
      <c r="I193" s="4">
        <v>3</v>
      </c>
      <c r="J193" s="4">
        <v>3.1</v>
      </c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 t="s">
        <v>29</v>
      </c>
      <c r="Y193" s="4"/>
      <c r="Z193" s="4"/>
      <c r="AC193" s="1" t="str">
        <f t="shared" si="59"/>
        <v xml:space="preserve">INSERT INTO TMI_PROJECTS ( </v>
      </c>
      <c r="AD193" s="12" t="str">
        <f t="shared" si="122"/>
        <v>INSERT INTO TMI_PROJECTS ( project</v>
      </c>
      <c r="AE193" s="12" t="str">
        <f>IF(LEN(H193)=0,AD193,IF(COUNTA($G193:H193)&gt;1,AD193&amp;" , "&amp;AE$64,AD193&amp;AE$64))</f>
        <v>INSERT INTO TMI_PROJECTS ( project , manualsID</v>
      </c>
      <c r="AF193" s="12" t="str">
        <f>IF(LEN(I193)=0,AE193,IF(COUNTA($G193:I193)&gt;1,AE193&amp;" , "&amp;AF$64,AE193&amp;AF$64))</f>
        <v>INSERT INTO TMI_PROJECTS ( project , manualsID , rolesID</v>
      </c>
      <c r="AG193" s="12" t="str">
        <f>IF(LEN(J193)=0,AF193,IF(COUNTA($G193:J193)&gt;1,AF193&amp;" , "&amp;AG$64,AF193&amp;AG$64))</f>
        <v>INSERT INTO TMI_PROJECTS ( project , manualsID , rolesID , tmiorder</v>
      </c>
      <c r="AH193" s="12" t="str">
        <f>IF(LEN(K193)=0,AG193,IF(COUNTA($G193:K193)&gt;1,AG193&amp;" , "&amp;AH$64,AG193&amp;AH$64))</f>
        <v>INSERT INTO TMI_PROJECTS ( project , manualsID , rolesID , tmiorder</v>
      </c>
      <c r="AI193" s="12" t="str">
        <f>IF(LEN(L193)=0,AH193,IF(COUNTA($G193:L193)&gt;1,AH193&amp;" , "&amp;AI$64,AH193&amp;AI$64))</f>
        <v>INSERT INTO TMI_PROJECTS ( project , manualsID , rolesID , tmiorder</v>
      </c>
      <c r="AJ193" s="12" t="str">
        <f>IF(LEN(M193)=0,AI193,IF(COUNTA($G193:M193)&gt;1,AI193&amp;" , "&amp;AJ$64,AI193&amp;AJ$64))</f>
        <v>INSERT INTO TMI_PROJECTS ( project , manualsID , rolesID , tmiorder</v>
      </c>
      <c r="AK193" s="12" t="str">
        <f>IF(LEN(N193)=0,AJ193,IF(COUNTA($G193:N193)&gt;1,AJ193&amp;" , "&amp;AK$64,AJ193&amp;AK$64))</f>
        <v>INSERT INTO TMI_PROJECTS ( project , manualsID , rolesID , tmiorder</v>
      </c>
      <c r="AL193" s="12" t="str">
        <f>IF(LEN(O193)=0,AK193,IF(COUNTA($G193:O193)&gt;1,AK193&amp;" , "&amp;AL$64,AK193&amp;AL$64))</f>
        <v>INSERT INTO TMI_PROJECTS ( project , manualsID , rolesID , tmiorder</v>
      </c>
      <c r="AM193" s="12" t="str">
        <f>IF(LEN(P193)=0,AL193,IF(COUNTA($G193:P193)&gt;1,AL193&amp;" , "&amp;AM$64,AL193&amp;AM$64))</f>
        <v>INSERT INTO TMI_PROJECTS ( project , manualsID , rolesID , tmiorder</v>
      </c>
      <c r="AN193" s="12" t="str">
        <f>IF(LEN(Q193)=0,AM193,IF(COUNTA($G193:Q193)&gt;1,AM193&amp;" , "&amp;AN$64,AM193&amp;AN$64))</f>
        <v>INSERT INTO TMI_PROJECTS ( project , manualsID , rolesID , tmiorder</v>
      </c>
      <c r="AO193" s="12" t="str">
        <f>IF(LEN(R193)=0,AN193,IF(COUNTA($G193:R193)&gt;1,AN193&amp;" , "&amp;AO$64,AN193&amp;AO$64))</f>
        <v>INSERT INTO TMI_PROJECTS ( project , manualsID , rolesID , tmiorder</v>
      </c>
      <c r="AP193" s="12" t="str">
        <f>IF(LEN(S193)=0,AO193,IF(COUNTA($G193:S193)&gt;1,AO193&amp;" , "&amp;AP$64,AO193&amp;AP$64))</f>
        <v>INSERT INTO TMI_PROJECTS ( project , manualsID , rolesID , tmiorder</v>
      </c>
      <c r="AQ193" s="12" t="str">
        <f>IF(LEN(T193)=0,AP193,IF(COUNTA($G193:T193)&gt;1,AP193&amp;" , "&amp;AQ$64,AP193&amp;AQ$64))</f>
        <v>INSERT INTO TMI_PROJECTS ( project , manualsID , rolesID , tmiorder</v>
      </c>
      <c r="AR193" s="12" t="str">
        <f>IF(LEN(U193)=0,AQ193,IF(COUNTA($G193:U193)&gt;1,AQ193&amp;" , "&amp;AR$64,AQ193&amp;AR$64))</f>
        <v>INSERT INTO TMI_PROJECTS ( project , manualsID , rolesID , tmiorder</v>
      </c>
      <c r="AS193" s="12" t="str">
        <f>IF(LEN(V193)=0,AR193,IF(COUNTA($G193:V193)&gt;1,AR193&amp;" , "&amp;AS$64,AR193&amp;AS$64))</f>
        <v>INSERT INTO TMI_PROJECTS ( project , manualsID , rolesID , tmiorder</v>
      </c>
      <c r="AT193" s="12" t="str">
        <f>IF(LEN(W193)=0,AS193,IF(COUNTA($G193:W193)&gt;1,AS193&amp;" , "&amp;AT$64,AS193&amp;AT$64))</f>
        <v>INSERT INTO TMI_PROJECTS ( project , manualsID , rolesID , tmiorder</v>
      </c>
      <c r="AU193" s="12" t="str">
        <f>IF(LEN(X193)=0,AT193,IF(COUNTA($G193:X193)&gt;1,AT193&amp;" , "&amp;AU$64,AT193&amp;AU$64))</f>
        <v>INSERT INTO TMI_PROJECTS ( project , manualsID , rolesID , tmiorder , createdby</v>
      </c>
      <c r="AV193" s="12" t="str">
        <f>IF(LEN(Y193)=0,AU193,IF(COUNTA($G193:Y193)&gt;1,AU193&amp;" , "&amp;AV$64,AU193&amp;AV$64))</f>
        <v>INSERT INTO TMI_PROJECTS ( project , manualsID , rolesID , tmiorder , createdby</v>
      </c>
      <c r="AW193" s="12" t="str">
        <f>IF(LEN(Z193)=0,AV193,IF(COUNTA($G193:Z193)&gt;1,AV193&amp;" , "&amp;AW$64,AV193&amp;AW$64))</f>
        <v>INSERT INTO TMI_PROJECTS ( project , manualsID , rolesID , tmiorder , createdby</v>
      </c>
      <c r="AZ193" t="s">
        <v>30</v>
      </c>
      <c r="BA193" s="12" t="str">
        <f t="shared" si="123"/>
        <v xml:space="preserve"> ) VALUES ( 'Giving Feedback: Speech Evaluator' </v>
      </c>
      <c r="BB193" s="12" t="str">
        <f t="shared" ref="BB193:BT193" si="125">IF(LEN(H193)=0,BA193,IF(LEN(BA193)&gt;0,BA193&amp;" , '"&amp;H193&amp;"'",$AZ193&amp;" '"&amp;H193&amp;"'"))</f>
        <v xml:space="preserve"> ) VALUES ( 'Giving Feedback: Speech Evaluator'  , '50'</v>
      </c>
      <c r="BC193" s="12" t="str">
        <f t="shared" si="125"/>
        <v xml:space="preserve"> ) VALUES ( 'Giving Feedback: Speech Evaluator'  , '50' , '3'</v>
      </c>
      <c r="BD193" s="12" t="str">
        <f t="shared" si="125"/>
        <v xml:space="preserve"> ) VALUES ( 'Giving Feedback: Speech Evaluator'  , '50' , '3' , '3.1'</v>
      </c>
      <c r="BE193" s="12" t="str">
        <f t="shared" si="125"/>
        <v xml:space="preserve"> ) VALUES ( 'Giving Feedback: Speech Evaluator'  , '50' , '3' , '3.1'</v>
      </c>
      <c r="BF193" s="12" t="str">
        <f t="shared" si="125"/>
        <v xml:space="preserve"> ) VALUES ( 'Giving Feedback: Speech Evaluator'  , '50' , '3' , '3.1'</v>
      </c>
      <c r="BG193" s="12" t="str">
        <f t="shared" si="125"/>
        <v xml:space="preserve"> ) VALUES ( 'Giving Feedback: Speech Evaluator'  , '50' , '3' , '3.1'</v>
      </c>
      <c r="BH193" s="12" t="str">
        <f t="shared" si="125"/>
        <v xml:space="preserve"> ) VALUES ( 'Giving Feedback: Speech Evaluator'  , '50' , '3' , '3.1'</v>
      </c>
      <c r="BI193" s="12" t="str">
        <f t="shared" si="125"/>
        <v xml:space="preserve"> ) VALUES ( 'Giving Feedback: Speech Evaluator'  , '50' , '3' , '3.1'</v>
      </c>
      <c r="BJ193" s="12" t="str">
        <f t="shared" si="125"/>
        <v xml:space="preserve"> ) VALUES ( 'Giving Feedback: Speech Evaluator'  , '50' , '3' , '3.1'</v>
      </c>
      <c r="BK193" s="12" t="str">
        <f t="shared" si="125"/>
        <v xml:space="preserve"> ) VALUES ( 'Giving Feedback: Speech Evaluator'  , '50' , '3' , '3.1'</v>
      </c>
      <c r="BL193" s="12" t="str">
        <f t="shared" si="125"/>
        <v xml:space="preserve"> ) VALUES ( 'Giving Feedback: Speech Evaluator'  , '50' , '3' , '3.1'</v>
      </c>
      <c r="BM193" s="12" t="str">
        <f t="shared" si="125"/>
        <v xml:space="preserve"> ) VALUES ( 'Giving Feedback: Speech Evaluator'  , '50' , '3' , '3.1'</v>
      </c>
      <c r="BN193" s="12" t="str">
        <f t="shared" si="125"/>
        <v xml:space="preserve"> ) VALUES ( 'Giving Feedback: Speech Evaluator'  , '50' , '3' , '3.1'</v>
      </c>
      <c r="BO193" s="12" t="str">
        <f t="shared" si="125"/>
        <v xml:space="preserve"> ) VALUES ( 'Giving Feedback: Speech Evaluator'  , '50' , '3' , '3.1'</v>
      </c>
      <c r="BP193" s="12" t="str">
        <f t="shared" si="125"/>
        <v xml:space="preserve"> ) VALUES ( 'Giving Feedback: Speech Evaluator'  , '50' , '3' , '3.1'</v>
      </c>
      <c r="BQ193" s="12" t="str">
        <f t="shared" si="125"/>
        <v xml:space="preserve"> ) VALUES ( 'Giving Feedback: Speech Evaluator'  , '50' , '3' , '3.1'</v>
      </c>
      <c r="BR193" s="12" t="str">
        <f t="shared" si="125"/>
        <v xml:space="preserve"> ) VALUES ( 'Giving Feedback: Speech Evaluator'  , '50' , '3' , '3.1' , 'bulk'</v>
      </c>
      <c r="BS193" s="12" t="str">
        <f t="shared" si="125"/>
        <v xml:space="preserve"> ) VALUES ( 'Giving Feedback: Speech Evaluator'  , '50' , '3' , '3.1' , 'bulk'</v>
      </c>
      <c r="BT193" s="12" t="str">
        <f t="shared" si="125"/>
        <v xml:space="preserve"> ) VALUES ( 'Giving Feedback: Speech Evaluator'  , '50' , '3' , '3.1' , 'bulk'</v>
      </c>
      <c r="BU193" s="15" t="str">
        <f t="shared" si="92"/>
        <v>INSERT INTO TMI_PROJECTS ( project , manualsID , rolesID , tmiorder , createdby ) VALUES ( 'Giving Feedback: Speech Evaluator'  , '50' , '3' , '3.1' , 'bulk' );</v>
      </c>
    </row>
    <row r="194" spans="6:73">
      <c r="F194">
        <v>129</v>
      </c>
      <c r="G194" s="4" t="s">
        <v>244</v>
      </c>
      <c r="H194" s="4">
        <v>50</v>
      </c>
      <c r="I194" s="4">
        <v>7</v>
      </c>
      <c r="J194" s="4">
        <v>1.1000000000000001</v>
      </c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 t="s">
        <v>29</v>
      </c>
      <c r="Y194" s="4"/>
      <c r="Z194" s="4"/>
      <c r="AC194" s="1" t="str">
        <f t="shared" si="59"/>
        <v xml:space="preserve">INSERT INTO TMI_PROJECTS ( </v>
      </c>
      <c r="AD194" s="12" t="str">
        <f t="shared" si="122"/>
        <v>INSERT INTO TMI_PROJECTS ( project</v>
      </c>
      <c r="AE194" s="12" t="str">
        <f>IF(LEN(H194)=0,AD194,IF(COUNTA($G194:H194)&gt;1,AD194&amp;" , "&amp;AE$64,AD194&amp;AE$64))</f>
        <v>INSERT INTO TMI_PROJECTS ( project , manualsID</v>
      </c>
      <c r="AF194" s="12" t="str">
        <f>IF(LEN(I194)=0,AE194,IF(COUNTA($G194:I194)&gt;1,AE194&amp;" , "&amp;AF$64,AE194&amp;AF$64))</f>
        <v>INSERT INTO TMI_PROJECTS ( project , manualsID , rolesID</v>
      </c>
      <c r="AG194" s="12" t="str">
        <f>IF(LEN(J194)=0,AF194,IF(COUNTA($G194:J194)&gt;1,AF194&amp;" , "&amp;AG$64,AF194&amp;AG$64))</f>
        <v>INSERT INTO TMI_PROJECTS ( project , manualsID , rolesID , tmiorder</v>
      </c>
      <c r="AH194" s="12" t="str">
        <f>IF(LEN(K194)=0,AG194,IF(COUNTA($G194:K194)&gt;1,AG194&amp;" , "&amp;AH$64,AG194&amp;AH$64))</f>
        <v>INSERT INTO TMI_PROJECTS ( project , manualsID , rolesID , tmiorder</v>
      </c>
      <c r="AI194" s="12" t="str">
        <f>IF(LEN(L194)=0,AH194,IF(COUNTA($G194:L194)&gt;1,AH194&amp;" , "&amp;AI$64,AH194&amp;AI$64))</f>
        <v>INSERT INTO TMI_PROJECTS ( project , manualsID , rolesID , tmiorder</v>
      </c>
      <c r="AJ194" s="12" t="str">
        <f>IF(LEN(M194)=0,AI194,IF(COUNTA($G194:M194)&gt;1,AI194&amp;" , "&amp;AJ$64,AI194&amp;AJ$64))</f>
        <v>INSERT INTO TMI_PROJECTS ( project , manualsID , rolesID , tmiorder</v>
      </c>
      <c r="AK194" s="12" t="str">
        <f>IF(LEN(N194)=0,AJ194,IF(COUNTA($G194:N194)&gt;1,AJ194&amp;" , "&amp;AK$64,AJ194&amp;AK$64))</f>
        <v>INSERT INTO TMI_PROJECTS ( project , manualsID , rolesID , tmiorder</v>
      </c>
      <c r="AL194" s="12" t="str">
        <f>IF(LEN(O194)=0,AK194,IF(COUNTA($G194:O194)&gt;1,AK194&amp;" , "&amp;AL$64,AK194&amp;AL$64))</f>
        <v>INSERT INTO TMI_PROJECTS ( project , manualsID , rolesID , tmiorder</v>
      </c>
      <c r="AM194" s="12" t="str">
        <f>IF(LEN(P194)=0,AL194,IF(COUNTA($G194:P194)&gt;1,AL194&amp;" , "&amp;AM$64,AL194&amp;AM$64))</f>
        <v>INSERT INTO TMI_PROJECTS ( project , manualsID , rolesID , tmiorder</v>
      </c>
      <c r="AN194" s="12" t="str">
        <f>IF(LEN(Q194)=0,AM194,IF(COUNTA($G194:Q194)&gt;1,AM194&amp;" , "&amp;AN$64,AM194&amp;AN$64))</f>
        <v>INSERT INTO TMI_PROJECTS ( project , manualsID , rolesID , tmiorder</v>
      </c>
      <c r="AO194" s="12" t="str">
        <f>IF(LEN(R194)=0,AN194,IF(COUNTA($G194:R194)&gt;1,AN194&amp;" , "&amp;AO$64,AN194&amp;AO$64))</f>
        <v>INSERT INTO TMI_PROJECTS ( project , manualsID , rolesID , tmiorder</v>
      </c>
      <c r="AP194" s="12" t="str">
        <f>IF(LEN(S194)=0,AO194,IF(COUNTA($G194:S194)&gt;1,AO194&amp;" , "&amp;AP$64,AO194&amp;AP$64))</f>
        <v>INSERT INTO TMI_PROJECTS ( project , manualsID , rolesID , tmiorder</v>
      </c>
      <c r="AQ194" s="12" t="str">
        <f>IF(LEN(T194)=0,AP194,IF(COUNTA($G194:T194)&gt;1,AP194&amp;" , "&amp;AQ$64,AP194&amp;AQ$64))</f>
        <v>INSERT INTO TMI_PROJECTS ( project , manualsID , rolesID , tmiorder</v>
      </c>
      <c r="AR194" s="12" t="str">
        <f>IF(LEN(U194)=0,AQ194,IF(COUNTA($G194:U194)&gt;1,AQ194&amp;" , "&amp;AR$64,AQ194&amp;AR$64))</f>
        <v>INSERT INTO TMI_PROJECTS ( project , manualsID , rolesID , tmiorder</v>
      </c>
      <c r="AS194" s="12" t="str">
        <f>IF(LEN(V194)=0,AR194,IF(COUNTA($G194:V194)&gt;1,AR194&amp;" , "&amp;AS$64,AR194&amp;AS$64))</f>
        <v>INSERT INTO TMI_PROJECTS ( project , manualsID , rolesID , tmiorder</v>
      </c>
      <c r="AT194" s="12" t="str">
        <f>IF(LEN(W194)=0,AS194,IF(COUNTA($G194:W194)&gt;1,AS194&amp;" , "&amp;AT$64,AS194&amp;AT$64))</f>
        <v>INSERT INTO TMI_PROJECTS ( project , manualsID , rolesID , tmiorder</v>
      </c>
      <c r="AU194" s="12" t="str">
        <f>IF(LEN(X194)=0,AT194,IF(COUNTA($G194:X194)&gt;1,AT194&amp;" , "&amp;AU$64,AT194&amp;AU$64))</f>
        <v>INSERT INTO TMI_PROJECTS ( project , manualsID , rolesID , tmiorder , createdby</v>
      </c>
      <c r="AV194" s="12" t="str">
        <f>IF(LEN(Y194)=0,AU194,IF(COUNTA($G194:Y194)&gt;1,AU194&amp;" , "&amp;AV$64,AU194&amp;AV$64))</f>
        <v>INSERT INTO TMI_PROJECTS ( project , manualsID , rolesID , tmiorder , createdby</v>
      </c>
      <c r="AW194" s="12" t="str">
        <f>IF(LEN(Z194)=0,AV194,IF(COUNTA($G194:Z194)&gt;1,AV194&amp;" , "&amp;AW$64,AV194&amp;AW$64))</f>
        <v>INSERT INTO TMI_PROJECTS ( project , manualsID , rolesID , tmiorder , createdby</v>
      </c>
      <c r="AZ194" t="s">
        <v>30</v>
      </c>
      <c r="BA194" s="12" t="str">
        <f t="shared" si="123"/>
        <v xml:space="preserve"> ) VALUES ( 'Listening and Leadership: Ah-Counter' </v>
      </c>
      <c r="BB194" s="12" t="str">
        <f t="shared" ref="BB194:BT194" si="126">IF(LEN(H194)=0,BA194,IF(LEN(BA194)&gt;0,BA194&amp;" , '"&amp;H194&amp;"'",$AZ194&amp;" '"&amp;H194&amp;"'"))</f>
        <v xml:space="preserve"> ) VALUES ( 'Listening and Leadership: Ah-Counter'  , '50'</v>
      </c>
      <c r="BC194" s="12" t="str">
        <f t="shared" si="126"/>
        <v xml:space="preserve"> ) VALUES ( 'Listening and Leadership: Ah-Counter'  , '50' , '7'</v>
      </c>
      <c r="BD194" s="12" t="str">
        <f t="shared" si="126"/>
        <v xml:space="preserve"> ) VALUES ( 'Listening and Leadership: Ah-Counter'  , '50' , '7' , '1.1'</v>
      </c>
      <c r="BE194" s="12" t="str">
        <f t="shared" si="126"/>
        <v xml:space="preserve"> ) VALUES ( 'Listening and Leadership: Ah-Counter'  , '50' , '7' , '1.1'</v>
      </c>
      <c r="BF194" s="12" t="str">
        <f t="shared" si="126"/>
        <v xml:space="preserve"> ) VALUES ( 'Listening and Leadership: Ah-Counter'  , '50' , '7' , '1.1'</v>
      </c>
      <c r="BG194" s="12" t="str">
        <f t="shared" si="126"/>
        <v xml:space="preserve"> ) VALUES ( 'Listening and Leadership: Ah-Counter'  , '50' , '7' , '1.1'</v>
      </c>
      <c r="BH194" s="12" t="str">
        <f t="shared" si="126"/>
        <v xml:space="preserve"> ) VALUES ( 'Listening and Leadership: Ah-Counter'  , '50' , '7' , '1.1'</v>
      </c>
      <c r="BI194" s="12" t="str">
        <f t="shared" si="126"/>
        <v xml:space="preserve"> ) VALUES ( 'Listening and Leadership: Ah-Counter'  , '50' , '7' , '1.1'</v>
      </c>
      <c r="BJ194" s="12" t="str">
        <f t="shared" si="126"/>
        <v xml:space="preserve"> ) VALUES ( 'Listening and Leadership: Ah-Counter'  , '50' , '7' , '1.1'</v>
      </c>
      <c r="BK194" s="12" t="str">
        <f t="shared" si="126"/>
        <v xml:space="preserve"> ) VALUES ( 'Listening and Leadership: Ah-Counter'  , '50' , '7' , '1.1'</v>
      </c>
      <c r="BL194" s="12" t="str">
        <f t="shared" si="126"/>
        <v xml:space="preserve"> ) VALUES ( 'Listening and Leadership: Ah-Counter'  , '50' , '7' , '1.1'</v>
      </c>
      <c r="BM194" s="12" t="str">
        <f t="shared" si="126"/>
        <v xml:space="preserve"> ) VALUES ( 'Listening and Leadership: Ah-Counter'  , '50' , '7' , '1.1'</v>
      </c>
      <c r="BN194" s="12" t="str">
        <f t="shared" si="126"/>
        <v xml:space="preserve"> ) VALUES ( 'Listening and Leadership: Ah-Counter'  , '50' , '7' , '1.1'</v>
      </c>
      <c r="BO194" s="12" t="str">
        <f t="shared" si="126"/>
        <v xml:space="preserve"> ) VALUES ( 'Listening and Leadership: Ah-Counter'  , '50' , '7' , '1.1'</v>
      </c>
      <c r="BP194" s="12" t="str">
        <f t="shared" si="126"/>
        <v xml:space="preserve"> ) VALUES ( 'Listening and Leadership: Ah-Counter'  , '50' , '7' , '1.1'</v>
      </c>
      <c r="BQ194" s="12" t="str">
        <f t="shared" si="126"/>
        <v xml:space="preserve"> ) VALUES ( 'Listening and Leadership: Ah-Counter'  , '50' , '7' , '1.1'</v>
      </c>
      <c r="BR194" s="12" t="str">
        <f t="shared" si="126"/>
        <v xml:space="preserve"> ) VALUES ( 'Listening and Leadership: Ah-Counter'  , '50' , '7' , '1.1' , 'bulk'</v>
      </c>
      <c r="BS194" s="12" t="str">
        <f t="shared" si="126"/>
        <v xml:space="preserve"> ) VALUES ( 'Listening and Leadership: Ah-Counter'  , '50' , '7' , '1.1' , 'bulk'</v>
      </c>
      <c r="BT194" s="12" t="str">
        <f t="shared" si="126"/>
        <v xml:space="preserve"> ) VALUES ( 'Listening and Leadership: Ah-Counter'  , '50' , '7' , '1.1' , 'bulk'</v>
      </c>
      <c r="BU194" s="15" t="str">
        <f t="shared" ref="BU194:BU225" si="127">IF(LEN(BT194)=0,"",AW194&amp;BT194&amp;" );")</f>
        <v>INSERT INTO TMI_PROJECTS ( project , manualsID , rolesID , tmiorder , createdby ) VALUES ( 'Listening and Leadership: Ah-Counter'  , '50' , '7' , '1.1' , 'bulk' );</v>
      </c>
    </row>
    <row r="195" spans="6:73">
      <c r="F195">
        <v>130</v>
      </c>
      <c r="G195" s="4" t="s">
        <v>245</v>
      </c>
      <c r="H195" s="4">
        <v>50</v>
      </c>
      <c r="I195" s="4">
        <v>6</v>
      </c>
      <c r="J195" s="4">
        <v>1.3000000000000003</v>
      </c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 t="s">
        <v>29</v>
      </c>
      <c r="Y195" s="4"/>
      <c r="Z195" s="4"/>
      <c r="AC195" s="1" t="str">
        <f t="shared" ref="AC195:AC245" si="128">$D$5&amp;" "&amp;$D$3&amp;" ( "</f>
        <v xml:space="preserve">INSERT INTO TMI_PROJECTS ( </v>
      </c>
      <c r="AD195" s="12" t="str">
        <f t="shared" si="122"/>
        <v>INSERT INTO TMI_PROJECTS ( project</v>
      </c>
      <c r="AE195" s="12" t="str">
        <f>IF(LEN(H195)=0,AD195,IF(COUNTA($G195:H195)&gt;1,AD195&amp;" , "&amp;AE$64,AD195&amp;AE$64))</f>
        <v>INSERT INTO TMI_PROJECTS ( project , manualsID</v>
      </c>
      <c r="AF195" s="12" t="str">
        <f>IF(LEN(I195)=0,AE195,IF(COUNTA($G195:I195)&gt;1,AE195&amp;" , "&amp;AF$64,AE195&amp;AF$64))</f>
        <v>INSERT INTO TMI_PROJECTS ( project , manualsID , rolesID</v>
      </c>
      <c r="AG195" s="12" t="str">
        <f>IF(LEN(J195)=0,AF195,IF(COUNTA($G195:J195)&gt;1,AF195&amp;" , "&amp;AG$64,AF195&amp;AG$64))</f>
        <v>INSERT INTO TMI_PROJECTS ( project , manualsID , rolesID , tmiorder</v>
      </c>
      <c r="AH195" s="12" t="str">
        <f>IF(LEN(K195)=0,AG195,IF(COUNTA($G195:K195)&gt;1,AG195&amp;" , "&amp;AH$64,AG195&amp;AH$64))</f>
        <v>INSERT INTO TMI_PROJECTS ( project , manualsID , rolesID , tmiorder</v>
      </c>
      <c r="AI195" s="12" t="str">
        <f>IF(LEN(L195)=0,AH195,IF(COUNTA($G195:L195)&gt;1,AH195&amp;" , "&amp;AI$64,AH195&amp;AI$64))</f>
        <v>INSERT INTO TMI_PROJECTS ( project , manualsID , rolesID , tmiorder</v>
      </c>
      <c r="AJ195" s="12" t="str">
        <f>IF(LEN(M195)=0,AI195,IF(COUNTA($G195:M195)&gt;1,AI195&amp;" , "&amp;AJ$64,AI195&amp;AJ$64))</f>
        <v>INSERT INTO TMI_PROJECTS ( project , manualsID , rolesID , tmiorder</v>
      </c>
      <c r="AK195" s="12" t="str">
        <f>IF(LEN(N195)=0,AJ195,IF(COUNTA($G195:N195)&gt;1,AJ195&amp;" , "&amp;AK$64,AJ195&amp;AK$64))</f>
        <v>INSERT INTO TMI_PROJECTS ( project , manualsID , rolesID , tmiorder</v>
      </c>
      <c r="AL195" s="12" t="str">
        <f>IF(LEN(O195)=0,AK195,IF(COUNTA($G195:O195)&gt;1,AK195&amp;" , "&amp;AL$64,AK195&amp;AL$64))</f>
        <v>INSERT INTO TMI_PROJECTS ( project , manualsID , rolesID , tmiorder</v>
      </c>
      <c r="AM195" s="12" t="str">
        <f>IF(LEN(P195)=0,AL195,IF(COUNTA($G195:P195)&gt;1,AL195&amp;" , "&amp;AM$64,AL195&amp;AM$64))</f>
        <v>INSERT INTO TMI_PROJECTS ( project , manualsID , rolesID , tmiorder</v>
      </c>
      <c r="AN195" s="12" t="str">
        <f>IF(LEN(Q195)=0,AM195,IF(COUNTA($G195:Q195)&gt;1,AM195&amp;" , "&amp;AN$64,AM195&amp;AN$64))</f>
        <v>INSERT INTO TMI_PROJECTS ( project , manualsID , rolesID , tmiorder</v>
      </c>
      <c r="AO195" s="12" t="str">
        <f>IF(LEN(R195)=0,AN195,IF(COUNTA($G195:R195)&gt;1,AN195&amp;" , "&amp;AO$64,AN195&amp;AO$64))</f>
        <v>INSERT INTO TMI_PROJECTS ( project , manualsID , rolesID , tmiorder</v>
      </c>
      <c r="AP195" s="12" t="str">
        <f>IF(LEN(S195)=0,AO195,IF(COUNTA($G195:S195)&gt;1,AO195&amp;" , "&amp;AP$64,AO195&amp;AP$64))</f>
        <v>INSERT INTO TMI_PROJECTS ( project , manualsID , rolesID , tmiorder</v>
      </c>
      <c r="AQ195" s="12" t="str">
        <f>IF(LEN(T195)=0,AP195,IF(COUNTA($G195:T195)&gt;1,AP195&amp;" , "&amp;AQ$64,AP195&amp;AQ$64))</f>
        <v>INSERT INTO TMI_PROJECTS ( project , manualsID , rolesID , tmiorder</v>
      </c>
      <c r="AR195" s="12" t="str">
        <f>IF(LEN(U195)=0,AQ195,IF(COUNTA($G195:U195)&gt;1,AQ195&amp;" , "&amp;AR$64,AQ195&amp;AR$64))</f>
        <v>INSERT INTO TMI_PROJECTS ( project , manualsID , rolesID , tmiorder</v>
      </c>
      <c r="AS195" s="12" t="str">
        <f>IF(LEN(V195)=0,AR195,IF(COUNTA($G195:V195)&gt;1,AR195&amp;" , "&amp;AS$64,AR195&amp;AS$64))</f>
        <v>INSERT INTO TMI_PROJECTS ( project , manualsID , rolesID , tmiorder</v>
      </c>
      <c r="AT195" s="12" t="str">
        <f>IF(LEN(W195)=0,AS195,IF(COUNTA($G195:W195)&gt;1,AS195&amp;" , "&amp;AT$64,AS195&amp;AT$64))</f>
        <v>INSERT INTO TMI_PROJECTS ( project , manualsID , rolesID , tmiorder</v>
      </c>
      <c r="AU195" s="12" t="str">
        <f>IF(LEN(X195)=0,AT195,IF(COUNTA($G195:X195)&gt;1,AT195&amp;" , "&amp;AU$64,AT195&amp;AU$64))</f>
        <v>INSERT INTO TMI_PROJECTS ( project , manualsID , rolesID , tmiorder , createdby</v>
      </c>
      <c r="AV195" s="12" t="str">
        <f>IF(LEN(Y195)=0,AU195,IF(COUNTA($G195:Y195)&gt;1,AU195&amp;" , "&amp;AV$64,AU195&amp;AV$64))</f>
        <v>INSERT INTO TMI_PROJECTS ( project , manualsID , rolesID , tmiorder , createdby</v>
      </c>
      <c r="AW195" s="12" t="str">
        <f>IF(LEN(Z195)=0,AV195,IF(COUNTA($G195:Z195)&gt;1,AV195&amp;" , "&amp;AW$64,AV195&amp;AW$64))</f>
        <v>INSERT INTO TMI_PROJECTS ( project , manualsID , rolesID , tmiorder , createdby</v>
      </c>
      <c r="AZ195" t="s">
        <v>30</v>
      </c>
      <c r="BA195" s="12" t="str">
        <f t="shared" si="123"/>
        <v xml:space="preserve"> ) VALUES ( 'Listening and Leadership: Grammarian' </v>
      </c>
      <c r="BB195" s="12" t="str">
        <f t="shared" ref="BB195:BT195" si="129">IF(LEN(H195)=0,BA195,IF(LEN(BA195)&gt;0,BA195&amp;" , '"&amp;H195&amp;"'",$AZ195&amp;" '"&amp;H195&amp;"'"))</f>
        <v xml:space="preserve"> ) VALUES ( 'Listening and Leadership: Grammarian'  , '50'</v>
      </c>
      <c r="BC195" s="12" t="str">
        <f t="shared" si="129"/>
        <v xml:space="preserve"> ) VALUES ( 'Listening and Leadership: Grammarian'  , '50' , '6'</v>
      </c>
      <c r="BD195" s="12" t="str">
        <f t="shared" si="129"/>
        <v xml:space="preserve"> ) VALUES ( 'Listening and Leadership: Grammarian'  , '50' , '6' , '1.3'</v>
      </c>
      <c r="BE195" s="12" t="str">
        <f t="shared" si="129"/>
        <v xml:space="preserve"> ) VALUES ( 'Listening and Leadership: Grammarian'  , '50' , '6' , '1.3'</v>
      </c>
      <c r="BF195" s="12" t="str">
        <f t="shared" si="129"/>
        <v xml:space="preserve"> ) VALUES ( 'Listening and Leadership: Grammarian'  , '50' , '6' , '1.3'</v>
      </c>
      <c r="BG195" s="12" t="str">
        <f t="shared" si="129"/>
        <v xml:space="preserve"> ) VALUES ( 'Listening and Leadership: Grammarian'  , '50' , '6' , '1.3'</v>
      </c>
      <c r="BH195" s="12" t="str">
        <f t="shared" si="129"/>
        <v xml:space="preserve"> ) VALUES ( 'Listening and Leadership: Grammarian'  , '50' , '6' , '1.3'</v>
      </c>
      <c r="BI195" s="12" t="str">
        <f t="shared" si="129"/>
        <v xml:space="preserve"> ) VALUES ( 'Listening and Leadership: Grammarian'  , '50' , '6' , '1.3'</v>
      </c>
      <c r="BJ195" s="12" t="str">
        <f t="shared" si="129"/>
        <v xml:space="preserve"> ) VALUES ( 'Listening and Leadership: Grammarian'  , '50' , '6' , '1.3'</v>
      </c>
      <c r="BK195" s="12" t="str">
        <f t="shared" si="129"/>
        <v xml:space="preserve"> ) VALUES ( 'Listening and Leadership: Grammarian'  , '50' , '6' , '1.3'</v>
      </c>
      <c r="BL195" s="12" t="str">
        <f t="shared" si="129"/>
        <v xml:space="preserve"> ) VALUES ( 'Listening and Leadership: Grammarian'  , '50' , '6' , '1.3'</v>
      </c>
      <c r="BM195" s="12" t="str">
        <f t="shared" si="129"/>
        <v xml:space="preserve"> ) VALUES ( 'Listening and Leadership: Grammarian'  , '50' , '6' , '1.3'</v>
      </c>
      <c r="BN195" s="12" t="str">
        <f t="shared" si="129"/>
        <v xml:space="preserve"> ) VALUES ( 'Listening and Leadership: Grammarian'  , '50' , '6' , '1.3'</v>
      </c>
      <c r="BO195" s="12" t="str">
        <f t="shared" si="129"/>
        <v xml:space="preserve"> ) VALUES ( 'Listening and Leadership: Grammarian'  , '50' , '6' , '1.3'</v>
      </c>
      <c r="BP195" s="12" t="str">
        <f t="shared" si="129"/>
        <v xml:space="preserve"> ) VALUES ( 'Listening and Leadership: Grammarian'  , '50' , '6' , '1.3'</v>
      </c>
      <c r="BQ195" s="12" t="str">
        <f t="shared" si="129"/>
        <v xml:space="preserve"> ) VALUES ( 'Listening and Leadership: Grammarian'  , '50' , '6' , '1.3'</v>
      </c>
      <c r="BR195" s="12" t="str">
        <f t="shared" si="129"/>
        <v xml:space="preserve"> ) VALUES ( 'Listening and Leadership: Grammarian'  , '50' , '6' , '1.3' , 'bulk'</v>
      </c>
      <c r="BS195" s="12" t="str">
        <f t="shared" si="129"/>
        <v xml:space="preserve"> ) VALUES ( 'Listening and Leadership: Grammarian'  , '50' , '6' , '1.3' , 'bulk'</v>
      </c>
      <c r="BT195" s="12" t="str">
        <f t="shared" si="129"/>
        <v xml:space="preserve"> ) VALUES ( 'Listening and Leadership: Grammarian'  , '50' , '6' , '1.3' , 'bulk'</v>
      </c>
      <c r="BU195" s="15" t="str">
        <f t="shared" si="127"/>
        <v>INSERT INTO TMI_PROJECTS ( project , manualsID , rolesID , tmiorder , createdby ) VALUES ( 'Listening and Leadership: Grammarian'  , '50' , '6' , '1.3' , 'bulk' );</v>
      </c>
    </row>
    <row r="196" spans="6:73">
      <c r="F196">
        <v>131</v>
      </c>
      <c r="G196" s="4" t="s">
        <v>246</v>
      </c>
      <c r="H196" s="4">
        <v>50</v>
      </c>
      <c r="I196" s="4">
        <v>3</v>
      </c>
      <c r="J196" s="4">
        <v>1.2000000000000002</v>
      </c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 t="s">
        <v>29</v>
      </c>
      <c r="Y196" s="4"/>
      <c r="Z196" s="4"/>
      <c r="AC196" s="1" t="str">
        <f t="shared" si="128"/>
        <v xml:space="preserve">INSERT INTO TMI_PROJECTS ( </v>
      </c>
      <c r="AD196" s="12" t="str">
        <f t="shared" si="122"/>
        <v>INSERT INTO TMI_PROJECTS ( project</v>
      </c>
      <c r="AE196" s="12" t="str">
        <f>IF(LEN(H196)=0,AD196,IF(COUNTA($G196:H196)&gt;1,AD196&amp;" , "&amp;AE$64,AD196&amp;AE$64))</f>
        <v>INSERT INTO TMI_PROJECTS ( project , manualsID</v>
      </c>
      <c r="AF196" s="12" t="str">
        <f>IF(LEN(I196)=0,AE196,IF(COUNTA($G196:I196)&gt;1,AE196&amp;" , "&amp;AF$64,AE196&amp;AF$64))</f>
        <v>INSERT INTO TMI_PROJECTS ( project , manualsID , rolesID</v>
      </c>
      <c r="AG196" s="12" t="str">
        <f>IF(LEN(J196)=0,AF196,IF(COUNTA($G196:J196)&gt;1,AF196&amp;" , "&amp;AG$64,AF196&amp;AG$64))</f>
        <v>INSERT INTO TMI_PROJECTS ( project , manualsID , rolesID , tmiorder</v>
      </c>
      <c r="AH196" s="12" t="str">
        <f>IF(LEN(K196)=0,AG196,IF(COUNTA($G196:K196)&gt;1,AG196&amp;" , "&amp;AH$64,AG196&amp;AH$64))</f>
        <v>INSERT INTO TMI_PROJECTS ( project , manualsID , rolesID , tmiorder</v>
      </c>
      <c r="AI196" s="12" t="str">
        <f>IF(LEN(L196)=0,AH196,IF(COUNTA($G196:L196)&gt;1,AH196&amp;" , "&amp;AI$64,AH196&amp;AI$64))</f>
        <v>INSERT INTO TMI_PROJECTS ( project , manualsID , rolesID , tmiorder</v>
      </c>
      <c r="AJ196" s="12" t="str">
        <f>IF(LEN(M196)=0,AI196,IF(COUNTA($G196:M196)&gt;1,AI196&amp;" , "&amp;AJ$64,AI196&amp;AJ$64))</f>
        <v>INSERT INTO TMI_PROJECTS ( project , manualsID , rolesID , tmiorder</v>
      </c>
      <c r="AK196" s="12" t="str">
        <f>IF(LEN(N196)=0,AJ196,IF(COUNTA($G196:N196)&gt;1,AJ196&amp;" , "&amp;AK$64,AJ196&amp;AK$64))</f>
        <v>INSERT INTO TMI_PROJECTS ( project , manualsID , rolesID , tmiorder</v>
      </c>
      <c r="AL196" s="12" t="str">
        <f>IF(LEN(O196)=0,AK196,IF(COUNTA($G196:O196)&gt;1,AK196&amp;" , "&amp;AL$64,AK196&amp;AL$64))</f>
        <v>INSERT INTO TMI_PROJECTS ( project , manualsID , rolesID , tmiorder</v>
      </c>
      <c r="AM196" s="12" t="str">
        <f>IF(LEN(P196)=0,AL196,IF(COUNTA($G196:P196)&gt;1,AL196&amp;" , "&amp;AM$64,AL196&amp;AM$64))</f>
        <v>INSERT INTO TMI_PROJECTS ( project , manualsID , rolesID , tmiorder</v>
      </c>
      <c r="AN196" s="12" t="str">
        <f>IF(LEN(Q196)=0,AM196,IF(COUNTA($G196:Q196)&gt;1,AM196&amp;" , "&amp;AN$64,AM196&amp;AN$64))</f>
        <v>INSERT INTO TMI_PROJECTS ( project , manualsID , rolesID , tmiorder</v>
      </c>
      <c r="AO196" s="12" t="str">
        <f>IF(LEN(R196)=0,AN196,IF(COUNTA($G196:R196)&gt;1,AN196&amp;" , "&amp;AO$64,AN196&amp;AO$64))</f>
        <v>INSERT INTO TMI_PROJECTS ( project , manualsID , rolesID , tmiorder</v>
      </c>
      <c r="AP196" s="12" t="str">
        <f>IF(LEN(S196)=0,AO196,IF(COUNTA($G196:S196)&gt;1,AO196&amp;" , "&amp;AP$64,AO196&amp;AP$64))</f>
        <v>INSERT INTO TMI_PROJECTS ( project , manualsID , rolesID , tmiorder</v>
      </c>
      <c r="AQ196" s="12" t="str">
        <f>IF(LEN(T196)=0,AP196,IF(COUNTA($G196:T196)&gt;1,AP196&amp;" , "&amp;AQ$64,AP196&amp;AQ$64))</f>
        <v>INSERT INTO TMI_PROJECTS ( project , manualsID , rolesID , tmiorder</v>
      </c>
      <c r="AR196" s="12" t="str">
        <f>IF(LEN(U196)=0,AQ196,IF(COUNTA($G196:U196)&gt;1,AQ196&amp;" , "&amp;AR$64,AQ196&amp;AR$64))</f>
        <v>INSERT INTO TMI_PROJECTS ( project , manualsID , rolesID , tmiorder</v>
      </c>
      <c r="AS196" s="12" t="str">
        <f>IF(LEN(V196)=0,AR196,IF(COUNTA($G196:V196)&gt;1,AR196&amp;" , "&amp;AS$64,AR196&amp;AS$64))</f>
        <v>INSERT INTO TMI_PROJECTS ( project , manualsID , rolesID , tmiorder</v>
      </c>
      <c r="AT196" s="12" t="str">
        <f>IF(LEN(W196)=0,AS196,IF(COUNTA($G196:W196)&gt;1,AS196&amp;" , "&amp;AT$64,AS196&amp;AT$64))</f>
        <v>INSERT INTO TMI_PROJECTS ( project , manualsID , rolesID , tmiorder</v>
      </c>
      <c r="AU196" s="12" t="str">
        <f>IF(LEN(X196)=0,AT196,IF(COUNTA($G196:X196)&gt;1,AT196&amp;" , "&amp;AU$64,AT196&amp;AU$64))</f>
        <v>INSERT INTO TMI_PROJECTS ( project , manualsID , rolesID , tmiorder , createdby</v>
      </c>
      <c r="AV196" s="12" t="str">
        <f>IF(LEN(Y196)=0,AU196,IF(COUNTA($G196:Y196)&gt;1,AU196&amp;" , "&amp;AV$64,AU196&amp;AV$64))</f>
        <v>INSERT INTO TMI_PROJECTS ( project , manualsID , rolesID , tmiorder , createdby</v>
      </c>
      <c r="AW196" s="12" t="str">
        <f>IF(LEN(Z196)=0,AV196,IF(COUNTA($G196:Z196)&gt;1,AV196&amp;" , "&amp;AW$64,AV196&amp;AW$64))</f>
        <v>INSERT INTO TMI_PROJECTS ( project , manualsID , rolesID , tmiorder , createdby</v>
      </c>
      <c r="AZ196" t="s">
        <v>30</v>
      </c>
      <c r="BA196" s="12" t="str">
        <f t="shared" si="123"/>
        <v xml:space="preserve"> ) VALUES ( 'Listening and Leadership: Speech Evaluator' </v>
      </c>
      <c r="BB196" s="12" t="str">
        <f t="shared" ref="BB196:BT196" si="130">IF(LEN(H196)=0,BA196,IF(LEN(BA196)&gt;0,BA196&amp;" , '"&amp;H196&amp;"'",$AZ196&amp;" '"&amp;H196&amp;"'"))</f>
        <v xml:space="preserve"> ) VALUES ( 'Listening and Leadership: Speech Evaluator'  , '50'</v>
      </c>
      <c r="BC196" s="12" t="str">
        <f t="shared" si="130"/>
        <v xml:space="preserve"> ) VALUES ( 'Listening and Leadership: Speech Evaluator'  , '50' , '3'</v>
      </c>
      <c r="BD196" s="12" t="str">
        <f t="shared" si="130"/>
        <v xml:space="preserve"> ) VALUES ( 'Listening and Leadership: Speech Evaluator'  , '50' , '3' , '1.2'</v>
      </c>
      <c r="BE196" s="12" t="str">
        <f t="shared" si="130"/>
        <v xml:space="preserve"> ) VALUES ( 'Listening and Leadership: Speech Evaluator'  , '50' , '3' , '1.2'</v>
      </c>
      <c r="BF196" s="12" t="str">
        <f t="shared" si="130"/>
        <v xml:space="preserve"> ) VALUES ( 'Listening and Leadership: Speech Evaluator'  , '50' , '3' , '1.2'</v>
      </c>
      <c r="BG196" s="12" t="str">
        <f t="shared" si="130"/>
        <v xml:space="preserve"> ) VALUES ( 'Listening and Leadership: Speech Evaluator'  , '50' , '3' , '1.2'</v>
      </c>
      <c r="BH196" s="12" t="str">
        <f t="shared" si="130"/>
        <v xml:space="preserve"> ) VALUES ( 'Listening and Leadership: Speech Evaluator'  , '50' , '3' , '1.2'</v>
      </c>
      <c r="BI196" s="12" t="str">
        <f t="shared" si="130"/>
        <v xml:space="preserve"> ) VALUES ( 'Listening and Leadership: Speech Evaluator'  , '50' , '3' , '1.2'</v>
      </c>
      <c r="BJ196" s="12" t="str">
        <f t="shared" si="130"/>
        <v xml:space="preserve"> ) VALUES ( 'Listening and Leadership: Speech Evaluator'  , '50' , '3' , '1.2'</v>
      </c>
      <c r="BK196" s="12" t="str">
        <f t="shared" si="130"/>
        <v xml:space="preserve"> ) VALUES ( 'Listening and Leadership: Speech Evaluator'  , '50' , '3' , '1.2'</v>
      </c>
      <c r="BL196" s="12" t="str">
        <f t="shared" si="130"/>
        <v xml:space="preserve"> ) VALUES ( 'Listening and Leadership: Speech Evaluator'  , '50' , '3' , '1.2'</v>
      </c>
      <c r="BM196" s="12" t="str">
        <f t="shared" si="130"/>
        <v xml:space="preserve"> ) VALUES ( 'Listening and Leadership: Speech Evaluator'  , '50' , '3' , '1.2'</v>
      </c>
      <c r="BN196" s="12" t="str">
        <f t="shared" si="130"/>
        <v xml:space="preserve"> ) VALUES ( 'Listening and Leadership: Speech Evaluator'  , '50' , '3' , '1.2'</v>
      </c>
      <c r="BO196" s="12" t="str">
        <f t="shared" si="130"/>
        <v xml:space="preserve"> ) VALUES ( 'Listening and Leadership: Speech Evaluator'  , '50' , '3' , '1.2'</v>
      </c>
      <c r="BP196" s="12" t="str">
        <f t="shared" si="130"/>
        <v xml:space="preserve"> ) VALUES ( 'Listening and Leadership: Speech Evaluator'  , '50' , '3' , '1.2'</v>
      </c>
      <c r="BQ196" s="12" t="str">
        <f t="shared" si="130"/>
        <v xml:space="preserve"> ) VALUES ( 'Listening and Leadership: Speech Evaluator'  , '50' , '3' , '1.2'</v>
      </c>
      <c r="BR196" s="12" t="str">
        <f t="shared" si="130"/>
        <v xml:space="preserve"> ) VALUES ( 'Listening and Leadership: Speech Evaluator'  , '50' , '3' , '1.2' , 'bulk'</v>
      </c>
      <c r="BS196" s="12" t="str">
        <f t="shared" si="130"/>
        <v xml:space="preserve"> ) VALUES ( 'Listening and Leadership: Speech Evaluator'  , '50' , '3' , '1.2' , 'bulk'</v>
      </c>
      <c r="BT196" s="12" t="str">
        <f t="shared" si="130"/>
        <v xml:space="preserve"> ) VALUES ( 'Listening and Leadership: Speech Evaluator'  , '50' , '3' , '1.2' , 'bulk'</v>
      </c>
      <c r="BU196" s="15" t="str">
        <f t="shared" si="127"/>
        <v>INSERT INTO TMI_PROJECTS ( project , manualsID , rolesID , tmiorder , createdby ) VALUES ( 'Listening and Leadership: Speech Evaluator'  , '50' , '3' , '1.2' , 'bulk' );</v>
      </c>
    </row>
    <row r="197" spans="6:73">
      <c r="F197">
        <v>132</v>
      </c>
      <c r="G197" s="4" t="s">
        <v>247</v>
      </c>
      <c r="H197" s="4">
        <v>50</v>
      </c>
      <c r="I197" s="4">
        <v>9</v>
      </c>
      <c r="J197" s="4">
        <v>1.4000000000000004</v>
      </c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 t="s">
        <v>29</v>
      </c>
      <c r="Y197" s="4"/>
      <c r="Z197" s="4"/>
      <c r="AC197" s="1" t="str">
        <f t="shared" si="128"/>
        <v xml:space="preserve">INSERT INTO TMI_PROJECTS ( </v>
      </c>
      <c r="AD197" s="12" t="str">
        <f t="shared" si="122"/>
        <v>INSERT INTO TMI_PROJECTS ( project</v>
      </c>
      <c r="AE197" s="12" t="str">
        <f>IF(LEN(H197)=0,AD197,IF(COUNTA($G197:H197)&gt;1,AD197&amp;" , "&amp;AE$64,AD197&amp;AE$64))</f>
        <v>INSERT INTO TMI_PROJECTS ( project , manualsID</v>
      </c>
      <c r="AF197" s="12" t="str">
        <f>IF(LEN(I197)=0,AE197,IF(COUNTA($G197:I197)&gt;1,AE197&amp;" , "&amp;AF$64,AE197&amp;AF$64))</f>
        <v>INSERT INTO TMI_PROJECTS ( project , manualsID , rolesID</v>
      </c>
      <c r="AG197" s="12" t="str">
        <f>IF(LEN(J197)=0,AF197,IF(COUNTA($G197:J197)&gt;1,AF197&amp;" , "&amp;AG$64,AF197&amp;AG$64))</f>
        <v>INSERT INTO TMI_PROJECTS ( project , manualsID , rolesID , tmiorder</v>
      </c>
      <c r="AH197" s="12" t="str">
        <f>IF(LEN(K197)=0,AG197,IF(COUNTA($G197:K197)&gt;1,AG197&amp;" , "&amp;AH$64,AG197&amp;AH$64))</f>
        <v>INSERT INTO TMI_PROJECTS ( project , manualsID , rolesID , tmiorder</v>
      </c>
      <c r="AI197" s="12" t="str">
        <f>IF(LEN(L197)=0,AH197,IF(COUNTA($G197:L197)&gt;1,AH197&amp;" , "&amp;AI$64,AH197&amp;AI$64))</f>
        <v>INSERT INTO TMI_PROJECTS ( project , manualsID , rolesID , tmiorder</v>
      </c>
      <c r="AJ197" s="12" t="str">
        <f>IF(LEN(M197)=0,AI197,IF(COUNTA($G197:M197)&gt;1,AI197&amp;" , "&amp;AJ$64,AI197&amp;AJ$64))</f>
        <v>INSERT INTO TMI_PROJECTS ( project , manualsID , rolesID , tmiorder</v>
      </c>
      <c r="AK197" s="12" t="str">
        <f>IF(LEN(N197)=0,AJ197,IF(COUNTA($G197:N197)&gt;1,AJ197&amp;" , "&amp;AK$64,AJ197&amp;AK$64))</f>
        <v>INSERT INTO TMI_PROJECTS ( project , manualsID , rolesID , tmiorder</v>
      </c>
      <c r="AL197" s="12" t="str">
        <f>IF(LEN(O197)=0,AK197,IF(COUNTA($G197:O197)&gt;1,AK197&amp;" , "&amp;AL$64,AK197&amp;AL$64))</f>
        <v>INSERT INTO TMI_PROJECTS ( project , manualsID , rolesID , tmiorder</v>
      </c>
      <c r="AM197" s="12" t="str">
        <f>IF(LEN(P197)=0,AL197,IF(COUNTA($G197:P197)&gt;1,AL197&amp;" , "&amp;AM$64,AL197&amp;AM$64))</f>
        <v>INSERT INTO TMI_PROJECTS ( project , manualsID , rolesID , tmiorder</v>
      </c>
      <c r="AN197" s="12" t="str">
        <f>IF(LEN(Q197)=0,AM197,IF(COUNTA($G197:Q197)&gt;1,AM197&amp;" , "&amp;AN$64,AM197&amp;AN$64))</f>
        <v>INSERT INTO TMI_PROJECTS ( project , manualsID , rolesID , tmiorder</v>
      </c>
      <c r="AO197" s="12" t="str">
        <f>IF(LEN(R197)=0,AN197,IF(COUNTA($G197:R197)&gt;1,AN197&amp;" , "&amp;AO$64,AN197&amp;AO$64))</f>
        <v>INSERT INTO TMI_PROJECTS ( project , manualsID , rolesID , tmiorder</v>
      </c>
      <c r="AP197" s="12" t="str">
        <f>IF(LEN(S197)=0,AO197,IF(COUNTA($G197:S197)&gt;1,AO197&amp;" , "&amp;AP$64,AO197&amp;AP$64))</f>
        <v>INSERT INTO TMI_PROJECTS ( project , manualsID , rolesID , tmiorder</v>
      </c>
      <c r="AQ197" s="12" t="str">
        <f>IF(LEN(T197)=0,AP197,IF(COUNTA($G197:T197)&gt;1,AP197&amp;" , "&amp;AQ$64,AP197&amp;AQ$64))</f>
        <v>INSERT INTO TMI_PROJECTS ( project , manualsID , rolesID , tmiorder</v>
      </c>
      <c r="AR197" s="12" t="str">
        <f>IF(LEN(U197)=0,AQ197,IF(COUNTA($G197:U197)&gt;1,AQ197&amp;" , "&amp;AR$64,AQ197&amp;AR$64))</f>
        <v>INSERT INTO TMI_PROJECTS ( project , manualsID , rolesID , tmiorder</v>
      </c>
      <c r="AS197" s="12" t="str">
        <f>IF(LEN(V197)=0,AR197,IF(COUNTA($G197:V197)&gt;1,AR197&amp;" , "&amp;AS$64,AR197&amp;AS$64))</f>
        <v>INSERT INTO TMI_PROJECTS ( project , manualsID , rolesID , tmiorder</v>
      </c>
      <c r="AT197" s="12" t="str">
        <f>IF(LEN(W197)=0,AS197,IF(COUNTA($G197:W197)&gt;1,AS197&amp;" , "&amp;AT$64,AS197&amp;AT$64))</f>
        <v>INSERT INTO TMI_PROJECTS ( project , manualsID , rolesID , tmiorder</v>
      </c>
      <c r="AU197" s="12" t="str">
        <f>IF(LEN(X197)=0,AT197,IF(COUNTA($G197:X197)&gt;1,AT197&amp;" , "&amp;AU$64,AT197&amp;AU$64))</f>
        <v>INSERT INTO TMI_PROJECTS ( project , manualsID , rolesID , tmiorder , createdby</v>
      </c>
      <c r="AV197" s="12" t="str">
        <f>IF(LEN(Y197)=0,AU197,IF(COUNTA($G197:Y197)&gt;1,AU197&amp;" , "&amp;AV$64,AU197&amp;AV$64))</f>
        <v>INSERT INTO TMI_PROJECTS ( project , manualsID , rolesID , tmiorder , createdby</v>
      </c>
      <c r="AW197" s="12" t="str">
        <f>IF(LEN(Z197)=0,AV197,IF(COUNTA($G197:Z197)&gt;1,AV197&amp;" , "&amp;AW$64,AV197&amp;AW$64))</f>
        <v>INSERT INTO TMI_PROJECTS ( project , manualsID , rolesID , tmiorder , createdby</v>
      </c>
      <c r="AZ197" t="s">
        <v>30</v>
      </c>
      <c r="BA197" s="12" t="str">
        <f t="shared" si="123"/>
        <v xml:space="preserve"> ) VALUES ( 'Listening and Leadership: Table Topics Speaker' </v>
      </c>
      <c r="BB197" s="12" t="str">
        <f t="shared" ref="BB197:BT197" si="131">IF(LEN(H197)=0,BA197,IF(LEN(BA197)&gt;0,BA197&amp;" , '"&amp;H197&amp;"'",$AZ197&amp;" '"&amp;H197&amp;"'"))</f>
        <v xml:space="preserve"> ) VALUES ( 'Listening and Leadership: Table Topics Speaker'  , '50'</v>
      </c>
      <c r="BC197" s="12" t="str">
        <f t="shared" si="131"/>
        <v xml:space="preserve"> ) VALUES ( 'Listening and Leadership: Table Topics Speaker'  , '50' , '9'</v>
      </c>
      <c r="BD197" s="12" t="str">
        <f t="shared" si="131"/>
        <v xml:space="preserve"> ) VALUES ( 'Listening and Leadership: Table Topics Speaker'  , '50' , '9' , '1.4'</v>
      </c>
      <c r="BE197" s="12" t="str">
        <f t="shared" si="131"/>
        <v xml:space="preserve"> ) VALUES ( 'Listening and Leadership: Table Topics Speaker'  , '50' , '9' , '1.4'</v>
      </c>
      <c r="BF197" s="12" t="str">
        <f t="shared" si="131"/>
        <v xml:space="preserve"> ) VALUES ( 'Listening and Leadership: Table Topics Speaker'  , '50' , '9' , '1.4'</v>
      </c>
      <c r="BG197" s="12" t="str">
        <f t="shared" si="131"/>
        <v xml:space="preserve"> ) VALUES ( 'Listening and Leadership: Table Topics Speaker'  , '50' , '9' , '1.4'</v>
      </c>
      <c r="BH197" s="12" t="str">
        <f t="shared" si="131"/>
        <v xml:space="preserve"> ) VALUES ( 'Listening and Leadership: Table Topics Speaker'  , '50' , '9' , '1.4'</v>
      </c>
      <c r="BI197" s="12" t="str">
        <f t="shared" si="131"/>
        <v xml:space="preserve"> ) VALUES ( 'Listening and Leadership: Table Topics Speaker'  , '50' , '9' , '1.4'</v>
      </c>
      <c r="BJ197" s="12" t="str">
        <f t="shared" si="131"/>
        <v xml:space="preserve"> ) VALUES ( 'Listening and Leadership: Table Topics Speaker'  , '50' , '9' , '1.4'</v>
      </c>
      <c r="BK197" s="12" t="str">
        <f t="shared" si="131"/>
        <v xml:space="preserve"> ) VALUES ( 'Listening and Leadership: Table Topics Speaker'  , '50' , '9' , '1.4'</v>
      </c>
      <c r="BL197" s="12" t="str">
        <f t="shared" si="131"/>
        <v xml:space="preserve"> ) VALUES ( 'Listening and Leadership: Table Topics Speaker'  , '50' , '9' , '1.4'</v>
      </c>
      <c r="BM197" s="12" t="str">
        <f t="shared" si="131"/>
        <v xml:space="preserve"> ) VALUES ( 'Listening and Leadership: Table Topics Speaker'  , '50' , '9' , '1.4'</v>
      </c>
      <c r="BN197" s="12" t="str">
        <f t="shared" si="131"/>
        <v xml:space="preserve"> ) VALUES ( 'Listening and Leadership: Table Topics Speaker'  , '50' , '9' , '1.4'</v>
      </c>
      <c r="BO197" s="12" t="str">
        <f t="shared" si="131"/>
        <v xml:space="preserve"> ) VALUES ( 'Listening and Leadership: Table Topics Speaker'  , '50' , '9' , '1.4'</v>
      </c>
      <c r="BP197" s="12" t="str">
        <f t="shared" si="131"/>
        <v xml:space="preserve"> ) VALUES ( 'Listening and Leadership: Table Topics Speaker'  , '50' , '9' , '1.4'</v>
      </c>
      <c r="BQ197" s="12" t="str">
        <f t="shared" si="131"/>
        <v xml:space="preserve"> ) VALUES ( 'Listening and Leadership: Table Topics Speaker'  , '50' , '9' , '1.4'</v>
      </c>
      <c r="BR197" s="12" t="str">
        <f t="shared" si="131"/>
        <v xml:space="preserve"> ) VALUES ( 'Listening and Leadership: Table Topics Speaker'  , '50' , '9' , '1.4' , 'bulk'</v>
      </c>
      <c r="BS197" s="12" t="str">
        <f t="shared" si="131"/>
        <v xml:space="preserve"> ) VALUES ( 'Listening and Leadership: Table Topics Speaker'  , '50' , '9' , '1.4' , 'bulk'</v>
      </c>
      <c r="BT197" s="12" t="str">
        <f t="shared" si="131"/>
        <v xml:space="preserve"> ) VALUES ( 'Listening and Leadership: Table Topics Speaker'  , '50' , '9' , '1.4' , 'bulk'</v>
      </c>
      <c r="BU197" s="15" t="str">
        <f t="shared" si="127"/>
        <v>INSERT INTO TMI_PROJECTS ( project , manualsID , rolesID , tmiorder , createdby ) VALUES ( 'Listening and Leadership: Table Topics Speaker'  , '50' , '9' , '1.4' , 'bulk' );</v>
      </c>
    </row>
    <row r="198" spans="6:73">
      <c r="F198">
        <v>133</v>
      </c>
      <c r="G198" s="4" t="s">
        <v>248</v>
      </c>
      <c r="H198" s="4">
        <v>50</v>
      </c>
      <c r="I198" s="4">
        <v>22</v>
      </c>
      <c r="J198" s="4">
        <v>9.2999999999999989</v>
      </c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 t="s">
        <v>29</v>
      </c>
      <c r="Y198" s="4"/>
      <c r="Z198" s="4"/>
      <c r="AC198" s="1" t="str">
        <f t="shared" si="128"/>
        <v xml:space="preserve">INSERT INTO TMI_PROJECTS ( </v>
      </c>
      <c r="AD198" s="12" t="str">
        <f t="shared" si="122"/>
        <v>INSERT INTO TMI_PROJECTS ( project</v>
      </c>
      <c r="AE198" s="12" t="str">
        <f>IF(LEN(H198)=0,AD198,IF(COUNTA($G198:H198)&gt;1,AD198&amp;" , "&amp;AE$64,AD198&amp;AE$64))</f>
        <v>INSERT INTO TMI_PROJECTS ( project , manualsID</v>
      </c>
      <c r="AF198" s="12" t="str">
        <f>IF(LEN(I198)=0,AE198,IF(COUNTA($G198:I198)&gt;1,AE198&amp;" , "&amp;AF$64,AE198&amp;AF$64))</f>
        <v>INSERT INTO TMI_PROJECTS ( project , manualsID , rolesID</v>
      </c>
      <c r="AG198" s="12" t="str">
        <f>IF(LEN(J198)=0,AF198,IF(COUNTA($G198:J198)&gt;1,AF198&amp;" , "&amp;AG$64,AF198&amp;AG$64))</f>
        <v>INSERT INTO TMI_PROJECTS ( project , manualsID , rolesID , tmiorder</v>
      </c>
      <c r="AH198" s="12" t="str">
        <f>IF(LEN(K198)=0,AG198,IF(COUNTA($G198:K198)&gt;1,AG198&amp;" , "&amp;AH$64,AG198&amp;AH$64))</f>
        <v>INSERT INTO TMI_PROJECTS ( project , manualsID , rolesID , tmiorder</v>
      </c>
      <c r="AI198" s="12" t="str">
        <f>IF(LEN(L198)=0,AH198,IF(COUNTA($G198:L198)&gt;1,AH198&amp;" , "&amp;AI$64,AH198&amp;AI$64))</f>
        <v>INSERT INTO TMI_PROJECTS ( project , manualsID , rolesID , tmiorder</v>
      </c>
      <c r="AJ198" s="12" t="str">
        <f>IF(LEN(M198)=0,AI198,IF(COUNTA($G198:M198)&gt;1,AI198&amp;" , "&amp;AJ$64,AI198&amp;AJ$64))</f>
        <v>INSERT INTO TMI_PROJECTS ( project , manualsID , rolesID , tmiorder</v>
      </c>
      <c r="AK198" s="12" t="str">
        <f>IF(LEN(N198)=0,AJ198,IF(COUNTA($G198:N198)&gt;1,AJ198&amp;" , "&amp;AK$64,AJ198&amp;AK$64))</f>
        <v>INSERT INTO TMI_PROJECTS ( project , manualsID , rolesID , tmiorder</v>
      </c>
      <c r="AL198" s="12" t="str">
        <f>IF(LEN(O198)=0,AK198,IF(COUNTA($G198:O198)&gt;1,AK198&amp;" , "&amp;AL$64,AK198&amp;AL$64))</f>
        <v>INSERT INTO TMI_PROJECTS ( project , manualsID , rolesID , tmiorder</v>
      </c>
      <c r="AM198" s="12" t="str">
        <f>IF(LEN(P198)=0,AL198,IF(COUNTA($G198:P198)&gt;1,AL198&amp;" , "&amp;AM$64,AL198&amp;AM$64))</f>
        <v>INSERT INTO TMI_PROJECTS ( project , manualsID , rolesID , tmiorder</v>
      </c>
      <c r="AN198" s="12" t="str">
        <f>IF(LEN(Q198)=0,AM198,IF(COUNTA($G198:Q198)&gt;1,AM198&amp;" , "&amp;AN$64,AM198&amp;AN$64))</f>
        <v>INSERT INTO TMI_PROJECTS ( project , manualsID , rolesID , tmiorder</v>
      </c>
      <c r="AO198" s="12" t="str">
        <f>IF(LEN(R198)=0,AN198,IF(COUNTA($G198:R198)&gt;1,AN198&amp;" , "&amp;AO$64,AN198&amp;AO$64))</f>
        <v>INSERT INTO TMI_PROJECTS ( project , manualsID , rolesID , tmiorder</v>
      </c>
      <c r="AP198" s="12" t="str">
        <f>IF(LEN(S198)=0,AO198,IF(COUNTA($G198:S198)&gt;1,AO198&amp;" , "&amp;AP$64,AO198&amp;AP$64))</f>
        <v>INSERT INTO TMI_PROJECTS ( project , manualsID , rolesID , tmiorder</v>
      </c>
      <c r="AQ198" s="12" t="str">
        <f>IF(LEN(T198)=0,AP198,IF(COUNTA($G198:T198)&gt;1,AP198&amp;" , "&amp;AQ$64,AP198&amp;AQ$64))</f>
        <v>INSERT INTO TMI_PROJECTS ( project , manualsID , rolesID , tmiorder</v>
      </c>
      <c r="AR198" s="12" t="str">
        <f>IF(LEN(U198)=0,AQ198,IF(COUNTA($G198:U198)&gt;1,AQ198&amp;" , "&amp;AR$64,AQ198&amp;AR$64))</f>
        <v>INSERT INTO TMI_PROJECTS ( project , manualsID , rolesID , tmiorder</v>
      </c>
      <c r="AS198" s="12" t="str">
        <f>IF(LEN(V198)=0,AR198,IF(COUNTA($G198:V198)&gt;1,AR198&amp;" , "&amp;AS$64,AR198&amp;AS$64))</f>
        <v>INSERT INTO TMI_PROJECTS ( project , manualsID , rolesID , tmiorder</v>
      </c>
      <c r="AT198" s="12" t="str">
        <f>IF(LEN(W198)=0,AS198,IF(COUNTA($G198:W198)&gt;1,AS198&amp;" , "&amp;AT$64,AS198&amp;AT$64))</f>
        <v>INSERT INTO TMI_PROJECTS ( project , manualsID , rolesID , tmiorder</v>
      </c>
      <c r="AU198" s="12" t="str">
        <f>IF(LEN(X198)=0,AT198,IF(COUNTA($G198:X198)&gt;1,AT198&amp;" , "&amp;AU$64,AT198&amp;AU$64))</f>
        <v>INSERT INTO TMI_PROJECTS ( project , manualsID , rolesID , tmiorder , createdby</v>
      </c>
      <c r="AV198" s="12" t="str">
        <f>IF(LEN(Y198)=0,AU198,IF(COUNTA($G198:Y198)&gt;1,AU198&amp;" , "&amp;AV$64,AU198&amp;AV$64))</f>
        <v>INSERT INTO TMI_PROJECTS ( project , manualsID , rolesID , tmiorder , createdby</v>
      </c>
      <c r="AW198" s="12" t="str">
        <f>IF(LEN(Z198)=0,AV198,IF(COUNTA($G198:Z198)&gt;1,AV198&amp;" , "&amp;AW$64,AV198&amp;AW$64))</f>
        <v>INSERT INTO TMI_PROJECTS ( project , manualsID , rolesID , tmiorder , createdby</v>
      </c>
      <c r="AZ198" t="s">
        <v>30</v>
      </c>
      <c r="BA198" s="12" t="str">
        <f t="shared" si="123"/>
        <v xml:space="preserve"> ) VALUES ( 'Mentoring: HPL Guidance Committee Member' </v>
      </c>
      <c r="BB198" s="12" t="str">
        <f t="shared" ref="BB198:BT198" si="132">IF(LEN(H198)=0,BA198,IF(LEN(BA198)&gt;0,BA198&amp;" , '"&amp;H198&amp;"'",$AZ198&amp;" '"&amp;H198&amp;"'"))</f>
        <v xml:space="preserve"> ) VALUES ( 'Mentoring: HPL Guidance Committee Member'  , '50'</v>
      </c>
      <c r="BC198" s="12" t="str">
        <f t="shared" si="132"/>
        <v xml:space="preserve"> ) VALUES ( 'Mentoring: HPL Guidance Committee Member'  , '50' , '22'</v>
      </c>
      <c r="BD198" s="12" t="str">
        <f t="shared" si="132"/>
        <v xml:space="preserve"> ) VALUES ( 'Mentoring: HPL Guidance Committee Member'  , '50' , '22' , '9.3'</v>
      </c>
      <c r="BE198" s="12" t="str">
        <f t="shared" si="132"/>
        <v xml:space="preserve"> ) VALUES ( 'Mentoring: HPL Guidance Committee Member'  , '50' , '22' , '9.3'</v>
      </c>
      <c r="BF198" s="12" t="str">
        <f t="shared" si="132"/>
        <v xml:space="preserve"> ) VALUES ( 'Mentoring: HPL Guidance Committee Member'  , '50' , '22' , '9.3'</v>
      </c>
      <c r="BG198" s="12" t="str">
        <f t="shared" si="132"/>
        <v xml:space="preserve"> ) VALUES ( 'Mentoring: HPL Guidance Committee Member'  , '50' , '22' , '9.3'</v>
      </c>
      <c r="BH198" s="12" t="str">
        <f t="shared" si="132"/>
        <v xml:space="preserve"> ) VALUES ( 'Mentoring: HPL Guidance Committee Member'  , '50' , '22' , '9.3'</v>
      </c>
      <c r="BI198" s="12" t="str">
        <f t="shared" si="132"/>
        <v xml:space="preserve"> ) VALUES ( 'Mentoring: HPL Guidance Committee Member'  , '50' , '22' , '9.3'</v>
      </c>
      <c r="BJ198" s="12" t="str">
        <f t="shared" si="132"/>
        <v xml:space="preserve"> ) VALUES ( 'Mentoring: HPL Guidance Committee Member'  , '50' , '22' , '9.3'</v>
      </c>
      <c r="BK198" s="12" t="str">
        <f t="shared" si="132"/>
        <v xml:space="preserve"> ) VALUES ( 'Mentoring: HPL Guidance Committee Member'  , '50' , '22' , '9.3'</v>
      </c>
      <c r="BL198" s="12" t="str">
        <f t="shared" si="132"/>
        <v xml:space="preserve"> ) VALUES ( 'Mentoring: HPL Guidance Committee Member'  , '50' , '22' , '9.3'</v>
      </c>
      <c r="BM198" s="12" t="str">
        <f t="shared" si="132"/>
        <v xml:space="preserve"> ) VALUES ( 'Mentoring: HPL Guidance Committee Member'  , '50' , '22' , '9.3'</v>
      </c>
      <c r="BN198" s="12" t="str">
        <f t="shared" si="132"/>
        <v xml:space="preserve"> ) VALUES ( 'Mentoring: HPL Guidance Committee Member'  , '50' , '22' , '9.3'</v>
      </c>
      <c r="BO198" s="12" t="str">
        <f t="shared" si="132"/>
        <v xml:space="preserve"> ) VALUES ( 'Mentoring: HPL Guidance Committee Member'  , '50' , '22' , '9.3'</v>
      </c>
      <c r="BP198" s="12" t="str">
        <f t="shared" si="132"/>
        <v xml:space="preserve"> ) VALUES ( 'Mentoring: HPL Guidance Committee Member'  , '50' , '22' , '9.3'</v>
      </c>
      <c r="BQ198" s="12" t="str">
        <f t="shared" si="132"/>
        <v xml:space="preserve"> ) VALUES ( 'Mentoring: HPL Guidance Committee Member'  , '50' , '22' , '9.3'</v>
      </c>
      <c r="BR198" s="12" t="str">
        <f t="shared" si="132"/>
        <v xml:space="preserve"> ) VALUES ( 'Mentoring: HPL Guidance Committee Member'  , '50' , '22' , '9.3' , 'bulk'</v>
      </c>
      <c r="BS198" s="12" t="str">
        <f t="shared" si="132"/>
        <v xml:space="preserve"> ) VALUES ( 'Mentoring: HPL Guidance Committee Member'  , '50' , '22' , '9.3' , 'bulk'</v>
      </c>
      <c r="BT198" s="12" t="str">
        <f t="shared" si="132"/>
        <v xml:space="preserve"> ) VALUES ( 'Mentoring: HPL Guidance Committee Member'  , '50' , '22' , '9.3' , 'bulk'</v>
      </c>
      <c r="BU198" s="15" t="str">
        <f t="shared" si="127"/>
        <v>INSERT INTO TMI_PROJECTS ( project , manualsID , rolesID , tmiorder , createdby ) VALUES ( 'Mentoring: HPL Guidance Committee Member'  , '50' , '22' , '9.3' , 'bulk' );</v>
      </c>
    </row>
    <row r="199" spans="6:73">
      <c r="F199">
        <v>134</v>
      </c>
      <c r="G199" s="4" t="s">
        <v>249</v>
      </c>
      <c r="H199" s="4">
        <v>50</v>
      </c>
      <c r="I199" s="4">
        <v>24</v>
      </c>
      <c r="J199" s="4">
        <v>9.1</v>
      </c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 t="s">
        <v>29</v>
      </c>
      <c r="Y199" s="4"/>
      <c r="Z199" s="4"/>
      <c r="AC199" s="1" t="str">
        <f t="shared" si="128"/>
        <v xml:space="preserve">INSERT INTO TMI_PROJECTS ( </v>
      </c>
      <c r="AD199" s="12" t="str">
        <f t="shared" si="122"/>
        <v>INSERT INTO TMI_PROJECTS ( project</v>
      </c>
      <c r="AE199" s="12" t="str">
        <f>IF(LEN(H199)=0,AD199,IF(COUNTA($G199:H199)&gt;1,AD199&amp;" , "&amp;AE$64,AD199&amp;AE$64))</f>
        <v>INSERT INTO TMI_PROJECTS ( project , manualsID</v>
      </c>
      <c r="AF199" s="12" t="str">
        <f>IF(LEN(I199)=0,AE199,IF(COUNTA($G199:I199)&gt;1,AE199&amp;" , "&amp;AF$64,AE199&amp;AF$64))</f>
        <v>INSERT INTO TMI_PROJECTS ( project , manualsID , rolesID</v>
      </c>
      <c r="AG199" s="12" t="str">
        <f>IF(LEN(J199)=0,AF199,IF(COUNTA($G199:J199)&gt;1,AF199&amp;" , "&amp;AG$64,AF199&amp;AG$64))</f>
        <v>INSERT INTO TMI_PROJECTS ( project , manualsID , rolesID , tmiorder</v>
      </c>
      <c r="AH199" s="12" t="str">
        <f>IF(LEN(K199)=0,AG199,IF(COUNTA($G199:K199)&gt;1,AG199&amp;" , "&amp;AH$64,AG199&amp;AH$64))</f>
        <v>INSERT INTO TMI_PROJECTS ( project , manualsID , rolesID , tmiorder</v>
      </c>
      <c r="AI199" s="12" t="str">
        <f>IF(LEN(L199)=0,AH199,IF(COUNTA($G199:L199)&gt;1,AH199&amp;" , "&amp;AI$64,AH199&amp;AI$64))</f>
        <v>INSERT INTO TMI_PROJECTS ( project , manualsID , rolesID , tmiorder</v>
      </c>
      <c r="AJ199" s="12" t="str">
        <f>IF(LEN(M199)=0,AI199,IF(COUNTA($G199:M199)&gt;1,AI199&amp;" , "&amp;AJ$64,AI199&amp;AJ$64))</f>
        <v>INSERT INTO TMI_PROJECTS ( project , manualsID , rolesID , tmiorder</v>
      </c>
      <c r="AK199" s="12" t="str">
        <f>IF(LEN(N199)=0,AJ199,IF(COUNTA($G199:N199)&gt;1,AJ199&amp;" , "&amp;AK$64,AJ199&amp;AK$64))</f>
        <v>INSERT INTO TMI_PROJECTS ( project , manualsID , rolesID , tmiorder</v>
      </c>
      <c r="AL199" s="12" t="str">
        <f>IF(LEN(O199)=0,AK199,IF(COUNTA($G199:O199)&gt;1,AK199&amp;" , "&amp;AL$64,AK199&amp;AL$64))</f>
        <v>INSERT INTO TMI_PROJECTS ( project , manualsID , rolesID , tmiorder</v>
      </c>
      <c r="AM199" s="12" t="str">
        <f>IF(LEN(P199)=0,AL199,IF(COUNTA($G199:P199)&gt;1,AL199&amp;" , "&amp;AM$64,AL199&amp;AM$64))</f>
        <v>INSERT INTO TMI_PROJECTS ( project , manualsID , rolesID , tmiorder</v>
      </c>
      <c r="AN199" s="12" t="str">
        <f>IF(LEN(Q199)=0,AM199,IF(COUNTA($G199:Q199)&gt;1,AM199&amp;" , "&amp;AN$64,AM199&amp;AN$64))</f>
        <v>INSERT INTO TMI_PROJECTS ( project , manualsID , rolesID , tmiorder</v>
      </c>
      <c r="AO199" s="12" t="str">
        <f>IF(LEN(R199)=0,AN199,IF(COUNTA($G199:R199)&gt;1,AN199&amp;" , "&amp;AO$64,AN199&amp;AO$64))</f>
        <v>INSERT INTO TMI_PROJECTS ( project , manualsID , rolesID , tmiorder</v>
      </c>
      <c r="AP199" s="12" t="str">
        <f>IF(LEN(S199)=0,AO199,IF(COUNTA($G199:S199)&gt;1,AO199&amp;" , "&amp;AP$64,AO199&amp;AP$64))</f>
        <v>INSERT INTO TMI_PROJECTS ( project , manualsID , rolesID , tmiorder</v>
      </c>
      <c r="AQ199" s="12" t="str">
        <f>IF(LEN(T199)=0,AP199,IF(COUNTA($G199:T199)&gt;1,AP199&amp;" , "&amp;AQ$64,AP199&amp;AQ$64))</f>
        <v>INSERT INTO TMI_PROJECTS ( project , manualsID , rolesID , tmiorder</v>
      </c>
      <c r="AR199" s="12" t="str">
        <f>IF(LEN(U199)=0,AQ199,IF(COUNTA($G199:U199)&gt;1,AQ199&amp;" , "&amp;AR$64,AQ199&amp;AR$64))</f>
        <v>INSERT INTO TMI_PROJECTS ( project , manualsID , rolesID , tmiorder</v>
      </c>
      <c r="AS199" s="12" t="str">
        <f>IF(LEN(V199)=0,AR199,IF(COUNTA($G199:V199)&gt;1,AR199&amp;" , "&amp;AS$64,AR199&amp;AS$64))</f>
        <v>INSERT INTO TMI_PROJECTS ( project , manualsID , rolesID , tmiorder</v>
      </c>
      <c r="AT199" s="12" t="str">
        <f>IF(LEN(W199)=0,AS199,IF(COUNTA($G199:W199)&gt;1,AS199&amp;" , "&amp;AT$64,AS199&amp;AT$64))</f>
        <v>INSERT INTO TMI_PROJECTS ( project , manualsID , rolesID , tmiorder</v>
      </c>
      <c r="AU199" s="12" t="str">
        <f>IF(LEN(X199)=0,AT199,IF(COUNTA($G199:X199)&gt;1,AT199&amp;" , "&amp;AU$64,AT199&amp;AU$64))</f>
        <v>INSERT INTO TMI_PROJECTS ( project , manualsID , rolesID , tmiorder , createdby</v>
      </c>
      <c r="AV199" s="12" t="str">
        <f>IF(LEN(Y199)=0,AU199,IF(COUNTA($G199:Y199)&gt;1,AU199&amp;" , "&amp;AV$64,AU199&amp;AV$64))</f>
        <v>INSERT INTO TMI_PROJECTS ( project , manualsID , rolesID , tmiorder , createdby</v>
      </c>
      <c r="AW199" s="12" t="str">
        <f>IF(LEN(Z199)=0,AV199,IF(COUNTA($G199:Z199)&gt;1,AV199&amp;" , "&amp;AW$64,AV199&amp;AW$64))</f>
        <v>INSERT INTO TMI_PROJECTS ( project , manualsID , rolesID , tmiorder , createdby</v>
      </c>
      <c r="AZ199" t="s">
        <v>30</v>
      </c>
      <c r="BA199" s="12" t="str">
        <f t="shared" si="123"/>
        <v xml:space="preserve"> ) VALUES ( 'Mentoring: Mentor for a New Member' </v>
      </c>
      <c r="BB199" s="12" t="str">
        <f t="shared" ref="BB199:BT199" si="133">IF(LEN(H199)=0,BA199,IF(LEN(BA199)&gt;0,BA199&amp;" , '"&amp;H199&amp;"'",$AZ199&amp;" '"&amp;H199&amp;"'"))</f>
        <v xml:space="preserve"> ) VALUES ( 'Mentoring: Mentor for a New Member'  , '50'</v>
      </c>
      <c r="BC199" s="12" t="str">
        <f t="shared" si="133"/>
        <v xml:space="preserve"> ) VALUES ( 'Mentoring: Mentor for a New Member'  , '50' , '24'</v>
      </c>
      <c r="BD199" s="12" t="str">
        <f t="shared" si="133"/>
        <v xml:space="preserve"> ) VALUES ( 'Mentoring: Mentor for a New Member'  , '50' , '24' , '9.1'</v>
      </c>
      <c r="BE199" s="12" t="str">
        <f t="shared" si="133"/>
        <v xml:space="preserve"> ) VALUES ( 'Mentoring: Mentor for a New Member'  , '50' , '24' , '9.1'</v>
      </c>
      <c r="BF199" s="12" t="str">
        <f t="shared" si="133"/>
        <v xml:space="preserve"> ) VALUES ( 'Mentoring: Mentor for a New Member'  , '50' , '24' , '9.1'</v>
      </c>
      <c r="BG199" s="12" t="str">
        <f t="shared" si="133"/>
        <v xml:space="preserve"> ) VALUES ( 'Mentoring: Mentor for a New Member'  , '50' , '24' , '9.1'</v>
      </c>
      <c r="BH199" s="12" t="str">
        <f t="shared" si="133"/>
        <v xml:space="preserve"> ) VALUES ( 'Mentoring: Mentor for a New Member'  , '50' , '24' , '9.1'</v>
      </c>
      <c r="BI199" s="12" t="str">
        <f t="shared" si="133"/>
        <v xml:space="preserve"> ) VALUES ( 'Mentoring: Mentor for a New Member'  , '50' , '24' , '9.1'</v>
      </c>
      <c r="BJ199" s="12" t="str">
        <f t="shared" si="133"/>
        <v xml:space="preserve"> ) VALUES ( 'Mentoring: Mentor for a New Member'  , '50' , '24' , '9.1'</v>
      </c>
      <c r="BK199" s="12" t="str">
        <f t="shared" si="133"/>
        <v xml:space="preserve"> ) VALUES ( 'Mentoring: Mentor for a New Member'  , '50' , '24' , '9.1'</v>
      </c>
      <c r="BL199" s="12" t="str">
        <f t="shared" si="133"/>
        <v xml:space="preserve"> ) VALUES ( 'Mentoring: Mentor for a New Member'  , '50' , '24' , '9.1'</v>
      </c>
      <c r="BM199" s="12" t="str">
        <f t="shared" si="133"/>
        <v xml:space="preserve"> ) VALUES ( 'Mentoring: Mentor for a New Member'  , '50' , '24' , '9.1'</v>
      </c>
      <c r="BN199" s="12" t="str">
        <f t="shared" si="133"/>
        <v xml:space="preserve"> ) VALUES ( 'Mentoring: Mentor for a New Member'  , '50' , '24' , '9.1'</v>
      </c>
      <c r="BO199" s="12" t="str">
        <f t="shared" si="133"/>
        <v xml:space="preserve"> ) VALUES ( 'Mentoring: Mentor for a New Member'  , '50' , '24' , '9.1'</v>
      </c>
      <c r="BP199" s="12" t="str">
        <f t="shared" si="133"/>
        <v xml:space="preserve"> ) VALUES ( 'Mentoring: Mentor for a New Member'  , '50' , '24' , '9.1'</v>
      </c>
      <c r="BQ199" s="12" t="str">
        <f t="shared" si="133"/>
        <v xml:space="preserve"> ) VALUES ( 'Mentoring: Mentor for a New Member'  , '50' , '24' , '9.1'</v>
      </c>
      <c r="BR199" s="12" t="str">
        <f t="shared" si="133"/>
        <v xml:space="preserve"> ) VALUES ( 'Mentoring: Mentor for a New Member'  , '50' , '24' , '9.1' , 'bulk'</v>
      </c>
      <c r="BS199" s="12" t="str">
        <f t="shared" si="133"/>
        <v xml:space="preserve"> ) VALUES ( 'Mentoring: Mentor for a New Member'  , '50' , '24' , '9.1' , 'bulk'</v>
      </c>
      <c r="BT199" s="12" t="str">
        <f t="shared" si="133"/>
        <v xml:space="preserve"> ) VALUES ( 'Mentoring: Mentor for a New Member'  , '50' , '24' , '9.1' , 'bulk'</v>
      </c>
      <c r="BU199" s="15" t="str">
        <f t="shared" si="127"/>
        <v>INSERT INTO TMI_PROJECTS ( project , manualsID , rolesID , tmiorder , createdby ) VALUES ( 'Mentoring: Mentor for a New Member'  , '50' , '24' , '9.1' , 'bulk' );</v>
      </c>
    </row>
    <row r="200" spans="6:73">
      <c r="F200">
        <v>135</v>
      </c>
      <c r="G200" s="4" t="s">
        <v>250</v>
      </c>
      <c r="H200" s="4">
        <v>50</v>
      </c>
      <c r="I200" s="4">
        <v>25</v>
      </c>
      <c r="J200" s="4">
        <v>9.1999999999999993</v>
      </c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 t="s">
        <v>29</v>
      </c>
      <c r="Y200" s="4"/>
      <c r="Z200" s="4"/>
      <c r="AC200" s="1" t="str">
        <f t="shared" si="128"/>
        <v xml:space="preserve">INSERT INTO TMI_PROJECTS ( </v>
      </c>
      <c r="AD200" s="12" t="str">
        <f t="shared" si="122"/>
        <v>INSERT INTO TMI_PROJECTS ( project</v>
      </c>
      <c r="AE200" s="12" t="str">
        <f>IF(LEN(H200)=0,AD200,IF(COUNTA($G200:H200)&gt;1,AD200&amp;" , "&amp;AE$64,AD200&amp;AE$64))</f>
        <v>INSERT INTO TMI_PROJECTS ( project , manualsID</v>
      </c>
      <c r="AF200" s="12" t="str">
        <f>IF(LEN(I200)=0,AE200,IF(COUNTA($G200:I200)&gt;1,AE200&amp;" , "&amp;AF$64,AE200&amp;AF$64))</f>
        <v>INSERT INTO TMI_PROJECTS ( project , manualsID , rolesID</v>
      </c>
      <c r="AG200" s="12" t="str">
        <f>IF(LEN(J200)=0,AF200,IF(COUNTA($G200:J200)&gt;1,AF200&amp;" , "&amp;AG$64,AF200&amp;AG$64))</f>
        <v>INSERT INTO TMI_PROJECTS ( project , manualsID , rolesID , tmiorder</v>
      </c>
      <c r="AH200" s="12" t="str">
        <f>IF(LEN(K200)=0,AG200,IF(COUNTA($G200:K200)&gt;1,AG200&amp;" , "&amp;AH$64,AG200&amp;AH$64))</f>
        <v>INSERT INTO TMI_PROJECTS ( project , manualsID , rolesID , tmiorder</v>
      </c>
      <c r="AI200" s="12" t="str">
        <f>IF(LEN(L200)=0,AH200,IF(COUNTA($G200:L200)&gt;1,AH200&amp;" , "&amp;AI$64,AH200&amp;AI$64))</f>
        <v>INSERT INTO TMI_PROJECTS ( project , manualsID , rolesID , tmiorder</v>
      </c>
      <c r="AJ200" s="12" t="str">
        <f>IF(LEN(M200)=0,AI200,IF(COUNTA($G200:M200)&gt;1,AI200&amp;" , "&amp;AJ$64,AI200&amp;AJ$64))</f>
        <v>INSERT INTO TMI_PROJECTS ( project , manualsID , rolesID , tmiorder</v>
      </c>
      <c r="AK200" s="12" t="str">
        <f>IF(LEN(N200)=0,AJ200,IF(COUNTA($G200:N200)&gt;1,AJ200&amp;" , "&amp;AK$64,AJ200&amp;AK$64))</f>
        <v>INSERT INTO TMI_PROJECTS ( project , manualsID , rolesID , tmiorder</v>
      </c>
      <c r="AL200" s="12" t="str">
        <f>IF(LEN(O200)=0,AK200,IF(COUNTA($G200:O200)&gt;1,AK200&amp;" , "&amp;AL$64,AK200&amp;AL$64))</f>
        <v>INSERT INTO TMI_PROJECTS ( project , manualsID , rolesID , tmiorder</v>
      </c>
      <c r="AM200" s="12" t="str">
        <f>IF(LEN(P200)=0,AL200,IF(COUNTA($G200:P200)&gt;1,AL200&amp;" , "&amp;AM$64,AL200&amp;AM$64))</f>
        <v>INSERT INTO TMI_PROJECTS ( project , manualsID , rolesID , tmiorder</v>
      </c>
      <c r="AN200" s="12" t="str">
        <f>IF(LEN(Q200)=0,AM200,IF(COUNTA($G200:Q200)&gt;1,AM200&amp;" , "&amp;AN$64,AM200&amp;AN$64))</f>
        <v>INSERT INTO TMI_PROJECTS ( project , manualsID , rolesID , tmiorder</v>
      </c>
      <c r="AO200" s="12" t="str">
        <f>IF(LEN(R200)=0,AN200,IF(COUNTA($G200:R200)&gt;1,AN200&amp;" , "&amp;AO$64,AN200&amp;AO$64))</f>
        <v>INSERT INTO TMI_PROJECTS ( project , manualsID , rolesID , tmiorder</v>
      </c>
      <c r="AP200" s="12" t="str">
        <f>IF(LEN(S200)=0,AO200,IF(COUNTA($G200:S200)&gt;1,AO200&amp;" , "&amp;AP$64,AO200&amp;AP$64))</f>
        <v>INSERT INTO TMI_PROJECTS ( project , manualsID , rolesID , tmiorder</v>
      </c>
      <c r="AQ200" s="12" t="str">
        <f>IF(LEN(T200)=0,AP200,IF(COUNTA($G200:T200)&gt;1,AP200&amp;" , "&amp;AQ$64,AP200&amp;AQ$64))</f>
        <v>INSERT INTO TMI_PROJECTS ( project , manualsID , rolesID , tmiorder</v>
      </c>
      <c r="AR200" s="12" t="str">
        <f>IF(LEN(U200)=0,AQ200,IF(COUNTA($G200:U200)&gt;1,AQ200&amp;" , "&amp;AR$64,AQ200&amp;AR$64))</f>
        <v>INSERT INTO TMI_PROJECTS ( project , manualsID , rolesID , tmiorder</v>
      </c>
      <c r="AS200" s="12" t="str">
        <f>IF(LEN(V200)=0,AR200,IF(COUNTA($G200:V200)&gt;1,AR200&amp;" , "&amp;AS$64,AR200&amp;AS$64))</f>
        <v>INSERT INTO TMI_PROJECTS ( project , manualsID , rolesID , tmiorder</v>
      </c>
      <c r="AT200" s="12" t="str">
        <f>IF(LEN(W200)=0,AS200,IF(COUNTA($G200:W200)&gt;1,AS200&amp;" , "&amp;AT$64,AS200&amp;AT$64))</f>
        <v>INSERT INTO TMI_PROJECTS ( project , manualsID , rolesID , tmiorder</v>
      </c>
      <c r="AU200" s="12" t="str">
        <f>IF(LEN(X200)=0,AT200,IF(COUNTA($G200:X200)&gt;1,AT200&amp;" , "&amp;AU$64,AT200&amp;AU$64))</f>
        <v>INSERT INTO TMI_PROJECTS ( project , manualsID , rolesID , tmiorder , createdby</v>
      </c>
      <c r="AV200" s="12" t="str">
        <f>IF(LEN(Y200)=0,AU200,IF(COUNTA($G200:Y200)&gt;1,AU200&amp;" , "&amp;AV$64,AU200&amp;AV$64))</f>
        <v>INSERT INTO TMI_PROJECTS ( project , manualsID , rolesID , tmiorder , createdby</v>
      </c>
      <c r="AW200" s="12" t="str">
        <f>IF(LEN(Z200)=0,AV200,IF(COUNTA($G200:Z200)&gt;1,AV200&amp;" , "&amp;AW$64,AV200&amp;AW$64))</f>
        <v>INSERT INTO TMI_PROJECTS ( project , manualsID , rolesID , tmiorder , createdby</v>
      </c>
      <c r="AZ200" t="s">
        <v>30</v>
      </c>
      <c r="BA200" s="12" t="str">
        <f t="shared" si="123"/>
        <v xml:space="preserve"> ) VALUES ( 'Mentoring: Mentor for an Existing Member' </v>
      </c>
      <c r="BB200" s="12" t="str">
        <f t="shared" ref="BB200:BT200" si="134">IF(LEN(H200)=0,BA200,IF(LEN(BA200)&gt;0,BA200&amp;" , '"&amp;H200&amp;"'",$AZ200&amp;" '"&amp;H200&amp;"'"))</f>
        <v xml:space="preserve"> ) VALUES ( 'Mentoring: Mentor for an Existing Member'  , '50'</v>
      </c>
      <c r="BC200" s="12" t="str">
        <f t="shared" si="134"/>
        <v xml:space="preserve"> ) VALUES ( 'Mentoring: Mentor for an Existing Member'  , '50' , '25'</v>
      </c>
      <c r="BD200" s="12" t="str">
        <f t="shared" si="134"/>
        <v xml:space="preserve"> ) VALUES ( 'Mentoring: Mentor for an Existing Member'  , '50' , '25' , '9.2'</v>
      </c>
      <c r="BE200" s="12" t="str">
        <f t="shared" si="134"/>
        <v xml:space="preserve"> ) VALUES ( 'Mentoring: Mentor for an Existing Member'  , '50' , '25' , '9.2'</v>
      </c>
      <c r="BF200" s="12" t="str">
        <f t="shared" si="134"/>
        <v xml:space="preserve"> ) VALUES ( 'Mentoring: Mentor for an Existing Member'  , '50' , '25' , '9.2'</v>
      </c>
      <c r="BG200" s="12" t="str">
        <f t="shared" si="134"/>
        <v xml:space="preserve"> ) VALUES ( 'Mentoring: Mentor for an Existing Member'  , '50' , '25' , '9.2'</v>
      </c>
      <c r="BH200" s="12" t="str">
        <f t="shared" si="134"/>
        <v xml:space="preserve"> ) VALUES ( 'Mentoring: Mentor for an Existing Member'  , '50' , '25' , '9.2'</v>
      </c>
      <c r="BI200" s="12" t="str">
        <f t="shared" si="134"/>
        <v xml:space="preserve"> ) VALUES ( 'Mentoring: Mentor for an Existing Member'  , '50' , '25' , '9.2'</v>
      </c>
      <c r="BJ200" s="12" t="str">
        <f t="shared" si="134"/>
        <v xml:space="preserve"> ) VALUES ( 'Mentoring: Mentor for an Existing Member'  , '50' , '25' , '9.2'</v>
      </c>
      <c r="BK200" s="12" t="str">
        <f t="shared" si="134"/>
        <v xml:space="preserve"> ) VALUES ( 'Mentoring: Mentor for an Existing Member'  , '50' , '25' , '9.2'</v>
      </c>
      <c r="BL200" s="12" t="str">
        <f t="shared" si="134"/>
        <v xml:space="preserve"> ) VALUES ( 'Mentoring: Mentor for an Existing Member'  , '50' , '25' , '9.2'</v>
      </c>
      <c r="BM200" s="12" t="str">
        <f t="shared" si="134"/>
        <v xml:space="preserve"> ) VALUES ( 'Mentoring: Mentor for an Existing Member'  , '50' , '25' , '9.2'</v>
      </c>
      <c r="BN200" s="12" t="str">
        <f t="shared" si="134"/>
        <v xml:space="preserve"> ) VALUES ( 'Mentoring: Mentor for an Existing Member'  , '50' , '25' , '9.2'</v>
      </c>
      <c r="BO200" s="12" t="str">
        <f t="shared" si="134"/>
        <v xml:space="preserve"> ) VALUES ( 'Mentoring: Mentor for an Existing Member'  , '50' , '25' , '9.2'</v>
      </c>
      <c r="BP200" s="12" t="str">
        <f t="shared" si="134"/>
        <v xml:space="preserve"> ) VALUES ( 'Mentoring: Mentor for an Existing Member'  , '50' , '25' , '9.2'</v>
      </c>
      <c r="BQ200" s="12" t="str">
        <f t="shared" si="134"/>
        <v xml:space="preserve"> ) VALUES ( 'Mentoring: Mentor for an Existing Member'  , '50' , '25' , '9.2'</v>
      </c>
      <c r="BR200" s="12" t="str">
        <f t="shared" si="134"/>
        <v xml:space="preserve"> ) VALUES ( 'Mentoring: Mentor for an Existing Member'  , '50' , '25' , '9.2' , 'bulk'</v>
      </c>
      <c r="BS200" s="12" t="str">
        <f t="shared" si="134"/>
        <v xml:space="preserve"> ) VALUES ( 'Mentoring: Mentor for an Existing Member'  , '50' , '25' , '9.2' , 'bulk'</v>
      </c>
      <c r="BT200" s="12" t="str">
        <f t="shared" si="134"/>
        <v xml:space="preserve"> ) VALUES ( 'Mentoring: Mentor for an Existing Member'  , '50' , '25' , '9.2' , 'bulk'</v>
      </c>
      <c r="BU200" s="15" t="str">
        <f t="shared" si="127"/>
        <v>INSERT INTO TMI_PROJECTS ( project , manualsID , rolesID , tmiorder , createdby ) VALUES ( 'Mentoring: Mentor for an Existing Member'  , '50' , '25' , '9.2' , 'bulk' );</v>
      </c>
    </row>
    <row r="201" spans="6:73">
      <c r="F201">
        <v>136</v>
      </c>
      <c r="G201" s="4" t="s">
        <v>251</v>
      </c>
      <c r="H201" s="4">
        <v>50</v>
      </c>
      <c r="I201" s="4">
        <v>4</v>
      </c>
      <c r="J201" s="4">
        <v>8.4999999999999982</v>
      </c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 t="s">
        <v>29</v>
      </c>
      <c r="Y201" s="4"/>
      <c r="Z201" s="4"/>
      <c r="AC201" s="1" t="str">
        <f t="shared" si="128"/>
        <v xml:space="preserve">INSERT INTO TMI_PROJECTS ( </v>
      </c>
      <c r="AD201" s="12" t="str">
        <f t="shared" si="122"/>
        <v>INSERT INTO TMI_PROJECTS ( project</v>
      </c>
      <c r="AE201" s="12" t="str">
        <f>IF(LEN(H201)=0,AD201,IF(COUNTA($G201:H201)&gt;1,AD201&amp;" , "&amp;AE$64,AD201&amp;AE$64))</f>
        <v>INSERT INTO TMI_PROJECTS ( project , manualsID</v>
      </c>
      <c r="AF201" s="12" t="str">
        <f>IF(LEN(I201)=0,AE201,IF(COUNTA($G201:I201)&gt;1,AE201&amp;" , "&amp;AF$64,AE201&amp;AF$64))</f>
        <v>INSERT INTO TMI_PROJECTS ( project , manualsID , rolesID</v>
      </c>
      <c r="AG201" s="12" t="str">
        <f>IF(LEN(J201)=0,AF201,IF(COUNTA($G201:J201)&gt;1,AF201&amp;" , "&amp;AG$64,AF201&amp;AG$64))</f>
        <v>INSERT INTO TMI_PROJECTS ( project , manualsID , rolesID , tmiorder</v>
      </c>
      <c r="AH201" s="12" t="str">
        <f>IF(LEN(K201)=0,AG201,IF(COUNTA($G201:K201)&gt;1,AG201&amp;" , "&amp;AH$64,AG201&amp;AH$64))</f>
        <v>INSERT INTO TMI_PROJECTS ( project , manualsID , rolesID , tmiorder</v>
      </c>
      <c r="AI201" s="12" t="str">
        <f>IF(LEN(L201)=0,AH201,IF(COUNTA($G201:L201)&gt;1,AH201&amp;" , "&amp;AI$64,AH201&amp;AI$64))</f>
        <v>INSERT INTO TMI_PROJECTS ( project , manualsID , rolesID , tmiorder</v>
      </c>
      <c r="AJ201" s="12" t="str">
        <f>IF(LEN(M201)=0,AI201,IF(COUNTA($G201:M201)&gt;1,AI201&amp;" , "&amp;AJ$64,AI201&amp;AJ$64))</f>
        <v>INSERT INTO TMI_PROJECTS ( project , manualsID , rolesID , tmiorder</v>
      </c>
      <c r="AK201" s="12" t="str">
        <f>IF(LEN(N201)=0,AJ201,IF(COUNTA($G201:N201)&gt;1,AJ201&amp;" , "&amp;AK$64,AJ201&amp;AK$64))</f>
        <v>INSERT INTO TMI_PROJECTS ( project , manualsID , rolesID , tmiorder</v>
      </c>
      <c r="AL201" s="12" t="str">
        <f>IF(LEN(O201)=0,AK201,IF(COUNTA($G201:O201)&gt;1,AK201&amp;" , "&amp;AL$64,AK201&amp;AL$64))</f>
        <v>INSERT INTO TMI_PROJECTS ( project , manualsID , rolesID , tmiorder</v>
      </c>
      <c r="AM201" s="12" t="str">
        <f>IF(LEN(P201)=0,AL201,IF(COUNTA($G201:P201)&gt;1,AL201&amp;" , "&amp;AM$64,AL201&amp;AM$64))</f>
        <v>INSERT INTO TMI_PROJECTS ( project , manualsID , rolesID , tmiorder</v>
      </c>
      <c r="AN201" s="12" t="str">
        <f>IF(LEN(Q201)=0,AM201,IF(COUNTA($G201:Q201)&gt;1,AM201&amp;" , "&amp;AN$64,AM201&amp;AN$64))</f>
        <v>INSERT INTO TMI_PROJECTS ( project , manualsID , rolesID , tmiorder</v>
      </c>
      <c r="AO201" s="12" t="str">
        <f>IF(LEN(R201)=0,AN201,IF(COUNTA($G201:R201)&gt;1,AN201&amp;" , "&amp;AO$64,AN201&amp;AO$64))</f>
        <v>INSERT INTO TMI_PROJECTS ( project , manualsID , rolesID , tmiorder</v>
      </c>
      <c r="AP201" s="12" t="str">
        <f>IF(LEN(S201)=0,AO201,IF(COUNTA($G201:S201)&gt;1,AO201&amp;" , "&amp;AP$64,AO201&amp;AP$64))</f>
        <v>INSERT INTO TMI_PROJECTS ( project , manualsID , rolesID , tmiorder</v>
      </c>
      <c r="AQ201" s="12" t="str">
        <f>IF(LEN(T201)=0,AP201,IF(COUNTA($G201:T201)&gt;1,AP201&amp;" , "&amp;AQ$64,AP201&amp;AQ$64))</f>
        <v>INSERT INTO TMI_PROJECTS ( project , manualsID , rolesID , tmiorder</v>
      </c>
      <c r="AR201" s="12" t="str">
        <f>IF(LEN(U201)=0,AQ201,IF(COUNTA($G201:U201)&gt;1,AQ201&amp;" , "&amp;AR$64,AQ201&amp;AR$64))</f>
        <v>INSERT INTO TMI_PROJECTS ( project , manualsID , rolesID , tmiorder</v>
      </c>
      <c r="AS201" s="12" t="str">
        <f>IF(LEN(V201)=0,AR201,IF(COUNTA($G201:V201)&gt;1,AR201&amp;" , "&amp;AS$64,AR201&amp;AS$64))</f>
        <v>INSERT INTO TMI_PROJECTS ( project , manualsID , rolesID , tmiorder</v>
      </c>
      <c r="AT201" s="12" t="str">
        <f>IF(LEN(W201)=0,AS201,IF(COUNTA($G201:W201)&gt;1,AS201&amp;" , "&amp;AT$64,AS201&amp;AT$64))</f>
        <v>INSERT INTO TMI_PROJECTS ( project , manualsID , rolesID , tmiorder</v>
      </c>
      <c r="AU201" s="12" t="str">
        <f>IF(LEN(X201)=0,AT201,IF(COUNTA($G201:X201)&gt;1,AT201&amp;" , "&amp;AU$64,AT201&amp;AU$64))</f>
        <v>INSERT INTO TMI_PROJECTS ( project , manualsID , rolesID , tmiorder , createdby</v>
      </c>
      <c r="AV201" s="12" t="str">
        <f>IF(LEN(Y201)=0,AU201,IF(COUNTA($G201:Y201)&gt;1,AU201&amp;" , "&amp;AV$64,AU201&amp;AV$64))</f>
        <v>INSERT INTO TMI_PROJECTS ( project , manualsID , rolesID , tmiorder , createdby</v>
      </c>
      <c r="AW201" s="12" t="str">
        <f>IF(LEN(Z201)=0,AV201,IF(COUNTA($G201:Z201)&gt;1,AV201&amp;" , "&amp;AW$64,AV201&amp;AW$64))</f>
        <v>INSERT INTO TMI_PROJECTS ( project , manualsID , rolesID , tmiorder , createdby</v>
      </c>
      <c r="AZ201" t="s">
        <v>30</v>
      </c>
      <c r="BA201" s="12" t="str">
        <f t="shared" si="123"/>
        <v xml:space="preserve"> ) VALUES ( 'Motivating People: General Evaluator' </v>
      </c>
      <c r="BB201" s="12" t="str">
        <f t="shared" ref="BB201:BT201" si="135">IF(LEN(H201)=0,BA201,IF(LEN(BA201)&gt;0,BA201&amp;" , '"&amp;H201&amp;"'",$AZ201&amp;" '"&amp;H201&amp;"'"))</f>
        <v xml:space="preserve"> ) VALUES ( 'Motivating People: General Evaluator'  , '50'</v>
      </c>
      <c r="BC201" s="12" t="str">
        <f t="shared" si="135"/>
        <v xml:space="preserve"> ) VALUES ( 'Motivating People: General Evaluator'  , '50' , '4'</v>
      </c>
      <c r="BD201" s="12" t="str">
        <f t="shared" si="135"/>
        <v xml:space="preserve"> ) VALUES ( 'Motivating People: General Evaluator'  , '50' , '4' , '8.5'</v>
      </c>
      <c r="BE201" s="12" t="str">
        <f t="shared" si="135"/>
        <v xml:space="preserve"> ) VALUES ( 'Motivating People: General Evaluator'  , '50' , '4' , '8.5'</v>
      </c>
      <c r="BF201" s="12" t="str">
        <f t="shared" si="135"/>
        <v xml:space="preserve"> ) VALUES ( 'Motivating People: General Evaluator'  , '50' , '4' , '8.5'</v>
      </c>
      <c r="BG201" s="12" t="str">
        <f t="shared" si="135"/>
        <v xml:space="preserve"> ) VALUES ( 'Motivating People: General Evaluator'  , '50' , '4' , '8.5'</v>
      </c>
      <c r="BH201" s="12" t="str">
        <f t="shared" si="135"/>
        <v xml:space="preserve"> ) VALUES ( 'Motivating People: General Evaluator'  , '50' , '4' , '8.5'</v>
      </c>
      <c r="BI201" s="12" t="str">
        <f t="shared" si="135"/>
        <v xml:space="preserve"> ) VALUES ( 'Motivating People: General Evaluator'  , '50' , '4' , '8.5'</v>
      </c>
      <c r="BJ201" s="12" t="str">
        <f t="shared" si="135"/>
        <v xml:space="preserve"> ) VALUES ( 'Motivating People: General Evaluator'  , '50' , '4' , '8.5'</v>
      </c>
      <c r="BK201" s="12" t="str">
        <f t="shared" si="135"/>
        <v xml:space="preserve"> ) VALUES ( 'Motivating People: General Evaluator'  , '50' , '4' , '8.5'</v>
      </c>
      <c r="BL201" s="12" t="str">
        <f t="shared" si="135"/>
        <v xml:space="preserve"> ) VALUES ( 'Motivating People: General Evaluator'  , '50' , '4' , '8.5'</v>
      </c>
      <c r="BM201" s="12" t="str">
        <f t="shared" si="135"/>
        <v xml:space="preserve"> ) VALUES ( 'Motivating People: General Evaluator'  , '50' , '4' , '8.5'</v>
      </c>
      <c r="BN201" s="12" t="str">
        <f t="shared" si="135"/>
        <v xml:space="preserve"> ) VALUES ( 'Motivating People: General Evaluator'  , '50' , '4' , '8.5'</v>
      </c>
      <c r="BO201" s="12" t="str">
        <f t="shared" si="135"/>
        <v xml:space="preserve"> ) VALUES ( 'Motivating People: General Evaluator'  , '50' , '4' , '8.5'</v>
      </c>
      <c r="BP201" s="12" t="str">
        <f t="shared" si="135"/>
        <v xml:space="preserve"> ) VALUES ( 'Motivating People: General Evaluator'  , '50' , '4' , '8.5'</v>
      </c>
      <c r="BQ201" s="12" t="str">
        <f t="shared" si="135"/>
        <v xml:space="preserve"> ) VALUES ( 'Motivating People: General Evaluator'  , '50' , '4' , '8.5'</v>
      </c>
      <c r="BR201" s="12" t="str">
        <f t="shared" si="135"/>
        <v xml:space="preserve"> ) VALUES ( 'Motivating People: General Evaluator'  , '50' , '4' , '8.5' , 'bulk'</v>
      </c>
      <c r="BS201" s="12" t="str">
        <f t="shared" si="135"/>
        <v xml:space="preserve"> ) VALUES ( 'Motivating People: General Evaluator'  , '50' , '4' , '8.5' , 'bulk'</v>
      </c>
      <c r="BT201" s="12" t="str">
        <f t="shared" si="135"/>
        <v xml:space="preserve"> ) VALUES ( 'Motivating People: General Evaluator'  , '50' , '4' , '8.5' , 'bulk'</v>
      </c>
      <c r="BU201" s="15" t="str">
        <f t="shared" si="127"/>
        <v>INSERT INTO TMI_PROJECTS ( project , manualsID , rolesID , tmiorder , createdby ) VALUES ( 'Motivating People: General Evaluator'  , '50' , '4' , '8.5' , 'bulk' );</v>
      </c>
    </row>
    <row r="202" spans="6:73">
      <c r="F202">
        <v>137</v>
      </c>
      <c r="G202" s="4" t="s">
        <v>252</v>
      </c>
      <c r="H202" s="4">
        <v>50</v>
      </c>
      <c r="I202" s="4">
        <v>23</v>
      </c>
      <c r="J202" s="4">
        <v>8.1</v>
      </c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 t="s">
        <v>29</v>
      </c>
      <c r="Y202" s="4"/>
      <c r="Z202" s="4"/>
      <c r="AC202" s="1" t="str">
        <f t="shared" si="128"/>
        <v xml:space="preserve">INSERT INTO TMI_PROJECTS ( </v>
      </c>
      <c r="AD202" s="12" t="str">
        <f t="shared" si="122"/>
        <v>INSERT INTO TMI_PROJECTS ( project</v>
      </c>
      <c r="AE202" s="12" t="str">
        <f>IF(LEN(H202)=0,AD202,IF(COUNTA($G202:H202)&gt;1,AD202&amp;" , "&amp;AE$64,AD202&amp;AE$64))</f>
        <v>INSERT INTO TMI_PROJECTS ( project , manualsID</v>
      </c>
      <c r="AF202" s="12" t="str">
        <f>IF(LEN(I202)=0,AE202,IF(COUNTA($G202:I202)&gt;1,AE202&amp;" , "&amp;AF$64,AE202&amp;AF$64))</f>
        <v>INSERT INTO TMI_PROJECTS ( project , manualsID , rolesID</v>
      </c>
      <c r="AG202" s="12" t="str">
        <f>IF(LEN(J202)=0,AF202,IF(COUNTA($G202:J202)&gt;1,AF202&amp;" , "&amp;AG$64,AF202&amp;AG$64))</f>
        <v>INSERT INTO TMI_PROJECTS ( project , manualsID , rolesID , tmiorder</v>
      </c>
      <c r="AH202" s="12" t="str">
        <f>IF(LEN(K202)=0,AG202,IF(COUNTA($G202:K202)&gt;1,AG202&amp;" , "&amp;AH$64,AG202&amp;AH$64))</f>
        <v>INSERT INTO TMI_PROJECTS ( project , manualsID , rolesID , tmiorder</v>
      </c>
      <c r="AI202" s="12" t="str">
        <f>IF(LEN(L202)=0,AH202,IF(COUNTA($G202:L202)&gt;1,AH202&amp;" , "&amp;AI$64,AH202&amp;AI$64))</f>
        <v>INSERT INTO TMI_PROJECTS ( project , manualsID , rolesID , tmiorder</v>
      </c>
      <c r="AJ202" s="12" t="str">
        <f>IF(LEN(M202)=0,AI202,IF(COUNTA($G202:M202)&gt;1,AI202&amp;" , "&amp;AJ$64,AI202&amp;AJ$64))</f>
        <v>INSERT INTO TMI_PROJECTS ( project , manualsID , rolesID , tmiorder</v>
      </c>
      <c r="AK202" s="12" t="str">
        <f>IF(LEN(N202)=0,AJ202,IF(COUNTA($G202:N202)&gt;1,AJ202&amp;" , "&amp;AK$64,AJ202&amp;AK$64))</f>
        <v>INSERT INTO TMI_PROJECTS ( project , manualsID , rolesID , tmiorder</v>
      </c>
      <c r="AL202" s="12" t="str">
        <f>IF(LEN(O202)=0,AK202,IF(COUNTA($G202:O202)&gt;1,AK202&amp;" , "&amp;AL$64,AK202&amp;AL$64))</f>
        <v>INSERT INTO TMI_PROJECTS ( project , manualsID , rolesID , tmiorder</v>
      </c>
      <c r="AM202" s="12" t="str">
        <f>IF(LEN(P202)=0,AL202,IF(COUNTA($G202:P202)&gt;1,AL202&amp;" , "&amp;AM$64,AL202&amp;AM$64))</f>
        <v>INSERT INTO TMI_PROJECTS ( project , manualsID , rolesID , tmiorder</v>
      </c>
      <c r="AN202" s="12" t="str">
        <f>IF(LEN(Q202)=0,AM202,IF(COUNTA($G202:Q202)&gt;1,AM202&amp;" , "&amp;AN$64,AM202&amp;AN$64))</f>
        <v>INSERT INTO TMI_PROJECTS ( project , manualsID , rolesID , tmiorder</v>
      </c>
      <c r="AO202" s="12" t="str">
        <f>IF(LEN(R202)=0,AN202,IF(COUNTA($G202:R202)&gt;1,AN202&amp;" , "&amp;AO$64,AN202&amp;AO$64))</f>
        <v>INSERT INTO TMI_PROJECTS ( project , manualsID , rolesID , tmiorder</v>
      </c>
      <c r="AP202" s="12" t="str">
        <f>IF(LEN(S202)=0,AO202,IF(COUNTA($G202:S202)&gt;1,AO202&amp;" , "&amp;AP$64,AO202&amp;AP$64))</f>
        <v>INSERT INTO TMI_PROJECTS ( project , manualsID , rolesID , tmiorder</v>
      </c>
      <c r="AQ202" s="12" t="str">
        <f>IF(LEN(T202)=0,AP202,IF(COUNTA($G202:T202)&gt;1,AP202&amp;" , "&amp;AQ$64,AP202&amp;AQ$64))</f>
        <v>INSERT INTO TMI_PROJECTS ( project , manualsID , rolesID , tmiorder</v>
      </c>
      <c r="AR202" s="12" t="str">
        <f>IF(LEN(U202)=0,AQ202,IF(COUNTA($G202:U202)&gt;1,AQ202&amp;" , "&amp;AR$64,AQ202&amp;AR$64))</f>
        <v>INSERT INTO TMI_PROJECTS ( project , manualsID , rolesID , tmiorder</v>
      </c>
      <c r="AS202" s="12" t="str">
        <f>IF(LEN(V202)=0,AR202,IF(COUNTA($G202:V202)&gt;1,AR202&amp;" , "&amp;AS$64,AR202&amp;AS$64))</f>
        <v>INSERT INTO TMI_PROJECTS ( project , manualsID , rolesID , tmiorder</v>
      </c>
      <c r="AT202" s="12" t="str">
        <f>IF(LEN(W202)=0,AS202,IF(COUNTA($G202:W202)&gt;1,AS202&amp;" , "&amp;AT$64,AS202&amp;AT$64))</f>
        <v>INSERT INTO TMI_PROJECTS ( project , manualsID , rolesID , tmiorder</v>
      </c>
      <c r="AU202" s="12" t="str">
        <f>IF(LEN(X202)=0,AT202,IF(COUNTA($G202:X202)&gt;1,AT202&amp;" , "&amp;AU$64,AT202&amp;AU$64))</f>
        <v>INSERT INTO TMI_PROJECTS ( project , manualsID , rolesID , tmiorder , createdby</v>
      </c>
      <c r="AV202" s="12" t="str">
        <f>IF(LEN(Y202)=0,AU202,IF(COUNTA($G202:Y202)&gt;1,AU202&amp;" , "&amp;AV$64,AU202&amp;AV$64))</f>
        <v>INSERT INTO TMI_PROJECTS ( project , manualsID , rolesID , tmiorder , createdby</v>
      </c>
      <c r="AW202" s="12" t="str">
        <f>IF(LEN(Z202)=0,AV202,IF(COUNTA($G202:Z202)&gt;1,AV202&amp;" , "&amp;AW$64,AV202&amp;AW$64))</f>
        <v>INSERT INTO TMI_PROJECTS ( project , manualsID , rolesID , tmiorder , createdby</v>
      </c>
      <c r="AZ202" t="s">
        <v>30</v>
      </c>
      <c r="BA202" s="12" t="str">
        <f t="shared" si="123"/>
        <v xml:space="preserve"> ) VALUES ( 'Motivating People: Membership Campaign Chair' </v>
      </c>
      <c r="BB202" s="12" t="str">
        <f t="shared" ref="BB202:BT202" si="136">IF(LEN(H202)=0,BA202,IF(LEN(BA202)&gt;0,BA202&amp;" , '"&amp;H202&amp;"'",$AZ202&amp;" '"&amp;H202&amp;"'"))</f>
        <v xml:space="preserve"> ) VALUES ( 'Motivating People: Membership Campaign Chair'  , '50'</v>
      </c>
      <c r="BC202" s="12" t="str">
        <f t="shared" si="136"/>
        <v xml:space="preserve"> ) VALUES ( 'Motivating People: Membership Campaign Chair'  , '50' , '23'</v>
      </c>
      <c r="BD202" s="12" t="str">
        <f t="shared" si="136"/>
        <v xml:space="preserve"> ) VALUES ( 'Motivating People: Membership Campaign Chair'  , '50' , '23' , '8.1'</v>
      </c>
      <c r="BE202" s="12" t="str">
        <f t="shared" si="136"/>
        <v xml:space="preserve"> ) VALUES ( 'Motivating People: Membership Campaign Chair'  , '50' , '23' , '8.1'</v>
      </c>
      <c r="BF202" s="12" t="str">
        <f t="shared" si="136"/>
        <v xml:space="preserve"> ) VALUES ( 'Motivating People: Membership Campaign Chair'  , '50' , '23' , '8.1'</v>
      </c>
      <c r="BG202" s="12" t="str">
        <f t="shared" si="136"/>
        <v xml:space="preserve"> ) VALUES ( 'Motivating People: Membership Campaign Chair'  , '50' , '23' , '8.1'</v>
      </c>
      <c r="BH202" s="12" t="str">
        <f t="shared" si="136"/>
        <v xml:space="preserve"> ) VALUES ( 'Motivating People: Membership Campaign Chair'  , '50' , '23' , '8.1'</v>
      </c>
      <c r="BI202" s="12" t="str">
        <f t="shared" si="136"/>
        <v xml:space="preserve"> ) VALUES ( 'Motivating People: Membership Campaign Chair'  , '50' , '23' , '8.1'</v>
      </c>
      <c r="BJ202" s="12" t="str">
        <f t="shared" si="136"/>
        <v xml:space="preserve"> ) VALUES ( 'Motivating People: Membership Campaign Chair'  , '50' , '23' , '8.1'</v>
      </c>
      <c r="BK202" s="12" t="str">
        <f t="shared" si="136"/>
        <v xml:space="preserve"> ) VALUES ( 'Motivating People: Membership Campaign Chair'  , '50' , '23' , '8.1'</v>
      </c>
      <c r="BL202" s="12" t="str">
        <f t="shared" si="136"/>
        <v xml:space="preserve"> ) VALUES ( 'Motivating People: Membership Campaign Chair'  , '50' , '23' , '8.1'</v>
      </c>
      <c r="BM202" s="12" t="str">
        <f t="shared" si="136"/>
        <v xml:space="preserve"> ) VALUES ( 'Motivating People: Membership Campaign Chair'  , '50' , '23' , '8.1'</v>
      </c>
      <c r="BN202" s="12" t="str">
        <f t="shared" si="136"/>
        <v xml:space="preserve"> ) VALUES ( 'Motivating People: Membership Campaign Chair'  , '50' , '23' , '8.1'</v>
      </c>
      <c r="BO202" s="12" t="str">
        <f t="shared" si="136"/>
        <v xml:space="preserve"> ) VALUES ( 'Motivating People: Membership Campaign Chair'  , '50' , '23' , '8.1'</v>
      </c>
      <c r="BP202" s="12" t="str">
        <f t="shared" si="136"/>
        <v xml:space="preserve"> ) VALUES ( 'Motivating People: Membership Campaign Chair'  , '50' , '23' , '8.1'</v>
      </c>
      <c r="BQ202" s="12" t="str">
        <f t="shared" si="136"/>
        <v xml:space="preserve"> ) VALUES ( 'Motivating People: Membership Campaign Chair'  , '50' , '23' , '8.1'</v>
      </c>
      <c r="BR202" s="12" t="str">
        <f t="shared" si="136"/>
        <v xml:space="preserve"> ) VALUES ( 'Motivating People: Membership Campaign Chair'  , '50' , '23' , '8.1' , 'bulk'</v>
      </c>
      <c r="BS202" s="12" t="str">
        <f t="shared" si="136"/>
        <v xml:space="preserve"> ) VALUES ( 'Motivating People: Membership Campaign Chair'  , '50' , '23' , '8.1' , 'bulk'</v>
      </c>
      <c r="BT202" s="12" t="str">
        <f t="shared" si="136"/>
        <v xml:space="preserve"> ) VALUES ( 'Motivating People: Membership Campaign Chair'  , '50' , '23' , '8.1' , 'bulk'</v>
      </c>
      <c r="BU202" s="15" t="str">
        <f t="shared" si="127"/>
        <v>INSERT INTO TMI_PROJECTS ( project , manualsID , rolesID , tmiorder , createdby ) VALUES ( 'Motivating People: Membership Campaign Chair'  , '50' , '23' , '8.1' , 'bulk' );</v>
      </c>
    </row>
    <row r="203" spans="6:73">
      <c r="F203">
        <v>138</v>
      </c>
      <c r="G203" s="4" t="s">
        <v>253</v>
      </c>
      <c r="H203" s="4">
        <v>50</v>
      </c>
      <c r="I203" s="4">
        <v>26</v>
      </c>
      <c r="J203" s="4">
        <v>8.1999999999999993</v>
      </c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 t="s">
        <v>29</v>
      </c>
      <c r="Y203" s="4"/>
      <c r="Z203" s="4"/>
      <c r="AC203" s="1" t="str">
        <f t="shared" si="128"/>
        <v xml:space="preserve">INSERT INTO TMI_PROJECTS ( </v>
      </c>
      <c r="AD203" s="12" t="str">
        <f t="shared" si="122"/>
        <v>INSERT INTO TMI_PROJECTS ( project</v>
      </c>
      <c r="AE203" s="12" t="str">
        <f>IF(LEN(H203)=0,AD203,IF(COUNTA($G203:H203)&gt;1,AD203&amp;" , "&amp;AE$64,AD203&amp;AE$64))</f>
        <v>INSERT INTO TMI_PROJECTS ( project , manualsID</v>
      </c>
      <c r="AF203" s="12" t="str">
        <f>IF(LEN(I203)=0,AE203,IF(COUNTA($G203:I203)&gt;1,AE203&amp;" , "&amp;AF$64,AE203&amp;AF$64))</f>
        <v>INSERT INTO TMI_PROJECTS ( project , manualsID , rolesID</v>
      </c>
      <c r="AG203" s="12" t="str">
        <f>IF(LEN(J203)=0,AF203,IF(COUNTA($G203:J203)&gt;1,AF203&amp;" , "&amp;AG$64,AF203&amp;AG$64))</f>
        <v>INSERT INTO TMI_PROJECTS ( project , manualsID , rolesID , tmiorder</v>
      </c>
      <c r="AH203" s="12" t="str">
        <f>IF(LEN(K203)=0,AG203,IF(COUNTA($G203:K203)&gt;1,AG203&amp;" , "&amp;AH$64,AG203&amp;AH$64))</f>
        <v>INSERT INTO TMI_PROJECTS ( project , manualsID , rolesID , tmiorder</v>
      </c>
      <c r="AI203" s="12" t="str">
        <f>IF(LEN(L203)=0,AH203,IF(COUNTA($G203:L203)&gt;1,AH203&amp;" , "&amp;AI$64,AH203&amp;AI$64))</f>
        <v>INSERT INTO TMI_PROJECTS ( project , manualsID , rolesID , tmiorder</v>
      </c>
      <c r="AJ203" s="12" t="str">
        <f>IF(LEN(M203)=0,AI203,IF(COUNTA($G203:M203)&gt;1,AI203&amp;" , "&amp;AJ$64,AI203&amp;AJ$64))</f>
        <v>INSERT INTO TMI_PROJECTS ( project , manualsID , rolesID , tmiorder</v>
      </c>
      <c r="AK203" s="12" t="str">
        <f>IF(LEN(N203)=0,AJ203,IF(COUNTA($G203:N203)&gt;1,AJ203&amp;" , "&amp;AK$64,AJ203&amp;AK$64))</f>
        <v>INSERT INTO TMI_PROJECTS ( project , manualsID , rolesID , tmiorder</v>
      </c>
      <c r="AL203" s="12" t="str">
        <f>IF(LEN(O203)=0,AK203,IF(COUNTA($G203:O203)&gt;1,AK203&amp;" , "&amp;AL$64,AK203&amp;AL$64))</f>
        <v>INSERT INTO TMI_PROJECTS ( project , manualsID , rolesID , tmiorder</v>
      </c>
      <c r="AM203" s="12" t="str">
        <f>IF(LEN(P203)=0,AL203,IF(COUNTA($G203:P203)&gt;1,AL203&amp;" , "&amp;AM$64,AL203&amp;AM$64))</f>
        <v>INSERT INTO TMI_PROJECTS ( project , manualsID , rolesID , tmiorder</v>
      </c>
      <c r="AN203" s="12" t="str">
        <f>IF(LEN(Q203)=0,AM203,IF(COUNTA($G203:Q203)&gt;1,AM203&amp;" , "&amp;AN$64,AM203&amp;AN$64))</f>
        <v>INSERT INTO TMI_PROJECTS ( project , manualsID , rolesID , tmiorder</v>
      </c>
      <c r="AO203" s="12" t="str">
        <f>IF(LEN(R203)=0,AN203,IF(COUNTA($G203:R203)&gt;1,AN203&amp;" , "&amp;AO$64,AN203&amp;AO$64))</f>
        <v>INSERT INTO TMI_PROJECTS ( project , manualsID , rolesID , tmiorder</v>
      </c>
      <c r="AP203" s="12" t="str">
        <f>IF(LEN(S203)=0,AO203,IF(COUNTA($G203:S203)&gt;1,AO203&amp;" , "&amp;AP$64,AO203&amp;AP$64))</f>
        <v>INSERT INTO TMI_PROJECTS ( project , manualsID , rolesID , tmiorder</v>
      </c>
      <c r="AQ203" s="12" t="str">
        <f>IF(LEN(T203)=0,AP203,IF(COUNTA($G203:T203)&gt;1,AP203&amp;" , "&amp;AQ$64,AP203&amp;AQ$64))</f>
        <v>INSERT INTO TMI_PROJECTS ( project , manualsID , rolesID , tmiorder</v>
      </c>
      <c r="AR203" s="12" t="str">
        <f>IF(LEN(U203)=0,AQ203,IF(COUNTA($G203:U203)&gt;1,AQ203&amp;" , "&amp;AR$64,AQ203&amp;AR$64))</f>
        <v>INSERT INTO TMI_PROJECTS ( project , manualsID , rolesID , tmiorder</v>
      </c>
      <c r="AS203" s="12" t="str">
        <f>IF(LEN(V203)=0,AR203,IF(COUNTA($G203:V203)&gt;1,AR203&amp;" , "&amp;AS$64,AR203&amp;AS$64))</f>
        <v>INSERT INTO TMI_PROJECTS ( project , manualsID , rolesID , tmiorder</v>
      </c>
      <c r="AT203" s="12" t="str">
        <f>IF(LEN(W203)=0,AS203,IF(COUNTA($G203:W203)&gt;1,AS203&amp;" , "&amp;AT$64,AS203&amp;AT$64))</f>
        <v>INSERT INTO TMI_PROJECTS ( project , manualsID , rolesID , tmiorder</v>
      </c>
      <c r="AU203" s="12" t="str">
        <f>IF(LEN(X203)=0,AT203,IF(COUNTA($G203:X203)&gt;1,AT203&amp;" , "&amp;AU$64,AT203&amp;AU$64))</f>
        <v>INSERT INTO TMI_PROJECTS ( project , manualsID , rolesID , tmiorder , createdby</v>
      </c>
      <c r="AV203" s="12" t="str">
        <f>IF(LEN(Y203)=0,AU203,IF(COUNTA($G203:Y203)&gt;1,AU203&amp;" , "&amp;AV$64,AU203&amp;AV$64))</f>
        <v>INSERT INTO TMI_PROJECTS ( project , manualsID , rolesID , tmiorder , createdby</v>
      </c>
      <c r="AW203" s="12" t="str">
        <f>IF(LEN(Z203)=0,AV203,IF(COUNTA($G203:Z203)&gt;1,AV203&amp;" , "&amp;AW$64,AV203&amp;AW$64))</f>
        <v>INSERT INTO TMI_PROJECTS ( project , manualsID , rolesID , tmiorder , createdby</v>
      </c>
      <c r="AZ203" t="s">
        <v>30</v>
      </c>
      <c r="BA203" s="12" t="str">
        <f t="shared" si="123"/>
        <v xml:space="preserve"> ) VALUES ( 'Motivating People: PR Campaign Chair' </v>
      </c>
      <c r="BB203" s="12" t="str">
        <f t="shared" ref="BB203:BT203" si="137">IF(LEN(H203)=0,BA203,IF(LEN(BA203)&gt;0,BA203&amp;" , '"&amp;H203&amp;"'",$AZ203&amp;" '"&amp;H203&amp;"'"))</f>
        <v xml:space="preserve"> ) VALUES ( 'Motivating People: PR Campaign Chair'  , '50'</v>
      </c>
      <c r="BC203" s="12" t="str">
        <f t="shared" si="137"/>
        <v xml:space="preserve"> ) VALUES ( 'Motivating People: PR Campaign Chair'  , '50' , '26'</v>
      </c>
      <c r="BD203" s="12" t="str">
        <f t="shared" si="137"/>
        <v xml:space="preserve"> ) VALUES ( 'Motivating People: PR Campaign Chair'  , '50' , '26' , '8.2'</v>
      </c>
      <c r="BE203" s="12" t="str">
        <f t="shared" si="137"/>
        <v xml:space="preserve"> ) VALUES ( 'Motivating People: PR Campaign Chair'  , '50' , '26' , '8.2'</v>
      </c>
      <c r="BF203" s="12" t="str">
        <f t="shared" si="137"/>
        <v xml:space="preserve"> ) VALUES ( 'Motivating People: PR Campaign Chair'  , '50' , '26' , '8.2'</v>
      </c>
      <c r="BG203" s="12" t="str">
        <f t="shared" si="137"/>
        <v xml:space="preserve"> ) VALUES ( 'Motivating People: PR Campaign Chair'  , '50' , '26' , '8.2'</v>
      </c>
      <c r="BH203" s="12" t="str">
        <f t="shared" si="137"/>
        <v xml:space="preserve"> ) VALUES ( 'Motivating People: PR Campaign Chair'  , '50' , '26' , '8.2'</v>
      </c>
      <c r="BI203" s="12" t="str">
        <f t="shared" si="137"/>
        <v xml:space="preserve"> ) VALUES ( 'Motivating People: PR Campaign Chair'  , '50' , '26' , '8.2'</v>
      </c>
      <c r="BJ203" s="12" t="str">
        <f t="shared" si="137"/>
        <v xml:space="preserve"> ) VALUES ( 'Motivating People: PR Campaign Chair'  , '50' , '26' , '8.2'</v>
      </c>
      <c r="BK203" s="12" t="str">
        <f t="shared" si="137"/>
        <v xml:space="preserve"> ) VALUES ( 'Motivating People: PR Campaign Chair'  , '50' , '26' , '8.2'</v>
      </c>
      <c r="BL203" s="12" t="str">
        <f t="shared" si="137"/>
        <v xml:space="preserve"> ) VALUES ( 'Motivating People: PR Campaign Chair'  , '50' , '26' , '8.2'</v>
      </c>
      <c r="BM203" s="12" t="str">
        <f t="shared" si="137"/>
        <v xml:space="preserve"> ) VALUES ( 'Motivating People: PR Campaign Chair'  , '50' , '26' , '8.2'</v>
      </c>
      <c r="BN203" s="12" t="str">
        <f t="shared" si="137"/>
        <v xml:space="preserve"> ) VALUES ( 'Motivating People: PR Campaign Chair'  , '50' , '26' , '8.2'</v>
      </c>
      <c r="BO203" s="12" t="str">
        <f t="shared" si="137"/>
        <v xml:space="preserve"> ) VALUES ( 'Motivating People: PR Campaign Chair'  , '50' , '26' , '8.2'</v>
      </c>
      <c r="BP203" s="12" t="str">
        <f t="shared" si="137"/>
        <v xml:space="preserve"> ) VALUES ( 'Motivating People: PR Campaign Chair'  , '50' , '26' , '8.2'</v>
      </c>
      <c r="BQ203" s="12" t="str">
        <f t="shared" si="137"/>
        <v xml:space="preserve"> ) VALUES ( 'Motivating People: PR Campaign Chair'  , '50' , '26' , '8.2'</v>
      </c>
      <c r="BR203" s="12" t="str">
        <f t="shared" si="137"/>
        <v xml:space="preserve"> ) VALUES ( 'Motivating People: PR Campaign Chair'  , '50' , '26' , '8.2' , 'bulk'</v>
      </c>
      <c r="BS203" s="12" t="str">
        <f t="shared" si="137"/>
        <v xml:space="preserve"> ) VALUES ( 'Motivating People: PR Campaign Chair'  , '50' , '26' , '8.2' , 'bulk'</v>
      </c>
      <c r="BT203" s="12" t="str">
        <f t="shared" si="137"/>
        <v xml:space="preserve"> ) VALUES ( 'Motivating People: PR Campaign Chair'  , '50' , '26' , '8.2' , 'bulk'</v>
      </c>
      <c r="BU203" s="15" t="str">
        <f t="shared" si="127"/>
        <v>INSERT INTO TMI_PROJECTS ( project , manualsID , rolesID , tmiorder , createdby ) VALUES ( 'Motivating People: PR Campaign Chair'  , '50' , '26' , '8.2' , 'bulk' );</v>
      </c>
    </row>
    <row r="204" spans="6:73">
      <c r="F204">
        <v>139</v>
      </c>
      <c r="G204" s="4" t="s">
        <v>254</v>
      </c>
      <c r="H204" s="4">
        <v>50</v>
      </c>
      <c r="I204" s="4">
        <v>3</v>
      </c>
      <c r="J204" s="4">
        <v>8.3999999999999986</v>
      </c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 t="s">
        <v>29</v>
      </c>
      <c r="Y204" s="4"/>
      <c r="Z204" s="4"/>
      <c r="AC204" s="1" t="str">
        <f t="shared" si="128"/>
        <v xml:space="preserve">INSERT INTO TMI_PROJECTS ( </v>
      </c>
      <c r="AD204" s="12" t="str">
        <f t="shared" si="122"/>
        <v>INSERT INTO TMI_PROJECTS ( project</v>
      </c>
      <c r="AE204" s="12" t="str">
        <f>IF(LEN(H204)=0,AD204,IF(COUNTA($G204:H204)&gt;1,AD204&amp;" , "&amp;AE$64,AD204&amp;AE$64))</f>
        <v>INSERT INTO TMI_PROJECTS ( project , manualsID</v>
      </c>
      <c r="AF204" s="12" t="str">
        <f>IF(LEN(I204)=0,AE204,IF(COUNTA($G204:I204)&gt;1,AE204&amp;" , "&amp;AF$64,AE204&amp;AF$64))</f>
        <v>INSERT INTO TMI_PROJECTS ( project , manualsID , rolesID</v>
      </c>
      <c r="AG204" s="12" t="str">
        <f>IF(LEN(J204)=0,AF204,IF(COUNTA($G204:J204)&gt;1,AF204&amp;" , "&amp;AG$64,AF204&amp;AG$64))</f>
        <v>INSERT INTO TMI_PROJECTS ( project , manualsID , rolesID , tmiorder</v>
      </c>
      <c r="AH204" s="12" t="str">
        <f>IF(LEN(K204)=0,AG204,IF(COUNTA($G204:K204)&gt;1,AG204&amp;" , "&amp;AH$64,AG204&amp;AH$64))</f>
        <v>INSERT INTO TMI_PROJECTS ( project , manualsID , rolesID , tmiorder</v>
      </c>
      <c r="AI204" s="12" t="str">
        <f>IF(LEN(L204)=0,AH204,IF(COUNTA($G204:L204)&gt;1,AH204&amp;" , "&amp;AI$64,AH204&amp;AI$64))</f>
        <v>INSERT INTO TMI_PROJECTS ( project , manualsID , rolesID , tmiorder</v>
      </c>
      <c r="AJ204" s="12" t="str">
        <f>IF(LEN(M204)=0,AI204,IF(COUNTA($G204:M204)&gt;1,AI204&amp;" , "&amp;AJ$64,AI204&amp;AJ$64))</f>
        <v>INSERT INTO TMI_PROJECTS ( project , manualsID , rolesID , tmiorder</v>
      </c>
      <c r="AK204" s="12" t="str">
        <f>IF(LEN(N204)=0,AJ204,IF(COUNTA($G204:N204)&gt;1,AJ204&amp;" , "&amp;AK$64,AJ204&amp;AK$64))</f>
        <v>INSERT INTO TMI_PROJECTS ( project , manualsID , rolesID , tmiorder</v>
      </c>
      <c r="AL204" s="12" t="str">
        <f>IF(LEN(O204)=0,AK204,IF(COUNTA($G204:O204)&gt;1,AK204&amp;" , "&amp;AL$64,AK204&amp;AL$64))</f>
        <v>INSERT INTO TMI_PROJECTS ( project , manualsID , rolesID , tmiorder</v>
      </c>
      <c r="AM204" s="12" t="str">
        <f>IF(LEN(P204)=0,AL204,IF(COUNTA($G204:P204)&gt;1,AL204&amp;" , "&amp;AM$64,AL204&amp;AM$64))</f>
        <v>INSERT INTO TMI_PROJECTS ( project , manualsID , rolesID , tmiorder</v>
      </c>
      <c r="AN204" s="12" t="str">
        <f>IF(LEN(Q204)=0,AM204,IF(COUNTA($G204:Q204)&gt;1,AM204&amp;" , "&amp;AN$64,AM204&amp;AN$64))</f>
        <v>INSERT INTO TMI_PROJECTS ( project , manualsID , rolesID , tmiorder</v>
      </c>
      <c r="AO204" s="12" t="str">
        <f>IF(LEN(R204)=0,AN204,IF(COUNTA($G204:R204)&gt;1,AN204&amp;" , "&amp;AO$64,AN204&amp;AO$64))</f>
        <v>INSERT INTO TMI_PROJECTS ( project , manualsID , rolesID , tmiorder</v>
      </c>
      <c r="AP204" s="12" t="str">
        <f>IF(LEN(S204)=0,AO204,IF(COUNTA($G204:S204)&gt;1,AO204&amp;" , "&amp;AP$64,AO204&amp;AP$64))</f>
        <v>INSERT INTO TMI_PROJECTS ( project , manualsID , rolesID , tmiorder</v>
      </c>
      <c r="AQ204" s="12" t="str">
        <f>IF(LEN(T204)=0,AP204,IF(COUNTA($G204:T204)&gt;1,AP204&amp;" , "&amp;AQ$64,AP204&amp;AQ$64))</f>
        <v>INSERT INTO TMI_PROJECTS ( project , manualsID , rolesID , tmiorder</v>
      </c>
      <c r="AR204" s="12" t="str">
        <f>IF(LEN(U204)=0,AQ204,IF(COUNTA($G204:U204)&gt;1,AQ204&amp;" , "&amp;AR$64,AQ204&amp;AR$64))</f>
        <v>INSERT INTO TMI_PROJECTS ( project , manualsID , rolesID , tmiorder</v>
      </c>
      <c r="AS204" s="12" t="str">
        <f>IF(LEN(V204)=0,AR204,IF(COUNTA($G204:V204)&gt;1,AR204&amp;" , "&amp;AS$64,AR204&amp;AS$64))</f>
        <v>INSERT INTO TMI_PROJECTS ( project , manualsID , rolesID , tmiorder</v>
      </c>
      <c r="AT204" s="12" t="str">
        <f>IF(LEN(W204)=0,AS204,IF(COUNTA($G204:W204)&gt;1,AS204&amp;" , "&amp;AT$64,AS204&amp;AT$64))</f>
        <v>INSERT INTO TMI_PROJECTS ( project , manualsID , rolesID , tmiorder</v>
      </c>
      <c r="AU204" s="12" t="str">
        <f>IF(LEN(X204)=0,AT204,IF(COUNTA($G204:X204)&gt;1,AT204&amp;" , "&amp;AU$64,AT204&amp;AU$64))</f>
        <v>INSERT INTO TMI_PROJECTS ( project , manualsID , rolesID , tmiorder , createdby</v>
      </c>
      <c r="AV204" s="12" t="str">
        <f>IF(LEN(Y204)=0,AU204,IF(COUNTA($G204:Y204)&gt;1,AU204&amp;" , "&amp;AV$64,AU204&amp;AV$64))</f>
        <v>INSERT INTO TMI_PROJECTS ( project , manualsID , rolesID , tmiorder , createdby</v>
      </c>
      <c r="AW204" s="12" t="str">
        <f>IF(LEN(Z204)=0,AV204,IF(COUNTA($G204:Z204)&gt;1,AV204&amp;" , "&amp;AW$64,AV204&amp;AW$64))</f>
        <v>INSERT INTO TMI_PROJECTS ( project , manualsID , rolesID , tmiorder , createdby</v>
      </c>
      <c r="AZ204" t="s">
        <v>30</v>
      </c>
      <c r="BA204" s="12" t="str">
        <f t="shared" si="123"/>
        <v xml:space="preserve"> ) VALUES ( 'Motivating People: Speech Evaluator' </v>
      </c>
      <c r="BB204" s="12" t="str">
        <f t="shared" ref="BB204:BT204" si="138">IF(LEN(H204)=0,BA204,IF(LEN(BA204)&gt;0,BA204&amp;" , '"&amp;H204&amp;"'",$AZ204&amp;" '"&amp;H204&amp;"'"))</f>
        <v xml:space="preserve"> ) VALUES ( 'Motivating People: Speech Evaluator'  , '50'</v>
      </c>
      <c r="BC204" s="12" t="str">
        <f t="shared" si="138"/>
        <v xml:space="preserve"> ) VALUES ( 'Motivating People: Speech Evaluator'  , '50' , '3'</v>
      </c>
      <c r="BD204" s="12" t="str">
        <f t="shared" si="138"/>
        <v xml:space="preserve"> ) VALUES ( 'Motivating People: Speech Evaluator'  , '50' , '3' , '8.4'</v>
      </c>
      <c r="BE204" s="12" t="str">
        <f t="shared" si="138"/>
        <v xml:space="preserve"> ) VALUES ( 'Motivating People: Speech Evaluator'  , '50' , '3' , '8.4'</v>
      </c>
      <c r="BF204" s="12" t="str">
        <f t="shared" si="138"/>
        <v xml:space="preserve"> ) VALUES ( 'Motivating People: Speech Evaluator'  , '50' , '3' , '8.4'</v>
      </c>
      <c r="BG204" s="12" t="str">
        <f t="shared" si="138"/>
        <v xml:space="preserve"> ) VALUES ( 'Motivating People: Speech Evaluator'  , '50' , '3' , '8.4'</v>
      </c>
      <c r="BH204" s="12" t="str">
        <f t="shared" si="138"/>
        <v xml:space="preserve"> ) VALUES ( 'Motivating People: Speech Evaluator'  , '50' , '3' , '8.4'</v>
      </c>
      <c r="BI204" s="12" t="str">
        <f t="shared" si="138"/>
        <v xml:space="preserve"> ) VALUES ( 'Motivating People: Speech Evaluator'  , '50' , '3' , '8.4'</v>
      </c>
      <c r="BJ204" s="12" t="str">
        <f t="shared" si="138"/>
        <v xml:space="preserve"> ) VALUES ( 'Motivating People: Speech Evaluator'  , '50' , '3' , '8.4'</v>
      </c>
      <c r="BK204" s="12" t="str">
        <f t="shared" si="138"/>
        <v xml:space="preserve"> ) VALUES ( 'Motivating People: Speech Evaluator'  , '50' , '3' , '8.4'</v>
      </c>
      <c r="BL204" s="12" t="str">
        <f t="shared" si="138"/>
        <v xml:space="preserve"> ) VALUES ( 'Motivating People: Speech Evaluator'  , '50' , '3' , '8.4'</v>
      </c>
      <c r="BM204" s="12" t="str">
        <f t="shared" si="138"/>
        <v xml:space="preserve"> ) VALUES ( 'Motivating People: Speech Evaluator'  , '50' , '3' , '8.4'</v>
      </c>
      <c r="BN204" s="12" t="str">
        <f t="shared" si="138"/>
        <v xml:space="preserve"> ) VALUES ( 'Motivating People: Speech Evaluator'  , '50' , '3' , '8.4'</v>
      </c>
      <c r="BO204" s="12" t="str">
        <f t="shared" si="138"/>
        <v xml:space="preserve"> ) VALUES ( 'Motivating People: Speech Evaluator'  , '50' , '3' , '8.4'</v>
      </c>
      <c r="BP204" s="12" t="str">
        <f t="shared" si="138"/>
        <v xml:space="preserve"> ) VALUES ( 'Motivating People: Speech Evaluator'  , '50' , '3' , '8.4'</v>
      </c>
      <c r="BQ204" s="12" t="str">
        <f t="shared" si="138"/>
        <v xml:space="preserve"> ) VALUES ( 'Motivating People: Speech Evaluator'  , '50' , '3' , '8.4'</v>
      </c>
      <c r="BR204" s="12" t="str">
        <f t="shared" si="138"/>
        <v xml:space="preserve"> ) VALUES ( 'Motivating People: Speech Evaluator'  , '50' , '3' , '8.4' , 'bulk'</v>
      </c>
      <c r="BS204" s="12" t="str">
        <f t="shared" si="138"/>
        <v xml:space="preserve"> ) VALUES ( 'Motivating People: Speech Evaluator'  , '50' , '3' , '8.4' , 'bulk'</v>
      </c>
      <c r="BT204" s="12" t="str">
        <f t="shared" si="138"/>
        <v xml:space="preserve"> ) VALUES ( 'Motivating People: Speech Evaluator'  , '50' , '3' , '8.4' , 'bulk'</v>
      </c>
      <c r="BU204" s="15" t="str">
        <f t="shared" si="127"/>
        <v>INSERT INTO TMI_PROJECTS ( project , manualsID , rolesID , tmiorder , createdby ) VALUES ( 'Motivating People: Speech Evaluator'  , '50' , '3' , '8.4' , 'bulk' );</v>
      </c>
    </row>
    <row r="205" spans="6:73">
      <c r="F205">
        <v>140</v>
      </c>
      <c r="G205" s="4" t="s">
        <v>255</v>
      </c>
      <c r="H205" s="4">
        <v>50</v>
      </c>
      <c r="I205" s="4">
        <v>2</v>
      </c>
      <c r="J205" s="4">
        <v>8.2999999999999989</v>
      </c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 t="s">
        <v>29</v>
      </c>
      <c r="Y205" s="4"/>
      <c r="Z205" s="4"/>
      <c r="AC205" s="1" t="str">
        <f t="shared" si="128"/>
        <v xml:space="preserve">INSERT INTO TMI_PROJECTS ( </v>
      </c>
      <c r="AD205" s="12" t="str">
        <f t="shared" si="122"/>
        <v>INSERT INTO TMI_PROJECTS ( project</v>
      </c>
      <c r="AE205" s="12" t="str">
        <f>IF(LEN(H205)=0,AD205,IF(COUNTA($G205:H205)&gt;1,AD205&amp;" , "&amp;AE$64,AD205&amp;AE$64))</f>
        <v>INSERT INTO TMI_PROJECTS ( project , manualsID</v>
      </c>
      <c r="AF205" s="12" t="str">
        <f>IF(LEN(I205)=0,AE205,IF(COUNTA($G205:I205)&gt;1,AE205&amp;" , "&amp;AF$64,AE205&amp;AF$64))</f>
        <v>INSERT INTO TMI_PROJECTS ( project , manualsID , rolesID</v>
      </c>
      <c r="AG205" s="12" t="str">
        <f>IF(LEN(J205)=0,AF205,IF(COUNTA($G205:J205)&gt;1,AF205&amp;" , "&amp;AG$64,AF205&amp;AG$64))</f>
        <v>INSERT INTO TMI_PROJECTS ( project , manualsID , rolesID , tmiorder</v>
      </c>
      <c r="AH205" s="12" t="str">
        <f>IF(LEN(K205)=0,AG205,IF(COUNTA($G205:K205)&gt;1,AG205&amp;" , "&amp;AH$64,AG205&amp;AH$64))</f>
        <v>INSERT INTO TMI_PROJECTS ( project , manualsID , rolesID , tmiorder</v>
      </c>
      <c r="AI205" s="12" t="str">
        <f>IF(LEN(L205)=0,AH205,IF(COUNTA($G205:L205)&gt;1,AH205&amp;" , "&amp;AI$64,AH205&amp;AI$64))</f>
        <v>INSERT INTO TMI_PROJECTS ( project , manualsID , rolesID , tmiorder</v>
      </c>
      <c r="AJ205" s="12" t="str">
        <f>IF(LEN(M205)=0,AI205,IF(COUNTA($G205:M205)&gt;1,AI205&amp;" , "&amp;AJ$64,AI205&amp;AJ$64))</f>
        <v>INSERT INTO TMI_PROJECTS ( project , manualsID , rolesID , tmiorder</v>
      </c>
      <c r="AK205" s="12" t="str">
        <f>IF(LEN(N205)=0,AJ205,IF(COUNTA($G205:N205)&gt;1,AJ205&amp;" , "&amp;AK$64,AJ205&amp;AK$64))</f>
        <v>INSERT INTO TMI_PROJECTS ( project , manualsID , rolesID , tmiorder</v>
      </c>
      <c r="AL205" s="12" t="str">
        <f>IF(LEN(O205)=0,AK205,IF(COUNTA($G205:O205)&gt;1,AK205&amp;" , "&amp;AL$64,AK205&amp;AL$64))</f>
        <v>INSERT INTO TMI_PROJECTS ( project , manualsID , rolesID , tmiorder</v>
      </c>
      <c r="AM205" s="12" t="str">
        <f>IF(LEN(P205)=0,AL205,IF(COUNTA($G205:P205)&gt;1,AL205&amp;" , "&amp;AM$64,AL205&amp;AM$64))</f>
        <v>INSERT INTO TMI_PROJECTS ( project , manualsID , rolesID , tmiorder</v>
      </c>
      <c r="AN205" s="12" t="str">
        <f>IF(LEN(Q205)=0,AM205,IF(COUNTA($G205:Q205)&gt;1,AM205&amp;" , "&amp;AN$64,AM205&amp;AN$64))</f>
        <v>INSERT INTO TMI_PROJECTS ( project , manualsID , rolesID , tmiorder</v>
      </c>
      <c r="AO205" s="12" t="str">
        <f>IF(LEN(R205)=0,AN205,IF(COUNTA($G205:R205)&gt;1,AN205&amp;" , "&amp;AO$64,AN205&amp;AO$64))</f>
        <v>INSERT INTO TMI_PROJECTS ( project , manualsID , rolesID , tmiorder</v>
      </c>
      <c r="AP205" s="12" t="str">
        <f>IF(LEN(S205)=0,AO205,IF(COUNTA($G205:S205)&gt;1,AO205&amp;" , "&amp;AP$64,AO205&amp;AP$64))</f>
        <v>INSERT INTO TMI_PROJECTS ( project , manualsID , rolesID , tmiorder</v>
      </c>
      <c r="AQ205" s="12" t="str">
        <f>IF(LEN(T205)=0,AP205,IF(COUNTA($G205:T205)&gt;1,AP205&amp;" , "&amp;AQ$64,AP205&amp;AQ$64))</f>
        <v>INSERT INTO TMI_PROJECTS ( project , manualsID , rolesID , tmiorder</v>
      </c>
      <c r="AR205" s="12" t="str">
        <f>IF(LEN(U205)=0,AQ205,IF(COUNTA($G205:U205)&gt;1,AQ205&amp;" , "&amp;AR$64,AQ205&amp;AR$64))</f>
        <v>INSERT INTO TMI_PROJECTS ( project , manualsID , rolesID , tmiorder</v>
      </c>
      <c r="AS205" s="12" t="str">
        <f>IF(LEN(V205)=0,AR205,IF(COUNTA($G205:V205)&gt;1,AR205&amp;" , "&amp;AS$64,AR205&amp;AS$64))</f>
        <v>INSERT INTO TMI_PROJECTS ( project , manualsID , rolesID , tmiorder</v>
      </c>
      <c r="AT205" s="12" t="str">
        <f>IF(LEN(W205)=0,AS205,IF(COUNTA($G205:W205)&gt;1,AS205&amp;" , "&amp;AT$64,AS205&amp;AT$64))</f>
        <v>INSERT INTO TMI_PROJECTS ( project , manualsID , rolesID , tmiorder</v>
      </c>
      <c r="AU205" s="12" t="str">
        <f>IF(LEN(X205)=0,AT205,IF(COUNTA($G205:X205)&gt;1,AT205&amp;" , "&amp;AU$64,AT205&amp;AU$64))</f>
        <v>INSERT INTO TMI_PROJECTS ( project , manualsID , rolesID , tmiorder , createdby</v>
      </c>
      <c r="AV205" s="12" t="str">
        <f>IF(LEN(Y205)=0,AU205,IF(COUNTA($G205:Y205)&gt;1,AU205&amp;" , "&amp;AV$64,AU205&amp;AV$64))</f>
        <v>INSERT INTO TMI_PROJECTS ( project , manualsID , rolesID , tmiorder , createdby</v>
      </c>
      <c r="AW205" s="12" t="str">
        <f>IF(LEN(Z205)=0,AV205,IF(COUNTA($G205:Z205)&gt;1,AV205&amp;" , "&amp;AW$64,AV205&amp;AW$64))</f>
        <v>INSERT INTO TMI_PROJECTS ( project , manualsID , rolesID , tmiorder , createdby</v>
      </c>
      <c r="AZ205" t="s">
        <v>30</v>
      </c>
      <c r="BA205" s="12" t="str">
        <f t="shared" si="123"/>
        <v xml:space="preserve"> ) VALUES ( 'Motivating People: Toastmaster' </v>
      </c>
      <c r="BB205" s="12" t="str">
        <f t="shared" ref="BB205:BT205" si="139">IF(LEN(H205)=0,BA205,IF(LEN(BA205)&gt;0,BA205&amp;" , '"&amp;H205&amp;"'",$AZ205&amp;" '"&amp;H205&amp;"'"))</f>
        <v xml:space="preserve"> ) VALUES ( 'Motivating People: Toastmaster'  , '50'</v>
      </c>
      <c r="BC205" s="12" t="str">
        <f t="shared" si="139"/>
        <v xml:space="preserve"> ) VALUES ( 'Motivating People: Toastmaster'  , '50' , '2'</v>
      </c>
      <c r="BD205" s="12" t="str">
        <f t="shared" si="139"/>
        <v xml:space="preserve"> ) VALUES ( 'Motivating People: Toastmaster'  , '50' , '2' , '8.3'</v>
      </c>
      <c r="BE205" s="12" t="str">
        <f t="shared" si="139"/>
        <v xml:space="preserve"> ) VALUES ( 'Motivating People: Toastmaster'  , '50' , '2' , '8.3'</v>
      </c>
      <c r="BF205" s="12" t="str">
        <f t="shared" si="139"/>
        <v xml:space="preserve"> ) VALUES ( 'Motivating People: Toastmaster'  , '50' , '2' , '8.3'</v>
      </c>
      <c r="BG205" s="12" t="str">
        <f t="shared" si="139"/>
        <v xml:space="preserve"> ) VALUES ( 'Motivating People: Toastmaster'  , '50' , '2' , '8.3'</v>
      </c>
      <c r="BH205" s="12" t="str">
        <f t="shared" si="139"/>
        <v xml:space="preserve"> ) VALUES ( 'Motivating People: Toastmaster'  , '50' , '2' , '8.3'</v>
      </c>
      <c r="BI205" s="12" t="str">
        <f t="shared" si="139"/>
        <v xml:space="preserve"> ) VALUES ( 'Motivating People: Toastmaster'  , '50' , '2' , '8.3'</v>
      </c>
      <c r="BJ205" s="12" t="str">
        <f t="shared" si="139"/>
        <v xml:space="preserve"> ) VALUES ( 'Motivating People: Toastmaster'  , '50' , '2' , '8.3'</v>
      </c>
      <c r="BK205" s="12" t="str">
        <f t="shared" si="139"/>
        <v xml:space="preserve"> ) VALUES ( 'Motivating People: Toastmaster'  , '50' , '2' , '8.3'</v>
      </c>
      <c r="BL205" s="12" t="str">
        <f t="shared" si="139"/>
        <v xml:space="preserve"> ) VALUES ( 'Motivating People: Toastmaster'  , '50' , '2' , '8.3'</v>
      </c>
      <c r="BM205" s="12" t="str">
        <f t="shared" si="139"/>
        <v xml:space="preserve"> ) VALUES ( 'Motivating People: Toastmaster'  , '50' , '2' , '8.3'</v>
      </c>
      <c r="BN205" s="12" t="str">
        <f t="shared" si="139"/>
        <v xml:space="preserve"> ) VALUES ( 'Motivating People: Toastmaster'  , '50' , '2' , '8.3'</v>
      </c>
      <c r="BO205" s="12" t="str">
        <f t="shared" si="139"/>
        <v xml:space="preserve"> ) VALUES ( 'Motivating People: Toastmaster'  , '50' , '2' , '8.3'</v>
      </c>
      <c r="BP205" s="12" t="str">
        <f t="shared" si="139"/>
        <v xml:space="preserve"> ) VALUES ( 'Motivating People: Toastmaster'  , '50' , '2' , '8.3'</v>
      </c>
      <c r="BQ205" s="12" t="str">
        <f t="shared" si="139"/>
        <v xml:space="preserve"> ) VALUES ( 'Motivating People: Toastmaster'  , '50' , '2' , '8.3'</v>
      </c>
      <c r="BR205" s="12" t="str">
        <f t="shared" si="139"/>
        <v xml:space="preserve"> ) VALUES ( 'Motivating People: Toastmaster'  , '50' , '2' , '8.3' , 'bulk'</v>
      </c>
      <c r="BS205" s="12" t="str">
        <f t="shared" si="139"/>
        <v xml:space="preserve"> ) VALUES ( 'Motivating People: Toastmaster'  , '50' , '2' , '8.3' , 'bulk'</v>
      </c>
      <c r="BT205" s="12" t="str">
        <f t="shared" si="139"/>
        <v xml:space="preserve"> ) VALUES ( 'Motivating People: Toastmaster'  , '50' , '2' , '8.3' , 'bulk'</v>
      </c>
      <c r="BU205" s="15" t="str">
        <f t="shared" si="127"/>
        <v>INSERT INTO TMI_PROJECTS ( project , manualsID , rolesID , tmiorder , createdby ) VALUES ( 'Motivating People: Toastmaster'  , '50' , '2' , '8.3' , 'bulk' );</v>
      </c>
    </row>
    <row r="206" spans="6:73">
      <c r="F206">
        <v>141</v>
      </c>
      <c r="G206" s="4" t="s">
        <v>256</v>
      </c>
      <c r="H206" s="4">
        <v>50</v>
      </c>
      <c r="I206" s="4">
        <v>10</v>
      </c>
      <c r="J206" s="4">
        <v>6.5999999999999979</v>
      </c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 t="s">
        <v>29</v>
      </c>
      <c r="Y206" s="4"/>
      <c r="Z206" s="4"/>
      <c r="AC206" s="1" t="str">
        <f t="shared" si="128"/>
        <v xml:space="preserve">INSERT INTO TMI_PROJECTS ( </v>
      </c>
      <c r="AD206" s="12" t="str">
        <f t="shared" si="122"/>
        <v>INSERT INTO TMI_PROJECTS ( project</v>
      </c>
      <c r="AE206" s="12" t="str">
        <f>IF(LEN(H206)=0,AD206,IF(COUNTA($G206:H206)&gt;1,AD206&amp;" , "&amp;AE$64,AD206&amp;AE$64))</f>
        <v>INSERT INTO TMI_PROJECTS ( project , manualsID</v>
      </c>
      <c r="AF206" s="12" t="str">
        <f>IF(LEN(I206)=0,AE206,IF(COUNTA($G206:I206)&gt;1,AE206&amp;" , "&amp;AF$64,AE206&amp;AF$64))</f>
        <v>INSERT INTO TMI_PROJECTS ( project , manualsID , rolesID</v>
      </c>
      <c r="AG206" s="12" t="str">
        <f>IF(LEN(J206)=0,AF206,IF(COUNTA($G206:J206)&gt;1,AF206&amp;" , "&amp;AG$64,AF206&amp;AG$64))</f>
        <v>INSERT INTO TMI_PROJECTS ( project , manualsID , rolesID , tmiorder</v>
      </c>
      <c r="AH206" s="12" t="str">
        <f>IF(LEN(K206)=0,AG206,IF(COUNTA($G206:K206)&gt;1,AG206&amp;" , "&amp;AH$64,AG206&amp;AH$64))</f>
        <v>INSERT INTO TMI_PROJECTS ( project , manualsID , rolesID , tmiorder</v>
      </c>
      <c r="AI206" s="12" t="str">
        <f>IF(LEN(L206)=0,AH206,IF(COUNTA($G206:L206)&gt;1,AH206&amp;" , "&amp;AI$64,AH206&amp;AI$64))</f>
        <v>INSERT INTO TMI_PROJECTS ( project , manualsID , rolesID , tmiorder</v>
      </c>
      <c r="AJ206" s="12" t="str">
        <f>IF(LEN(M206)=0,AI206,IF(COUNTA($G206:M206)&gt;1,AI206&amp;" , "&amp;AJ$64,AI206&amp;AJ$64))</f>
        <v>INSERT INTO TMI_PROJECTS ( project , manualsID , rolesID , tmiorder</v>
      </c>
      <c r="AK206" s="12" t="str">
        <f>IF(LEN(N206)=0,AJ206,IF(COUNTA($G206:N206)&gt;1,AJ206&amp;" , "&amp;AK$64,AJ206&amp;AK$64))</f>
        <v>INSERT INTO TMI_PROJECTS ( project , manualsID , rolesID , tmiorder</v>
      </c>
      <c r="AL206" s="12" t="str">
        <f>IF(LEN(O206)=0,AK206,IF(COUNTA($G206:O206)&gt;1,AK206&amp;" , "&amp;AL$64,AK206&amp;AL$64))</f>
        <v>INSERT INTO TMI_PROJECTS ( project , manualsID , rolesID , tmiorder</v>
      </c>
      <c r="AM206" s="12" t="str">
        <f>IF(LEN(P206)=0,AL206,IF(COUNTA($G206:P206)&gt;1,AL206&amp;" , "&amp;AM$64,AL206&amp;AM$64))</f>
        <v>INSERT INTO TMI_PROJECTS ( project , manualsID , rolesID , tmiorder</v>
      </c>
      <c r="AN206" s="12" t="str">
        <f>IF(LEN(Q206)=0,AM206,IF(COUNTA($G206:Q206)&gt;1,AM206&amp;" , "&amp;AN$64,AM206&amp;AN$64))</f>
        <v>INSERT INTO TMI_PROJECTS ( project , manualsID , rolesID , tmiorder</v>
      </c>
      <c r="AO206" s="12" t="str">
        <f>IF(LEN(R206)=0,AN206,IF(COUNTA($G206:R206)&gt;1,AN206&amp;" , "&amp;AO$64,AN206&amp;AO$64))</f>
        <v>INSERT INTO TMI_PROJECTS ( project , manualsID , rolesID , tmiorder</v>
      </c>
      <c r="AP206" s="12" t="str">
        <f>IF(LEN(S206)=0,AO206,IF(COUNTA($G206:S206)&gt;1,AO206&amp;" , "&amp;AP$64,AO206&amp;AP$64))</f>
        <v>INSERT INTO TMI_PROJECTS ( project , manualsID , rolesID , tmiorder</v>
      </c>
      <c r="AQ206" s="12" t="str">
        <f>IF(LEN(T206)=0,AP206,IF(COUNTA($G206:T206)&gt;1,AP206&amp;" , "&amp;AQ$64,AP206&amp;AQ$64))</f>
        <v>INSERT INTO TMI_PROJECTS ( project , manualsID , rolesID , tmiorder</v>
      </c>
      <c r="AR206" s="12" t="str">
        <f>IF(LEN(U206)=0,AQ206,IF(COUNTA($G206:U206)&gt;1,AQ206&amp;" , "&amp;AR$64,AQ206&amp;AR$64))</f>
        <v>INSERT INTO TMI_PROJECTS ( project , manualsID , rolesID , tmiorder</v>
      </c>
      <c r="AS206" s="12" t="str">
        <f>IF(LEN(V206)=0,AR206,IF(COUNTA($G206:V206)&gt;1,AR206&amp;" , "&amp;AS$64,AR206&amp;AS$64))</f>
        <v>INSERT INTO TMI_PROJECTS ( project , manualsID , rolesID , tmiorder</v>
      </c>
      <c r="AT206" s="12" t="str">
        <f>IF(LEN(W206)=0,AS206,IF(COUNTA($G206:W206)&gt;1,AS206&amp;" , "&amp;AT$64,AS206&amp;AT$64))</f>
        <v>INSERT INTO TMI_PROJECTS ( project , manualsID , rolesID , tmiorder</v>
      </c>
      <c r="AU206" s="12" t="str">
        <f>IF(LEN(X206)=0,AT206,IF(COUNTA($G206:X206)&gt;1,AT206&amp;" , "&amp;AU$64,AT206&amp;AU$64))</f>
        <v>INSERT INTO TMI_PROJECTS ( project , manualsID , rolesID , tmiorder , createdby</v>
      </c>
      <c r="AV206" s="12" t="str">
        <f>IF(LEN(Y206)=0,AU206,IF(COUNTA($G206:Y206)&gt;1,AU206&amp;" , "&amp;AV$64,AU206&amp;AV$64))</f>
        <v>INSERT INTO TMI_PROJECTS ( project , manualsID , rolesID , tmiorder , createdby</v>
      </c>
      <c r="AW206" s="12" t="str">
        <f>IF(LEN(Z206)=0,AV206,IF(COUNTA($G206:Z206)&gt;1,AV206&amp;" , "&amp;AW$64,AV206&amp;AW$64))</f>
        <v>INSERT INTO TMI_PROJECTS ( project , manualsID , rolesID , tmiorder , createdby</v>
      </c>
      <c r="AZ206" t="s">
        <v>30</v>
      </c>
      <c r="BA206" s="12" t="str">
        <f t="shared" si="123"/>
        <v xml:space="preserve"> ) VALUES ( 'Organization and Delegation: Assist the Clubs Webmaster' </v>
      </c>
      <c r="BB206" s="12" t="str">
        <f t="shared" ref="BB206:BT206" si="140">IF(LEN(H206)=0,BA206,IF(LEN(BA206)&gt;0,BA206&amp;" , '"&amp;H206&amp;"'",$AZ206&amp;" '"&amp;H206&amp;"'"))</f>
        <v xml:space="preserve"> ) VALUES ( 'Organization and Delegation: Assist the Clubs Webmaster'  , '50'</v>
      </c>
      <c r="BC206" s="12" t="str">
        <f t="shared" si="140"/>
        <v xml:space="preserve"> ) VALUES ( 'Organization and Delegation: Assist the Clubs Webmaster'  , '50' , '10'</v>
      </c>
      <c r="BD206" s="12" t="str">
        <f t="shared" si="140"/>
        <v xml:space="preserve"> ) VALUES ( 'Organization and Delegation: Assist the Clubs Webmaster'  , '50' , '10' , '6.6'</v>
      </c>
      <c r="BE206" s="12" t="str">
        <f t="shared" si="140"/>
        <v xml:space="preserve"> ) VALUES ( 'Organization and Delegation: Assist the Clubs Webmaster'  , '50' , '10' , '6.6'</v>
      </c>
      <c r="BF206" s="12" t="str">
        <f t="shared" si="140"/>
        <v xml:space="preserve"> ) VALUES ( 'Organization and Delegation: Assist the Clubs Webmaster'  , '50' , '10' , '6.6'</v>
      </c>
      <c r="BG206" s="12" t="str">
        <f t="shared" si="140"/>
        <v xml:space="preserve"> ) VALUES ( 'Organization and Delegation: Assist the Clubs Webmaster'  , '50' , '10' , '6.6'</v>
      </c>
      <c r="BH206" s="12" t="str">
        <f t="shared" si="140"/>
        <v xml:space="preserve"> ) VALUES ( 'Organization and Delegation: Assist the Clubs Webmaster'  , '50' , '10' , '6.6'</v>
      </c>
      <c r="BI206" s="12" t="str">
        <f t="shared" si="140"/>
        <v xml:space="preserve"> ) VALUES ( 'Organization and Delegation: Assist the Clubs Webmaster'  , '50' , '10' , '6.6'</v>
      </c>
      <c r="BJ206" s="12" t="str">
        <f t="shared" si="140"/>
        <v xml:space="preserve"> ) VALUES ( 'Organization and Delegation: Assist the Clubs Webmaster'  , '50' , '10' , '6.6'</v>
      </c>
      <c r="BK206" s="12" t="str">
        <f t="shared" si="140"/>
        <v xml:space="preserve"> ) VALUES ( 'Organization and Delegation: Assist the Clubs Webmaster'  , '50' , '10' , '6.6'</v>
      </c>
      <c r="BL206" s="12" t="str">
        <f t="shared" si="140"/>
        <v xml:space="preserve"> ) VALUES ( 'Organization and Delegation: Assist the Clubs Webmaster'  , '50' , '10' , '6.6'</v>
      </c>
      <c r="BM206" s="12" t="str">
        <f t="shared" si="140"/>
        <v xml:space="preserve"> ) VALUES ( 'Organization and Delegation: Assist the Clubs Webmaster'  , '50' , '10' , '6.6'</v>
      </c>
      <c r="BN206" s="12" t="str">
        <f t="shared" si="140"/>
        <v xml:space="preserve"> ) VALUES ( 'Organization and Delegation: Assist the Clubs Webmaster'  , '50' , '10' , '6.6'</v>
      </c>
      <c r="BO206" s="12" t="str">
        <f t="shared" si="140"/>
        <v xml:space="preserve"> ) VALUES ( 'Organization and Delegation: Assist the Clubs Webmaster'  , '50' , '10' , '6.6'</v>
      </c>
      <c r="BP206" s="12" t="str">
        <f t="shared" si="140"/>
        <v xml:space="preserve"> ) VALUES ( 'Organization and Delegation: Assist the Clubs Webmaster'  , '50' , '10' , '6.6'</v>
      </c>
      <c r="BQ206" s="12" t="str">
        <f t="shared" si="140"/>
        <v xml:space="preserve"> ) VALUES ( 'Organization and Delegation: Assist the Clubs Webmaster'  , '50' , '10' , '6.6'</v>
      </c>
      <c r="BR206" s="12" t="str">
        <f t="shared" si="140"/>
        <v xml:space="preserve"> ) VALUES ( 'Organization and Delegation: Assist the Clubs Webmaster'  , '50' , '10' , '6.6' , 'bulk'</v>
      </c>
      <c r="BS206" s="12" t="str">
        <f t="shared" si="140"/>
        <v xml:space="preserve"> ) VALUES ( 'Organization and Delegation: Assist the Clubs Webmaster'  , '50' , '10' , '6.6' , 'bulk'</v>
      </c>
      <c r="BT206" s="12" t="str">
        <f t="shared" si="140"/>
        <v xml:space="preserve"> ) VALUES ( 'Organization and Delegation: Assist the Clubs Webmaster'  , '50' , '10' , '6.6' , 'bulk'</v>
      </c>
      <c r="BU206" s="15" t="str">
        <f t="shared" si="127"/>
        <v>INSERT INTO TMI_PROJECTS ( project , manualsID , rolesID , tmiorder , createdby ) VALUES ( 'Organization and Delegation: Assist the Clubs Webmaster'  , '50' , '10' , '6.6' , 'bulk' );</v>
      </c>
    </row>
    <row r="207" spans="6:73">
      <c r="F207">
        <v>142</v>
      </c>
      <c r="G207" s="4" t="s">
        <v>257</v>
      </c>
      <c r="H207" s="4">
        <v>50</v>
      </c>
      <c r="I207" s="4">
        <v>17</v>
      </c>
      <c r="J207" s="4">
        <v>6.2999999999999989</v>
      </c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 t="s">
        <v>29</v>
      </c>
      <c r="Y207" s="4"/>
      <c r="Z207" s="4"/>
      <c r="AC207" s="1" t="str">
        <f t="shared" si="128"/>
        <v xml:space="preserve">INSERT INTO TMI_PROJECTS ( </v>
      </c>
      <c r="AD207" s="12" t="str">
        <f t="shared" si="122"/>
        <v>INSERT INTO TMI_PROJECTS ( project</v>
      </c>
      <c r="AE207" s="12" t="str">
        <f>IF(LEN(H207)=0,AD207,IF(COUNTA($G207:H207)&gt;1,AD207&amp;" , "&amp;AE$64,AD207&amp;AE$64))</f>
        <v>INSERT INTO TMI_PROJECTS ( project , manualsID</v>
      </c>
      <c r="AF207" s="12" t="str">
        <f>IF(LEN(I207)=0,AE207,IF(COUNTA($G207:I207)&gt;1,AE207&amp;" , "&amp;AF$64,AE207&amp;AF$64))</f>
        <v>INSERT INTO TMI_PROJECTS ( project , manualsID , rolesID</v>
      </c>
      <c r="AG207" s="12" t="str">
        <f>IF(LEN(J207)=0,AF207,IF(COUNTA($G207:J207)&gt;1,AF207&amp;" , "&amp;AG$64,AF207&amp;AG$64))</f>
        <v>INSERT INTO TMI_PROJECTS ( project , manualsID , rolesID , tmiorder</v>
      </c>
      <c r="AH207" s="12" t="str">
        <f>IF(LEN(K207)=0,AG207,IF(COUNTA($G207:K207)&gt;1,AG207&amp;" , "&amp;AH$64,AG207&amp;AH$64))</f>
        <v>INSERT INTO TMI_PROJECTS ( project , manualsID , rolesID , tmiorder</v>
      </c>
      <c r="AI207" s="12" t="str">
        <f>IF(LEN(L207)=0,AH207,IF(COUNTA($G207:L207)&gt;1,AH207&amp;" , "&amp;AI$64,AH207&amp;AI$64))</f>
        <v>INSERT INTO TMI_PROJECTS ( project , manualsID , rolesID , tmiorder</v>
      </c>
      <c r="AJ207" s="12" t="str">
        <f>IF(LEN(M207)=0,AI207,IF(COUNTA($G207:M207)&gt;1,AI207&amp;" , "&amp;AJ$64,AI207&amp;AJ$64))</f>
        <v>INSERT INTO TMI_PROJECTS ( project , manualsID , rolesID , tmiorder</v>
      </c>
      <c r="AK207" s="12" t="str">
        <f>IF(LEN(N207)=0,AJ207,IF(COUNTA($G207:N207)&gt;1,AJ207&amp;" , "&amp;AK$64,AJ207&amp;AK$64))</f>
        <v>INSERT INTO TMI_PROJECTS ( project , manualsID , rolesID , tmiorder</v>
      </c>
      <c r="AL207" s="12" t="str">
        <f>IF(LEN(O207)=0,AK207,IF(COUNTA($G207:O207)&gt;1,AK207&amp;" , "&amp;AL$64,AK207&amp;AL$64))</f>
        <v>INSERT INTO TMI_PROJECTS ( project , manualsID , rolesID , tmiorder</v>
      </c>
      <c r="AM207" s="12" t="str">
        <f>IF(LEN(P207)=0,AL207,IF(COUNTA($G207:P207)&gt;1,AL207&amp;" , "&amp;AM$64,AL207&amp;AM$64))</f>
        <v>INSERT INTO TMI_PROJECTS ( project , manualsID , rolesID , tmiorder</v>
      </c>
      <c r="AN207" s="12" t="str">
        <f>IF(LEN(Q207)=0,AM207,IF(COUNTA($G207:Q207)&gt;1,AM207&amp;" , "&amp;AN$64,AM207&amp;AN$64))</f>
        <v>INSERT INTO TMI_PROJECTS ( project , manualsID , rolesID , tmiorder</v>
      </c>
      <c r="AO207" s="12" t="str">
        <f>IF(LEN(R207)=0,AN207,IF(COUNTA($G207:R207)&gt;1,AN207&amp;" , "&amp;AO$64,AN207&amp;AO$64))</f>
        <v>INSERT INTO TMI_PROJECTS ( project , manualsID , rolesID , tmiorder</v>
      </c>
      <c r="AP207" s="12" t="str">
        <f>IF(LEN(S207)=0,AO207,IF(COUNTA($G207:S207)&gt;1,AO207&amp;" , "&amp;AP$64,AO207&amp;AP$64))</f>
        <v>INSERT INTO TMI_PROJECTS ( project , manualsID , rolesID , tmiorder</v>
      </c>
      <c r="AQ207" s="12" t="str">
        <f>IF(LEN(T207)=0,AP207,IF(COUNTA($G207:T207)&gt;1,AP207&amp;" , "&amp;AQ$64,AP207&amp;AQ$64))</f>
        <v>INSERT INTO TMI_PROJECTS ( project , manualsID , rolesID , tmiorder</v>
      </c>
      <c r="AR207" s="12" t="str">
        <f>IF(LEN(U207)=0,AQ207,IF(COUNTA($G207:U207)&gt;1,AQ207&amp;" , "&amp;AR$64,AQ207&amp;AR$64))</f>
        <v>INSERT INTO TMI_PROJECTS ( project , manualsID , rolesID , tmiorder</v>
      </c>
      <c r="AS207" s="12" t="str">
        <f>IF(LEN(V207)=0,AR207,IF(COUNTA($G207:V207)&gt;1,AR207&amp;" , "&amp;AS$64,AR207&amp;AS$64))</f>
        <v>INSERT INTO TMI_PROJECTS ( project , manualsID , rolesID , tmiorder</v>
      </c>
      <c r="AT207" s="12" t="str">
        <f>IF(LEN(W207)=0,AS207,IF(COUNTA($G207:W207)&gt;1,AS207&amp;" , "&amp;AT$64,AS207&amp;AT$64))</f>
        <v>INSERT INTO TMI_PROJECTS ( project , manualsID , rolesID , tmiorder</v>
      </c>
      <c r="AU207" s="12" t="str">
        <f>IF(LEN(X207)=0,AT207,IF(COUNTA($G207:X207)&gt;1,AT207&amp;" , "&amp;AU$64,AT207&amp;AU$64))</f>
        <v>INSERT INTO TMI_PROJECTS ( project , manualsID , rolesID , tmiorder , createdby</v>
      </c>
      <c r="AV207" s="12" t="str">
        <f>IF(LEN(Y207)=0,AU207,IF(COUNTA($G207:Y207)&gt;1,AU207&amp;" , "&amp;AV$64,AU207&amp;AV$64))</f>
        <v>INSERT INTO TMI_PROJECTS ( project , manualsID , rolesID , tmiorder , createdby</v>
      </c>
      <c r="AW207" s="12" t="str">
        <f>IF(LEN(Z207)=0,AV207,IF(COUNTA($G207:Z207)&gt;1,AV207&amp;" , "&amp;AW$64,AV207&amp;AW$64))</f>
        <v>INSERT INTO TMI_PROJECTS ( project , manualsID , rolesID , tmiorder , createdby</v>
      </c>
      <c r="AZ207" t="s">
        <v>30</v>
      </c>
      <c r="BA207" s="12" t="str">
        <f t="shared" si="123"/>
        <v xml:space="preserve"> ) VALUES ( 'Organization and Delegation: Help Organise a Club Membership Campaign or Contest' </v>
      </c>
      <c r="BB207" s="12" t="str">
        <f t="shared" ref="BB207:BT207" si="141">IF(LEN(H207)=0,BA207,IF(LEN(BA207)&gt;0,BA207&amp;" , '"&amp;H207&amp;"'",$AZ207&amp;" '"&amp;H207&amp;"'"))</f>
        <v xml:space="preserve"> ) VALUES ( 'Organization and Delegation: Help Organise a Club Membership Campaign or Contest'  , '50'</v>
      </c>
      <c r="BC207" s="12" t="str">
        <f t="shared" si="141"/>
        <v xml:space="preserve"> ) VALUES ( 'Organization and Delegation: Help Organise a Club Membership Campaign or Contest'  , '50' , '17'</v>
      </c>
      <c r="BD207" s="12" t="str">
        <f t="shared" si="141"/>
        <v xml:space="preserve"> ) VALUES ( 'Organization and Delegation: Help Organise a Club Membership Campaign or Contest'  , '50' , '17' , '6.3'</v>
      </c>
      <c r="BE207" s="12" t="str">
        <f t="shared" si="141"/>
        <v xml:space="preserve"> ) VALUES ( 'Organization and Delegation: Help Organise a Club Membership Campaign or Contest'  , '50' , '17' , '6.3'</v>
      </c>
      <c r="BF207" s="12" t="str">
        <f t="shared" si="141"/>
        <v xml:space="preserve"> ) VALUES ( 'Organization and Delegation: Help Organise a Club Membership Campaign or Contest'  , '50' , '17' , '6.3'</v>
      </c>
      <c r="BG207" s="12" t="str">
        <f t="shared" si="141"/>
        <v xml:space="preserve"> ) VALUES ( 'Organization and Delegation: Help Organise a Club Membership Campaign or Contest'  , '50' , '17' , '6.3'</v>
      </c>
      <c r="BH207" s="12" t="str">
        <f t="shared" si="141"/>
        <v xml:space="preserve"> ) VALUES ( 'Organization and Delegation: Help Organise a Club Membership Campaign or Contest'  , '50' , '17' , '6.3'</v>
      </c>
      <c r="BI207" s="12" t="str">
        <f t="shared" si="141"/>
        <v xml:space="preserve"> ) VALUES ( 'Organization and Delegation: Help Organise a Club Membership Campaign or Contest'  , '50' , '17' , '6.3'</v>
      </c>
      <c r="BJ207" s="12" t="str">
        <f t="shared" si="141"/>
        <v xml:space="preserve"> ) VALUES ( 'Organization and Delegation: Help Organise a Club Membership Campaign or Contest'  , '50' , '17' , '6.3'</v>
      </c>
      <c r="BK207" s="12" t="str">
        <f t="shared" si="141"/>
        <v xml:space="preserve"> ) VALUES ( 'Organization and Delegation: Help Organise a Club Membership Campaign or Contest'  , '50' , '17' , '6.3'</v>
      </c>
      <c r="BL207" s="12" t="str">
        <f t="shared" si="141"/>
        <v xml:space="preserve"> ) VALUES ( 'Organization and Delegation: Help Organise a Club Membership Campaign or Contest'  , '50' , '17' , '6.3'</v>
      </c>
      <c r="BM207" s="12" t="str">
        <f t="shared" si="141"/>
        <v xml:space="preserve"> ) VALUES ( 'Organization and Delegation: Help Organise a Club Membership Campaign or Contest'  , '50' , '17' , '6.3'</v>
      </c>
      <c r="BN207" s="12" t="str">
        <f t="shared" si="141"/>
        <v xml:space="preserve"> ) VALUES ( 'Organization and Delegation: Help Organise a Club Membership Campaign or Contest'  , '50' , '17' , '6.3'</v>
      </c>
      <c r="BO207" s="12" t="str">
        <f t="shared" si="141"/>
        <v xml:space="preserve"> ) VALUES ( 'Organization and Delegation: Help Organise a Club Membership Campaign or Contest'  , '50' , '17' , '6.3'</v>
      </c>
      <c r="BP207" s="12" t="str">
        <f t="shared" si="141"/>
        <v xml:space="preserve"> ) VALUES ( 'Organization and Delegation: Help Organise a Club Membership Campaign or Contest'  , '50' , '17' , '6.3'</v>
      </c>
      <c r="BQ207" s="12" t="str">
        <f t="shared" si="141"/>
        <v xml:space="preserve"> ) VALUES ( 'Organization and Delegation: Help Organise a Club Membership Campaign or Contest'  , '50' , '17' , '6.3'</v>
      </c>
      <c r="BR207" s="12" t="str">
        <f t="shared" si="141"/>
        <v xml:space="preserve"> ) VALUES ( 'Organization and Delegation: Help Organise a Club Membership Campaign or Contest'  , '50' , '17' , '6.3' , 'bulk'</v>
      </c>
      <c r="BS207" s="12" t="str">
        <f t="shared" si="141"/>
        <v xml:space="preserve"> ) VALUES ( 'Organization and Delegation: Help Organise a Club Membership Campaign or Contest'  , '50' , '17' , '6.3' , 'bulk'</v>
      </c>
      <c r="BT207" s="12" t="str">
        <f t="shared" si="141"/>
        <v xml:space="preserve"> ) VALUES ( 'Organization and Delegation: Help Organise a Club Membership Campaign or Contest'  , '50' , '17' , '6.3' , 'bulk'</v>
      </c>
      <c r="BU207" s="15" t="str">
        <f t="shared" si="127"/>
        <v>INSERT INTO TMI_PROJECTS ( project , manualsID , rolesID , tmiorder , createdby ) VALUES ( 'Organization and Delegation: Help Organise a Club Membership Campaign or Contest'  , '50' , '17' , '6.3' , 'bulk' );</v>
      </c>
    </row>
    <row r="208" spans="6:73">
      <c r="F208">
        <v>143</v>
      </c>
      <c r="G208" s="4" t="s">
        <v>258</v>
      </c>
      <c r="H208" s="4">
        <v>50</v>
      </c>
      <c r="I208" s="4">
        <v>18</v>
      </c>
      <c r="J208" s="4">
        <v>6.3999999999999986</v>
      </c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 t="s">
        <v>29</v>
      </c>
      <c r="Y208" s="4"/>
      <c r="Z208" s="4"/>
      <c r="AC208" s="1" t="str">
        <f t="shared" si="128"/>
        <v xml:space="preserve">INSERT INTO TMI_PROJECTS ( </v>
      </c>
      <c r="AD208" s="12" t="str">
        <f t="shared" si="122"/>
        <v>INSERT INTO TMI_PROJECTS ( project</v>
      </c>
      <c r="AE208" s="12" t="str">
        <f>IF(LEN(H208)=0,AD208,IF(COUNTA($G208:H208)&gt;1,AD208&amp;" , "&amp;AE$64,AD208&amp;AE$64))</f>
        <v>INSERT INTO TMI_PROJECTS ( project , manualsID</v>
      </c>
      <c r="AF208" s="12" t="str">
        <f>IF(LEN(I208)=0,AE208,IF(COUNTA($G208:I208)&gt;1,AE208&amp;" , "&amp;AF$64,AE208&amp;AF$64))</f>
        <v>INSERT INTO TMI_PROJECTS ( project , manualsID , rolesID</v>
      </c>
      <c r="AG208" s="12" t="str">
        <f>IF(LEN(J208)=0,AF208,IF(COUNTA($G208:J208)&gt;1,AF208&amp;" , "&amp;AG$64,AF208&amp;AG$64))</f>
        <v>INSERT INTO TMI_PROJECTS ( project , manualsID , rolesID , tmiorder</v>
      </c>
      <c r="AH208" s="12" t="str">
        <f>IF(LEN(K208)=0,AG208,IF(COUNTA($G208:K208)&gt;1,AG208&amp;" , "&amp;AH$64,AG208&amp;AH$64))</f>
        <v>INSERT INTO TMI_PROJECTS ( project , manualsID , rolesID , tmiorder</v>
      </c>
      <c r="AI208" s="12" t="str">
        <f>IF(LEN(L208)=0,AH208,IF(COUNTA($G208:L208)&gt;1,AH208&amp;" , "&amp;AI$64,AH208&amp;AI$64))</f>
        <v>INSERT INTO TMI_PROJECTS ( project , manualsID , rolesID , tmiorder</v>
      </c>
      <c r="AJ208" s="12" t="str">
        <f>IF(LEN(M208)=0,AI208,IF(COUNTA($G208:M208)&gt;1,AI208&amp;" , "&amp;AJ$64,AI208&amp;AJ$64))</f>
        <v>INSERT INTO TMI_PROJECTS ( project , manualsID , rolesID , tmiorder</v>
      </c>
      <c r="AK208" s="12" t="str">
        <f>IF(LEN(N208)=0,AJ208,IF(COUNTA($G208:N208)&gt;1,AJ208&amp;" , "&amp;AK$64,AJ208&amp;AK$64))</f>
        <v>INSERT INTO TMI_PROJECTS ( project , manualsID , rolesID , tmiorder</v>
      </c>
      <c r="AL208" s="12" t="str">
        <f>IF(LEN(O208)=0,AK208,IF(COUNTA($G208:O208)&gt;1,AK208&amp;" , "&amp;AL$64,AK208&amp;AL$64))</f>
        <v>INSERT INTO TMI_PROJECTS ( project , manualsID , rolesID , tmiorder</v>
      </c>
      <c r="AM208" s="12" t="str">
        <f>IF(LEN(P208)=0,AL208,IF(COUNTA($G208:P208)&gt;1,AL208&amp;" , "&amp;AM$64,AL208&amp;AM$64))</f>
        <v>INSERT INTO TMI_PROJECTS ( project , manualsID , rolesID , tmiorder</v>
      </c>
      <c r="AN208" s="12" t="str">
        <f>IF(LEN(Q208)=0,AM208,IF(COUNTA($G208:Q208)&gt;1,AM208&amp;" , "&amp;AN$64,AM208&amp;AN$64))</f>
        <v>INSERT INTO TMI_PROJECTS ( project , manualsID , rolesID , tmiorder</v>
      </c>
      <c r="AO208" s="12" t="str">
        <f>IF(LEN(R208)=0,AN208,IF(COUNTA($G208:R208)&gt;1,AN208&amp;" , "&amp;AO$64,AN208&amp;AO$64))</f>
        <v>INSERT INTO TMI_PROJECTS ( project , manualsID , rolesID , tmiorder</v>
      </c>
      <c r="AP208" s="12" t="str">
        <f>IF(LEN(S208)=0,AO208,IF(COUNTA($G208:S208)&gt;1,AO208&amp;" , "&amp;AP$64,AO208&amp;AP$64))</f>
        <v>INSERT INTO TMI_PROJECTS ( project , manualsID , rolesID , tmiorder</v>
      </c>
      <c r="AQ208" s="12" t="str">
        <f>IF(LEN(T208)=0,AP208,IF(COUNTA($G208:T208)&gt;1,AP208&amp;" , "&amp;AQ$64,AP208&amp;AQ$64))</f>
        <v>INSERT INTO TMI_PROJECTS ( project , manualsID , rolesID , tmiorder</v>
      </c>
      <c r="AR208" s="12" t="str">
        <f>IF(LEN(U208)=0,AQ208,IF(COUNTA($G208:U208)&gt;1,AQ208&amp;" , "&amp;AR$64,AQ208&amp;AR$64))</f>
        <v>INSERT INTO TMI_PROJECTS ( project , manualsID , rolesID , tmiorder</v>
      </c>
      <c r="AS208" s="12" t="str">
        <f>IF(LEN(V208)=0,AR208,IF(COUNTA($G208:V208)&gt;1,AR208&amp;" , "&amp;AS$64,AR208&amp;AS$64))</f>
        <v>INSERT INTO TMI_PROJECTS ( project , manualsID , rolesID , tmiorder</v>
      </c>
      <c r="AT208" s="12" t="str">
        <f>IF(LEN(W208)=0,AS208,IF(COUNTA($G208:W208)&gt;1,AS208&amp;" , "&amp;AT$64,AS208&amp;AT$64))</f>
        <v>INSERT INTO TMI_PROJECTS ( project , manualsID , rolesID , tmiorder</v>
      </c>
      <c r="AU208" s="12" t="str">
        <f>IF(LEN(X208)=0,AT208,IF(COUNTA($G208:X208)&gt;1,AT208&amp;" , "&amp;AU$64,AT208&amp;AU$64))</f>
        <v>INSERT INTO TMI_PROJECTS ( project , manualsID , rolesID , tmiorder , createdby</v>
      </c>
      <c r="AV208" s="12" t="str">
        <f>IF(LEN(Y208)=0,AU208,IF(COUNTA($G208:Y208)&gt;1,AU208&amp;" , "&amp;AV$64,AU208&amp;AV$64))</f>
        <v>INSERT INTO TMI_PROJECTS ( project , manualsID , rolesID , tmiorder , createdby</v>
      </c>
      <c r="AW208" s="12" t="str">
        <f>IF(LEN(Z208)=0,AV208,IF(COUNTA($G208:Z208)&gt;1,AV208&amp;" , "&amp;AW$64,AV208&amp;AW$64))</f>
        <v>INSERT INTO TMI_PROJECTS ( project , manualsID , rolesID , tmiorder , createdby</v>
      </c>
      <c r="AZ208" t="s">
        <v>30</v>
      </c>
      <c r="BA208" s="12" t="str">
        <f t="shared" si="123"/>
        <v xml:space="preserve"> ) VALUES ( 'Organization and Delegation: Help Organise a Club Public Relations Campaign' </v>
      </c>
      <c r="BB208" s="12" t="str">
        <f t="shared" ref="BB208:BT208" si="142">IF(LEN(H208)=0,BA208,IF(LEN(BA208)&gt;0,BA208&amp;" , '"&amp;H208&amp;"'",$AZ208&amp;" '"&amp;H208&amp;"'"))</f>
        <v xml:space="preserve"> ) VALUES ( 'Organization and Delegation: Help Organise a Club Public Relations Campaign'  , '50'</v>
      </c>
      <c r="BC208" s="12" t="str">
        <f t="shared" si="142"/>
        <v xml:space="preserve"> ) VALUES ( 'Organization and Delegation: Help Organise a Club Public Relations Campaign'  , '50' , '18'</v>
      </c>
      <c r="BD208" s="12" t="str">
        <f t="shared" si="142"/>
        <v xml:space="preserve"> ) VALUES ( 'Organization and Delegation: Help Organise a Club Public Relations Campaign'  , '50' , '18' , '6.4'</v>
      </c>
      <c r="BE208" s="12" t="str">
        <f t="shared" si="142"/>
        <v xml:space="preserve"> ) VALUES ( 'Organization and Delegation: Help Organise a Club Public Relations Campaign'  , '50' , '18' , '6.4'</v>
      </c>
      <c r="BF208" s="12" t="str">
        <f t="shared" si="142"/>
        <v xml:space="preserve"> ) VALUES ( 'Organization and Delegation: Help Organise a Club Public Relations Campaign'  , '50' , '18' , '6.4'</v>
      </c>
      <c r="BG208" s="12" t="str">
        <f t="shared" si="142"/>
        <v xml:space="preserve"> ) VALUES ( 'Organization and Delegation: Help Organise a Club Public Relations Campaign'  , '50' , '18' , '6.4'</v>
      </c>
      <c r="BH208" s="12" t="str">
        <f t="shared" si="142"/>
        <v xml:space="preserve"> ) VALUES ( 'Organization and Delegation: Help Organise a Club Public Relations Campaign'  , '50' , '18' , '6.4'</v>
      </c>
      <c r="BI208" s="12" t="str">
        <f t="shared" si="142"/>
        <v xml:space="preserve"> ) VALUES ( 'Organization and Delegation: Help Organise a Club Public Relations Campaign'  , '50' , '18' , '6.4'</v>
      </c>
      <c r="BJ208" s="12" t="str">
        <f t="shared" si="142"/>
        <v xml:space="preserve"> ) VALUES ( 'Organization and Delegation: Help Organise a Club Public Relations Campaign'  , '50' , '18' , '6.4'</v>
      </c>
      <c r="BK208" s="12" t="str">
        <f t="shared" si="142"/>
        <v xml:space="preserve"> ) VALUES ( 'Organization and Delegation: Help Organise a Club Public Relations Campaign'  , '50' , '18' , '6.4'</v>
      </c>
      <c r="BL208" s="12" t="str">
        <f t="shared" si="142"/>
        <v xml:space="preserve"> ) VALUES ( 'Organization and Delegation: Help Organise a Club Public Relations Campaign'  , '50' , '18' , '6.4'</v>
      </c>
      <c r="BM208" s="12" t="str">
        <f t="shared" si="142"/>
        <v xml:space="preserve"> ) VALUES ( 'Organization and Delegation: Help Organise a Club Public Relations Campaign'  , '50' , '18' , '6.4'</v>
      </c>
      <c r="BN208" s="12" t="str">
        <f t="shared" si="142"/>
        <v xml:space="preserve"> ) VALUES ( 'Organization and Delegation: Help Organise a Club Public Relations Campaign'  , '50' , '18' , '6.4'</v>
      </c>
      <c r="BO208" s="12" t="str">
        <f t="shared" si="142"/>
        <v xml:space="preserve"> ) VALUES ( 'Organization and Delegation: Help Organise a Club Public Relations Campaign'  , '50' , '18' , '6.4'</v>
      </c>
      <c r="BP208" s="12" t="str">
        <f t="shared" si="142"/>
        <v xml:space="preserve"> ) VALUES ( 'Organization and Delegation: Help Organise a Club Public Relations Campaign'  , '50' , '18' , '6.4'</v>
      </c>
      <c r="BQ208" s="12" t="str">
        <f t="shared" si="142"/>
        <v xml:space="preserve"> ) VALUES ( 'Organization and Delegation: Help Organise a Club Public Relations Campaign'  , '50' , '18' , '6.4'</v>
      </c>
      <c r="BR208" s="12" t="str">
        <f t="shared" si="142"/>
        <v xml:space="preserve"> ) VALUES ( 'Organization and Delegation: Help Organise a Club Public Relations Campaign'  , '50' , '18' , '6.4' , 'bulk'</v>
      </c>
      <c r="BS208" s="12" t="str">
        <f t="shared" si="142"/>
        <v xml:space="preserve"> ) VALUES ( 'Organization and Delegation: Help Organise a Club Public Relations Campaign'  , '50' , '18' , '6.4' , 'bulk'</v>
      </c>
      <c r="BT208" s="12" t="str">
        <f t="shared" si="142"/>
        <v xml:space="preserve"> ) VALUES ( 'Organization and Delegation: Help Organise a Club Public Relations Campaign'  , '50' , '18' , '6.4' , 'bulk'</v>
      </c>
      <c r="BU208" s="15" t="str">
        <f t="shared" si="127"/>
        <v>INSERT INTO TMI_PROJECTS ( project , manualsID , rolesID , tmiorder , createdby ) VALUES ( 'Organization and Delegation: Help Organise a Club Public Relations Campaign'  , '50' , '18' , '6.4' , 'bulk' );</v>
      </c>
    </row>
    <row r="209" spans="6:73">
      <c r="F209">
        <v>144</v>
      </c>
      <c r="G209" s="4" t="s">
        <v>259</v>
      </c>
      <c r="H209" s="4">
        <v>50</v>
      </c>
      <c r="I209" s="4">
        <v>19</v>
      </c>
      <c r="J209" s="4">
        <v>6.1999999999999993</v>
      </c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 t="s">
        <v>29</v>
      </c>
      <c r="Y209" s="4"/>
      <c r="Z209" s="4"/>
      <c r="AC209" s="1" t="str">
        <f t="shared" si="128"/>
        <v xml:space="preserve">INSERT INTO TMI_PROJECTS ( </v>
      </c>
      <c r="AD209" s="12" t="str">
        <f t="shared" si="122"/>
        <v>INSERT INTO TMI_PROJECTS ( project</v>
      </c>
      <c r="AE209" s="12" t="str">
        <f>IF(LEN(H209)=0,AD209,IF(COUNTA($G209:H209)&gt;1,AD209&amp;" , "&amp;AE$64,AD209&amp;AE$64))</f>
        <v>INSERT INTO TMI_PROJECTS ( project , manualsID</v>
      </c>
      <c r="AF209" s="12" t="str">
        <f>IF(LEN(I209)=0,AE209,IF(COUNTA($G209:I209)&gt;1,AE209&amp;" , "&amp;AF$64,AE209&amp;AF$64))</f>
        <v>INSERT INTO TMI_PROJECTS ( project , manualsID , rolesID</v>
      </c>
      <c r="AG209" s="12" t="str">
        <f>IF(LEN(J209)=0,AF209,IF(COUNTA($G209:J209)&gt;1,AF209&amp;" , "&amp;AG$64,AF209&amp;AG$64))</f>
        <v>INSERT INTO TMI_PROJECTS ( project , manualsID , rolesID , tmiorder</v>
      </c>
      <c r="AH209" s="12" t="str">
        <f>IF(LEN(K209)=0,AG209,IF(COUNTA($G209:K209)&gt;1,AG209&amp;" , "&amp;AH$64,AG209&amp;AH$64))</f>
        <v>INSERT INTO TMI_PROJECTS ( project , manualsID , rolesID , tmiorder</v>
      </c>
      <c r="AI209" s="12" t="str">
        <f>IF(LEN(L209)=0,AH209,IF(COUNTA($G209:L209)&gt;1,AH209&amp;" , "&amp;AI$64,AH209&amp;AI$64))</f>
        <v>INSERT INTO TMI_PROJECTS ( project , manualsID , rolesID , tmiorder</v>
      </c>
      <c r="AJ209" s="12" t="str">
        <f>IF(LEN(M209)=0,AI209,IF(COUNTA($G209:M209)&gt;1,AI209&amp;" , "&amp;AJ$64,AI209&amp;AJ$64))</f>
        <v>INSERT INTO TMI_PROJECTS ( project , manualsID , rolesID , tmiorder</v>
      </c>
      <c r="AK209" s="12" t="str">
        <f>IF(LEN(N209)=0,AJ209,IF(COUNTA($G209:N209)&gt;1,AJ209&amp;" , "&amp;AK$64,AJ209&amp;AK$64))</f>
        <v>INSERT INTO TMI_PROJECTS ( project , manualsID , rolesID , tmiorder</v>
      </c>
      <c r="AL209" s="12" t="str">
        <f>IF(LEN(O209)=0,AK209,IF(COUNTA($G209:O209)&gt;1,AK209&amp;" , "&amp;AL$64,AK209&amp;AL$64))</f>
        <v>INSERT INTO TMI_PROJECTS ( project , manualsID , rolesID , tmiorder</v>
      </c>
      <c r="AM209" s="12" t="str">
        <f>IF(LEN(P209)=0,AL209,IF(COUNTA($G209:P209)&gt;1,AL209&amp;" , "&amp;AM$64,AL209&amp;AM$64))</f>
        <v>INSERT INTO TMI_PROJECTS ( project , manualsID , rolesID , tmiorder</v>
      </c>
      <c r="AN209" s="12" t="str">
        <f>IF(LEN(Q209)=0,AM209,IF(COUNTA($G209:Q209)&gt;1,AM209&amp;" , "&amp;AN$64,AM209&amp;AN$64))</f>
        <v>INSERT INTO TMI_PROJECTS ( project , manualsID , rolesID , tmiorder</v>
      </c>
      <c r="AO209" s="12" t="str">
        <f>IF(LEN(R209)=0,AN209,IF(COUNTA($G209:R209)&gt;1,AN209&amp;" , "&amp;AO$64,AN209&amp;AO$64))</f>
        <v>INSERT INTO TMI_PROJECTS ( project , manualsID , rolesID , tmiorder</v>
      </c>
      <c r="AP209" s="12" t="str">
        <f>IF(LEN(S209)=0,AO209,IF(COUNTA($G209:S209)&gt;1,AO209&amp;" , "&amp;AP$64,AO209&amp;AP$64))</f>
        <v>INSERT INTO TMI_PROJECTS ( project , manualsID , rolesID , tmiorder</v>
      </c>
      <c r="AQ209" s="12" t="str">
        <f>IF(LEN(T209)=0,AP209,IF(COUNTA($G209:T209)&gt;1,AP209&amp;" , "&amp;AQ$64,AP209&amp;AQ$64))</f>
        <v>INSERT INTO TMI_PROJECTS ( project , manualsID , rolesID , tmiorder</v>
      </c>
      <c r="AR209" s="12" t="str">
        <f>IF(LEN(U209)=0,AQ209,IF(COUNTA($G209:U209)&gt;1,AQ209&amp;" , "&amp;AR$64,AQ209&amp;AR$64))</f>
        <v>INSERT INTO TMI_PROJECTS ( project , manualsID , rolesID , tmiorder</v>
      </c>
      <c r="AS209" s="12" t="str">
        <f>IF(LEN(V209)=0,AR209,IF(COUNTA($G209:V209)&gt;1,AR209&amp;" , "&amp;AS$64,AR209&amp;AS$64))</f>
        <v>INSERT INTO TMI_PROJECTS ( project , manualsID , rolesID , tmiorder</v>
      </c>
      <c r="AT209" s="12" t="str">
        <f>IF(LEN(W209)=0,AS209,IF(COUNTA($G209:W209)&gt;1,AS209&amp;" , "&amp;AT$64,AS209&amp;AT$64))</f>
        <v>INSERT INTO TMI_PROJECTS ( project , manualsID , rolesID , tmiorder</v>
      </c>
      <c r="AU209" s="12" t="str">
        <f>IF(LEN(X209)=0,AT209,IF(COUNTA($G209:X209)&gt;1,AT209&amp;" , "&amp;AU$64,AT209&amp;AU$64))</f>
        <v>INSERT INTO TMI_PROJECTS ( project , manualsID , rolesID , tmiorder , createdby</v>
      </c>
      <c r="AV209" s="12" t="str">
        <f>IF(LEN(Y209)=0,AU209,IF(COUNTA($G209:Y209)&gt;1,AU209&amp;" , "&amp;AV$64,AU209&amp;AV$64))</f>
        <v>INSERT INTO TMI_PROJECTS ( project , manualsID , rolesID , tmiorder , createdby</v>
      </c>
      <c r="AW209" s="12" t="str">
        <f>IF(LEN(Z209)=0,AV209,IF(COUNTA($G209:Z209)&gt;1,AV209&amp;" , "&amp;AW$64,AV209&amp;AW$64))</f>
        <v>INSERT INTO TMI_PROJECTS ( project , manualsID , rolesID , tmiorder , createdby</v>
      </c>
      <c r="AZ209" t="s">
        <v>30</v>
      </c>
      <c r="BA209" s="12" t="str">
        <f t="shared" si="123"/>
        <v xml:space="preserve"> ) VALUES ( 'Organization and Delegation: Help Organise a Club Special Event' </v>
      </c>
      <c r="BB209" s="12" t="str">
        <f t="shared" ref="BB209:BT209" si="143">IF(LEN(H209)=0,BA209,IF(LEN(BA209)&gt;0,BA209&amp;" , '"&amp;H209&amp;"'",$AZ209&amp;" '"&amp;H209&amp;"'"))</f>
        <v xml:space="preserve"> ) VALUES ( 'Organization and Delegation: Help Organise a Club Special Event'  , '50'</v>
      </c>
      <c r="BC209" s="12" t="str">
        <f t="shared" si="143"/>
        <v xml:space="preserve"> ) VALUES ( 'Organization and Delegation: Help Organise a Club Special Event'  , '50' , '19'</v>
      </c>
      <c r="BD209" s="12" t="str">
        <f t="shared" si="143"/>
        <v xml:space="preserve"> ) VALUES ( 'Organization and Delegation: Help Organise a Club Special Event'  , '50' , '19' , '6.2'</v>
      </c>
      <c r="BE209" s="12" t="str">
        <f t="shared" si="143"/>
        <v xml:space="preserve"> ) VALUES ( 'Organization and Delegation: Help Organise a Club Special Event'  , '50' , '19' , '6.2'</v>
      </c>
      <c r="BF209" s="12" t="str">
        <f t="shared" si="143"/>
        <v xml:space="preserve"> ) VALUES ( 'Organization and Delegation: Help Organise a Club Special Event'  , '50' , '19' , '6.2'</v>
      </c>
      <c r="BG209" s="12" t="str">
        <f t="shared" si="143"/>
        <v xml:space="preserve"> ) VALUES ( 'Organization and Delegation: Help Organise a Club Special Event'  , '50' , '19' , '6.2'</v>
      </c>
      <c r="BH209" s="12" t="str">
        <f t="shared" si="143"/>
        <v xml:space="preserve"> ) VALUES ( 'Organization and Delegation: Help Organise a Club Special Event'  , '50' , '19' , '6.2'</v>
      </c>
      <c r="BI209" s="12" t="str">
        <f t="shared" si="143"/>
        <v xml:space="preserve"> ) VALUES ( 'Organization and Delegation: Help Organise a Club Special Event'  , '50' , '19' , '6.2'</v>
      </c>
      <c r="BJ209" s="12" t="str">
        <f t="shared" si="143"/>
        <v xml:space="preserve"> ) VALUES ( 'Organization and Delegation: Help Organise a Club Special Event'  , '50' , '19' , '6.2'</v>
      </c>
      <c r="BK209" s="12" t="str">
        <f t="shared" si="143"/>
        <v xml:space="preserve"> ) VALUES ( 'Organization and Delegation: Help Organise a Club Special Event'  , '50' , '19' , '6.2'</v>
      </c>
      <c r="BL209" s="12" t="str">
        <f t="shared" si="143"/>
        <v xml:space="preserve"> ) VALUES ( 'Organization and Delegation: Help Organise a Club Special Event'  , '50' , '19' , '6.2'</v>
      </c>
      <c r="BM209" s="12" t="str">
        <f t="shared" si="143"/>
        <v xml:space="preserve"> ) VALUES ( 'Organization and Delegation: Help Organise a Club Special Event'  , '50' , '19' , '6.2'</v>
      </c>
      <c r="BN209" s="12" t="str">
        <f t="shared" si="143"/>
        <v xml:space="preserve"> ) VALUES ( 'Organization and Delegation: Help Organise a Club Special Event'  , '50' , '19' , '6.2'</v>
      </c>
      <c r="BO209" s="12" t="str">
        <f t="shared" si="143"/>
        <v xml:space="preserve"> ) VALUES ( 'Organization and Delegation: Help Organise a Club Special Event'  , '50' , '19' , '6.2'</v>
      </c>
      <c r="BP209" s="12" t="str">
        <f t="shared" si="143"/>
        <v xml:space="preserve"> ) VALUES ( 'Organization and Delegation: Help Organise a Club Special Event'  , '50' , '19' , '6.2'</v>
      </c>
      <c r="BQ209" s="12" t="str">
        <f t="shared" si="143"/>
        <v xml:space="preserve"> ) VALUES ( 'Organization and Delegation: Help Organise a Club Special Event'  , '50' , '19' , '6.2'</v>
      </c>
      <c r="BR209" s="12" t="str">
        <f t="shared" si="143"/>
        <v xml:space="preserve"> ) VALUES ( 'Organization and Delegation: Help Organise a Club Special Event'  , '50' , '19' , '6.2' , 'bulk'</v>
      </c>
      <c r="BS209" s="12" t="str">
        <f t="shared" si="143"/>
        <v xml:space="preserve"> ) VALUES ( 'Organization and Delegation: Help Organise a Club Special Event'  , '50' , '19' , '6.2' , 'bulk'</v>
      </c>
      <c r="BT209" s="12" t="str">
        <f t="shared" si="143"/>
        <v xml:space="preserve"> ) VALUES ( 'Organization and Delegation: Help Organise a Club Special Event'  , '50' , '19' , '6.2' , 'bulk'</v>
      </c>
      <c r="BU209" s="15" t="str">
        <f t="shared" si="127"/>
        <v>INSERT INTO TMI_PROJECTS ( project , manualsID , rolesID , tmiorder , createdby ) VALUES ( 'Organization and Delegation: Help Organise a Club Special Event'  , '50' , '19' , '6.2' , 'bulk' );</v>
      </c>
    </row>
    <row r="210" spans="6:73">
      <c r="F210">
        <v>145</v>
      </c>
      <c r="G210" s="4" t="s">
        <v>260</v>
      </c>
      <c r="H210" s="4">
        <v>50</v>
      </c>
      <c r="I210" s="4">
        <v>20</v>
      </c>
      <c r="J210" s="4">
        <v>6.1</v>
      </c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 t="s">
        <v>29</v>
      </c>
      <c r="Y210" s="4"/>
      <c r="Z210" s="4"/>
      <c r="AC210" s="1" t="str">
        <f t="shared" si="128"/>
        <v xml:space="preserve">INSERT INTO TMI_PROJECTS ( </v>
      </c>
      <c r="AD210" s="12" t="str">
        <f t="shared" si="122"/>
        <v>INSERT INTO TMI_PROJECTS ( project</v>
      </c>
      <c r="AE210" s="12" t="str">
        <f>IF(LEN(H210)=0,AD210,IF(COUNTA($G210:H210)&gt;1,AD210&amp;" , "&amp;AE$64,AD210&amp;AE$64))</f>
        <v>INSERT INTO TMI_PROJECTS ( project , manualsID</v>
      </c>
      <c r="AF210" s="12" t="str">
        <f>IF(LEN(I210)=0,AE210,IF(COUNTA($G210:I210)&gt;1,AE210&amp;" , "&amp;AF$64,AE210&amp;AF$64))</f>
        <v>INSERT INTO TMI_PROJECTS ( project , manualsID , rolesID</v>
      </c>
      <c r="AG210" s="12" t="str">
        <f>IF(LEN(J210)=0,AF210,IF(COUNTA($G210:J210)&gt;1,AF210&amp;" , "&amp;AG$64,AF210&amp;AG$64))</f>
        <v>INSERT INTO TMI_PROJECTS ( project , manualsID , rolesID , tmiorder</v>
      </c>
      <c r="AH210" s="12" t="str">
        <f>IF(LEN(K210)=0,AG210,IF(COUNTA($G210:K210)&gt;1,AG210&amp;" , "&amp;AH$64,AG210&amp;AH$64))</f>
        <v>INSERT INTO TMI_PROJECTS ( project , manualsID , rolesID , tmiorder</v>
      </c>
      <c r="AI210" s="12" t="str">
        <f>IF(LEN(L210)=0,AH210,IF(COUNTA($G210:L210)&gt;1,AH210&amp;" , "&amp;AI$64,AH210&amp;AI$64))</f>
        <v>INSERT INTO TMI_PROJECTS ( project , manualsID , rolesID , tmiorder</v>
      </c>
      <c r="AJ210" s="12" t="str">
        <f>IF(LEN(M210)=0,AI210,IF(COUNTA($G210:M210)&gt;1,AI210&amp;" , "&amp;AJ$64,AI210&amp;AJ$64))</f>
        <v>INSERT INTO TMI_PROJECTS ( project , manualsID , rolesID , tmiorder</v>
      </c>
      <c r="AK210" s="12" t="str">
        <f>IF(LEN(N210)=0,AJ210,IF(COUNTA($G210:N210)&gt;1,AJ210&amp;" , "&amp;AK$64,AJ210&amp;AK$64))</f>
        <v>INSERT INTO TMI_PROJECTS ( project , manualsID , rolesID , tmiorder</v>
      </c>
      <c r="AL210" s="12" t="str">
        <f>IF(LEN(O210)=0,AK210,IF(COUNTA($G210:O210)&gt;1,AK210&amp;" , "&amp;AL$64,AK210&amp;AL$64))</f>
        <v>INSERT INTO TMI_PROJECTS ( project , manualsID , rolesID , tmiorder</v>
      </c>
      <c r="AM210" s="12" t="str">
        <f>IF(LEN(P210)=0,AL210,IF(COUNTA($G210:P210)&gt;1,AL210&amp;" , "&amp;AM$64,AL210&amp;AM$64))</f>
        <v>INSERT INTO TMI_PROJECTS ( project , manualsID , rolesID , tmiorder</v>
      </c>
      <c r="AN210" s="12" t="str">
        <f>IF(LEN(Q210)=0,AM210,IF(COUNTA($G210:Q210)&gt;1,AM210&amp;" , "&amp;AN$64,AM210&amp;AN$64))</f>
        <v>INSERT INTO TMI_PROJECTS ( project , manualsID , rolesID , tmiorder</v>
      </c>
      <c r="AO210" s="12" t="str">
        <f>IF(LEN(R210)=0,AN210,IF(COUNTA($G210:R210)&gt;1,AN210&amp;" , "&amp;AO$64,AN210&amp;AO$64))</f>
        <v>INSERT INTO TMI_PROJECTS ( project , manualsID , rolesID , tmiorder</v>
      </c>
      <c r="AP210" s="12" t="str">
        <f>IF(LEN(S210)=0,AO210,IF(COUNTA($G210:S210)&gt;1,AO210&amp;" , "&amp;AP$64,AO210&amp;AP$64))</f>
        <v>INSERT INTO TMI_PROJECTS ( project , manualsID , rolesID , tmiorder</v>
      </c>
      <c r="AQ210" s="12" t="str">
        <f>IF(LEN(T210)=0,AP210,IF(COUNTA($G210:T210)&gt;1,AP210&amp;" , "&amp;AQ$64,AP210&amp;AQ$64))</f>
        <v>INSERT INTO TMI_PROJECTS ( project , manualsID , rolesID , tmiorder</v>
      </c>
      <c r="AR210" s="12" t="str">
        <f>IF(LEN(U210)=0,AQ210,IF(COUNTA($G210:U210)&gt;1,AQ210&amp;" , "&amp;AR$64,AQ210&amp;AR$64))</f>
        <v>INSERT INTO TMI_PROJECTS ( project , manualsID , rolesID , tmiorder</v>
      </c>
      <c r="AS210" s="12" t="str">
        <f>IF(LEN(V210)=0,AR210,IF(COUNTA($G210:V210)&gt;1,AR210&amp;" , "&amp;AS$64,AR210&amp;AS$64))</f>
        <v>INSERT INTO TMI_PROJECTS ( project , manualsID , rolesID , tmiorder</v>
      </c>
      <c r="AT210" s="12" t="str">
        <f>IF(LEN(W210)=0,AS210,IF(COUNTA($G210:W210)&gt;1,AS210&amp;" , "&amp;AT$64,AS210&amp;AT$64))</f>
        <v>INSERT INTO TMI_PROJECTS ( project , manualsID , rolesID , tmiorder</v>
      </c>
      <c r="AU210" s="12" t="str">
        <f>IF(LEN(X210)=0,AT210,IF(COUNTA($G210:X210)&gt;1,AT210&amp;" , "&amp;AU$64,AT210&amp;AU$64))</f>
        <v>INSERT INTO TMI_PROJECTS ( project , manualsID , rolesID , tmiorder , createdby</v>
      </c>
      <c r="AV210" s="12" t="str">
        <f>IF(LEN(Y210)=0,AU210,IF(COUNTA($G210:Y210)&gt;1,AU210&amp;" , "&amp;AV$64,AU210&amp;AV$64))</f>
        <v>INSERT INTO TMI_PROJECTS ( project , manualsID , rolesID , tmiorder , createdby</v>
      </c>
      <c r="AW210" s="12" t="str">
        <f>IF(LEN(Z210)=0,AV210,IF(COUNTA($G210:Z210)&gt;1,AV210&amp;" , "&amp;AW$64,AV210&amp;AW$64))</f>
        <v>INSERT INTO TMI_PROJECTS ( project , manualsID , rolesID , tmiorder , createdby</v>
      </c>
      <c r="AZ210" t="s">
        <v>30</v>
      </c>
      <c r="BA210" s="12" t="str">
        <f t="shared" si="123"/>
        <v xml:space="preserve"> ) VALUES ( 'Organization and Delegation: Help Organise a Club Speech Contest' </v>
      </c>
      <c r="BB210" s="12" t="str">
        <f t="shared" ref="BB210:BT210" si="144">IF(LEN(H210)=0,BA210,IF(LEN(BA210)&gt;0,BA210&amp;" , '"&amp;H210&amp;"'",$AZ210&amp;" '"&amp;H210&amp;"'"))</f>
        <v xml:space="preserve"> ) VALUES ( 'Organization and Delegation: Help Organise a Club Speech Contest'  , '50'</v>
      </c>
      <c r="BC210" s="12" t="str">
        <f t="shared" si="144"/>
        <v xml:space="preserve"> ) VALUES ( 'Organization and Delegation: Help Organise a Club Speech Contest'  , '50' , '20'</v>
      </c>
      <c r="BD210" s="12" t="str">
        <f t="shared" si="144"/>
        <v xml:space="preserve"> ) VALUES ( 'Organization and Delegation: Help Organise a Club Speech Contest'  , '50' , '20' , '6.1'</v>
      </c>
      <c r="BE210" s="12" t="str">
        <f t="shared" si="144"/>
        <v xml:space="preserve"> ) VALUES ( 'Organization and Delegation: Help Organise a Club Speech Contest'  , '50' , '20' , '6.1'</v>
      </c>
      <c r="BF210" s="12" t="str">
        <f t="shared" si="144"/>
        <v xml:space="preserve"> ) VALUES ( 'Organization and Delegation: Help Organise a Club Speech Contest'  , '50' , '20' , '6.1'</v>
      </c>
      <c r="BG210" s="12" t="str">
        <f t="shared" si="144"/>
        <v xml:space="preserve"> ) VALUES ( 'Organization and Delegation: Help Organise a Club Speech Contest'  , '50' , '20' , '6.1'</v>
      </c>
      <c r="BH210" s="12" t="str">
        <f t="shared" si="144"/>
        <v xml:space="preserve"> ) VALUES ( 'Organization and Delegation: Help Organise a Club Speech Contest'  , '50' , '20' , '6.1'</v>
      </c>
      <c r="BI210" s="12" t="str">
        <f t="shared" si="144"/>
        <v xml:space="preserve"> ) VALUES ( 'Organization and Delegation: Help Organise a Club Speech Contest'  , '50' , '20' , '6.1'</v>
      </c>
      <c r="BJ210" s="12" t="str">
        <f t="shared" si="144"/>
        <v xml:space="preserve"> ) VALUES ( 'Organization and Delegation: Help Organise a Club Speech Contest'  , '50' , '20' , '6.1'</v>
      </c>
      <c r="BK210" s="12" t="str">
        <f t="shared" si="144"/>
        <v xml:space="preserve"> ) VALUES ( 'Organization and Delegation: Help Organise a Club Speech Contest'  , '50' , '20' , '6.1'</v>
      </c>
      <c r="BL210" s="12" t="str">
        <f t="shared" si="144"/>
        <v xml:space="preserve"> ) VALUES ( 'Organization and Delegation: Help Organise a Club Speech Contest'  , '50' , '20' , '6.1'</v>
      </c>
      <c r="BM210" s="12" t="str">
        <f t="shared" si="144"/>
        <v xml:space="preserve"> ) VALUES ( 'Organization and Delegation: Help Organise a Club Speech Contest'  , '50' , '20' , '6.1'</v>
      </c>
      <c r="BN210" s="12" t="str">
        <f t="shared" si="144"/>
        <v xml:space="preserve"> ) VALUES ( 'Organization and Delegation: Help Organise a Club Speech Contest'  , '50' , '20' , '6.1'</v>
      </c>
      <c r="BO210" s="12" t="str">
        <f t="shared" si="144"/>
        <v xml:space="preserve"> ) VALUES ( 'Organization and Delegation: Help Organise a Club Speech Contest'  , '50' , '20' , '6.1'</v>
      </c>
      <c r="BP210" s="12" t="str">
        <f t="shared" si="144"/>
        <v xml:space="preserve"> ) VALUES ( 'Organization and Delegation: Help Organise a Club Speech Contest'  , '50' , '20' , '6.1'</v>
      </c>
      <c r="BQ210" s="12" t="str">
        <f t="shared" si="144"/>
        <v xml:space="preserve"> ) VALUES ( 'Organization and Delegation: Help Organise a Club Speech Contest'  , '50' , '20' , '6.1'</v>
      </c>
      <c r="BR210" s="12" t="str">
        <f t="shared" si="144"/>
        <v xml:space="preserve"> ) VALUES ( 'Organization and Delegation: Help Organise a Club Speech Contest'  , '50' , '20' , '6.1' , 'bulk'</v>
      </c>
      <c r="BS210" s="12" t="str">
        <f t="shared" si="144"/>
        <v xml:space="preserve"> ) VALUES ( 'Organization and Delegation: Help Organise a Club Speech Contest'  , '50' , '20' , '6.1' , 'bulk'</v>
      </c>
      <c r="BT210" s="12" t="str">
        <f t="shared" si="144"/>
        <v xml:space="preserve"> ) VALUES ( 'Organization and Delegation: Help Organise a Club Speech Contest'  , '50' , '20' , '6.1' , 'bulk'</v>
      </c>
      <c r="BU210" s="15" t="str">
        <f t="shared" si="127"/>
        <v>INSERT INTO TMI_PROJECTS ( project , manualsID , rolesID , tmiorder , createdby ) VALUES ( 'Organization and Delegation: Help Organise a Club Speech Contest'  , '50' , '20' , '6.1' , 'bulk' );</v>
      </c>
    </row>
    <row r="211" spans="6:73">
      <c r="F211">
        <v>146</v>
      </c>
      <c r="G211" s="4" t="s">
        <v>261</v>
      </c>
      <c r="H211" s="4">
        <v>50</v>
      </c>
      <c r="I211" s="4">
        <v>21</v>
      </c>
      <c r="J211" s="4">
        <v>6.4999999999999982</v>
      </c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 t="s">
        <v>29</v>
      </c>
      <c r="Y211" s="4"/>
      <c r="Z211" s="4"/>
      <c r="AC211" s="1" t="str">
        <f t="shared" si="128"/>
        <v xml:space="preserve">INSERT INTO TMI_PROJECTS ( </v>
      </c>
      <c r="AD211" s="12" t="str">
        <f t="shared" si="122"/>
        <v>INSERT INTO TMI_PROJECTS ( project</v>
      </c>
      <c r="AE211" s="12" t="str">
        <f>IF(LEN(H211)=0,AD211,IF(COUNTA($G211:H211)&gt;1,AD211&amp;" , "&amp;AE$64,AD211&amp;AE$64))</f>
        <v>INSERT INTO TMI_PROJECTS ( project , manualsID</v>
      </c>
      <c r="AF211" s="12" t="str">
        <f>IF(LEN(I211)=0,AE211,IF(COUNTA($G211:I211)&gt;1,AE211&amp;" , "&amp;AF$64,AE211&amp;AF$64))</f>
        <v>INSERT INTO TMI_PROJECTS ( project , manualsID , rolesID</v>
      </c>
      <c r="AG211" s="12" t="str">
        <f>IF(LEN(J211)=0,AF211,IF(COUNTA($G211:J211)&gt;1,AF211&amp;" , "&amp;AG$64,AF211&amp;AG$64))</f>
        <v>INSERT INTO TMI_PROJECTS ( project , manualsID , rolesID , tmiorder</v>
      </c>
      <c r="AH211" s="12" t="str">
        <f>IF(LEN(K211)=0,AG211,IF(COUNTA($G211:K211)&gt;1,AG211&amp;" , "&amp;AH$64,AG211&amp;AH$64))</f>
        <v>INSERT INTO TMI_PROJECTS ( project , manualsID , rolesID , tmiorder</v>
      </c>
      <c r="AI211" s="12" t="str">
        <f>IF(LEN(L211)=0,AH211,IF(COUNTA($G211:L211)&gt;1,AH211&amp;" , "&amp;AI$64,AH211&amp;AI$64))</f>
        <v>INSERT INTO TMI_PROJECTS ( project , manualsID , rolesID , tmiorder</v>
      </c>
      <c r="AJ211" s="12" t="str">
        <f>IF(LEN(M211)=0,AI211,IF(COUNTA($G211:M211)&gt;1,AI211&amp;" , "&amp;AJ$64,AI211&amp;AJ$64))</f>
        <v>INSERT INTO TMI_PROJECTS ( project , manualsID , rolesID , tmiorder</v>
      </c>
      <c r="AK211" s="12" t="str">
        <f>IF(LEN(N211)=0,AJ211,IF(COUNTA($G211:N211)&gt;1,AJ211&amp;" , "&amp;AK$64,AJ211&amp;AK$64))</f>
        <v>INSERT INTO TMI_PROJECTS ( project , manualsID , rolesID , tmiorder</v>
      </c>
      <c r="AL211" s="12" t="str">
        <f>IF(LEN(O211)=0,AK211,IF(COUNTA($G211:O211)&gt;1,AK211&amp;" , "&amp;AL$64,AK211&amp;AL$64))</f>
        <v>INSERT INTO TMI_PROJECTS ( project , manualsID , rolesID , tmiorder</v>
      </c>
      <c r="AM211" s="12" t="str">
        <f>IF(LEN(P211)=0,AL211,IF(COUNTA($G211:P211)&gt;1,AL211&amp;" , "&amp;AM$64,AL211&amp;AM$64))</f>
        <v>INSERT INTO TMI_PROJECTS ( project , manualsID , rolesID , tmiorder</v>
      </c>
      <c r="AN211" s="12" t="str">
        <f>IF(LEN(Q211)=0,AM211,IF(COUNTA($G211:Q211)&gt;1,AM211&amp;" , "&amp;AN$64,AM211&amp;AN$64))</f>
        <v>INSERT INTO TMI_PROJECTS ( project , manualsID , rolesID , tmiorder</v>
      </c>
      <c r="AO211" s="12" t="str">
        <f>IF(LEN(R211)=0,AN211,IF(COUNTA($G211:R211)&gt;1,AN211&amp;" , "&amp;AO$64,AN211&amp;AO$64))</f>
        <v>INSERT INTO TMI_PROJECTS ( project , manualsID , rolesID , tmiorder</v>
      </c>
      <c r="AP211" s="12" t="str">
        <f>IF(LEN(S211)=0,AO211,IF(COUNTA($G211:S211)&gt;1,AO211&amp;" , "&amp;AP$64,AO211&amp;AP$64))</f>
        <v>INSERT INTO TMI_PROJECTS ( project , manualsID , rolesID , tmiorder</v>
      </c>
      <c r="AQ211" s="12" t="str">
        <f>IF(LEN(T211)=0,AP211,IF(COUNTA($G211:T211)&gt;1,AP211&amp;" , "&amp;AQ$64,AP211&amp;AQ$64))</f>
        <v>INSERT INTO TMI_PROJECTS ( project , manualsID , rolesID , tmiorder</v>
      </c>
      <c r="AR211" s="12" t="str">
        <f>IF(LEN(U211)=0,AQ211,IF(COUNTA($G211:U211)&gt;1,AQ211&amp;" , "&amp;AR$64,AQ211&amp;AR$64))</f>
        <v>INSERT INTO TMI_PROJECTS ( project , manualsID , rolesID , tmiorder</v>
      </c>
      <c r="AS211" s="12" t="str">
        <f>IF(LEN(V211)=0,AR211,IF(COUNTA($G211:V211)&gt;1,AR211&amp;" , "&amp;AS$64,AR211&amp;AS$64))</f>
        <v>INSERT INTO TMI_PROJECTS ( project , manualsID , rolesID , tmiorder</v>
      </c>
      <c r="AT211" s="12" t="str">
        <f>IF(LEN(W211)=0,AS211,IF(COUNTA($G211:W211)&gt;1,AS211&amp;" , "&amp;AT$64,AS211&amp;AT$64))</f>
        <v>INSERT INTO TMI_PROJECTS ( project , manualsID , rolesID , tmiorder</v>
      </c>
      <c r="AU211" s="12" t="str">
        <f>IF(LEN(X211)=0,AT211,IF(COUNTA($G211:X211)&gt;1,AT211&amp;" , "&amp;AU$64,AT211&amp;AU$64))</f>
        <v>INSERT INTO TMI_PROJECTS ( project , manualsID , rolesID , tmiorder , createdby</v>
      </c>
      <c r="AV211" s="12" t="str">
        <f>IF(LEN(Y211)=0,AU211,IF(COUNTA($G211:Y211)&gt;1,AU211&amp;" , "&amp;AV$64,AU211&amp;AV$64))</f>
        <v>INSERT INTO TMI_PROJECTS ( project , manualsID , rolesID , tmiorder , createdby</v>
      </c>
      <c r="AW211" s="12" t="str">
        <f>IF(LEN(Z211)=0,AV211,IF(COUNTA($G211:Z211)&gt;1,AV211&amp;" , "&amp;AW$64,AV211&amp;AW$64))</f>
        <v>INSERT INTO TMI_PROJECTS ( project , manualsID , rolesID , tmiorder , createdby</v>
      </c>
      <c r="AZ211" t="s">
        <v>30</v>
      </c>
      <c r="BA211" s="12" t="str">
        <f t="shared" si="123"/>
        <v xml:space="preserve"> ) VALUES ( 'Organization and Delegation: Help Produce a Club Newsletter' </v>
      </c>
      <c r="BB211" s="12" t="str">
        <f t="shared" ref="BB211:BT211" si="145">IF(LEN(H211)=0,BA211,IF(LEN(BA211)&gt;0,BA211&amp;" , '"&amp;H211&amp;"'",$AZ211&amp;" '"&amp;H211&amp;"'"))</f>
        <v xml:space="preserve"> ) VALUES ( 'Organization and Delegation: Help Produce a Club Newsletter'  , '50'</v>
      </c>
      <c r="BC211" s="12" t="str">
        <f t="shared" si="145"/>
        <v xml:space="preserve"> ) VALUES ( 'Organization and Delegation: Help Produce a Club Newsletter'  , '50' , '21'</v>
      </c>
      <c r="BD211" s="12" t="str">
        <f t="shared" si="145"/>
        <v xml:space="preserve"> ) VALUES ( 'Organization and Delegation: Help Produce a Club Newsletter'  , '50' , '21' , '6.5'</v>
      </c>
      <c r="BE211" s="12" t="str">
        <f t="shared" si="145"/>
        <v xml:space="preserve"> ) VALUES ( 'Organization and Delegation: Help Produce a Club Newsletter'  , '50' , '21' , '6.5'</v>
      </c>
      <c r="BF211" s="12" t="str">
        <f t="shared" si="145"/>
        <v xml:space="preserve"> ) VALUES ( 'Organization and Delegation: Help Produce a Club Newsletter'  , '50' , '21' , '6.5'</v>
      </c>
      <c r="BG211" s="12" t="str">
        <f t="shared" si="145"/>
        <v xml:space="preserve"> ) VALUES ( 'Organization and Delegation: Help Produce a Club Newsletter'  , '50' , '21' , '6.5'</v>
      </c>
      <c r="BH211" s="12" t="str">
        <f t="shared" si="145"/>
        <v xml:space="preserve"> ) VALUES ( 'Organization and Delegation: Help Produce a Club Newsletter'  , '50' , '21' , '6.5'</v>
      </c>
      <c r="BI211" s="12" t="str">
        <f t="shared" si="145"/>
        <v xml:space="preserve"> ) VALUES ( 'Organization and Delegation: Help Produce a Club Newsletter'  , '50' , '21' , '6.5'</v>
      </c>
      <c r="BJ211" s="12" t="str">
        <f t="shared" si="145"/>
        <v xml:space="preserve"> ) VALUES ( 'Organization and Delegation: Help Produce a Club Newsletter'  , '50' , '21' , '6.5'</v>
      </c>
      <c r="BK211" s="12" t="str">
        <f t="shared" si="145"/>
        <v xml:space="preserve"> ) VALUES ( 'Organization and Delegation: Help Produce a Club Newsletter'  , '50' , '21' , '6.5'</v>
      </c>
      <c r="BL211" s="12" t="str">
        <f t="shared" si="145"/>
        <v xml:space="preserve"> ) VALUES ( 'Organization and Delegation: Help Produce a Club Newsletter'  , '50' , '21' , '6.5'</v>
      </c>
      <c r="BM211" s="12" t="str">
        <f t="shared" si="145"/>
        <v xml:space="preserve"> ) VALUES ( 'Organization and Delegation: Help Produce a Club Newsletter'  , '50' , '21' , '6.5'</v>
      </c>
      <c r="BN211" s="12" t="str">
        <f t="shared" si="145"/>
        <v xml:space="preserve"> ) VALUES ( 'Organization and Delegation: Help Produce a Club Newsletter'  , '50' , '21' , '6.5'</v>
      </c>
      <c r="BO211" s="12" t="str">
        <f t="shared" si="145"/>
        <v xml:space="preserve"> ) VALUES ( 'Organization and Delegation: Help Produce a Club Newsletter'  , '50' , '21' , '6.5'</v>
      </c>
      <c r="BP211" s="12" t="str">
        <f t="shared" si="145"/>
        <v xml:space="preserve"> ) VALUES ( 'Organization and Delegation: Help Produce a Club Newsletter'  , '50' , '21' , '6.5'</v>
      </c>
      <c r="BQ211" s="12" t="str">
        <f t="shared" si="145"/>
        <v xml:space="preserve"> ) VALUES ( 'Organization and Delegation: Help Produce a Club Newsletter'  , '50' , '21' , '6.5'</v>
      </c>
      <c r="BR211" s="12" t="str">
        <f t="shared" si="145"/>
        <v xml:space="preserve"> ) VALUES ( 'Organization and Delegation: Help Produce a Club Newsletter'  , '50' , '21' , '6.5' , 'bulk'</v>
      </c>
      <c r="BS211" s="12" t="str">
        <f t="shared" si="145"/>
        <v xml:space="preserve"> ) VALUES ( 'Organization and Delegation: Help Produce a Club Newsletter'  , '50' , '21' , '6.5' , 'bulk'</v>
      </c>
      <c r="BT211" s="12" t="str">
        <f t="shared" si="145"/>
        <v xml:space="preserve"> ) VALUES ( 'Organization and Delegation: Help Produce a Club Newsletter'  , '50' , '21' , '6.5' , 'bulk'</v>
      </c>
      <c r="BU211" s="15" t="str">
        <f t="shared" si="127"/>
        <v>INSERT INTO TMI_PROJECTS ( project , manualsID , rolesID , tmiorder , createdby ) VALUES ( 'Organization and Delegation: Help Produce a Club Newsletter'  , '50' , '21' , '6.5' , 'bulk' );</v>
      </c>
    </row>
    <row r="212" spans="6:73">
      <c r="F212">
        <v>147</v>
      </c>
      <c r="G212" s="4" t="s">
        <v>262</v>
      </c>
      <c r="H212" s="4">
        <v>50</v>
      </c>
      <c r="I212" s="4">
        <v>4</v>
      </c>
      <c r="J212" s="4">
        <v>5.1999999999999993</v>
      </c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 t="s">
        <v>29</v>
      </c>
      <c r="Y212" s="4"/>
      <c r="Z212" s="4"/>
      <c r="AC212" s="1" t="str">
        <f t="shared" si="128"/>
        <v xml:space="preserve">INSERT INTO TMI_PROJECTS ( </v>
      </c>
      <c r="AD212" s="12" t="str">
        <f t="shared" si="122"/>
        <v>INSERT INTO TMI_PROJECTS ( project</v>
      </c>
      <c r="AE212" s="12" t="str">
        <f>IF(LEN(H212)=0,AD212,IF(COUNTA($G212:H212)&gt;1,AD212&amp;" , "&amp;AE$64,AD212&amp;AE$64))</f>
        <v>INSERT INTO TMI_PROJECTS ( project , manualsID</v>
      </c>
      <c r="AF212" s="12" t="str">
        <f>IF(LEN(I212)=0,AE212,IF(COUNTA($G212:I212)&gt;1,AE212&amp;" , "&amp;AF$64,AE212&amp;AF$64))</f>
        <v>INSERT INTO TMI_PROJECTS ( project , manualsID , rolesID</v>
      </c>
      <c r="AG212" s="12" t="str">
        <f>IF(LEN(J212)=0,AF212,IF(COUNTA($G212:J212)&gt;1,AF212&amp;" , "&amp;AG$64,AF212&amp;AG$64))</f>
        <v>INSERT INTO TMI_PROJECTS ( project , manualsID , rolesID , tmiorder</v>
      </c>
      <c r="AH212" s="12" t="str">
        <f>IF(LEN(K212)=0,AG212,IF(COUNTA($G212:K212)&gt;1,AG212&amp;" , "&amp;AH$64,AG212&amp;AH$64))</f>
        <v>INSERT INTO TMI_PROJECTS ( project , manualsID , rolesID , tmiorder</v>
      </c>
      <c r="AI212" s="12" t="str">
        <f>IF(LEN(L212)=0,AH212,IF(COUNTA($G212:L212)&gt;1,AH212&amp;" , "&amp;AI$64,AH212&amp;AI$64))</f>
        <v>INSERT INTO TMI_PROJECTS ( project , manualsID , rolesID , tmiorder</v>
      </c>
      <c r="AJ212" s="12" t="str">
        <f>IF(LEN(M212)=0,AI212,IF(COUNTA($G212:M212)&gt;1,AI212&amp;" , "&amp;AJ$64,AI212&amp;AJ$64))</f>
        <v>INSERT INTO TMI_PROJECTS ( project , manualsID , rolesID , tmiorder</v>
      </c>
      <c r="AK212" s="12" t="str">
        <f>IF(LEN(N212)=0,AJ212,IF(COUNTA($G212:N212)&gt;1,AJ212&amp;" , "&amp;AK$64,AJ212&amp;AK$64))</f>
        <v>INSERT INTO TMI_PROJECTS ( project , manualsID , rolesID , tmiorder</v>
      </c>
      <c r="AL212" s="12" t="str">
        <f>IF(LEN(O212)=0,AK212,IF(COUNTA($G212:O212)&gt;1,AK212&amp;" , "&amp;AL$64,AK212&amp;AL$64))</f>
        <v>INSERT INTO TMI_PROJECTS ( project , manualsID , rolesID , tmiorder</v>
      </c>
      <c r="AM212" s="12" t="str">
        <f>IF(LEN(P212)=0,AL212,IF(COUNTA($G212:P212)&gt;1,AL212&amp;" , "&amp;AM$64,AL212&amp;AM$64))</f>
        <v>INSERT INTO TMI_PROJECTS ( project , manualsID , rolesID , tmiorder</v>
      </c>
      <c r="AN212" s="12" t="str">
        <f>IF(LEN(Q212)=0,AM212,IF(COUNTA($G212:Q212)&gt;1,AM212&amp;" , "&amp;AN$64,AM212&amp;AN$64))</f>
        <v>INSERT INTO TMI_PROJECTS ( project , manualsID , rolesID , tmiorder</v>
      </c>
      <c r="AO212" s="12" t="str">
        <f>IF(LEN(R212)=0,AN212,IF(COUNTA($G212:R212)&gt;1,AN212&amp;" , "&amp;AO$64,AN212&amp;AO$64))</f>
        <v>INSERT INTO TMI_PROJECTS ( project , manualsID , rolesID , tmiorder</v>
      </c>
      <c r="AP212" s="12" t="str">
        <f>IF(LEN(S212)=0,AO212,IF(COUNTA($G212:S212)&gt;1,AO212&amp;" , "&amp;AP$64,AO212&amp;AP$64))</f>
        <v>INSERT INTO TMI_PROJECTS ( project , manualsID , rolesID , tmiorder</v>
      </c>
      <c r="AQ212" s="12" t="str">
        <f>IF(LEN(T212)=0,AP212,IF(COUNTA($G212:T212)&gt;1,AP212&amp;" , "&amp;AQ$64,AP212&amp;AQ$64))</f>
        <v>INSERT INTO TMI_PROJECTS ( project , manualsID , rolesID , tmiorder</v>
      </c>
      <c r="AR212" s="12" t="str">
        <f>IF(LEN(U212)=0,AQ212,IF(COUNTA($G212:U212)&gt;1,AQ212&amp;" , "&amp;AR$64,AQ212&amp;AR$64))</f>
        <v>INSERT INTO TMI_PROJECTS ( project , manualsID , rolesID , tmiorder</v>
      </c>
      <c r="AS212" s="12" t="str">
        <f>IF(LEN(V212)=0,AR212,IF(COUNTA($G212:V212)&gt;1,AR212&amp;" , "&amp;AS$64,AR212&amp;AS$64))</f>
        <v>INSERT INTO TMI_PROJECTS ( project , manualsID , rolesID , tmiorder</v>
      </c>
      <c r="AT212" s="12" t="str">
        <f>IF(LEN(W212)=0,AS212,IF(COUNTA($G212:W212)&gt;1,AS212&amp;" , "&amp;AT$64,AS212&amp;AT$64))</f>
        <v>INSERT INTO TMI_PROJECTS ( project , manualsID , rolesID , tmiorder</v>
      </c>
      <c r="AU212" s="12" t="str">
        <f>IF(LEN(X212)=0,AT212,IF(COUNTA($G212:X212)&gt;1,AT212&amp;" , "&amp;AU$64,AT212&amp;AU$64))</f>
        <v>INSERT INTO TMI_PROJECTS ( project , manualsID , rolesID , tmiorder , createdby</v>
      </c>
      <c r="AV212" s="12" t="str">
        <f>IF(LEN(Y212)=0,AU212,IF(COUNTA($G212:Y212)&gt;1,AU212&amp;" , "&amp;AV$64,AU212&amp;AV$64))</f>
        <v>INSERT INTO TMI_PROJECTS ( project , manualsID , rolesID , tmiorder , createdby</v>
      </c>
      <c r="AW212" s="12" t="str">
        <f>IF(LEN(Z212)=0,AV212,IF(COUNTA($G212:Z212)&gt;1,AV212&amp;" , "&amp;AW$64,AV212&amp;AW$64))</f>
        <v>INSERT INTO TMI_PROJECTS ( project , manualsID , rolesID , tmiorder , createdby</v>
      </c>
      <c r="AZ212" t="s">
        <v>30</v>
      </c>
      <c r="BA212" s="12" t="str">
        <f t="shared" si="123"/>
        <v xml:space="preserve"> ) VALUES ( 'Planning and Implementation: General Evaluator' </v>
      </c>
      <c r="BB212" s="12" t="str">
        <f t="shared" ref="BB212:BT212" si="146">IF(LEN(H212)=0,BA212,IF(LEN(BA212)&gt;0,BA212&amp;" , '"&amp;H212&amp;"'",$AZ212&amp;" '"&amp;H212&amp;"'"))</f>
        <v xml:space="preserve"> ) VALUES ( 'Planning and Implementation: General Evaluator'  , '50'</v>
      </c>
      <c r="BC212" s="12" t="str">
        <f t="shared" si="146"/>
        <v xml:space="preserve"> ) VALUES ( 'Planning and Implementation: General Evaluator'  , '50' , '4'</v>
      </c>
      <c r="BD212" s="12" t="str">
        <f t="shared" si="146"/>
        <v xml:space="preserve"> ) VALUES ( 'Planning and Implementation: General Evaluator'  , '50' , '4' , '5.2'</v>
      </c>
      <c r="BE212" s="12" t="str">
        <f t="shared" si="146"/>
        <v xml:space="preserve"> ) VALUES ( 'Planning and Implementation: General Evaluator'  , '50' , '4' , '5.2'</v>
      </c>
      <c r="BF212" s="12" t="str">
        <f t="shared" si="146"/>
        <v xml:space="preserve"> ) VALUES ( 'Planning and Implementation: General Evaluator'  , '50' , '4' , '5.2'</v>
      </c>
      <c r="BG212" s="12" t="str">
        <f t="shared" si="146"/>
        <v xml:space="preserve"> ) VALUES ( 'Planning and Implementation: General Evaluator'  , '50' , '4' , '5.2'</v>
      </c>
      <c r="BH212" s="12" t="str">
        <f t="shared" si="146"/>
        <v xml:space="preserve"> ) VALUES ( 'Planning and Implementation: General Evaluator'  , '50' , '4' , '5.2'</v>
      </c>
      <c r="BI212" s="12" t="str">
        <f t="shared" si="146"/>
        <v xml:space="preserve"> ) VALUES ( 'Planning and Implementation: General Evaluator'  , '50' , '4' , '5.2'</v>
      </c>
      <c r="BJ212" s="12" t="str">
        <f t="shared" si="146"/>
        <v xml:space="preserve"> ) VALUES ( 'Planning and Implementation: General Evaluator'  , '50' , '4' , '5.2'</v>
      </c>
      <c r="BK212" s="12" t="str">
        <f t="shared" si="146"/>
        <v xml:space="preserve"> ) VALUES ( 'Planning and Implementation: General Evaluator'  , '50' , '4' , '5.2'</v>
      </c>
      <c r="BL212" s="12" t="str">
        <f t="shared" si="146"/>
        <v xml:space="preserve"> ) VALUES ( 'Planning and Implementation: General Evaluator'  , '50' , '4' , '5.2'</v>
      </c>
      <c r="BM212" s="12" t="str">
        <f t="shared" si="146"/>
        <v xml:space="preserve"> ) VALUES ( 'Planning and Implementation: General Evaluator'  , '50' , '4' , '5.2'</v>
      </c>
      <c r="BN212" s="12" t="str">
        <f t="shared" si="146"/>
        <v xml:space="preserve"> ) VALUES ( 'Planning and Implementation: General Evaluator'  , '50' , '4' , '5.2'</v>
      </c>
      <c r="BO212" s="12" t="str">
        <f t="shared" si="146"/>
        <v xml:space="preserve"> ) VALUES ( 'Planning and Implementation: General Evaluator'  , '50' , '4' , '5.2'</v>
      </c>
      <c r="BP212" s="12" t="str">
        <f t="shared" si="146"/>
        <v xml:space="preserve"> ) VALUES ( 'Planning and Implementation: General Evaluator'  , '50' , '4' , '5.2'</v>
      </c>
      <c r="BQ212" s="12" t="str">
        <f t="shared" si="146"/>
        <v xml:space="preserve"> ) VALUES ( 'Planning and Implementation: General Evaluator'  , '50' , '4' , '5.2'</v>
      </c>
      <c r="BR212" s="12" t="str">
        <f t="shared" si="146"/>
        <v xml:space="preserve"> ) VALUES ( 'Planning and Implementation: General Evaluator'  , '50' , '4' , '5.2' , 'bulk'</v>
      </c>
      <c r="BS212" s="12" t="str">
        <f t="shared" si="146"/>
        <v xml:space="preserve"> ) VALUES ( 'Planning and Implementation: General Evaluator'  , '50' , '4' , '5.2' , 'bulk'</v>
      </c>
      <c r="BT212" s="12" t="str">
        <f t="shared" si="146"/>
        <v xml:space="preserve"> ) VALUES ( 'Planning and Implementation: General Evaluator'  , '50' , '4' , '5.2' , 'bulk'</v>
      </c>
      <c r="BU212" s="15" t="str">
        <f t="shared" si="127"/>
        <v>INSERT INTO TMI_PROJECTS ( project , manualsID , rolesID , tmiorder , createdby ) VALUES ( 'Planning and Implementation: General Evaluator'  , '50' , '4' , '5.2' , 'bulk' );</v>
      </c>
    </row>
    <row r="213" spans="6:73">
      <c r="F213">
        <v>148</v>
      </c>
      <c r="G213" s="4" t="s">
        <v>263</v>
      </c>
      <c r="H213" s="4">
        <v>50</v>
      </c>
      <c r="I213" s="4">
        <v>1</v>
      </c>
      <c r="J213" s="4">
        <v>5.0999999999999996</v>
      </c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 t="s">
        <v>29</v>
      </c>
      <c r="Y213" s="4"/>
      <c r="Z213" s="4"/>
      <c r="AC213" s="1" t="str">
        <f t="shared" si="128"/>
        <v xml:space="preserve">INSERT INTO TMI_PROJECTS ( </v>
      </c>
      <c r="AD213" s="12" t="str">
        <f t="shared" si="122"/>
        <v>INSERT INTO TMI_PROJECTS ( project</v>
      </c>
      <c r="AE213" s="12" t="str">
        <f>IF(LEN(H213)=0,AD213,IF(COUNTA($G213:H213)&gt;1,AD213&amp;" , "&amp;AE$64,AD213&amp;AE$64))</f>
        <v>INSERT INTO TMI_PROJECTS ( project , manualsID</v>
      </c>
      <c r="AF213" s="12" t="str">
        <f>IF(LEN(I213)=0,AE213,IF(COUNTA($G213:I213)&gt;1,AE213&amp;" , "&amp;AF$64,AE213&amp;AF$64))</f>
        <v>INSERT INTO TMI_PROJECTS ( project , manualsID , rolesID</v>
      </c>
      <c r="AG213" s="12" t="str">
        <f>IF(LEN(J213)=0,AF213,IF(COUNTA($G213:J213)&gt;1,AF213&amp;" , "&amp;AG$64,AF213&amp;AG$64))</f>
        <v>INSERT INTO TMI_PROJECTS ( project , manualsID , rolesID , tmiorder</v>
      </c>
      <c r="AH213" s="12" t="str">
        <f>IF(LEN(K213)=0,AG213,IF(COUNTA($G213:K213)&gt;1,AG213&amp;" , "&amp;AH$64,AG213&amp;AH$64))</f>
        <v>INSERT INTO TMI_PROJECTS ( project , manualsID , rolesID , tmiorder</v>
      </c>
      <c r="AI213" s="12" t="str">
        <f>IF(LEN(L213)=0,AH213,IF(COUNTA($G213:L213)&gt;1,AH213&amp;" , "&amp;AI$64,AH213&amp;AI$64))</f>
        <v>INSERT INTO TMI_PROJECTS ( project , manualsID , rolesID , tmiorder</v>
      </c>
      <c r="AJ213" s="12" t="str">
        <f>IF(LEN(M213)=0,AI213,IF(COUNTA($G213:M213)&gt;1,AI213&amp;" , "&amp;AJ$64,AI213&amp;AJ$64))</f>
        <v>INSERT INTO TMI_PROJECTS ( project , manualsID , rolesID , tmiorder</v>
      </c>
      <c r="AK213" s="12" t="str">
        <f>IF(LEN(N213)=0,AJ213,IF(COUNTA($G213:N213)&gt;1,AJ213&amp;" , "&amp;AK$64,AJ213&amp;AK$64))</f>
        <v>INSERT INTO TMI_PROJECTS ( project , manualsID , rolesID , tmiorder</v>
      </c>
      <c r="AL213" s="12" t="str">
        <f>IF(LEN(O213)=0,AK213,IF(COUNTA($G213:O213)&gt;1,AK213&amp;" , "&amp;AL$64,AK213&amp;AL$64))</f>
        <v>INSERT INTO TMI_PROJECTS ( project , manualsID , rolesID , tmiorder</v>
      </c>
      <c r="AM213" s="12" t="str">
        <f>IF(LEN(P213)=0,AL213,IF(COUNTA($G213:P213)&gt;1,AL213&amp;" , "&amp;AM$64,AL213&amp;AM$64))</f>
        <v>INSERT INTO TMI_PROJECTS ( project , manualsID , rolesID , tmiorder</v>
      </c>
      <c r="AN213" s="12" t="str">
        <f>IF(LEN(Q213)=0,AM213,IF(COUNTA($G213:Q213)&gt;1,AM213&amp;" , "&amp;AN$64,AM213&amp;AN$64))</f>
        <v>INSERT INTO TMI_PROJECTS ( project , manualsID , rolesID , tmiorder</v>
      </c>
      <c r="AO213" s="12" t="str">
        <f>IF(LEN(R213)=0,AN213,IF(COUNTA($G213:R213)&gt;1,AN213&amp;" , "&amp;AO$64,AN213&amp;AO$64))</f>
        <v>INSERT INTO TMI_PROJECTS ( project , manualsID , rolesID , tmiorder</v>
      </c>
      <c r="AP213" s="12" t="str">
        <f>IF(LEN(S213)=0,AO213,IF(COUNTA($G213:S213)&gt;1,AO213&amp;" , "&amp;AP$64,AO213&amp;AP$64))</f>
        <v>INSERT INTO TMI_PROJECTS ( project , manualsID , rolesID , tmiorder</v>
      </c>
      <c r="AQ213" s="12" t="str">
        <f>IF(LEN(T213)=0,AP213,IF(COUNTA($G213:T213)&gt;1,AP213&amp;" , "&amp;AQ$64,AP213&amp;AQ$64))</f>
        <v>INSERT INTO TMI_PROJECTS ( project , manualsID , rolesID , tmiorder</v>
      </c>
      <c r="AR213" s="12" t="str">
        <f>IF(LEN(U213)=0,AQ213,IF(COUNTA($G213:U213)&gt;1,AQ213&amp;" , "&amp;AR$64,AQ213&amp;AR$64))</f>
        <v>INSERT INTO TMI_PROJECTS ( project , manualsID , rolesID , tmiorder</v>
      </c>
      <c r="AS213" s="12" t="str">
        <f>IF(LEN(V213)=0,AR213,IF(COUNTA($G213:V213)&gt;1,AR213&amp;" , "&amp;AS$64,AR213&amp;AS$64))</f>
        <v>INSERT INTO TMI_PROJECTS ( project , manualsID , rolesID , tmiorder</v>
      </c>
      <c r="AT213" s="12" t="str">
        <f>IF(LEN(W213)=0,AS213,IF(COUNTA($G213:W213)&gt;1,AS213&amp;" , "&amp;AT$64,AS213&amp;AT$64))</f>
        <v>INSERT INTO TMI_PROJECTS ( project , manualsID , rolesID , tmiorder</v>
      </c>
      <c r="AU213" s="12" t="str">
        <f>IF(LEN(X213)=0,AT213,IF(COUNTA($G213:X213)&gt;1,AT213&amp;" , "&amp;AU$64,AT213&amp;AU$64))</f>
        <v>INSERT INTO TMI_PROJECTS ( project , manualsID , rolesID , tmiorder , createdby</v>
      </c>
      <c r="AV213" s="12" t="str">
        <f>IF(LEN(Y213)=0,AU213,IF(COUNTA($G213:Y213)&gt;1,AU213&amp;" , "&amp;AV$64,AU213&amp;AV$64))</f>
        <v>INSERT INTO TMI_PROJECTS ( project , manualsID , rolesID , tmiorder , createdby</v>
      </c>
      <c r="AW213" s="12" t="str">
        <f>IF(LEN(Z213)=0,AV213,IF(COUNTA($G213:Z213)&gt;1,AV213&amp;" , "&amp;AW$64,AV213&amp;AW$64))</f>
        <v>INSERT INTO TMI_PROJECTS ( project , manualsID , rolesID , tmiorder , createdby</v>
      </c>
      <c r="AZ213" t="s">
        <v>30</v>
      </c>
      <c r="BA213" s="12" t="str">
        <f t="shared" si="123"/>
        <v xml:space="preserve"> ) VALUES ( 'Planning and Implementation: Speaker' </v>
      </c>
      <c r="BB213" s="12" t="str">
        <f t="shared" ref="BB213:BT213" si="147">IF(LEN(H213)=0,BA213,IF(LEN(BA213)&gt;0,BA213&amp;" , '"&amp;H213&amp;"'",$AZ213&amp;" '"&amp;H213&amp;"'"))</f>
        <v xml:space="preserve"> ) VALUES ( 'Planning and Implementation: Speaker'  , '50'</v>
      </c>
      <c r="BC213" s="12" t="str">
        <f t="shared" si="147"/>
        <v xml:space="preserve"> ) VALUES ( 'Planning and Implementation: Speaker'  , '50' , '1'</v>
      </c>
      <c r="BD213" s="12" t="str">
        <f t="shared" si="147"/>
        <v xml:space="preserve"> ) VALUES ( 'Planning and Implementation: Speaker'  , '50' , '1' , '5.1'</v>
      </c>
      <c r="BE213" s="12" t="str">
        <f t="shared" si="147"/>
        <v xml:space="preserve"> ) VALUES ( 'Planning and Implementation: Speaker'  , '50' , '1' , '5.1'</v>
      </c>
      <c r="BF213" s="12" t="str">
        <f t="shared" si="147"/>
        <v xml:space="preserve"> ) VALUES ( 'Planning and Implementation: Speaker'  , '50' , '1' , '5.1'</v>
      </c>
      <c r="BG213" s="12" t="str">
        <f t="shared" si="147"/>
        <v xml:space="preserve"> ) VALUES ( 'Planning and Implementation: Speaker'  , '50' , '1' , '5.1'</v>
      </c>
      <c r="BH213" s="12" t="str">
        <f t="shared" si="147"/>
        <v xml:space="preserve"> ) VALUES ( 'Planning and Implementation: Speaker'  , '50' , '1' , '5.1'</v>
      </c>
      <c r="BI213" s="12" t="str">
        <f t="shared" si="147"/>
        <v xml:space="preserve"> ) VALUES ( 'Planning and Implementation: Speaker'  , '50' , '1' , '5.1'</v>
      </c>
      <c r="BJ213" s="12" t="str">
        <f t="shared" si="147"/>
        <v xml:space="preserve"> ) VALUES ( 'Planning and Implementation: Speaker'  , '50' , '1' , '5.1'</v>
      </c>
      <c r="BK213" s="12" t="str">
        <f t="shared" si="147"/>
        <v xml:space="preserve"> ) VALUES ( 'Planning and Implementation: Speaker'  , '50' , '1' , '5.1'</v>
      </c>
      <c r="BL213" s="12" t="str">
        <f t="shared" si="147"/>
        <v xml:space="preserve"> ) VALUES ( 'Planning and Implementation: Speaker'  , '50' , '1' , '5.1'</v>
      </c>
      <c r="BM213" s="12" t="str">
        <f t="shared" si="147"/>
        <v xml:space="preserve"> ) VALUES ( 'Planning and Implementation: Speaker'  , '50' , '1' , '5.1'</v>
      </c>
      <c r="BN213" s="12" t="str">
        <f t="shared" si="147"/>
        <v xml:space="preserve"> ) VALUES ( 'Planning and Implementation: Speaker'  , '50' , '1' , '5.1'</v>
      </c>
      <c r="BO213" s="12" t="str">
        <f t="shared" si="147"/>
        <v xml:space="preserve"> ) VALUES ( 'Planning and Implementation: Speaker'  , '50' , '1' , '5.1'</v>
      </c>
      <c r="BP213" s="12" t="str">
        <f t="shared" si="147"/>
        <v xml:space="preserve"> ) VALUES ( 'Planning and Implementation: Speaker'  , '50' , '1' , '5.1'</v>
      </c>
      <c r="BQ213" s="12" t="str">
        <f t="shared" si="147"/>
        <v xml:space="preserve"> ) VALUES ( 'Planning and Implementation: Speaker'  , '50' , '1' , '5.1'</v>
      </c>
      <c r="BR213" s="12" t="str">
        <f t="shared" si="147"/>
        <v xml:space="preserve"> ) VALUES ( 'Planning and Implementation: Speaker'  , '50' , '1' , '5.1' , 'bulk'</v>
      </c>
      <c r="BS213" s="12" t="str">
        <f t="shared" si="147"/>
        <v xml:space="preserve"> ) VALUES ( 'Planning and Implementation: Speaker'  , '50' , '1' , '5.1' , 'bulk'</v>
      </c>
      <c r="BT213" s="12" t="str">
        <f t="shared" si="147"/>
        <v xml:space="preserve"> ) VALUES ( 'Planning and Implementation: Speaker'  , '50' , '1' , '5.1' , 'bulk'</v>
      </c>
      <c r="BU213" s="15" t="str">
        <f t="shared" si="127"/>
        <v>INSERT INTO TMI_PROJECTS ( project , manualsID , rolesID , tmiorder , createdby ) VALUES ( 'Planning and Implementation: Speaker'  , '50' , '1' , '5.1' , 'bulk' );</v>
      </c>
    </row>
    <row r="214" spans="6:73">
      <c r="F214">
        <v>149</v>
      </c>
      <c r="G214" s="4" t="s">
        <v>264</v>
      </c>
      <c r="H214" s="4">
        <v>50</v>
      </c>
      <c r="I214" s="4">
        <v>5</v>
      </c>
      <c r="J214" s="4">
        <v>5.3999999999999986</v>
      </c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 t="s">
        <v>29</v>
      </c>
      <c r="Y214" s="4"/>
      <c r="Z214" s="4"/>
      <c r="AC214" s="1" t="str">
        <f t="shared" si="128"/>
        <v xml:space="preserve">INSERT INTO TMI_PROJECTS ( </v>
      </c>
      <c r="AD214" s="12" t="str">
        <f t="shared" si="122"/>
        <v>INSERT INTO TMI_PROJECTS ( project</v>
      </c>
      <c r="AE214" s="12" t="str">
        <f>IF(LEN(H214)=0,AD214,IF(COUNTA($G214:H214)&gt;1,AD214&amp;" , "&amp;AE$64,AD214&amp;AE$64))</f>
        <v>INSERT INTO TMI_PROJECTS ( project , manualsID</v>
      </c>
      <c r="AF214" s="12" t="str">
        <f>IF(LEN(I214)=0,AE214,IF(COUNTA($G214:I214)&gt;1,AE214&amp;" , "&amp;AF$64,AE214&amp;AF$64))</f>
        <v>INSERT INTO TMI_PROJECTS ( project , manualsID , rolesID</v>
      </c>
      <c r="AG214" s="12" t="str">
        <f>IF(LEN(J214)=0,AF214,IF(COUNTA($G214:J214)&gt;1,AF214&amp;" , "&amp;AG$64,AF214&amp;AG$64))</f>
        <v>INSERT INTO TMI_PROJECTS ( project , manualsID , rolesID , tmiorder</v>
      </c>
      <c r="AH214" s="12" t="str">
        <f>IF(LEN(K214)=0,AG214,IF(COUNTA($G214:K214)&gt;1,AG214&amp;" , "&amp;AH$64,AG214&amp;AH$64))</f>
        <v>INSERT INTO TMI_PROJECTS ( project , manualsID , rolesID , tmiorder</v>
      </c>
      <c r="AI214" s="12" t="str">
        <f>IF(LEN(L214)=0,AH214,IF(COUNTA($G214:L214)&gt;1,AH214&amp;" , "&amp;AI$64,AH214&amp;AI$64))</f>
        <v>INSERT INTO TMI_PROJECTS ( project , manualsID , rolesID , tmiorder</v>
      </c>
      <c r="AJ214" s="12" t="str">
        <f>IF(LEN(M214)=0,AI214,IF(COUNTA($G214:M214)&gt;1,AI214&amp;" , "&amp;AJ$64,AI214&amp;AJ$64))</f>
        <v>INSERT INTO TMI_PROJECTS ( project , manualsID , rolesID , tmiorder</v>
      </c>
      <c r="AK214" s="12" t="str">
        <f>IF(LEN(N214)=0,AJ214,IF(COUNTA($G214:N214)&gt;1,AJ214&amp;" , "&amp;AK$64,AJ214&amp;AK$64))</f>
        <v>INSERT INTO TMI_PROJECTS ( project , manualsID , rolesID , tmiorder</v>
      </c>
      <c r="AL214" s="12" t="str">
        <f>IF(LEN(O214)=0,AK214,IF(COUNTA($G214:O214)&gt;1,AK214&amp;" , "&amp;AL$64,AK214&amp;AL$64))</f>
        <v>INSERT INTO TMI_PROJECTS ( project , manualsID , rolesID , tmiorder</v>
      </c>
      <c r="AM214" s="12" t="str">
        <f>IF(LEN(P214)=0,AL214,IF(COUNTA($G214:P214)&gt;1,AL214&amp;" , "&amp;AM$64,AL214&amp;AM$64))</f>
        <v>INSERT INTO TMI_PROJECTS ( project , manualsID , rolesID , tmiorder</v>
      </c>
      <c r="AN214" s="12" t="str">
        <f>IF(LEN(Q214)=0,AM214,IF(COUNTA($G214:Q214)&gt;1,AM214&amp;" , "&amp;AN$64,AM214&amp;AN$64))</f>
        <v>INSERT INTO TMI_PROJECTS ( project , manualsID , rolesID , tmiorder</v>
      </c>
      <c r="AO214" s="12" t="str">
        <f>IF(LEN(R214)=0,AN214,IF(COUNTA($G214:R214)&gt;1,AN214&amp;" , "&amp;AO$64,AN214&amp;AO$64))</f>
        <v>INSERT INTO TMI_PROJECTS ( project , manualsID , rolesID , tmiorder</v>
      </c>
      <c r="AP214" s="12" t="str">
        <f>IF(LEN(S214)=0,AO214,IF(COUNTA($G214:S214)&gt;1,AO214&amp;" , "&amp;AP$64,AO214&amp;AP$64))</f>
        <v>INSERT INTO TMI_PROJECTS ( project , manualsID , rolesID , tmiorder</v>
      </c>
      <c r="AQ214" s="12" t="str">
        <f>IF(LEN(T214)=0,AP214,IF(COUNTA($G214:T214)&gt;1,AP214&amp;" , "&amp;AQ$64,AP214&amp;AQ$64))</f>
        <v>INSERT INTO TMI_PROJECTS ( project , manualsID , rolesID , tmiorder</v>
      </c>
      <c r="AR214" s="12" t="str">
        <f>IF(LEN(U214)=0,AQ214,IF(COUNTA($G214:U214)&gt;1,AQ214&amp;" , "&amp;AR$64,AQ214&amp;AR$64))</f>
        <v>INSERT INTO TMI_PROJECTS ( project , manualsID , rolesID , tmiorder</v>
      </c>
      <c r="AS214" s="12" t="str">
        <f>IF(LEN(V214)=0,AR214,IF(COUNTA($G214:V214)&gt;1,AR214&amp;" , "&amp;AS$64,AR214&amp;AS$64))</f>
        <v>INSERT INTO TMI_PROJECTS ( project , manualsID , rolesID , tmiorder</v>
      </c>
      <c r="AT214" s="12" t="str">
        <f>IF(LEN(W214)=0,AS214,IF(COUNTA($G214:W214)&gt;1,AS214&amp;" , "&amp;AT$64,AS214&amp;AT$64))</f>
        <v>INSERT INTO TMI_PROJECTS ( project , manualsID , rolesID , tmiorder</v>
      </c>
      <c r="AU214" s="12" t="str">
        <f>IF(LEN(X214)=0,AT214,IF(COUNTA($G214:X214)&gt;1,AT214&amp;" , "&amp;AU$64,AT214&amp;AU$64))</f>
        <v>INSERT INTO TMI_PROJECTS ( project , manualsID , rolesID , tmiorder , createdby</v>
      </c>
      <c r="AV214" s="12" t="str">
        <f>IF(LEN(Y214)=0,AU214,IF(COUNTA($G214:Y214)&gt;1,AU214&amp;" , "&amp;AV$64,AU214&amp;AV$64))</f>
        <v>INSERT INTO TMI_PROJECTS ( project , manualsID , rolesID , tmiorder , createdby</v>
      </c>
      <c r="AW214" s="12" t="str">
        <f>IF(LEN(Z214)=0,AV214,IF(COUNTA($G214:Z214)&gt;1,AV214&amp;" , "&amp;AW$64,AV214&amp;AW$64))</f>
        <v>INSERT INTO TMI_PROJECTS ( project , manualsID , rolesID , tmiorder , createdby</v>
      </c>
      <c r="AZ214" t="s">
        <v>30</v>
      </c>
      <c r="BA214" s="12" t="str">
        <f t="shared" si="123"/>
        <v xml:space="preserve"> ) VALUES ( 'Planning and Implementation: Table Topics Master' </v>
      </c>
      <c r="BB214" s="12" t="str">
        <f t="shared" ref="BB214:BT214" si="148">IF(LEN(H214)=0,BA214,IF(LEN(BA214)&gt;0,BA214&amp;" , '"&amp;H214&amp;"'",$AZ214&amp;" '"&amp;H214&amp;"'"))</f>
        <v xml:space="preserve"> ) VALUES ( 'Planning and Implementation: Table Topics Master'  , '50'</v>
      </c>
      <c r="BC214" s="12" t="str">
        <f t="shared" si="148"/>
        <v xml:space="preserve"> ) VALUES ( 'Planning and Implementation: Table Topics Master'  , '50' , '5'</v>
      </c>
      <c r="BD214" s="12" t="str">
        <f t="shared" si="148"/>
        <v xml:space="preserve"> ) VALUES ( 'Planning and Implementation: Table Topics Master'  , '50' , '5' , '5.4'</v>
      </c>
      <c r="BE214" s="12" t="str">
        <f t="shared" si="148"/>
        <v xml:space="preserve"> ) VALUES ( 'Planning and Implementation: Table Topics Master'  , '50' , '5' , '5.4'</v>
      </c>
      <c r="BF214" s="12" t="str">
        <f t="shared" si="148"/>
        <v xml:space="preserve"> ) VALUES ( 'Planning and Implementation: Table Topics Master'  , '50' , '5' , '5.4'</v>
      </c>
      <c r="BG214" s="12" t="str">
        <f t="shared" si="148"/>
        <v xml:space="preserve"> ) VALUES ( 'Planning and Implementation: Table Topics Master'  , '50' , '5' , '5.4'</v>
      </c>
      <c r="BH214" s="12" t="str">
        <f t="shared" si="148"/>
        <v xml:space="preserve"> ) VALUES ( 'Planning and Implementation: Table Topics Master'  , '50' , '5' , '5.4'</v>
      </c>
      <c r="BI214" s="12" t="str">
        <f t="shared" si="148"/>
        <v xml:space="preserve"> ) VALUES ( 'Planning and Implementation: Table Topics Master'  , '50' , '5' , '5.4'</v>
      </c>
      <c r="BJ214" s="12" t="str">
        <f t="shared" si="148"/>
        <v xml:space="preserve"> ) VALUES ( 'Planning and Implementation: Table Topics Master'  , '50' , '5' , '5.4'</v>
      </c>
      <c r="BK214" s="12" t="str">
        <f t="shared" si="148"/>
        <v xml:space="preserve"> ) VALUES ( 'Planning and Implementation: Table Topics Master'  , '50' , '5' , '5.4'</v>
      </c>
      <c r="BL214" s="12" t="str">
        <f t="shared" si="148"/>
        <v xml:space="preserve"> ) VALUES ( 'Planning and Implementation: Table Topics Master'  , '50' , '5' , '5.4'</v>
      </c>
      <c r="BM214" s="12" t="str">
        <f t="shared" si="148"/>
        <v xml:space="preserve"> ) VALUES ( 'Planning and Implementation: Table Topics Master'  , '50' , '5' , '5.4'</v>
      </c>
      <c r="BN214" s="12" t="str">
        <f t="shared" si="148"/>
        <v xml:space="preserve"> ) VALUES ( 'Planning and Implementation: Table Topics Master'  , '50' , '5' , '5.4'</v>
      </c>
      <c r="BO214" s="12" t="str">
        <f t="shared" si="148"/>
        <v xml:space="preserve"> ) VALUES ( 'Planning and Implementation: Table Topics Master'  , '50' , '5' , '5.4'</v>
      </c>
      <c r="BP214" s="12" t="str">
        <f t="shared" si="148"/>
        <v xml:space="preserve"> ) VALUES ( 'Planning and Implementation: Table Topics Master'  , '50' , '5' , '5.4'</v>
      </c>
      <c r="BQ214" s="12" t="str">
        <f t="shared" si="148"/>
        <v xml:space="preserve"> ) VALUES ( 'Planning and Implementation: Table Topics Master'  , '50' , '5' , '5.4'</v>
      </c>
      <c r="BR214" s="12" t="str">
        <f t="shared" si="148"/>
        <v xml:space="preserve"> ) VALUES ( 'Planning and Implementation: Table Topics Master'  , '50' , '5' , '5.4' , 'bulk'</v>
      </c>
      <c r="BS214" s="12" t="str">
        <f t="shared" si="148"/>
        <v xml:space="preserve"> ) VALUES ( 'Planning and Implementation: Table Topics Master'  , '50' , '5' , '5.4' , 'bulk'</v>
      </c>
      <c r="BT214" s="12" t="str">
        <f t="shared" si="148"/>
        <v xml:space="preserve"> ) VALUES ( 'Planning and Implementation: Table Topics Master'  , '50' , '5' , '5.4' , 'bulk'</v>
      </c>
      <c r="BU214" s="15" t="str">
        <f t="shared" si="127"/>
        <v>INSERT INTO TMI_PROJECTS ( project , manualsID , rolesID , tmiorder , createdby ) VALUES ( 'Planning and Implementation: Table Topics Master'  , '50' , '5' , '5.4' , 'bulk' );</v>
      </c>
    </row>
    <row r="215" spans="6:73">
      <c r="F215">
        <v>150</v>
      </c>
      <c r="G215" s="4" t="s">
        <v>265</v>
      </c>
      <c r="H215" s="4">
        <v>50</v>
      </c>
      <c r="I215" s="4">
        <v>2</v>
      </c>
      <c r="J215" s="4">
        <v>5.2999999999999989</v>
      </c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 t="s">
        <v>29</v>
      </c>
      <c r="Y215" s="4"/>
      <c r="Z215" s="4"/>
      <c r="AC215" s="1" t="str">
        <f t="shared" si="128"/>
        <v xml:space="preserve">INSERT INTO TMI_PROJECTS ( </v>
      </c>
      <c r="AD215" s="12" t="str">
        <f t="shared" si="122"/>
        <v>INSERT INTO TMI_PROJECTS ( project</v>
      </c>
      <c r="AE215" s="12" t="str">
        <f>IF(LEN(H215)=0,AD215,IF(COUNTA($G215:H215)&gt;1,AD215&amp;" , "&amp;AE$64,AD215&amp;AE$64))</f>
        <v>INSERT INTO TMI_PROJECTS ( project , manualsID</v>
      </c>
      <c r="AF215" s="12" t="str">
        <f>IF(LEN(I215)=0,AE215,IF(COUNTA($G215:I215)&gt;1,AE215&amp;" , "&amp;AF$64,AE215&amp;AF$64))</f>
        <v>INSERT INTO TMI_PROJECTS ( project , manualsID , rolesID</v>
      </c>
      <c r="AG215" s="12" t="str">
        <f>IF(LEN(J215)=0,AF215,IF(COUNTA($G215:J215)&gt;1,AF215&amp;" , "&amp;AG$64,AF215&amp;AG$64))</f>
        <v>INSERT INTO TMI_PROJECTS ( project , manualsID , rolesID , tmiorder</v>
      </c>
      <c r="AH215" s="12" t="str">
        <f>IF(LEN(K215)=0,AG215,IF(COUNTA($G215:K215)&gt;1,AG215&amp;" , "&amp;AH$64,AG215&amp;AH$64))</f>
        <v>INSERT INTO TMI_PROJECTS ( project , manualsID , rolesID , tmiorder</v>
      </c>
      <c r="AI215" s="12" t="str">
        <f>IF(LEN(L215)=0,AH215,IF(COUNTA($G215:L215)&gt;1,AH215&amp;" , "&amp;AI$64,AH215&amp;AI$64))</f>
        <v>INSERT INTO TMI_PROJECTS ( project , manualsID , rolesID , tmiorder</v>
      </c>
      <c r="AJ215" s="12" t="str">
        <f>IF(LEN(M215)=0,AI215,IF(COUNTA($G215:M215)&gt;1,AI215&amp;" , "&amp;AJ$64,AI215&amp;AJ$64))</f>
        <v>INSERT INTO TMI_PROJECTS ( project , manualsID , rolesID , tmiorder</v>
      </c>
      <c r="AK215" s="12" t="str">
        <f>IF(LEN(N215)=0,AJ215,IF(COUNTA($G215:N215)&gt;1,AJ215&amp;" , "&amp;AK$64,AJ215&amp;AK$64))</f>
        <v>INSERT INTO TMI_PROJECTS ( project , manualsID , rolesID , tmiorder</v>
      </c>
      <c r="AL215" s="12" t="str">
        <f>IF(LEN(O215)=0,AK215,IF(COUNTA($G215:O215)&gt;1,AK215&amp;" , "&amp;AL$64,AK215&amp;AL$64))</f>
        <v>INSERT INTO TMI_PROJECTS ( project , manualsID , rolesID , tmiorder</v>
      </c>
      <c r="AM215" s="12" t="str">
        <f>IF(LEN(P215)=0,AL215,IF(COUNTA($G215:P215)&gt;1,AL215&amp;" , "&amp;AM$64,AL215&amp;AM$64))</f>
        <v>INSERT INTO TMI_PROJECTS ( project , manualsID , rolesID , tmiorder</v>
      </c>
      <c r="AN215" s="12" t="str">
        <f>IF(LEN(Q215)=0,AM215,IF(COUNTA($G215:Q215)&gt;1,AM215&amp;" , "&amp;AN$64,AM215&amp;AN$64))</f>
        <v>INSERT INTO TMI_PROJECTS ( project , manualsID , rolesID , tmiorder</v>
      </c>
      <c r="AO215" s="12" t="str">
        <f>IF(LEN(R215)=0,AN215,IF(COUNTA($G215:R215)&gt;1,AN215&amp;" , "&amp;AO$64,AN215&amp;AO$64))</f>
        <v>INSERT INTO TMI_PROJECTS ( project , manualsID , rolesID , tmiorder</v>
      </c>
      <c r="AP215" s="12" t="str">
        <f>IF(LEN(S215)=0,AO215,IF(COUNTA($G215:S215)&gt;1,AO215&amp;" , "&amp;AP$64,AO215&amp;AP$64))</f>
        <v>INSERT INTO TMI_PROJECTS ( project , manualsID , rolesID , tmiorder</v>
      </c>
      <c r="AQ215" s="12" t="str">
        <f>IF(LEN(T215)=0,AP215,IF(COUNTA($G215:T215)&gt;1,AP215&amp;" , "&amp;AQ$64,AP215&amp;AQ$64))</f>
        <v>INSERT INTO TMI_PROJECTS ( project , manualsID , rolesID , tmiorder</v>
      </c>
      <c r="AR215" s="12" t="str">
        <f>IF(LEN(U215)=0,AQ215,IF(COUNTA($G215:U215)&gt;1,AQ215&amp;" , "&amp;AR$64,AQ215&amp;AR$64))</f>
        <v>INSERT INTO TMI_PROJECTS ( project , manualsID , rolesID , tmiorder</v>
      </c>
      <c r="AS215" s="12" t="str">
        <f>IF(LEN(V215)=0,AR215,IF(COUNTA($G215:V215)&gt;1,AR215&amp;" , "&amp;AS$64,AR215&amp;AS$64))</f>
        <v>INSERT INTO TMI_PROJECTS ( project , manualsID , rolesID , tmiorder</v>
      </c>
      <c r="AT215" s="12" t="str">
        <f>IF(LEN(W215)=0,AS215,IF(COUNTA($G215:W215)&gt;1,AS215&amp;" , "&amp;AT$64,AS215&amp;AT$64))</f>
        <v>INSERT INTO TMI_PROJECTS ( project , manualsID , rolesID , tmiorder</v>
      </c>
      <c r="AU215" s="12" t="str">
        <f>IF(LEN(X215)=0,AT215,IF(COUNTA($G215:X215)&gt;1,AT215&amp;" , "&amp;AU$64,AT215&amp;AU$64))</f>
        <v>INSERT INTO TMI_PROJECTS ( project , manualsID , rolesID , tmiorder , createdby</v>
      </c>
      <c r="AV215" s="12" t="str">
        <f>IF(LEN(Y215)=0,AU215,IF(COUNTA($G215:Y215)&gt;1,AU215&amp;" , "&amp;AV$64,AU215&amp;AV$64))</f>
        <v>INSERT INTO TMI_PROJECTS ( project , manualsID , rolesID , tmiorder , createdby</v>
      </c>
      <c r="AW215" s="12" t="str">
        <f>IF(LEN(Z215)=0,AV215,IF(COUNTA($G215:Z215)&gt;1,AV215&amp;" , "&amp;AW$64,AV215&amp;AW$64))</f>
        <v>INSERT INTO TMI_PROJECTS ( project , manualsID , rolesID , tmiorder , createdby</v>
      </c>
      <c r="AZ215" t="s">
        <v>30</v>
      </c>
      <c r="BA215" s="12" t="str">
        <f t="shared" si="123"/>
        <v xml:space="preserve"> ) VALUES ( 'Planning and Implementation: Toastmaster' </v>
      </c>
      <c r="BB215" s="12" t="str">
        <f t="shared" ref="BB215:BT215" si="149">IF(LEN(H215)=0,BA215,IF(LEN(BA215)&gt;0,BA215&amp;" , '"&amp;H215&amp;"'",$AZ215&amp;" '"&amp;H215&amp;"'"))</f>
        <v xml:space="preserve"> ) VALUES ( 'Planning and Implementation: Toastmaster'  , '50'</v>
      </c>
      <c r="BC215" s="12" t="str">
        <f t="shared" si="149"/>
        <v xml:space="preserve"> ) VALUES ( 'Planning and Implementation: Toastmaster'  , '50' , '2'</v>
      </c>
      <c r="BD215" s="12" t="str">
        <f t="shared" si="149"/>
        <v xml:space="preserve"> ) VALUES ( 'Planning and Implementation: Toastmaster'  , '50' , '2' , '5.3'</v>
      </c>
      <c r="BE215" s="12" t="str">
        <f t="shared" si="149"/>
        <v xml:space="preserve"> ) VALUES ( 'Planning and Implementation: Toastmaster'  , '50' , '2' , '5.3'</v>
      </c>
      <c r="BF215" s="12" t="str">
        <f t="shared" si="149"/>
        <v xml:space="preserve"> ) VALUES ( 'Planning and Implementation: Toastmaster'  , '50' , '2' , '5.3'</v>
      </c>
      <c r="BG215" s="12" t="str">
        <f t="shared" si="149"/>
        <v xml:space="preserve"> ) VALUES ( 'Planning and Implementation: Toastmaster'  , '50' , '2' , '5.3'</v>
      </c>
      <c r="BH215" s="12" t="str">
        <f t="shared" si="149"/>
        <v xml:space="preserve"> ) VALUES ( 'Planning and Implementation: Toastmaster'  , '50' , '2' , '5.3'</v>
      </c>
      <c r="BI215" s="12" t="str">
        <f t="shared" si="149"/>
        <v xml:space="preserve"> ) VALUES ( 'Planning and Implementation: Toastmaster'  , '50' , '2' , '5.3'</v>
      </c>
      <c r="BJ215" s="12" t="str">
        <f t="shared" si="149"/>
        <v xml:space="preserve"> ) VALUES ( 'Planning and Implementation: Toastmaster'  , '50' , '2' , '5.3'</v>
      </c>
      <c r="BK215" s="12" t="str">
        <f t="shared" si="149"/>
        <v xml:space="preserve"> ) VALUES ( 'Planning and Implementation: Toastmaster'  , '50' , '2' , '5.3'</v>
      </c>
      <c r="BL215" s="12" t="str">
        <f t="shared" si="149"/>
        <v xml:space="preserve"> ) VALUES ( 'Planning and Implementation: Toastmaster'  , '50' , '2' , '5.3'</v>
      </c>
      <c r="BM215" s="12" t="str">
        <f t="shared" si="149"/>
        <v xml:space="preserve"> ) VALUES ( 'Planning and Implementation: Toastmaster'  , '50' , '2' , '5.3'</v>
      </c>
      <c r="BN215" s="12" t="str">
        <f t="shared" si="149"/>
        <v xml:space="preserve"> ) VALUES ( 'Planning and Implementation: Toastmaster'  , '50' , '2' , '5.3'</v>
      </c>
      <c r="BO215" s="12" t="str">
        <f t="shared" si="149"/>
        <v xml:space="preserve"> ) VALUES ( 'Planning and Implementation: Toastmaster'  , '50' , '2' , '5.3'</v>
      </c>
      <c r="BP215" s="12" t="str">
        <f t="shared" si="149"/>
        <v xml:space="preserve"> ) VALUES ( 'Planning and Implementation: Toastmaster'  , '50' , '2' , '5.3'</v>
      </c>
      <c r="BQ215" s="12" t="str">
        <f t="shared" si="149"/>
        <v xml:space="preserve"> ) VALUES ( 'Planning and Implementation: Toastmaster'  , '50' , '2' , '5.3'</v>
      </c>
      <c r="BR215" s="12" t="str">
        <f t="shared" si="149"/>
        <v xml:space="preserve"> ) VALUES ( 'Planning and Implementation: Toastmaster'  , '50' , '2' , '5.3' , 'bulk'</v>
      </c>
      <c r="BS215" s="12" t="str">
        <f t="shared" si="149"/>
        <v xml:space="preserve"> ) VALUES ( 'Planning and Implementation: Toastmaster'  , '50' , '2' , '5.3' , 'bulk'</v>
      </c>
      <c r="BT215" s="12" t="str">
        <f t="shared" si="149"/>
        <v xml:space="preserve"> ) VALUES ( 'Planning and Implementation: Toastmaster'  , '50' , '2' , '5.3' , 'bulk'</v>
      </c>
      <c r="BU215" s="15" t="str">
        <f t="shared" si="127"/>
        <v>INSERT INTO TMI_PROJECTS ( project , manualsID , rolesID , tmiorder , createdby ) VALUES ( 'Planning and Implementation: Toastmaster'  , '50' , '2' , '5.3' , 'bulk' );</v>
      </c>
    </row>
    <row r="216" spans="6:73">
      <c r="F216">
        <v>151</v>
      </c>
      <c r="G216" s="4" t="s">
        <v>266</v>
      </c>
      <c r="H216" s="4">
        <v>50</v>
      </c>
      <c r="I216" s="4">
        <v>12</v>
      </c>
      <c r="J216" s="4">
        <v>10.699999999999998</v>
      </c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 t="s">
        <v>29</v>
      </c>
      <c r="Y216" s="4"/>
      <c r="Z216" s="4"/>
      <c r="AC216" s="1" t="str">
        <f t="shared" si="128"/>
        <v xml:space="preserve">INSERT INTO TMI_PROJECTS ( </v>
      </c>
      <c r="AD216" s="12" t="str">
        <f t="shared" si="122"/>
        <v>INSERT INTO TMI_PROJECTS ( project</v>
      </c>
      <c r="AE216" s="12" t="str">
        <f>IF(LEN(H216)=0,AD216,IF(COUNTA($G216:H216)&gt;1,AD216&amp;" , "&amp;AE$64,AD216&amp;AE$64))</f>
        <v>INSERT INTO TMI_PROJECTS ( project , manualsID</v>
      </c>
      <c r="AF216" s="12" t="str">
        <f>IF(LEN(I216)=0,AE216,IF(COUNTA($G216:I216)&gt;1,AE216&amp;" , "&amp;AF$64,AE216&amp;AF$64))</f>
        <v>INSERT INTO TMI_PROJECTS ( project , manualsID , rolesID</v>
      </c>
      <c r="AG216" s="12" t="str">
        <f>IF(LEN(J216)=0,AF216,IF(COUNTA($G216:J216)&gt;1,AF216&amp;" , "&amp;AG$64,AF216&amp;AG$64))</f>
        <v>INSERT INTO TMI_PROJECTS ( project , manualsID , rolesID , tmiorder</v>
      </c>
      <c r="AH216" s="12" t="str">
        <f>IF(LEN(K216)=0,AG216,IF(COUNTA($G216:K216)&gt;1,AG216&amp;" , "&amp;AH$64,AG216&amp;AH$64))</f>
        <v>INSERT INTO TMI_PROJECTS ( project , manualsID , rolesID , tmiorder</v>
      </c>
      <c r="AI216" s="12" t="str">
        <f>IF(LEN(L216)=0,AH216,IF(COUNTA($G216:L216)&gt;1,AH216&amp;" , "&amp;AI$64,AH216&amp;AI$64))</f>
        <v>INSERT INTO TMI_PROJECTS ( project , manualsID , rolesID , tmiorder</v>
      </c>
      <c r="AJ216" s="12" t="str">
        <f>IF(LEN(M216)=0,AI216,IF(COUNTA($G216:M216)&gt;1,AI216&amp;" , "&amp;AJ$64,AI216&amp;AJ$64))</f>
        <v>INSERT INTO TMI_PROJECTS ( project , manualsID , rolesID , tmiorder</v>
      </c>
      <c r="AK216" s="12" t="str">
        <f>IF(LEN(N216)=0,AJ216,IF(COUNTA($G216:N216)&gt;1,AJ216&amp;" , "&amp;AK$64,AJ216&amp;AK$64))</f>
        <v>INSERT INTO TMI_PROJECTS ( project , manualsID , rolesID , tmiorder</v>
      </c>
      <c r="AL216" s="12" t="str">
        <f>IF(LEN(O216)=0,AK216,IF(COUNTA($G216:O216)&gt;1,AK216&amp;" , "&amp;AL$64,AK216&amp;AL$64))</f>
        <v>INSERT INTO TMI_PROJECTS ( project , manualsID , rolesID , tmiorder</v>
      </c>
      <c r="AM216" s="12" t="str">
        <f>IF(LEN(P216)=0,AL216,IF(COUNTA($G216:P216)&gt;1,AL216&amp;" , "&amp;AM$64,AL216&amp;AM$64))</f>
        <v>INSERT INTO TMI_PROJECTS ( project , manualsID , rolesID , tmiorder</v>
      </c>
      <c r="AN216" s="12" t="str">
        <f>IF(LEN(Q216)=0,AM216,IF(COUNTA($G216:Q216)&gt;1,AM216&amp;" , "&amp;AN$64,AM216&amp;AN$64))</f>
        <v>INSERT INTO TMI_PROJECTS ( project , manualsID , rolesID , tmiorder</v>
      </c>
      <c r="AO216" s="12" t="str">
        <f>IF(LEN(R216)=0,AN216,IF(COUNTA($G216:R216)&gt;1,AN216&amp;" , "&amp;AO$64,AN216&amp;AO$64))</f>
        <v>INSERT INTO TMI_PROJECTS ( project , manualsID , rolesID , tmiorder</v>
      </c>
      <c r="AP216" s="12" t="str">
        <f>IF(LEN(S216)=0,AO216,IF(COUNTA($G216:S216)&gt;1,AO216&amp;" , "&amp;AP$64,AO216&amp;AP$64))</f>
        <v>INSERT INTO TMI_PROJECTS ( project , manualsID , rolesID , tmiorder</v>
      </c>
      <c r="AQ216" s="12" t="str">
        <f>IF(LEN(T216)=0,AP216,IF(COUNTA($G216:T216)&gt;1,AP216&amp;" , "&amp;AQ$64,AP216&amp;AQ$64))</f>
        <v>INSERT INTO TMI_PROJECTS ( project , manualsID , rolesID , tmiorder</v>
      </c>
      <c r="AR216" s="12" t="str">
        <f>IF(LEN(U216)=0,AQ216,IF(COUNTA($G216:U216)&gt;1,AQ216&amp;" , "&amp;AR$64,AQ216&amp;AR$64))</f>
        <v>INSERT INTO TMI_PROJECTS ( project , manualsID , rolesID , tmiorder</v>
      </c>
      <c r="AS216" s="12" t="str">
        <f>IF(LEN(V216)=0,AR216,IF(COUNTA($G216:V216)&gt;1,AR216&amp;" , "&amp;AS$64,AR216&amp;AS$64))</f>
        <v>INSERT INTO TMI_PROJECTS ( project , manualsID , rolesID , tmiorder</v>
      </c>
      <c r="AT216" s="12" t="str">
        <f>IF(LEN(W216)=0,AS216,IF(COUNTA($G216:W216)&gt;1,AS216&amp;" , "&amp;AT$64,AS216&amp;AT$64))</f>
        <v>INSERT INTO TMI_PROJECTS ( project , manualsID , rolesID , tmiorder</v>
      </c>
      <c r="AU216" s="12" t="str">
        <f>IF(LEN(X216)=0,AT216,IF(COUNTA($G216:X216)&gt;1,AT216&amp;" , "&amp;AU$64,AT216&amp;AU$64))</f>
        <v>INSERT INTO TMI_PROJECTS ( project , manualsID , rolesID , tmiorder , createdby</v>
      </c>
      <c r="AV216" s="12" t="str">
        <f>IF(LEN(Y216)=0,AU216,IF(COUNTA($G216:Y216)&gt;1,AU216&amp;" , "&amp;AV$64,AU216&amp;AV$64))</f>
        <v>INSERT INTO TMI_PROJECTS ( project , manualsID , rolesID , tmiorder , createdby</v>
      </c>
      <c r="AW216" s="12" t="str">
        <f>IF(LEN(Z216)=0,AV216,IF(COUNTA($G216:Z216)&gt;1,AV216&amp;" , "&amp;AW$64,AV216&amp;AW$64))</f>
        <v>INSERT INTO TMI_PROJECTS ( project , manualsID , rolesID , tmiorder , createdby</v>
      </c>
      <c r="AZ216" t="s">
        <v>30</v>
      </c>
      <c r="BA216" s="12" t="str">
        <f t="shared" si="123"/>
        <v xml:space="preserve"> ) VALUES ( 'Team Building: Club Newsletter Editor' </v>
      </c>
      <c r="BB216" s="12" t="str">
        <f t="shared" ref="BB216:BT216" si="150">IF(LEN(H216)=0,BA216,IF(LEN(BA216)&gt;0,BA216&amp;" , '"&amp;H216&amp;"'",$AZ216&amp;" '"&amp;H216&amp;"'"))</f>
        <v xml:space="preserve"> ) VALUES ( 'Team Building: Club Newsletter Editor'  , '50'</v>
      </c>
      <c r="BC216" s="12" t="str">
        <f t="shared" si="150"/>
        <v xml:space="preserve"> ) VALUES ( 'Team Building: Club Newsletter Editor'  , '50' , '12'</v>
      </c>
      <c r="BD216" s="12" t="str">
        <f t="shared" si="150"/>
        <v xml:space="preserve"> ) VALUES ( 'Team Building: Club Newsletter Editor'  , '50' , '12' , '10.7'</v>
      </c>
      <c r="BE216" s="12" t="str">
        <f t="shared" si="150"/>
        <v xml:space="preserve"> ) VALUES ( 'Team Building: Club Newsletter Editor'  , '50' , '12' , '10.7'</v>
      </c>
      <c r="BF216" s="12" t="str">
        <f t="shared" si="150"/>
        <v xml:space="preserve"> ) VALUES ( 'Team Building: Club Newsletter Editor'  , '50' , '12' , '10.7'</v>
      </c>
      <c r="BG216" s="12" t="str">
        <f t="shared" si="150"/>
        <v xml:space="preserve"> ) VALUES ( 'Team Building: Club Newsletter Editor'  , '50' , '12' , '10.7'</v>
      </c>
      <c r="BH216" s="12" t="str">
        <f t="shared" si="150"/>
        <v xml:space="preserve"> ) VALUES ( 'Team Building: Club Newsletter Editor'  , '50' , '12' , '10.7'</v>
      </c>
      <c r="BI216" s="12" t="str">
        <f t="shared" si="150"/>
        <v xml:space="preserve"> ) VALUES ( 'Team Building: Club Newsletter Editor'  , '50' , '12' , '10.7'</v>
      </c>
      <c r="BJ216" s="12" t="str">
        <f t="shared" si="150"/>
        <v xml:space="preserve"> ) VALUES ( 'Team Building: Club Newsletter Editor'  , '50' , '12' , '10.7'</v>
      </c>
      <c r="BK216" s="12" t="str">
        <f t="shared" si="150"/>
        <v xml:space="preserve"> ) VALUES ( 'Team Building: Club Newsletter Editor'  , '50' , '12' , '10.7'</v>
      </c>
      <c r="BL216" s="12" t="str">
        <f t="shared" si="150"/>
        <v xml:space="preserve"> ) VALUES ( 'Team Building: Club Newsletter Editor'  , '50' , '12' , '10.7'</v>
      </c>
      <c r="BM216" s="12" t="str">
        <f t="shared" si="150"/>
        <v xml:space="preserve"> ) VALUES ( 'Team Building: Club Newsletter Editor'  , '50' , '12' , '10.7'</v>
      </c>
      <c r="BN216" s="12" t="str">
        <f t="shared" si="150"/>
        <v xml:space="preserve"> ) VALUES ( 'Team Building: Club Newsletter Editor'  , '50' , '12' , '10.7'</v>
      </c>
      <c r="BO216" s="12" t="str">
        <f t="shared" si="150"/>
        <v xml:space="preserve"> ) VALUES ( 'Team Building: Club Newsletter Editor'  , '50' , '12' , '10.7'</v>
      </c>
      <c r="BP216" s="12" t="str">
        <f t="shared" si="150"/>
        <v xml:space="preserve"> ) VALUES ( 'Team Building: Club Newsletter Editor'  , '50' , '12' , '10.7'</v>
      </c>
      <c r="BQ216" s="12" t="str">
        <f t="shared" si="150"/>
        <v xml:space="preserve"> ) VALUES ( 'Team Building: Club Newsletter Editor'  , '50' , '12' , '10.7'</v>
      </c>
      <c r="BR216" s="12" t="str">
        <f t="shared" si="150"/>
        <v xml:space="preserve"> ) VALUES ( 'Team Building: Club Newsletter Editor'  , '50' , '12' , '10.7' , 'bulk'</v>
      </c>
      <c r="BS216" s="12" t="str">
        <f t="shared" si="150"/>
        <v xml:space="preserve"> ) VALUES ( 'Team Building: Club Newsletter Editor'  , '50' , '12' , '10.7' , 'bulk'</v>
      </c>
      <c r="BT216" s="12" t="str">
        <f t="shared" si="150"/>
        <v xml:space="preserve"> ) VALUES ( 'Team Building: Club Newsletter Editor'  , '50' , '12' , '10.7' , 'bulk'</v>
      </c>
      <c r="BU216" s="15" t="str">
        <f t="shared" si="127"/>
        <v>INSERT INTO TMI_PROJECTS ( project , manualsID , rolesID , tmiorder , createdby ) VALUES ( 'Team Building: Club Newsletter Editor'  , '50' , '12' , '10.7' , 'bulk' );</v>
      </c>
    </row>
    <row r="217" spans="6:73">
      <c r="F217">
        <v>152</v>
      </c>
      <c r="G217" s="4" t="s">
        <v>267</v>
      </c>
      <c r="H217" s="4">
        <v>50</v>
      </c>
      <c r="I217" s="4">
        <v>13</v>
      </c>
      <c r="J217" s="4">
        <v>10.399999999999999</v>
      </c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 t="s">
        <v>29</v>
      </c>
      <c r="Y217" s="4"/>
      <c r="Z217" s="4"/>
      <c r="AC217" s="1" t="str">
        <f t="shared" si="128"/>
        <v xml:space="preserve">INSERT INTO TMI_PROJECTS ( </v>
      </c>
      <c r="AD217" s="12" t="str">
        <f t="shared" si="122"/>
        <v>INSERT INTO TMI_PROJECTS ( project</v>
      </c>
      <c r="AE217" s="12" t="str">
        <f>IF(LEN(H217)=0,AD217,IF(COUNTA($G217:H217)&gt;1,AD217&amp;" , "&amp;AE$64,AD217&amp;AE$64))</f>
        <v>INSERT INTO TMI_PROJECTS ( project , manualsID</v>
      </c>
      <c r="AF217" s="12" t="str">
        <f>IF(LEN(I217)=0,AE217,IF(COUNTA($G217:I217)&gt;1,AE217&amp;" , "&amp;AF$64,AE217&amp;AF$64))</f>
        <v>INSERT INTO TMI_PROJECTS ( project , manualsID , rolesID</v>
      </c>
      <c r="AG217" s="12" t="str">
        <f>IF(LEN(J217)=0,AF217,IF(COUNTA($G217:J217)&gt;1,AF217&amp;" , "&amp;AG$64,AF217&amp;AG$64))</f>
        <v>INSERT INTO TMI_PROJECTS ( project , manualsID , rolesID , tmiorder</v>
      </c>
      <c r="AH217" s="12" t="str">
        <f>IF(LEN(K217)=0,AG217,IF(COUNTA($G217:K217)&gt;1,AG217&amp;" , "&amp;AH$64,AG217&amp;AH$64))</f>
        <v>INSERT INTO TMI_PROJECTS ( project , manualsID , rolesID , tmiorder</v>
      </c>
      <c r="AI217" s="12" t="str">
        <f>IF(LEN(L217)=0,AH217,IF(COUNTA($G217:L217)&gt;1,AH217&amp;" , "&amp;AI$64,AH217&amp;AI$64))</f>
        <v>INSERT INTO TMI_PROJECTS ( project , manualsID , rolesID , tmiorder</v>
      </c>
      <c r="AJ217" s="12" t="str">
        <f>IF(LEN(M217)=0,AI217,IF(COUNTA($G217:M217)&gt;1,AI217&amp;" , "&amp;AJ$64,AI217&amp;AJ$64))</f>
        <v>INSERT INTO TMI_PROJECTS ( project , manualsID , rolesID , tmiorder</v>
      </c>
      <c r="AK217" s="12" t="str">
        <f>IF(LEN(N217)=0,AJ217,IF(COUNTA($G217:N217)&gt;1,AJ217&amp;" , "&amp;AK$64,AJ217&amp;AK$64))</f>
        <v>INSERT INTO TMI_PROJECTS ( project , manualsID , rolesID , tmiorder</v>
      </c>
      <c r="AL217" s="12" t="str">
        <f>IF(LEN(O217)=0,AK217,IF(COUNTA($G217:O217)&gt;1,AK217&amp;" , "&amp;AL$64,AK217&amp;AL$64))</f>
        <v>INSERT INTO TMI_PROJECTS ( project , manualsID , rolesID , tmiorder</v>
      </c>
      <c r="AM217" s="12" t="str">
        <f>IF(LEN(P217)=0,AL217,IF(COUNTA($G217:P217)&gt;1,AL217&amp;" , "&amp;AM$64,AL217&amp;AM$64))</f>
        <v>INSERT INTO TMI_PROJECTS ( project , manualsID , rolesID , tmiorder</v>
      </c>
      <c r="AN217" s="12" t="str">
        <f>IF(LEN(Q217)=0,AM217,IF(COUNTA($G217:Q217)&gt;1,AM217&amp;" , "&amp;AN$64,AM217&amp;AN$64))</f>
        <v>INSERT INTO TMI_PROJECTS ( project , manualsID , rolesID , tmiorder</v>
      </c>
      <c r="AO217" s="12" t="str">
        <f>IF(LEN(R217)=0,AN217,IF(COUNTA($G217:R217)&gt;1,AN217&amp;" , "&amp;AO$64,AN217&amp;AO$64))</f>
        <v>INSERT INTO TMI_PROJECTS ( project , manualsID , rolesID , tmiorder</v>
      </c>
      <c r="AP217" s="12" t="str">
        <f>IF(LEN(S217)=0,AO217,IF(COUNTA($G217:S217)&gt;1,AO217&amp;" , "&amp;AP$64,AO217&amp;AP$64))</f>
        <v>INSERT INTO TMI_PROJECTS ( project , manualsID , rolesID , tmiorder</v>
      </c>
      <c r="AQ217" s="12" t="str">
        <f>IF(LEN(T217)=0,AP217,IF(COUNTA($G217:T217)&gt;1,AP217&amp;" , "&amp;AQ$64,AP217&amp;AQ$64))</f>
        <v>INSERT INTO TMI_PROJECTS ( project , manualsID , rolesID , tmiorder</v>
      </c>
      <c r="AR217" s="12" t="str">
        <f>IF(LEN(U217)=0,AQ217,IF(COUNTA($G217:U217)&gt;1,AQ217&amp;" , "&amp;AR$64,AQ217&amp;AR$64))</f>
        <v>INSERT INTO TMI_PROJECTS ( project , manualsID , rolesID , tmiorder</v>
      </c>
      <c r="AS217" s="12" t="str">
        <f>IF(LEN(V217)=0,AR217,IF(COUNTA($G217:V217)&gt;1,AR217&amp;" , "&amp;AS$64,AR217&amp;AS$64))</f>
        <v>INSERT INTO TMI_PROJECTS ( project , manualsID , rolesID , tmiorder</v>
      </c>
      <c r="AT217" s="12" t="str">
        <f>IF(LEN(W217)=0,AS217,IF(COUNTA($G217:W217)&gt;1,AS217&amp;" , "&amp;AT$64,AS217&amp;AT$64))</f>
        <v>INSERT INTO TMI_PROJECTS ( project , manualsID , rolesID , tmiorder</v>
      </c>
      <c r="AU217" s="12" t="str">
        <f>IF(LEN(X217)=0,AT217,IF(COUNTA($G217:X217)&gt;1,AT217&amp;" , "&amp;AU$64,AT217&amp;AU$64))</f>
        <v>INSERT INTO TMI_PROJECTS ( project , manualsID , rolesID , tmiorder , createdby</v>
      </c>
      <c r="AV217" s="12" t="str">
        <f>IF(LEN(Y217)=0,AU217,IF(COUNTA($G217:Y217)&gt;1,AU217&amp;" , "&amp;AV$64,AU217&amp;AV$64))</f>
        <v>INSERT INTO TMI_PROJECTS ( project , manualsID , rolesID , tmiorder , createdby</v>
      </c>
      <c r="AW217" s="12" t="str">
        <f>IF(LEN(Z217)=0,AV217,IF(COUNTA($G217:Z217)&gt;1,AV217&amp;" , "&amp;AW$64,AV217&amp;AW$64))</f>
        <v>INSERT INTO TMI_PROJECTS ( project , manualsID , rolesID , tmiorder , createdby</v>
      </c>
      <c r="AZ217" t="s">
        <v>30</v>
      </c>
      <c r="BA217" s="12" t="str">
        <f t="shared" si="123"/>
        <v xml:space="preserve"> ) VALUES ( 'Team Building: Club PR Campaign Chair' </v>
      </c>
      <c r="BB217" s="12" t="str">
        <f t="shared" ref="BB217:BT217" si="151">IF(LEN(H217)=0,BA217,IF(LEN(BA217)&gt;0,BA217&amp;" , '"&amp;H217&amp;"'",$AZ217&amp;" '"&amp;H217&amp;"'"))</f>
        <v xml:space="preserve"> ) VALUES ( 'Team Building: Club PR Campaign Chair'  , '50'</v>
      </c>
      <c r="BC217" s="12" t="str">
        <f t="shared" si="151"/>
        <v xml:space="preserve"> ) VALUES ( 'Team Building: Club PR Campaign Chair'  , '50' , '13'</v>
      </c>
      <c r="BD217" s="12" t="str">
        <f t="shared" si="151"/>
        <v xml:space="preserve"> ) VALUES ( 'Team Building: Club PR Campaign Chair'  , '50' , '13' , '10.4'</v>
      </c>
      <c r="BE217" s="12" t="str">
        <f t="shared" si="151"/>
        <v xml:space="preserve"> ) VALUES ( 'Team Building: Club PR Campaign Chair'  , '50' , '13' , '10.4'</v>
      </c>
      <c r="BF217" s="12" t="str">
        <f t="shared" si="151"/>
        <v xml:space="preserve"> ) VALUES ( 'Team Building: Club PR Campaign Chair'  , '50' , '13' , '10.4'</v>
      </c>
      <c r="BG217" s="12" t="str">
        <f t="shared" si="151"/>
        <v xml:space="preserve"> ) VALUES ( 'Team Building: Club PR Campaign Chair'  , '50' , '13' , '10.4'</v>
      </c>
      <c r="BH217" s="12" t="str">
        <f t="shared" si="151"/>
        <v xml:space="preserve"> ) VALUES ( 'Team Building: Club PR Campaign Chair'  , '50' , '13' , '10.4'</v>
      </c>
      <c r="BI217" s="12" t="str">
        <f t="shared" si="151"/>
        <v xml:space="preserve"> ) VALUES ( 'Team Building: Club PR Campaign Chair'  , '50' , '13' , '10.4'</v>
      </c>
      <c r="BJ217" s="12" t="str">
        <f t="shared" si="151"/>
        <v xml:space="preserve"> ) VALUES ( 'Team Building: Club PR Campaign Chair'  , '50' , '13' , '10.4'</v>
      </c>
      <c r="BK217" s="12" t="str">
        <f t="shared" si="151"/>
        <v xml:space="preserve"> ) VALUES ( 'Team Building: Club PR Campaign Chair'  , '50' , '13' , '10.4'</v>
      </c>
      <c r="BL217" s="12" t="str">
        <f t="shared" si="151"/>
        <v xml:space="preserve"> ) VALUES ( 'Team Building: Club PR Campaign Chair'  , '50' , '13' , '10.4'</v>
      </c>
      <c r="BM217" s="12" t="str">
        <f t="shared" si="151"/>
        <v xml:space="preserve"> ) VALUES ( 'Team Building: Club PR Campaign Chair'  , '50' , '13' , '10.4'</v>
      </c>
      <c r="BN217" s="12" t="str">
        <f t="shared" si="151"/>
        <v xml:space="preserve"> ) VALUES ( 'Team Building: Club PR Campaign Chair'  , '50' , '13' , '10.4'</v>
      </c>
      <c r="BO217" s="12" t="str">
        <f t="shared" si="151"/>
        <v xml:space="preserve"> ) VALUES ( 'Team Building: Club PR Campaign Chair'  , '50' , '13' , '10.4'</v>
      </c>
      <c r="BP217" s="12" t="str">
        <f t="shared" si="151"/>
        <v xml:space="preserve"> ) VALUES ( 'Team Building: Club PR Campaign Chair'  , '50' , '13' , '10.4'</v>
      </c>
      <c r="BQ217" s="12" t="str">
        <f t="shared" si="151"/>
        <v xml:space="preserve"> ) VALUES ( 'Team Building: Club PR Campaign Chair'  , '50' , '13' , '10.4'</v>
      </c>
      <c r="BR217" s="12" t="str">
        <f t="shared" si="151"/>
        <v xml:space="preserve"> ) VALUES ( 'Team Building: Club PR Campaign Chair'  , '50' , '13' , '10.4' , 'bulk'</v>
      </c>
      <c r="BS217" s="12" t="str">
        <f t="shared" si="151"/>
        <v xml:space="preserve"> ) VALUES ( 'Team Building: Club PR Campaign Chair'  , '50' , '13' , '10.4' , 'bulk'</v>
      </c>
      <c r="BT217" s="12" t="str">
        <f t="shared" si="151"/>
        <v xml:space="preserve"> ) VALUES ( 'Team Building: Club PR Campaign Chair'  , '50' , '13' , '10.4' , 'bulk'</v>
      </c>
      <c r="BU217" s="15" t="str">
        <f t="shared" si="127"/>
        <v>INSERT INTO TMI_PROJECTS ( project , manualsID , rolesID , tmiorder , createdby ) VALUES ( 'Team Building: Club PR Campaign Chair'  , '50' , '13' , '10.4' , 'bulk' );</v>
      </c>
    </row>
    <row r="218" spans="6:73">
      <c r="F218">
        <v>153</v>
      </c>
      <c r="G218" s="4" t="s">
        <v>268</v>
      </c>
      <c r="H218" s="4">
        <v>50</v>
      </c>
      <c r="I218" s="4">
        <v>14</v>
      </c>
      <c r="J218" s="4">
        <v>10.599999999999998</v>
      </c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 t="s">
        <v>29</v>
      </c>
      <c r="Y218" s="4"/>
      <c r="Z218" s="4"/>
      <c r="AC218" s="1" t="str">
        <f t="shared" si="128"/>
        <v xml:space="preserve">INSERT INTO TMI_PROJECTS ( </v>
      </c>
      <c r="AD218" s="12" t="str">
        <f t="shared" si="122"/>
        <v>INSERT INTO TMI_PROJECTS ( project</v>
      </c>
      <c r="AE218" s="12" t="str">
        <f>IF(LEN(H218)=0,AD218,IF(COUNTA($G218:H218)&gt;1,AD218&amp;" , "&amp;AE$64,AD218&amp;AE$64))</f>
        <v>INSERT INTO TMI_PROJECTS ( project , manualsID</v>
      </c>
      <c r="AF218" s="12" t="str">
        <f>IF(LEN(I218)=0,AE218,IF(COUNTA($G218:I218)&gt;1,AE218&amp;" , "&amp;AF$64,AE218&amp;AF$64))</f>
        <v>INSERT INTO TMI_PROJECTS ( project , manualsID , rolesID</v>
      </c>
      <c r="AG218" s="12" t="str">
        <f>IF(LEN(J218)=0,AF218,IF(COUNTA($G218:J218)&gt;1,AF218&amp;" , "&amp;AG$64,AF218&amp;AG$64))</f>
        <v>INSERT INTO TMI_PROJECTS ( project , manualsID , rolesID , tmiorder</v>
      </c>
      <c r="AH218" s="12" t="str">
        <f>IF(LEN(K218)=0,AG218,IF(COUNTA($G218:K218)&gt;1,AG218&amp;" , "&amp;AH$64,AG218&amp;AH$64))</f>
        <v>INSERT INTO TMI_PROJECTS ( project , manualsID , rolesID , tmiorder</v>
      </c>
      <c r="AI218" s="12" t="str">
        <f>IF(LEN(L218)=0,AH218,IF(COUNTA($G218:L218)&gt;1,AH218&amp;" , "&amp;AI$64,AH218&amp;AI$64))</f>
        <v>INSERT INTO TMI_PROJECTS ( project , manualsID , rolesID , tmiorder</v>
      </c>
      <c r="AJ218" s="12" t="str">
        <f>IF(LEN(M218)=0,AI218,IF(COUNTA($G218:M218)&gt;1,AI218&amp;" , "&amp;AJ$64,AI218&amp;AJ$64))</f>
        <v>INSERT INTO TMI_PROJECTS ( project , manualsID , rolesID , tmiorder</v>
      </c>
      <c r="AK218" s="12" t="str">
        <f>IF(LEN(N218)=0,AJ218,IF(COUNTA($G218:N218)&gt;1,AJ218&amp;" , "&amp;AK$64,AJ218&amp;AK$64))</f>
        <v>INSERT INTO TMI_PROJECTS ( project , manualsID , rolesID , tmiorder</v>
      </c>
      <c r="AL218" s="12" t="str">
        <f>IF(LEN(O218)=0,AK218,IF(COUNTA($G218:O218)&gt;1,AK218&amp;" , "&amp;AL$64,AK218&amp;AL$64))</f>
        <v>INSERT INTO TMI_PROJECTS ( project , manualsID , rolesID , tmiorder</v>
      </c>
      <c r="AM218" s="12" t="str">
        <f>IF(LEN(P218)=0,AL218,IF(COUNTA($G218:P218)&gt;1,AL218&amp;" , "&amp;AM$64,AL218&amp;AM$64))</f>
        <v>INSERT INTO TMI_PROJECTS ( project , manualsID , rolesID , tmiorder</v>
      </c>
      <c r="AN218" s="12" t="str">
        <f>IF(LEN(Q218)=0,AM218,IF(COUNTA($G218:Q218)&gt;1,AM218&amp;" , "&amp;AN$64,AM218&amp;AN$64))</f>
        <v>INSERT INTO TMI_PROJECTS ( project , manualsID , rolesID , tmiorder</v>
      </c>
      <c r="AO218" s="12" t="str">
        <f>IF(LEN(R218)=0,AN218,IF(COUNTA($G218:R218)&gt;1,AN218&amp;" , "&amp;AO$64,AN218&amp;AO$64))</f>
        <v>INSERT INTO TMI_PROJECTS ( project , manualsID , rolesID , tmiorder</v>
      </c>
      <c r="AP218" s="12" t="str">
        <f>IF(LEN(S218)=0,AO218,IF(COUNTA($G218:S218)&gt;1,AO218&amp;" , "&amp;AP$64,AO218&amp;AP$64))</f>
        <v>INSERT INTO TMI_PROJECTS ( project , manualsID , rolesID , tmiorder</v>
      </c>
      <c r="AQ218" s="12" t="str">
        <f>IF(LEN(T218)=0,AP218,IF(COUNTA($G218:T218)&gt;1,AP218&amp;" , "&amp;AQ$64,AP218&amp;AQ$64))</f>
        <v>INSERT INTO TMI_PROJECTS ( project , manualsID , rolesID , tmiorder</v>
      </c>
      <c r="AR218" s="12" t="str">
        <f>IF(LEN(U218)=0,AQ218,IF(COUNTA($G218:U218)&gt;1,AQ218&amp;" , "&amp;AR$64,AQ218&amp;AR$64))</f>
        <v>INSERT INTO TMI_PROJECTS ( project , manualsID , rolesID , tmiorder</v>
      </c>
      <c r="AS218" s="12" t="str">
        <f>IF(LEN(V218)=0,AR218,IF(COUNTA($G218:V218)&gt;1,AR218&amp;" , "&amp;AS$64,AR218&amp;AS$64))</f>
        <v>INSERT INTO TMI_PROJECTS ( project , manualsID , rolesID , tmiorder</v>
      </c>
      <c r="AT218" s="12" t="str">
        <f>IF(LEN(W218)=0,AS218,IF(COUNTA($G218:W218)&gt;1,AS218&amp;" , "&amp;AT$64,AS218&amp;AT$64))</f>
        <v>INSERT INTO TMI_PROJECTS ( project , manualsID , rolesID , tmiorder</v>
      </c>
      <c r="AU218" s="12" t="str">
        <f>IF(LEN(X218)=0,AT218,IF(COUNTA($G218:X218)&gt;1,AT218&amp;" , "&amp;AU$64,AT218&amp;AU$64))</f>
        <v>INSERT INTO TMI_PROJECTS ( project , manualsID , rolesID , tmiorder , createdby</v>
      </c>
      <c r="AV218" s="12" t="str">
        <f>IF(LEN(Y218)=0,AU218,IF(COUNTA($G218:Y218)&gt;1,AU218&amp;" , "&amp;AV$64,AU218&amp;AV$64))</f>
        <v>INSERT INTO TMI_PROJECTS ( project , manualsID , rolesID , tmiorder , createdby</v>
      </c>
      <c r="AW218" s="12" t="str">
        <f>IF(LEN(Z218)=0,AV218,IF(COUNTA($G218:Z218)&gt;1,AV218&amp;" , "&amp;AW$64,AV218&amp;AW$64))</f>
        <v>INSERT INTO TMI_PROJECTS ( project , manualsID , rolesID , tmiorder , createdby</v>
      </c>
      <c r="AZ218" t="s">
        <v>30</v>
      </c>
      <c r="BA218" s="12" t="str">
        <f t="shared" si="123"/>
        <v xml:space="preserve"> ) VALUES ( 'Team Building: Club Special Event Chair' </v>
      </c>
      <c r="BB218" s="12" t="str">
        <f t="shared" ref="BB218:BT218" si="152">IF(LEN(H218)=0,BA218,IF(LEN(BA218)&gt;0,BA218&amp;" , '"&amp;H218&amp;"'",$AZ218&amp;" '"&amp;H218&amp;"'"))</f>
        <v xml:space="preserve"> ) VALUES ( 'Team Building: Club Special Event Chair'  , '50'</v>
      </c>
      <c r="BC218" s="12" t="str">
        <f t="shared" si="152"/>
        <v xml:space="preserve"> ) VALUES ( 'Team Building: Club Special Event Chair'  , '50' , '14'</v>
      </c>
      <c r="BD218" s="12" t="str">
        <f t="shared" si="152"/>
        <v xml:space="preserve"> ) VALUES ( 'Team Building: Club Special Event Chair'  , '50' , '14' , '10.6'</v>
      </c>
      <c r="BE218" s="12" t="str">
        <f t="shared" si="152"/>
        <v xml:space="preserve"> ) VALUES ( 'Team Building: Club Special Event Chair'  , '50' , '14' , '10.6'</v>
      </c>
      <c r="BF218" s="12" t="str">
        <f t="shared" si="152"/>
        <v xml:space="preserve"> ) VALUES ( 'Team Building: Club Special Event Chair'  , '50' , '14' , '10.6'</v>
      </c>
      <c r="BG218" s="12" t="str">
        <f t="shared" si="152"/>
        <v xml:space="preserve"> ) VALUES ( 'Team Building: Club Special Event Chair'  , '50' , '14' , '10.6'</v>
      </c>
      <c r="BH218" s="12" t="str">
        <f t="shared" si="152"/>
        <v xml:space="preserve"> ) VALUES ( 'Team Building: Club Special Event Chair'  , '50' , '14' , '10.6'</v>
      </c>
      <c r="BI218" s="12" t="str">
        <f t="shared" si="152"/>
        <v xml:space="preserve"> ) VALUES ( 'Team Building: Club Special Event Chair'  , '50' , '14' , '10.6'</v>
      </c>
      <c r="BJ218" s="12" t="str">
        <f t="shared" si="152"/>
        <v xml:space="preserve"> ) VALUES ( 'Team Building: Club Special Event Chair'  , '50' , '14' , '10.6'</v>
      </c>
      <c r="BK218" s="12" t="str">
        <f t="shared" si="152"/>
        <v xml:space="preserve"> ) VALUES ( 'Team Building: Club Special Event Chair'  , '50' , '14' , '10.6'</v>
      </c>
      <c r="BL218" s="12" t="str">
        <f t="shared" si="152"/>
        <v xml:space="preserve"> ) VALUES ( 'Team Building: Club Special Event Chair'  , '50' , '14' , '10.6'</v>
      </c>
      <c r="BM218" s="12" t="str">
        <f t="shared" si="152"/>
        <v xml:space="preserve"> ) VALUES ( 'Team Building: Club Special Event Chair'  , '50' , '14' , '10.6'</v>
      </c>
      <c r="BN218" s="12" t="str">
        <f t="shared" si="152"/>
        <v xml:space="preserve"> ) VALUES ( 'Team Building: Club Special Event Chair'  , '50' , '14' , '10.6'</v>
      </c>
      <c r="BO218" s="12" t="str">
        <f t="shared" si="152"/>
        <v xml:space="preserve"> ) VALUES ( 'Team Building: Club Special Event Chair'  , '50' , '14' , '10.6'</v>
      </c>
      <c r="BP218" s="12" t="str">
        <f t="shared" si="152"/>
        <v xml:space="preserve"> ) VALUES ( 'Team Building: Club Special Event Chair'  , '50' , '14' , '10.6'</v>
      </c>
      <c r="BQ218" s="12" t="str">
        <f t="shared" si="152"/>
        <v xml:space="preserve"> ) VALUES ( 'Team Building: Club Special Event Chair'  , '50' , '14' , '10.6'</v>
      </c>
      <c r="BR218" s="12" t="str">
        <f t="shared" si="152"/>
        <v xml:space="preserve"> ) VALUES ( 'Team Building: Club Special Event Chair'  , '50' , '14' , '10.6' , 'bulk'</v>
      </c>
      <c r="BS218" s="12" t="str">
        <f t="shared" si="152"/>
        <v xml:space="preserve"> ) VALUES ( 'Team Building: Club Special Event Chair'  , '50' , '14' , '10.6' , 'bulk'</v>
      </c>
      <c r="BT218" s="12" t="str">
        <f t="shared" si="152"/>
        <v xml:space="preserve"> ) VALUES ( 'Team Building: Club Special Event Chair'  , '50' , '14' , '10.6' , 'bulk'</v>
      </c>
      <c r="BU218" s="15" t="str">
        <f t="shared" si="127"/>
        <v>INSERT INTO TMI_PROJECTS ( project , manualsID , rolesID , tmiorder , createdby ) VALUES ( 'Team Building: Club Special Event Chair'  , '50' , '14' , '10.6' , 'bulk' );</v>
      </c>
    </row>
    <row r="219" spans="6:73">
      <c r="F219">
        <v>154</v>
      </c>
      <c r="G219" s="4" t="s">
        <v>269</v>
      </c>
      <c r="H219" s="4">
        <v>50</v>
      </c>
      <c r="I219" s="4">
        <v>15</v>
      </c>
      <c r="J219" s="4">
        <v>10.499999999999998</v>
      </c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 t="s">
        <v>29</v>
      </c>
      <c r="Y219" s="4"/>
      <c r="Z219" s="4"/>
      <c r="AC219" s="1" t="str">
        <f t="shared" si="128"/>
        <v xml:space="preserve">INSERT INTO TMI_PROJECTS ( </v>
      </c>
      <c r="AD219" s="12" t="str">
        <f t="shared" si="122"/>
        <v>INSERT INTO TMI_PROJECTS ( project</v>
      </c>
      <c r="AE219" s="12" t="str">
        <f>IF(LEN(H219)=0,AD219,IF(COUNTA($G219:H219)&gt;1,AD219&amp;" , "&amp;AE$64,AD219&amp;AE$64))</f>
        <v>INSERT INTO TMI_PROJECTS ( project , manualsID</v>
      </c>
      <c r="AF219" s="12" t="str">
        <f>IF(LEN(I219)=0,AE219,IF(COUNTA($G219:I219)&gt;1,AE219&amp;" , "&amp;AF$64,AE219&amp;AF$64))</f>
        <v>INSERT INTO TMI_PROJECTS ( project , manualsID , rolesID</v>
      </c>
      <c r="AG219" s="12" t="str">
        <f>IF(LEN(J219)=0,AF219,IF(COUNTA($G219:J219)&gt;1,AF219&amp;" , "&amp;AG$64,AF219&amp;AG$64))</f>
        <v>INSERT INTO TMI_PROJECTS ( project , manualsID , rolesID , tmiorder</v>
      </c>
      <c r="AH219" s="12" t="str">
        <f>IF(LEN(K219)=0,AG219,IF(COUNTA($G219:K219)&gt;1,AG219&amp;" , "&amp;AH$64,AG219&amp;AH$64))</f>
        <v>INSERT INTO TMI_PROJECTS ( project , manualsID , rolesID , tmiorder</v>
      </c>
      <c r="AI219" s="12" t="str">
        <f>IF(LEN(L219)=0,AH219,IF(COUNTA($G219:L219)&gt;1,AH219&amp;" , "&amp;AI$64,AH219&amp;AI$64))</f>
        <v>INSERT INTO TMI_PROJECTS ( project , manualsID , rolesID , tmiorder</v>
      </c>
      <c r="AJ219" s="12" t="str">
        <f>IF(LEN(M219)=0,AI219,IF(COUNTA($G219:M219)&gt;1,AI219&amp;" , "&amp;AJ$64,AI219&amp;AJ$64))</f>
        <v>INSERT INTO TMI_PROJECTS ( project , manualsID , rolesID , tmiorder</v>
      </c>
      <c r="AK219" s="12" t="str">
        <f>IF(LEN(N219)=0,AJ219,IF(COUNTA($G219:N219)&gt;1,AJ219&amp;" , "&amp;AK$64,AJ219&amp;AK$64))</f>
        <v>INSERT INTO TMI_PROJECTS ( project , manualsID , rolesID , tmiorder</v>
      </c>
      <c r="AL219" s="12" t="str">
        <f>IF(LEN(O219)=0,AK219,IF(COUNTA($G219:O219)&gt;1,AK219&amp;" , "&amp;AL$64,AK219&amp;AL$64))</f>
        <v>INSERT INTO TMI_PROJECTS ( project , manualsID , rolesID , tmiorder</v>
      </c>
      <c r="AM219" s="12" t="str">
        <f>IF(LEN(P219)=0,AL219,IF(COUNTA($G219:P219)&gt;1,AL219&amp;" , "&amp;AM$64,AL219&amp;AM$64))</f>
        <v>INSERT INTO TMI_PROJECTS ( project , manualsID , rolesID , tmiorder</v>
      </c>
      <c r="AN219" s="12" t="str">
        <f>IF(LEN(Q219)=0,AM219,IF(COUNTA($G219:Q219)&gt;1,AM219&amp;" , "&amp;AN$64,AM219&amp;AN$64))</f>
        <v>INSERT INTO TMI_PROJECTS ( project , manualsID , rolesID , tmiorder</v>
      </c>
      <c r="AO219" s="12" t="str">
        <f>IF(LEN(R219)=0,AN219,IF(COUNTA($G219:R219)&gt;1,AN219&amp;" , "&amp;AO$64,AN219&amp;AO$64))</f>
        <v>INSERT INTO TMI_PROJECTS ( project , manualsID , rolesID , tmiorder</v>
      </c>
      <c r="AP219" s="12" t="str">
        <f>IF(LEN(S219)=0,AO219,IF(COUNTA($G219:S219)&gt;1,AO219&amp;" , "&amp;AP$64,AO219&amp;AP$64))</f>
        <v>INSERT INTO TMI_PROJECTS ( project , manualsID , rolesID , tmiorder</v>
      </c>
      <c r="AQ219" s="12" t="str">
        <f>IF(LEN(T219)=0,AP219,IF(COUNTA($G219:T219)&gt;1,AP219&amp;" , "&amp;AQ$64,AP219&amp;AQ$64))</f>
        <v>INSERT INTO TMI_PROJECTS ( project , manualsID , rolesID , tmiorder</v>
      </c>
      <c r="AR219" s="12" t="str">
        <f>IF(LEN(U219)=0,AQ219,IF(COUNTA($G219:U219)&gt;1,AQ219&amp;" , "&amp;AR$64,AQ219&amp;AR$64))</f>
        <v>INSERT INTO TMI_PROJECTS ( project , manualsID , rolesID , tmiorder</v>
      </c>
      <c r="AS219" s="12" t="str">
        <f>IF(LEN(V219)=0,AR219,IF(COUNTA($G219:V219)&gt;1,AR219&amp;" , "&amp;AS$64,AR219&amp;AS$64))</f>
        <v>INSERT INTO TMI_PROJECTS ( project , manualsID , rolesID , tmiorder</v>
      </c>
      <c r="AT219" s="12" t="str">
        <f>IF(LEN(W219)=0,AS219,IF(COUNTA($G219:W219)&gt;1,AS219&amp;" , "&amp;AT$64,AS219&amp;AT$64))</f>
        <v>INSERT INTO TMI_PROJECTS ( project , manualsID , rolesID , tmiorder</v>
      </c>
      <c r="AU219" s="12" t="str">
        <f>IF(LEN(X219)=0,AT219,IF(COUNTA($G219:X219)&gt;1,AT219&amp;" , "&amp;AU$64,AT219&amp;AU$64))</f>
        <v>INSERT INTO TMI_PROJECTS ( project , manualsID , rolesID , tmiorder , createdby</v>
      </c>
      <c r="AV219" s="12" t="str">
        <f>IF(LEN(Y219)=0,AU219,IF(COUNTA($G219:Y219)&gt;1,AU219&amp;" , "&amp;AV$64,AU219&amp;AV$64))</f>
        <v>INSERT INTO TMI_PROJECTS ( project , manualsID , rolesID , tmiorder , createdby</v>
      </c>
      <c r="AW219" s="12" t="str">
        <f>IF(LEN(Z219)=0,AV219,IF(COUNTA($G219:Z219)&gt;1,AV219&amp;" , "&amp;AW$64,AV219&amp;AW$64))</f>
        <v>INSERT INTO TMI_PROJECTS ( project , manualsID , rolesID , tmiorder , createdby</v>
      </c>
      <c r="AZ219" t="s">
        <v>30</v>
      </c>
      <c r="BA219" s="12" t="str">
        <f t="shared" si="123"/>
        <v xml:space="preserve"> ) VALUES ( 'Team Building: Club Speech Contest Chair' </v>
      </c>
      <c r="BB219" s="12" t="str">
        <f t="shared" ref="BB219:BT219" si="153">IF(LEN(H219)=0,BA219,IF(LEN(BA219)&gt;0,BA219&amp;" , '"&amp;H219&amp;"'",$AZ219&amp;" '"&amp;H219&amp;"'"))</f>
        <v xml:space="preserve"> ) VALUES ( 'Team Building: Club Speech Contest Chair'  , '50'</v>
      </c>
      <c r="BC219" s="12" t="str">
        <f t="shared" si="153"/>
        <v xml:space="preserve"> ) VALUES ( 'Team Building: Club Speech Contest Chair'  , '50' , '15'</v>
      </c>
      <c r="BD219" s="12" t="str">
        <f t="shared" si="153"/>
        <v xml:space="preserve"> ) VALUES ( 'Team Building: Club Speech Contest Chair'  , '50' , '15' , '10.5'</v>
      </c>
      <c r="BE219" s="12" t="str">
        <f t="shared" si="153"/>
        <v xml:space="preserve"> ) VALUES ( 'Team Building: Club Speech Contest Chair'  , '50' , '15' , '10.5'</v>
      </c>
      <c r="BF219" s="12" t="str">
        <f t="shared" si="153"/>
        <v xml:space="preserve"> ) VALUES ( 'Team Building: Club Speech Contest Chair'  , '50' , '15' , '10.5'</v>
      </c>
      <c r="BG219" s="12" t="str">
        <f t="shared" si="153"/>
        <v xml:space="preserve"> ) VALUES ( 'Team Building: Club Speech Contest Chair'  , '50' , '15' , '10.5'</v>
      </c>
      <c r="BH219" s="12" t="str">
        <f t="shared" si="153"/>
        <v xml:space="preserve"> ) VALUES ( 'Team Building: Club Speech Contest Chair'  , '50' , '15' , '10.5'</v>
      </c>
      <c r="BI219" s="12" t="str">
        <f t="shared" si="153"/>
        <v xml:space="preserve"> ) VALUES ( 'Team Building: Club Speech Contest Chair'  , '50' , '15' , '10.5'</v>
      </c>
      <c r="BJ219" s="12" t="str">
        <f t="shared" si="153"/>
        <v xml:space="preserve"> ) VALUES ( 'Team Building: Club Speech Contest Chair'  , '50' , '15' , '10.5'</v>
      </c>
      <c r="BK219" s="12" t="str">
        <f t="shared" si="153"/>
        <v xml:space="preserve"> ) VALUES ( 'Team Building: Club Speech Contest Chair'  , '50' , '15' , '10.5'</v>
      </c>
      <c r="BL219" s="12" t="str">
        <f t="shared" si="153"/>
        <v xml:space="preserve"> ) VALUES ( 'Team Building: Club Speech Contest Chair'  , '50' , '15' , '10.5'</v>
      </c>
      <c r="BM219" s="12" t="str">
        <f t="shared" si="153"/>
        <v xml:space="preserve"> ) VALUES ( 'Team Building: Club Speech Contest Chair'  , '50' , '15' , '10.5'</v>
      </c>
      <c r="BN219" s="12" t="str">
        <f t="shared" si="153"/>
        <v xml:space="preserve"> ) VALUES ( 'Team Building: Club Speech Contest Chair'  , '50' , '15' , '10.5'</v>
      </c>
      <c r="BO219" s="12" t="str">
        <f t="shared" si="153"/>
        <v xml:space="preserve"> ) VALUES ( 'Team Building: Club Speech Contest Chair'  , '50' , '15' , '10.5'</v>
      </c>
      <c r="BP219" s="12" t="str">
        <f t="shared" si="153"/>
        <v xml:space="preserve"> ) VALUES ( 'Team Building: Club Speech Contest Chair'  , '50' , '15' , '10.5'</v>
      </c>
      <c r="BQ219" s="12" t="str">
        <f t="shared" si="153"/>
        <v xml:space="preserve"> ) VALUES ( 'Team Building: Club Speech Contest Chair'  , '50' , '15' , '10.5'</v>
      </c>
      <c r="BR219" s="12" t="str">
        <f t="shared" si="153"/>
        <v xml:space="preserve"> ) VALUES ( 'Team Building: Club Speech Contest Chair'  , '50' , '15' , '10.5' , 'bulk'</v>
      </c>
      <c r="BS219" s="12" t="str">
        <f t="shared" si="153"/>
        <v xml:space="preserve"> ) VALUES ( 'Team Building: Club Speech Contest Chair'  , '50' , '15' , '10.5' , 'bulk'</v>
      </c>
      <c r="BT219" s="12" t="str">
        <f t="shared" si="153"/>
        <v xml:space="preserve"> ) VALUES ( 'Team Building: Club Speech Contest Chair'  , '50' , '15' , '10.5' , 'bulk'</v>
      </c>
      <c r="BU219" s="15" t="str">
        <f t="shared" si="127"/>
        <v>INSERT INTO TMI_PROJECTS ( project , manualsID , rolesID , tmiorder , createdby ) VALUES ( 'Team Building: Club Speech Contest Chair'  , '50' , '15' , '10.5' , 'bulk' );</v>
      </c>
    </row>
    <row r="220" spans="6:73">
      <c r="F220">
        <v>155</v>
      </c>
      <c r="G220" s="4" t="s">
        <v>270</v>
      </c>
      <c r="H220" s="4">
        <v>50</v>
      </c>
      <c r="I220" s="4">
        <v>16</v>
      </c>
      <c r="J220" s="4">
        <v>10.799999999999997</v>
      </c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 t="s">
        <v>29</v>
      </c>
      <c r="Y220" s="4"/>
      <c r="Z220" s="4"/>
      <c r="AC220" s="1" t="str">
        <f t="shared" si="128"/>
        <v xml:space="preserve">INSERT INTO TMI_PROJECTS ( </v>
      </c>
      <c r="AD220" s="12" t="str">
        <f t="shared" si="122"/>
        <v>INSERT INTO TMI_PROJECTS ( project</v>
      </c>
      <c r="AE220" s="12" t="str">
        <f>IF(LEN(H220)=0,AD220,IF(COUNTA($G220:H220)&gt;1,AD220&amp;" , "&amp;AE$64,AD220&amp;AE$64))</f>
        <v>INSERT INTO TMI_PROJECTS ( project , manualsID</v>
      </c>
      <c r="AF220" s="12" t="str">
        <f>IF(LEN(I220)=0,AE220,IF(COUNTA($G220:I220)&gt;1,AE220&amp;" , "&amp;AF$64,AE220&amp;AF$64))</f>
        <v>INSERT INTO TMI_PROJECTS ( project , manualsID , rolesID</v>
      </c>
      <c r="AG220" s="12" t="str">
        <f>IF(LEN(J220)=0,AF220,IF(COUNTA($G220:J220)&gt;1,AF220&amp;" , "&amp;AG$64,AF220&amp;AG$64))</f>
        <v>INSERT INTO TMI_PROJECTS ( project , manualsID , rolesID , tmiorder</v>
      </c>
      <c r="AH220" s="12" t="str">
        <f>IF(LEN(K220)=0,AG220,IF(COUNTA($G220:K220)&gt;1,AG220&amp;" , "&amp;AH$64,AG220&amp;AH$64))</f>
        <v>INSERT INTO TMI_PROJECTS ( project , manualsID , rolesID , tmiorder</v>
      </c>
      <c r="AI220" s="12" t="str">
        <f>IF(LEN(L220)=0,AH220,IF(COUNTA($G220:L220)&gt;1,AH220&amp;" , "&amp;AI$64,AH220&amp;AI$64))</f>
        <v>INSERT INTO TMI_PROJECTS ( project , manualsID , rolesID , tmiorder</v>
      </c>
      <c r="AJ220" s="12" t="str">
        <f>IF(LEN(M220)=0,AI220,IF(COUNTA($G220:M220)&gt;1,AI220&amp;" , "&amp;AJ$64,AI220&amp;AJ$64))</f>
        <v>INSERT INTO TMI_PROJECTS ( project , manualsID , rolesID , tmiorder</v>
      </c>
      <c r="AK220" s="12" t="str">
        <f>IF(LEN(N220)=0,AJ220,IF(COUNTA($G220:N220)&gt;1,AJ220&amp;" , "&amp;AK$64,AJ220&amp;AK$64))</f>
        <v>INSERT INTO TMI_PROJECTS ( project , manualsID , rolesID , tmiorder</v>
      </c>
      <c r="AL220" s="12" t="str">
        <f>IF(LEN(O220)=0,AK220,IF(COUNTA($G220:O220)&gt;1,AK220&amp;" , "&amp;AL$64,AK220&amp;AL$64))</f>
        <v>INSERT INTO TMI_PROJECTS ( project , manualsID , rolesID , tmiorder</v>
      </c>
      <c r="AM220" s="12" t="str">
        <f>IF(LEN(P220)=0,AL220,IF(COUNTA($G220:P220)&gt;1,AL220&amp;" , "&amp;AM$64,AL220&amp;AM$64))</f>
        <v>INSERT INTO TMI_PROJECTS ( project , manualsID , rolesID , tmiorder</v>
      </c>
      <c r="AN220" s="12" t="str">
        <f>IF(LEN(Q220)=0,AM220,IF(COUNTA($G220:Q220)&gt;1,AM220&amp;" , "&amp;AN$64,AM220&amp;AN$64))</f>
        <v>INSERT INTO TMI_PROJECTS ( project , manualsID , rolesID , tmiorder</v>
      </c>
      <c r="AO220" s="12" t="str">
        <f>IF(LEN(R220)=0,AN220,IF(COUNTA($G220:R220)&gt;1,AN220&amp;" , "&amp;AO$64,AN220&amp;AO$64))</f>
        <v>INSERT INTO TMI_PROJECTS ( project , manualsID , rolesID , tmiorder</v>
      </c>
      <c r="AP220" s="12" t="str">
        <f>IF(LEN(S220)=0,AO220,IF(COUNTA($G220:S220)&gt;1,AO220&amp;" , "&amp;AP$64,AO220&amp;AP$64))</f>
        <v>INSERT INTO TMI_PROJECTS ( project , manualsID , rolesID , tmiorder</v>
      </c>
      <c r="AQ220" s="12" t="str">
        <f>IF(LEN(T220)=0,AP220,IF(COUNTA($G220:T220)&gt;1,AP220&amp;" , "&amp;AQ$64,AP220&amp;AQ$64))</f>
        <v>INSERT INTO TMI_PROJECTS ( project , manualsID , rolesID , tmiorder</v>
      </c>
      <c r="AR220" s="12" t="str">
        <f>IF(LEN(U220)=0,AQ220,IF(COUNTA($G220:U220)&gt;1,AQ220&amp;" , "&amp;AR$64,AQ220&amp;AR$64))</f>
        <v>INSERT INTO TMI_PROJECTS ( project , manualsID , rolesID , tmiorder</v>
      </c>
      <c r="AS220" s="12" t="str">
        <f>IF(LEN(V220)=0,AR220,IF(COUNTA($G220:V220)&gt;1,AR220&amp;" , "&amp;AS$64,AR220&amp;AS$64))</f>
        <v>INSERT INTO TMI_PROJECTS ( project , manualsID , rolesID , tmiorder</v>
      </c>
      <c r="AT220" s="12" t="str">
        <f>IF(LEN(W220)=0,AS220,IF(COUNTA($G220:W220)&gt;1,AS220&amp;" , "&amp;AT$64,AS220&amp;AT$64))</f>
        <v>INSERT INTO TMI_PROJECTS ( project , manualsID , rolesID , tmiorder</v>
      </c>
      <c r="AU220" s="12" t="str">
        <f>IF(LEN(X220)=0,AT220,IF(COUNTA($G220:X220)&gt;1,AT220&amp;" , "&amp;AU$64,AT220&amp;AU$64))</f>
        <v>INSERT INTO TMI_PROJECTS ( project , manualsID , rolesID , tmiorder , createdby</v>
      </c>
      <c r="AV220" s="12" t="str">
        <f>IF(LEN(Y220)=0,AU220,IF(COUNTA($G220:Y220)&gt;1,AU220&amp;" , "&amp;AV$64,AU220&amp;AV$64))</f>
        <v>INSERT INTO TMI_PROJECTS ( project , manualsID , rolesID , tmiorder , createdby</v>
      </c>
      <c r="AW220" s="12" t="str">
        <f>IF(LEN(Z220)=0,AV220,IF(COUNTA($G220:Z220)&gt;1,AV220&amp;" , "&amp;AW$64,AV220&amp;AW$64))</f>
        <v>INSERT INTO TMI_PROJECTS ( project , manualsID , rolesID , tmiorder , createdby</v>
      </c>
      <c r="AZ220" t="s">
        <v>30</v>
      </c>
      <c r="BA220" s="12" t="str">
        <f t="shared" si="123"/>
        <v xml:space="preserve"> ) VALUES ( 'Team Building: Club Webmaster' </v>
      </c>
      <c r="BB220" s="12" t="str">
        <f t="shared" ref="BB220:BT220" si="154">IF(LEN(H220)=0,BA220,IF(LEN(BA220)&gt;0,BA220&amp;" , '"&amp;H220&amp;"'",$AZ220&amp;" '"&amp;H220&amp;"'"))</f>
        <v xml:space="preserve"> ) VALUES ( 'Team Building: Club Webmaster'  , '50'</v>
      </c>
      <c r="BC220" s="12" t="str">
        <f t="shared" si="154"/>
        <v xml:space="preserve"> ) VALUES ( 'Team Building: Club Webmaster'  , '50' , '16'</v>
      </c>
      <c r="BD220" s="12" t="str">
        <f t="shared" si="154"/>
        <v xml:space="preserve"> ) VALUES ( 'Team Building: Club Webmaster'  , '50' , '16' , '10.8'</v>
      </c>
      <c r="BE220" s="12" t="str">
        <f t="shared" si="154"/>
        <v xml:space="preserve"> ) VALUES ( 'Team Building: Club Webmaster'  , '50' , '16' , '10.8'</v>
      </c>
      <c r="BF220" s="12" t="str">
        <f t="shared" si="154"/>
        <v xml:space="preserve"> ) VALUES ( 'Team Building: Club Webmaster'  , '50' , '16' , '10.8'</v>
      </c>
      <c r="BG220" s="12" t="str">
        <f t="shared" si="154"/>
        <v xml:space="preserve"> ) VALUES ( 'Team Building: Club Webmaster'  , '50' , '16' , '10.8'</v>
      </c>
      <c r="BH220" s="12" t="str">
        <f t="shared" si="154"/>
        <v xml:space="preserve"> ) VALUES ( 'Team Building: Club Webmaster'  , '50' , '16' , '10.8'</v>
      </c>
      <c r="BI220" s="12" t="str">
        <f t="shared" si="154"/>
        <v xml:space="preserve"> ) VALUES ( 'Team Building: Club Webmaster'  , '50' , '16' , '10.8'</v>
      </c>
      <c r="BJ220" s="12" t="str">
        <f t="shared" si="154"/>
        <v xml:space="preserve"> ) VALUES ( 'Team Building: Club Webmaster'  , '50' , '16' , '10.8'</v>
      </c>
      <c r="BK220" s="12" t="str">
        <f t="shared" si="154"/>
        <v xml:space="preserve"> ) VALUES ( 'Team Building: Club Webmaster'  , '50' , '16' , '10.8'</v>
      </c>
      <c r="BL220" s="12" t="str">
        <f t="shared" si="154"/>
        <v xml:space="preserve"> ) VALUES ( 'Team Building: Club Webmaster'  , '50' , '16' , '10.8'</v>
      </c>
      <c r="BM220" s="12" t="str">
        <f t="shared" si="154"/>
        <v xml:space="preserve"> ) VALUES ( 'Team Building: Club Webmaster'  , '50' , '16' , '10.8'</v>
      </c>
      <c r="BN220" s="12" t="str">
        <f t="shared" si="154"/>
        <v xml:space="preserve"> ) VALUES ( 'Team Building: Club Webmaster'  , '50' , '16' , '10.8'</v>
      </c>
      <c r="BO220" s="12" t="str">
        <f t="shared" si="154"/>
        <v xml:space="preserve"> ) VALUES ( 'Team Building: Club Webmaster'  , '50' , '16' , '10.8'</v>
      </c>
      <c r="BP220" s="12" t="str">
        <f t="shared" si="154"/>
        <v xml:space="preserve"> ) VALUES ( 'Team Building: Club Webmaster'  , '50' , '16' , '10.8'</v>
      </c>
      <c r="BQ220" s="12" t="str">
        <f t="shared" si="154"/>
        <v xml:space="preserve"> ) VALUES ( 'Team Building: Club Webmaster'  , '50' , '16' , '10.8'</v>
      </c>
      <c r="BR220" s="12" t="str">
        <f t="shared" si="154"/>
        <v xml:space="preserve"> ) VALUES ( 'Team Building: Club Webmaster'  , '50' , '16' , '10.8' , 'bulk'</v>
      </c>
      <c r="BS220" s="12" t="str">
        <f t="shared" si="154"/>
        <v xml:space="preserve"> ) VALUES ( 'Team Building: Club Webmaster'  , '50' , '16' , '10.8' , 'bulk'</v>
      </c>
      <c r="BT220" s="12" t="str">
        <f t="shared" si="154"/>
        <v xml:space="preserve"> ) VALUES ( 'Team Building: Club Webmaster'  , '50' , '16' , '10.8' , 'bulk'</v>
      </c>
      <c r="BU220" s="15" t="str">
        <f t="shared" si="127"/>
        <v>INSERT INTO TMI_PROJECTS ( project , manualsID , rolesID , tmiorder , createdby ) VALUES ( 'Team Building: Club Webmaster'  , '50' , '16' , '10.8' , 'bulk' );</v>
      </c>
    </row>
    <row r="221" spans="6:73">
      <c r="F221">
        <v>156</v>
      </c>
      <c r="G221" s="4" t="s">
        <v>271</v>
      </c>
      <c r="H221" s="4">
        <v>50</v>
      </c>
      <c r="I221" s="4">
        <v>4</v>
      </c>
      <c r="J221" s="4">
        <v>10.199999999999999</v>
      </c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 t="s">
        <v>29</v>
      </c>
      <c r="Y221" s="4"/>
      <c r="Z221" s="4"/>
      <c r="AC221" s="1" t="str">
        <f t="shared" si="128"/>
        <v xml:space="preserve">INSERT INTO TMI_PROJECTS ( </v>
      </c>
      <c r="AD221" s="12" t="str">
        <f t="shared" si="122"/>
        <v>INSERT INTO TMI_PROJECTS ( project</v>
      </c>
      <c r="AE221" s="12" t="str">
        <f>IF(LEN(H221)=0,AD221,IF(COUNTA($G221:H221)&gt;1,AD221&amp;" , "&amp;AE$64,AD221&amp;AE$64))</f>
        <v>INSERT INTO TMI_PROJECTS ( project , manualsID</v>
      </c>
      <c r="AF221" s="12" t="str">
        <f>IF(LEN(I221)=0,AE221,IF(COUNTA($G221:I221)&gt;1,AE221&amp;" , "&amp;AF$64,AE221&amp;AF$64))</f>
        <v>INSERT INTO TMI_PROJECTS ( project , manualsID , rolesID</v>
      </c>
      <c r="AG221" s="12" t="str">
        <f>IF(LEN(J221)=0,AF221,IF(COUNTA($G221:J221)&gt;1,AF221&amp;" , "&amp;AG$64,AF221&amp;AG$64))</f>
        <v>INSERT INTO TMI_PROJECTS ( project , manualsID , rolesID , tmiorder</v>
      </c>
      <c r="AH221" s="12" t="str">
        <f>IF(LEN(K221)=0,AG221,IF(COUNTA($G221:K221)&gt;1,AG221&amp;" , "&amp;AH$64,AG221&amp;AH$64))</f>
        <v>INSERT INTO TMI_PROJECTS ( project , manualsID , rolesID , tmiorder</v>
      </c>
      <c r="AI221" s="12" t="str">
        <f>IF(LEN(L221)=0,AH221,IF(COUNTA($G221:L221)&gt;1,AH221&amp;" , "&amp;AI$64,AH221&amp;AI$64))</f>
        <v>INSERT INTO TMI_PROJECTS ( project , manualsID , rolesID , tmiorder</v>
      </c>
      <c r="AJ221" s="12" t="str">
        <f>IF(LEN(M221)=0,AI221,IF(COUNTA($G221:M221)&gt;1,AI221&amp;" , "&amp;AJ$64,AI221&amp;AJ$64))</f>
        <v>INSERT INTO TMI_PROJECTS ( project , manualsID , rolesID , tmiorder</v>
      </c>
      <c r="AK221" s="12" t="str">
        <f>IF(LEN(N221)=0,AJ221,IF(COUNTA($G221:N221)&gt;1,AJ221&amp;" , "&amp;AK$64,AJ221&amp;AK$64))</f>
        <v>INSERT INTO TMI_PROJECTS ( project , manualsID , rolesID , tmiorder</v>
      </c>
      <c r="AL221" s="12" t="str">
        <f>IF(LEN(O221)=0,AK221,IF(COUNTA($G221:O221)&gt;1,AK221&amp;" , "&amp;AL$64,AK221&amp;AL$64))</f>
        <v>INSERT INTO TMI_PROJECTS ( project , manualsID , rolesID , tmiorder</v>
      </c>
      <c r="AM221" s="12" t="str">
        <f>IF(LEN(P221)=0,AL221,IF(COUNTA($G221:P221)&gt;1,AL221&amp;" , "&amp;AM$64,AL221&amp;AM$64))</f>
        <v>INSERT INTO TMI_PROJECTS ( project , manualsID , rolesID , tmiorder</v>
      </c>
      <c r="AN221" s="12" t="str">
        <f>IF(LEN(Q221)=0,AM221,IF(COUNTA($G221:Q221)&gt;1,AM221&amp;" , "&amp;AN$64,AM221&amp;AN$64))</f>
        <v>INSERT INTO TMI_PROJECTS ( project , manualsID , rolesID , tmiorder</v>
      </c>
      <c r="AO221" s="12" t="str">
        <f>IF(LEN(R221)=0,AN221,IF(COUNTA($G221:R221)&gt;1,AN221&amp;" , "&amp;AO$64,AN221&amp;AO$64))</f>
        <v>INSERT INTO TMI_PROJECTS ( project , manualsID , rolesID , tmiorder</v>
      </c>
      <c r="AP221" s="12" t="str">
        <f>IF(LEN(S221)=0,AO221,IF(COUNTA($G221:S221)&gt;1,AO221&amp;" , "&amp;AP$64,AO221&amp;AP$64))</f>
        <v>INSERT INTO TMI_PROJECTS ( project , manualsID , rolesID , tmiorder</v>
      </c>
      <c r="AQ221" s="12" t="str">
        <f>IF(LEN(T221)=0,AP221,IF(COUNTA($G221:T221)&gt;1,AP221&amp;" , "&amp;AQ$64,AP221&amp;AQ$64))</f>
        <v>INSERT INTO TMI_PROJECTS ( project , manualsID , rolesID , tmiorder</v>
      </c>
      <c r="AR221" s="12" t="str">
        <f>IF(LEN(U221)=0,AQ221,IF(COUNTA($G221:U221)&gt;1,AQ221&amp;" , "&amp;AR$64,AQ221&amp;AR$64))</f>
        <v>INSERT INTO TMI_PROJECTS ( project , manualsID , rolesID , tmiorder</v>
      </c>
      <c r="AS221" s="12" t="str">
        <f>IF(LEN(V221)=0,AR221,IF(COUNTA($G221:V221)&gt;1,AR221&amp;" , "&amp;AS$64,AR221&amp;AS$64))</f>
        <v>INSERT INTO TMI_PROJECTS ( project , manualsID , rolesID , tmiorder</v>
      </c>
      <c r="AT221" s="12" t="str">
        <f>IF(LEN(W221)=0,AS221,IF(COUNTA($G221:W221)&gt;1,AS221&amp;" , "&amp;AT$64,AS221&amp;AT$64))</f>
        <v>INSERT INTO TMI_PROJECTS ( project , manualsID , rolesID , tmiorder</v>
      </c>
      <c r="AU221" s="12" t="str">
        <f>IF(LEN(X221)=0,AT221,IF(COUNTA($G221:X221)&gt;1,AT221&amp;" , "&amp;AU$64,AT221&amp;AU$64))</f>
        <v>INSERT INTO TMI_PROJECTS ( project , manualsID , rolesID , tmiorder , createdby</v>
      </c>
      <c r="AV221" s="12" t="str">
        <f>IF(LEN(Y221)=0,AU221,IF(COUNTA($G221:Y221)&gt;1,AU221&amp;" , "&amp;AV$64,AU221&amp;AV$64))</f>
        <v>INSERT INTO TMI_PROJECTS ( project , manualsID , rolesID , tmiorder , createdby</v>
      </c>
      <c r="AW221" s="12" t="str">
        <f>IF(LEN(Z221)=0,AV221,IF(COUNTA($G221:Z221)&gt;1,AV221&amp;" , "&amp;AW$64,AV221&amp;AW$64))</f>
        <v>INSERT INTO TMI_PROJECTS ( project , manualsID , rolesID , tmiorder , createdby</v>
      </c>
      <c r="AZ221" t="s">
        <v>30</v>
      </c>
      <c r="BA221" s="12" t="str">
        <f t="shared" si="123"/>
        <v xml:space="preserve"> ) VALUES ( 'Team Building: General Evaluator' </v>
      </c>
      <c r="BB221" s="12" t="str">
        <f t="shared" ref="BB221:BT221" si="155">IF(LEN(H221)=0,BA221,IF(LEN(BA221)&gt;0,BA221&amp;" , '"&amp;H221&amp;"'",$AZ221&amp;" '"&amp;H221&amp;"'"))</f>
        <v xml:space="preserve"> ) VALUES ( 'Team Building: General Evaluator'  , '50'</v>
      </c>
      <c r="BC221" s="12" t="str">
        <f t="shared" si="155"/>
        <v xml:space="preserve"> ) VALUES ( 'Team Building: General Evaluator'  , '50' , '4'</v>
      </c>
      <c r="BD221" s="12" t="str">
        <f t="shared" si="155"/>
        <v xml:space="preserve"> ) VALUES ( 'Team Building: General Evaluator'  , '50' , '4' , '10.2'</v>
      </c>
      <c r="BE221" s="12" t="str">
        <f t="shared" si="155"/>
        <v xml:space="preserve"> ) VALUES ( 'Team Building: General Evaluator'  , '50' , '4' , '10.2'</v>
      </c>
      <c r="BF221" s="12" t="str">
        <f t="shared" si="155"/>
        <v xml:space="preserve"> ) VALUES ( 'Team Building: General Evaluator'  , '50' , '4' , '10.2'</v>
      </c>
      <c r="BG221" s="12" t="str">
        <f t="shared" si="155"/>
        <v xml:space="preserve"> ) VALUES ( 'Team Building: General Evaluator'  , '50' , '4' , '10.2'</v>
      </c>
      <c r="BH221" s="12" t="str">
        <f t="shared" si="155"/>
        <v xml:space="preserve"> ) VALUES ( 'Team Building: General Evaluator'  , '50' , '4' , '10.2'</v>
      </c>
      <c r="BI221" s="12" t="str">
        <f t="shared" si="155"/>
        <v xml:space="preserve"> ) VALUES ( 'Team Building: General Evaluator'  , '50' , '4' , '10.2'</v>
      </c>
      <c r="BJ221" s="12" t="str">
        <f t="shared" si="155"/>
        <v xml:space="preserve"> ) VALUES ( 'Team Building: General Evaluator'  , '50' , '4' , '10.2'</v>
      </c>
      <c r="BK221" s="12" t="str">
        <f t="shared" si="155"/>
        <v xml:space="preserve"> ) VALUES ( 'Team Building: General Evaluator'  , '50' , '4' , '10.2'</v>
      </c>
      <c r="BL221" s="12" t="str">
        <f t="shared" si="155"/>
        <v xml:space="preserve"> ) VALUES ( 'Team Building: General Evaluator'  , '50' , '4' , '10.2'</v>
      </c>
      <c r="BM221" s="12" t="str">
        <f t="shared" si="155"/>
        <v xml:space="preserve"> ) VALUES ( 'Team Building: General Evaluator'  , '50' , '4' , '10.2'</v>
      </c>
      <c r="BN221" s="12" t="str">
        <f t="shared" si="155"/>
        <v xml:space="preserve"> ) VALUES ( 'Team Building: General Evaluator'  , '50' , '4' , '10.2'</v>
      </c>
      <c r="BO221" s="12" t="str">
        <f t="shared" si="155"/>
        <v xml:space="preserve"> ) VALUES ( 'Team Building: General Evaluator'  , '50' , '4' , '10.2'</v>
      </c>
      <c r="BP221" s="12" t="str">
        <f t="shared" si="155"/>
        <v xml:space="preserve"> ) VALUES ( 'Team Building: General Evaluator'  , '50' , '4' , '10.2'</v>
      </c>
      <c r="BQ221" s="12" t="str">
        <f t="shared" si="155"/>
        <v xml:space="preserve"> ) VALUES ( 'Team Building: General Evaluator'  , '50' , '4' , '10.2'</v>
      </c>
      <c r="BR221" s="12" t="str">
        <f t="shared" si="155"/>
        <v xml:space="preserve"> ) VALUES ( 'Team Building: General Evaluator'  , '50' , '4' , '10.2' , 'bulk'</v>
      </c>
      <c r="BS221" s="12" t="str">
        <f t="shared" si="155"/>
        <v xml:space="preserve"> ) VALUES ( 'Team Building: General Evaluator'  , '50' , '4' , '10.2' , 'bulk'</v>
      </c>
      <c r="BT221" s="12" t="str">
        <f t="shared" si="155"/>
        <v xml:space="preserve"> ) VALUES ( 'Team Building: General Evaluator'  , '50' , '4' , '10.2' , 'bulk'</v>
      </c>
      <c r="BU221" s="15" t="str">
        <f t="shared" si="127"/>
        <v>INSERT INTO TMI_PROJECTS ( project , manualsID , rolesID , tmiorder , createdby ) VALUES ( 'Team Building: General Evaluator'  , '50' , '4' , '10.2' , 'bulk' );</v>
      </c>
    </row>
    <row r="222" spans="6:73">
      <c r="F222">
        <v>157</v>
      </c>
      <c r="G222" s="4" t="s">
        <v>272</v>
      </c>
      <c r="H222" s="4">
        <v>50</v>
      </c>
      <c r="I222" s="4">
        <v>23</v>
      </c>
      <c r="J222" s="4">
        <v>10.299999999999999</v>
      </c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 t="s">
        <v>29</v>
      </c>
      <c r="Y222" s="4"/>
      <c r="Z222" s="4"/>
      <c r="AC222" s="1" t="str">
        <f t="shared" si="128"/>
        <v xml:space="preserve">INSERT INTO TMI_PROJECTS ( </v>
      </c>
      <c r="AD222" s="12" t="str">
        <f t="shared" si="122"/>
        <v>INSERT INTO TMI_PROJECTS ( project</v>
      </c>
      <c r="AE222" s="12" t="str">
        <f>IF(LEN(H222)=0,AD222,IF(COUNTA($G222:H222)&gt;1,AD222&amp;" , "&amp;AE$64,AD222&amp;AE$64))</f>
        <v>INSERT INTO TMI_PROJECTS ( project , manualsID</v>
      </c>
      <c r="AF222" s="12" t="str">
        <f>IF(LEN(I222)=0,AE222,IF(COUNTA($G222:I222)&gt;1,AE222&amp;" , "&amp;AF$64,AE222&amp;AF$64))</f>
        <v>INSERT INTO TMI_PROJECTS ( project , manualsID , rolesID</v>
      </c>
      <c r="AG222" s="12" t="str">
        <f>IF(LEN(J222)=0,AF222,IF(COUNTA($G222:J222)&gt;1,AF222&amp;" , "&amp;AG$64,AF222&amp;AG$64))</f>
        <v>INSERT INTO TMI_PROJECTS ( project , manualsID , rolesID , tmiorder</v>
      </c>
      <c r="AH222" s="12" t="str">
        <f>IF(LEN(K222)=0,AG222,IF(COUNTA($G222:K222)&gt;1,AG222&amp;" , "&amp;AH$64,AG222&amp;AH$64))</f>
        <v>INSERT INTO TMI_PROJECTS ( project , manualsID , rolesID , tmiorder</v>
      </c>
      <c r="AI222" s="12" t="str">
        <f>IF(LEN(L222)=0,AH222,IF(COUNTA($G222:L222)&gt;1,AH222&amp;" , "&amp;AI$64,AH222&amp;AI$64))</f>
        <v>INSERT INTO TMI_PROJECTS ( project , manualsID , rolesID , tmiorder</v>
      </c>
      <c r="AJ222" s="12" t="str">
        <f>IF(LEN(M222)=0,AI222,IF(COUNTA($G222:M222)&gt;1,AI222&amp;" , "&amp;AJ$64,AI222&amp;AJ$64))</f>
        <v>INSERT INTO TMI_PROJECTS ( project , manualsID , rolesID , tmiorder</v>
      </c>
      <c r="AK222" s="12" t="str">
        <f>IF(LEN(N222)=0,AJ222,IF(COUNTA($G222:N222)&gt;1,AJ222&amp;" , "&amp;AK$64,AJ222&amp;AK$64))</f>
        <v>INSERT INTO TMI_PROJECTS ( project , manualsID , rolesID , tmiorder</v>
      </c>
      <c r="AL222" s="12" t="str">
        <f>IF(LEN(O222)=0,AK222,IF(COUNTA($G222:O222)&gt;1,AK222&amp;" , "&amp;AL$64,AK222&amp;AL$64))</f>
        <v>INSERT INTO TMI_PROJECTS ( project , manualsID , rolesID , tmiorder</v>
      </c>
      <c r="AM222" s="12" t="str">
        <f>IF(LEN(P222)=0,AL222,IF(COUNTA($G222:P222)&gt;1,AL222&amp;" , "&amp;AM$64,AL222&amp;AM$64))</f>
        <v>INSERT INTO TMI_PROJECTS ( project , manualsID , rolesID , tmiorder</v>
      </c>
      <c r="AN222" s="12" t="str">
        <f>IF(LEN(Q222)=0,AM222,IF(COUNTA($G222:Q222)&gt;1,AM222&amp;" , "&amp;AN$64,AM222&amp;AN$64))</f>
        <v>INSERT INTO TMI_PROJECTS ( project , manualsID , rolesID , tmiorder</v>
      </c>
      <c r="AO222" s="12" t="str">
        <f>IF(LEN(R222)=0,AN222,IF(COUNTA($G222:R222)&gt;1,AN222&amp;" , "&amp;AO$64,AN222&amp;AO$64))</f>
        <v>INSERT INTO TMI_PROJECTS ( project , manualsID , rolesID , tmiorder</v>
      </c>
      <c r="AP222" s="12" t="str">
        <f>IF(LEN(S222)=0,AO222,IF(COUNTA($G222:S222)&gt;1,AO222&amp;" , "&amp;AP$64,AO222&amp;AP$64))</f>
        <v>INSERT INTO TMI_PROJECTS ( project , manualsID , rolesID , tmiorder</v>
      </c>
      <c r="AQ222" s="12" t="str">
        <f>IF(LEN(T222)=0,AP222,IF(COUNTA($G222:T222)&gt;1,AP222&amp;" , "&amp;AQ$64,AP222&amp;AQ$64))</f>
        <v>INSERT INTO TMI_PROJECTS ( project , manualsID , rolesID , tmiorder</v>
      </c>
      <c r="AR222" s="12" t="str">
        <f>IF(LEN(U222)=0,AQ222,IF(COUNTA($G222:U222)&gt;1,AQ222&amp;" , "&amp;AR$64,AQ222&amp;AR$64))</f>
        <v>INSERT INTO TMI_PROJECTS ( project , manualsID , rolesID , tmiorder</v>
      </c>
      <c r="AS222" s="12" t="str">
        <f>IF(LEN(V222)=0,AR222,IF(COUNTA($G222:V222)&gt;1,AR222&amp;" , "&amp;AS$64,AR222&amp;AS$64))</f>
        <v>INSERT INTO TMI_PROJECTS ( project , manualsID , rolesID , tmiorder</v>
      </c>
      <c r="AT222" s="12" t="str">
        <f>IF(LEN(W222)=0,AS222,IF(COUNTA($G222:W222)&gt;1,AS222&amp;" , "&amp;AT$64,AS222&amp;AT$64))</f>
        <v>INSERT INTO TMI_PROJECTS ( project , manualsID , rolesID , tmiorder</v>
      </c>
      <c r="AU222" s="12" t="str">
        <f>IF(LEN(X222)=0,AT222,IF(COUNTA($G222:X222)&gt;1,AT222&amp;" , "&amp;AU$64,AT222&amp;AU$64))</f>
        <v>INSERT INTO TMI_PROJECTS ( project , manualsID , rolesID , tmiorder , createdby</v>
      </c>
      <c r="AV222" s="12" t="str">
        <f>IF(LEN(Y222)=0,AU222,IF(COUNTA($G222:Y222)&gt;1,AU222&amp;" , "&amp;AV$64,AU222&amp;AV$64))</f>
        <v>INSERT INTO TMI_PROJECTS ( project , manualsID , rolesID , tmiorder , createdby</v>
      </c>
      <c r="AW222" s="12" t="str">
        <f>IF(LEN(Z222)=0,AV222,IF(COUNTA($G222:Z222)&gt;1,AV222&amp;" , "&amp;AW$64,AV222&amp;AW$64))</f>
        <v>INSERT INTO TMI_PROJECTS ( project , manualsID , rolesID , tmiorder , createdby</v>
      </c>
      <c r="AZ222" t="s">
        <v>30</v>
      </c>
      <c r="BA222" s="12" t="str">
        <f t="shared" si="123"/>
        <v xml:space="preserve"> ) VALUES ( 'Team Building: Membership Campaign Chair' </v>
      </c>
      <c r="BB222" s="12" t="str">
        <f t="shared" ref="BB222:BT222" si="156">IF(LEN(H222)=0,BA222,IF(LEN(BA222)&gt;0,BA222&amp;" , '"&amp;H222&amp;"'",$AZ222&amp;" '"&amp;H222&amp;"'"))</f>
        <v xml:space="preserve"> ) VALUES ( 'Team Building: Membership Campaign Chair'  , '50'</v>
      </c>
      <c r="BC222" s="12" t="str">
        <f t="shared" si="156"/>
        <v xml:space="preserve"> ) VALUES ( 'Team Building: Membership Campaign Chair'  , '50' , '23'</v>
      </c>
      <c r="BD222" s="12" t="str">
        <f t="shared" si="156"/>
        <v xml:space="preserve"> ) VALUES ( 'Team Building: Membership Campaign Chair'  , '50' , '23' , '10.3'</v>
      </c>
      <c r="BE222" s="12" t="str">
        <f t="shared" si="156"/>
        <v xml:space="preserve"> ) VALUES ( 'Team Building: Membership Campaign Chair'  , '50' , '23' , '10.3'</v>
      </c>
      <c r="BF222" s="12" t="str">
        <f t="shared" si="156"/>
        <v xml:space="preserve"> ) VALUES ( 'Team Building: Membership Campaign Chair'  , '50' , '23' , '10.3'</v>
      </c>
      <c r="BG222" s="12" t="str">
        <f t="shared" si="156"/>
        <v xml:space="preserve"> ) VALUES ( 'Team Building: Membership Campaign Chair'  , '50' , '23' , '10.3'</v>
      </c>
      <c r="BH222" s="12" t="str">
        <f t="shared" si="156"/>
        <v xml:space="preserve"> ) VALUES ( 'Team Building: Membership Campaign Chair'  , '50' , '23' , '10.3'</v>
      </c>
      <c r="BI222" s="12" t="str">
        <f t="shared" si="156"/>
        <v xml:space="preserve"> ) VALUES ( 'Team Building: Membership Campaign Chair'  , '50' , '23' , '10.3'</v>
      </c>
      <c r="BJ222" s="12" t="str">
        <f t="shared" si="156"/>
        <v xml:space="preserve"> ) VALUES ( 'Team Building: Membership Campaign Chair'  , '50' , '23' , '10.3'</v>
      </c>
      <c r="BK222" s="12" t="str">
        <f t="shared" si="156"/>
        <v xml:space="preserve"> ) VALUES ( 'Team Building: Membership Campaign Chair'  , '50' , '23' , '10.3'</v>
      </c>
      <c r="BL222" s="12" t="str">
        <f t="shared" si="156"/>
        <v xml:space="preserve"> ) VALUES ( 'Team Building: Membership Campaign Chair'  , '50' , '23' , '10.3'</v>
      </c>
      <c r="BM222" s="12" t="str">
        <f t="shared" si="156"/>
        <v xml:space="preserve"> ) VALUES ( 'Team Building: Membership Campaign Chair'  , '50' , '23' , '10.3'</v>
      </c>
      <c r="BN222" s="12" t="str">
        <f t="shared" si="156"/>
        <v xml:space="preserve"> ) VALUES ( 'Team Building: Membership Campaign Chair'  , '50' , '23' , '10.3'</v>
      </c>
      <c r="BO222" s="12" t="str">
        <f t="shared" si="156"/>
        <v xml:space="preserve"> ) VALUES ( 'Team Building: Membership Campaign Chair'  , '50' , '23' , '10.3'</v>
      </c>
      <c r="BP222" s="12" t="str">
        <f t="shared" si="156"/>
        <v xml:space="preserve"> ) VALUES ( 'Team Building: Membership Campaign Chair'  , '50' , '23' , '10.3'</v>
      </c>
      <c r="BQ222" s="12" t="str">
        <f t="shared" si="156"/>
        <v xml:space="preserve"> ) VALUES ( 'Team Building: Membership Campaign Chair'  , '50' , '23' , '10.3'</v>
      </c>
      <c r="BR222" s="12" t="str">
        <f t="shared" si="156"/>
        <v xml:space="preserve"> ) VALUES ( 'Team Building: Membership Campaign Chair'  , '50' , '23' , '10.3' , 'bulk'</v>
      </c>
      <c r="BS222" s="12" t="str">
        <f t="shared" si="156"/>
        <v xml:space="preserve"> ) VALUES ( 'Team Building: Membership Campaign Chair'  , '50' , '23' , '10.3' , 'bulk'</v>
      </c>
      <c r="BT222" s="12" t="str">
        <f t="shared" si="156"/>
        <v xml:space="preserve"> ) VALUES ( 'Team Building: Membership Campaign Chair'  , '50' , '23' , '10.3' , 'bulk'</v>
      </c>
      <c r="BU222" s="15" t="str">
        <f t="shared" si="127"/>
        <v>INSERT INTO TMI_PROJECTS ( project , manualsID , rolesID , tmiorder , createdby ) VALUES ( 'Team Building: Membership Campaign Chair'  , '50' , '23' , '10.3' , 'bulk' );</v>
      </c>
    </row>
    <row r="223" spans="6:73">
      <c r="F223">
        <v>158</v>
      </c>
      <c r="G223" s="4" t="s">
        <v>273</v>
      </c>
      <c r="H223" s="4">
        <v>50</v>
      </c>
      <c r="I223" s="4">
        <v>2</v>
      </c>
      <c r="J223" s="4">
        <v>10.1</v>
      </c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 t="s">
        <v>29</v>
      </c>
      <c r="Y223" s="4"/>
      <c r="Z223" s="4"/>
      <c r="AC223" s="1" t="str">
        <f t="shared" si="128"/>
        <v xml:space="preserve">INSERT INTO TMI_PROJECTS ( </v>
      </c>
      <c r="AD223" s="12" t="str">
        <f t="shared" si="122"/>
        <v>INSERT INTO TMI_PROJECTS ( project</v>
      </c>
      <c r="AE223" s="12" t="str">
        <f>IF(LEN(H223)=0,AD223,IF(COUNTA($G223:H223)&gt;1,AD223&amp;" , "&amp;AE$64,AD223&amp;AE$64))</f>
        <v>INSERT INTO TMI_PROJECTS ( project , manualsID</v>
      </c>
      <c r="AF223" s="12" t="str">
        <f>IF(LEN(I223)=0,AE223,IF(COUNTA($G223:I223)&gt;1,AE223&amp;" , "&amp;AF$64,AE223&amp;AF$64))</f>
        <v>INSERT INTO TMI_PROJECTS ( project , manualsID , rolesID</v>
      </c>
      <c r="AG223" s="12" t="str">
        <f>IF(LEN(J223)=0,AF223,IF(COUNTA($G223:J223)&gt;1,AF223&amp;" , "&amp;AG$64,AF223&amp;AG$64))</f>
        <v>INSERT INTO TMI_PROJECTS ( project , manualsID , rolesID , tmiorder</v>
      </c>
      <c r="AH223" s="12" t="str">
        <f>IF(LEN(K223)=0,AG223,IF(COUNTA($G223:K223)&gt;1,AG223&amp;" , "&amp;AH$64,AG223&amp;AH$64))</f>
        <v>INSERT INTO TMI_PROJECTS ( project , manualsID , rolesID , tmiorder</v>
      </c>
      <c r="AI223" s="12" t="str">
        <f>IF(LEN(L223)=0,AH223,IF(COUNTA($G223:L223)&gt;1,AH223&amp;" , "&amp;AI$64,AH223&amp;AI$64))</f>
        <v>INSERT INTO TMI_PROJECTS ( project , manualsID , rolesID , tmiorder</v>
      </c>
      <c r="AJ223" s="12" t="str">
        <f>IF(LEN(M223)=0,AI223,IF(COUNTA($G223:M223)&gt;1,AI223&amp;" , "&amp;AJ$64,AI223&amp;AJ$64))</f>
        <v>INSERT INTO TMI_PROJECTS ( project , manualsID , rolesID , tmiorder</v>
      </c>
      <c r="AK223" s="12" t="str">
        <f>IF(LEN(N223)=0,AJ223,IF(COUNTA($G223:N223)&gt;1,AJ223&amp;" , "&amp;AK$64,AJ223&amp;AK$64))</f>
        <v>INSERT INTO TMI_PROJECTS ( project , manualsID , rolesID , tmiorder</v>
      </c>
      <c r="AL223" s="12" t="str">
        <f>IF(LEN(O223)=0,AK223,IF(COUNTA($G223:O223)&gt;1,AK223&amp;" , "&amp;AL$64,AK223&amp;AL$64))</f>
        <v>INSERT INTO TMI_PROJECTS ( project , manualsID , rolesID , tmiorder</v>
      </c>
      <c r="AM223" s="12" t="str">
        <f>IF(LEN(P223)=0,AL223,IF(COUNTA($G223:P223)&gt;1,AL223&amp;" , "&amp;AM$64,AL223&amp;AM$64))</f>
        <v>INSERT INTO TMI_PROJECTS ( project , manualsID , rolesID , tmiorder</v>
      </c>
      <c r="AN223" s="12" t="str">
        <f>IF(LEN(Q223)=0,AM223,IF(COUNTA($G223:Q223)&gt;1,AM223&amp;" , "&amp;AN$64,AM223&amp;AN$64))</f>
        <v>INSERT INTO TMI_PROJECTS ( project , manualsID , rolesID , tmiorder</v>
      </c>
      <c r="AO223" s="12" t="str">
        <f>IF(LEN(R223)=0,AN223,IF(COUNTA($G223:R223)&gt;1,AN223&amp;" , "&amp;AO$64,AN223&amp;AO$64))</f>
        <v>INSERT INTO TMI_PROJECTS ( project , manualsID , rolesID , tmiorder</v>
      </c>
      <c r="AP223" s="12" t="str">
        <f>IF(LEN(S223)=0,AO223,IF(COUNTA($G223:S223)&gt;1,AO223&amp;" , "&amp;AP$64,AO223&amp;AP$64))</f>
        <v>INSERT INTO TMI_PROJECTS ( project , manualsID , rolesID , tmiorder</v>
      </c>
      <c r="AQ223" s="12" t="str">
        <f>IF(LEN(T223)=0,AP223,IF(COUNTA($G223:T223)&gt;1,AP223&amp;" , "&amp;AQ$64,AP223&amp;AQ$64))</f>
        <v>INSERT INTO TMI_PROJECTS ( project , manualsID , rolesID , tmiorder</v>
      </c>
      <c r="AR223" s="12" t="str">
        <f>IF(LEN(U223)=0,AQ223,IF(COUNTA($G223:U223)&gt;1,AQ223&amp;" , "&amp;AR$64,AQ223&amp;AR$64))</f>
        <v>INSERT INTO TMI_PROJECTS ( project , manualsID , rolesID , tmiorder</v>
      </c>
      <c r="AS223" s="12" t="str">
        <f>IF(LEN(V223)=0,AR223,IF(COUNTA($G223:V223)&gt;1,AR223&amp;" , "&amp;AS$64,AR223&amp;AS$64))</f>
        <v>INSERT INTO TMI_PROJECTS ( project , manualsID , rolesID , tmiorder</v>
      </c>
      <c r="AT223" s="12" t="str">
        <f>IF(LEN(W223)=0,AS223,IF(COUNTA($G223:W223)&gt;1,AS223&amp;" , "&amp;AT$64,AS223&amp;AT$64))</f>
        <v>INSERT INTO TMI_PROJECTS ( project , manualsID , rolesID , tmiorder</v>
      </c>
      <c r="AU223" s="12" t="str">
        <f>IF(LEN(X223)=0,AT223,IF(COUNTA($G223:X223)&gt;1,AT223&amp;" , "&amp;AU$64,AT223&amp;AU$64))</f>
        <v>INSERT INTO TMI_PROJECTS ( project , manualsID , rolesID , tmiorder , createdby</v>
      </c>
      <c r="AV223" s="12" t="str">
        <f>IF(LEN(Y223)=0,AU223,IF(COUNTA($G223:Y223)&gt;1,AU223&amp;" , "&amp;AV$64,AU223&amp;AV$64))</f>
        <v>INSERT INTO TMI_PROJECTS ( project , manualsID , rolesID , tmiorder , createdby</v>
      </c>
      <c r="AW223" s="12" t="str">
        <f>IF(LEN(Z223)=0,AV223,IF(COUNTA($G223:Z223)&gt;1,AV223&amp;" , "&amp;AW$64,AV223&amp;AW$64))</f>
        <v>INSERT INTO TMI_PROJECTS ( project , manualsID , rolesID , tmiorder , createdby</v>
      </c>
      <c r="AZ223" t="s">
        <v>30</v>
      </c>
      <c r="BA223" s="12" t="str">
        <f t="shared" si="123"/>
        <v xml:space="preserve"> ) VALUES ( 'Team Building: Toastmaster' </v>
      </c>
      <c r="BB223" s="12" t="str">
        <f t="shared" ref="BB223:BT223" si="157">IF(LEN(H223)=0,BA223,IF(LEN(BA223)&gt;0,BA223&amp;" , '"&amp;H223&amp;"'",$AZ223&amp;" '"&amp;H223&amp;"'"))</f>
        <v xml:space="preserve"> ) VALUES ( 'Team Building: Toastmaster'  , '50'</v>
      </c>
      <c r="BC223" s="12" t="str">
        <f t="shared" si="157"/>
        <v xml:space="preserve"> ) VALUES ( 'Team Building: Toastmaster'  , '50' , '2'</v>
      </c>
      <c r="BD223" s="12" t="str">
        <f t="shared" si="157"/>
        <v xml:space="preserve"> ) VALUES ( 'Team Building: Toastmaster'  , '50' , '2' , '10.1'</v>
      </c>
      <c r="BE223" s="12" t="str">
        <f t="shared" si="157"/>
        <v xml:space="preserve"> ) VALUES ( 'Team Building: Toastmaster'  , '50' , '2' , '10.1'</v>
      </c>
      <c r="BF223" s="12" t="str">
        <f t="shared" si="157"/>
        <v xml:space="preserve"> ) VALUES ( 'Team Building: Toastmaster'  , '50' , '2' , '10.1'</v>
      </c>
      <c r="BG223" s="12" t="str">
        <f t="shared" si="157"/>
        <v xml:space="preserve"> ) VALUES ( 'Team Building: Toastmaster'  , '50' , '2' , '10.1'</v>
      </c>
      <c r="BH223" s="12" t="str">
        <f t="shared" si="157"/>
        <v xml:space="preserve"> ) VALUES ( 'Team Building: Toastmaster'  , '50' , '2' , '10.1'</v>
      </c>
      <c r="BI223" s="12" t="str">
        <f t="shared" si="157"/>
        <v xml:space="preserve"> ) VALUES ( 'Team Building: Toastmaster'  , '50' , '2' , '10.1'</v>
      </c>
      <c r="BJ223" s="12" t="str">
        <f t="shared" si="157"/>
        <v xml:space="preserve"> ) VALUES ( 'Team Building: Toastmaster'  , '50' , '2' , '10.1'</v>
      </c>
      <c r="BK223" s="12" t="str">
        <f t="shared" si="157"/>
        <v xml:space="preserve"> ) VALUES ( 'Team Building: Toastmaster'  , '50' , '2' , '10.1'</v>
      </c>
      <c r="BL223" s="12" t="str">
        <f t="shared" si="157"/>
        <v xml:space="preserve"> ) VALUES ( 'Team Building: Toastmaster'  , '50' , '2' , '10.1'</v>
      </c>
      <c r="BM223" s="12" t="str">
        <f t="shared" si="157"/>
        <v xml:space="preserve"> ) VALUES ( 'Team Building: Toastmaster'  , '50' , '2' , '10.1'</v>
      </c>
      <c r="BN223" s="12" t="str">
        <f t="shared" si="157"/>
        <v xml:space="preserve"> ) VALUES ( 'Team Building: Toastmaster'  , '50' , '2' , '10.1'</v>
      </c>
      <c r="BO223" s="12" t="str">
        <f t="shared" si="157"/>
        <v xml:space="preserve"> ) VALUES ( 'Team Building: Toastmaster'  , '50' , '2' , '10.1'</v>
      </c>
      <c r="BP223" s="12" t="str">
        <f t="shared" si="157"/>
        <v xml:space="preserve"> ) VALUES ( 'Team Building: Toastmaster'  , '50' , '2' , '10.1'</v>
      </c>
      <c r="BQ223" s="12" t="str">
        <f t="shared" si="157"/>
        <v xml:space="preserve"> ) VALUES ( 'Team Building: Toastmaster'  , '50' , '2' , '10.1'</v>
      </c>
      <c r="BR223" s="12" t="str">
        <f t="shared" si="157"/>
        <v xml:space="preserve"> ) VALUES ( 'Team Building: Toastmaster'  , '50' , '2' , '10.1' , 'bulk'</v>
      </c>
      <c r="BS223" s="12" t="str">
        <f t="shared" si="157"/>
        <v xml:space="preserve"> ) VALUES ( 'Team Building: Toastmaster'  , '50' , '2' , '10.1' , 'bulk'</v>
      </c>
      <c r="BT223" s="12" t="str">
        <f t="shared" si="157"/>
        <v xml:space="preserve"> ) VALUES ( 'Team Building: Toastmaster'  , '50' , '2' , '10.1' , 'bulk'</v>
      </c>
      <c r="BU223" s="15" t="str">
        <f t="shared" si="127"/>
        <v>INSERT INTO TMI_PROJECTS ( project , manualsID , rolesID , tmiorder , createdby ) VALUES ( 'Team Building: Toastmaster'  , '50' , '2' , '10.1' , 'bulk' );</v>
      </c>
    </row>
    <row r="224" spans="6:73">
      <c r="F224">
        <v>159</v>
      </c>
      <c r="G224" s="4" t="s">
        <v>274</v>
      </c>
      <c r="H224" s="4">
        <v>50</v>
      </c>
      <c r="I224" s="4">
        <v>6</v>
      </c>
      <c r="J224" s="4">
        <v>4.4999999999999982</v>
      </c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 t="s">
        <v>29</v>
      </c>
      <c r="Y224" s="4"/>
      <c r="Z224" s="4"/>
      <c r="AC224" s="1" t="str">
        <f t="shared" si="128"/>
        <v xml:space="preserve">INSERT INTO TMI_PROJECTS ( </v>
      </c>
      <c r="AD224" s="12" t="str">
        <f t="shared" si="122"/>
        <v>INSERT INTO TMI_PROJECTS ( project</v>
      </c>
      <c r="AE224" s="12" t="str">
        <f>IF(LEN(H224)=0,AD224,IF(COUNTA($G224:H224)&gt;1,AD224&amp;" , "&amp;AE$64,AD224&amp;AE$64))</f>
        <v>INSERT INTO TMI_PROJECTS ( project , manualsID</v>
      </c>
      <c r="AF224" s="12" t="str">
        <f>IF(LEN(I224)=0,AE224,IF(COUNTA($G224:I224)&gt;1,AE224&amp;" , "&amp;AF$64,AE224&amp;AF$64))</f>
        <v>INSERT INTO TMI_PROJECTS ( project , manualsID , rolesID</v>
      </c>
      <c r="AG224" s="12" t="str">
        <f>IF(LEN(J224)=0,AF224,IF(COUNTA($G224:J224)&gt;1,AF224&amp;" , "&amp;AG$64,AF224&amp;AG$64))</f>
        <v>INSERT INTO TMI_PROJECTS ( project , manualsID , rolesID , tmiorder</v>
      </c>
      <c r="AH224" s="12" t="str">
        <f>IF(LEN(K224)=0,AG224,IF(COUNTA($G224:K224)&gt;1,AG224&amp;" , "&amp;AH$64,AG224&amp;AH$64))</f>
        <v>INSERT INTO TMI_PROJECTS ( project , manualsID , rolesID , tmiorder</v>
      </c>
      <c r="AI224" s="12" t="str">
        <f>IF(LEN(L224)=0,AH224,IF(COUNTA($G224:L224)&gt;1,AH224&amp;" , "&amp;AI$64,AH224&amp;AI$64))</f>
        <v>INSERT INTO TMI_PROJECTS ( project , manualsID , rolesID , tmiorder</v>
      </c>
      <c r="AJ224" s="12" t="str">
        <f>IF(LEN(M224)=0,AI224,IF(COUNTA($G224:M224)&gt;1,AI224&amp;" , "&amp;AJ$64,AI224&amp;AJ$64))</f>
        <v>INSERT INTO TMI_PROJECTS ( project , manualsID , rolesID , tmiorder</v>
      </c>
      <c r="AK224" s="12" t="str">
        <f>IF(LEN(N224)=0,AJ224,IF(COUNTA($G224:N224)&gt;1,AJ224&amp;" , "&amp;AK$64,AJ224&amp;AK$64))</f>
        <v>INSERT INTO TMI_PROJECTS ( project , manualsID , rolesID , tmiorder</v>
      </c>
      <c r="AL224" s="12" t="str">
        <f>IF(LEN(O224)=0,AK224,IF(COUNTA($G224:O224)&gt;1,AK224&amp;" , "&amp;AL$64,AK224&amp;AL$64))</f>
        <v>INSERT INTO TMI_PROJECTS ( project , manualsID , rolesID , tmiorder</v>
      </c>
      <c r="AM224" s="12" t="str">
        <f>IF(LEN(P224)=0,AL224,IF(COUNTA($G224:P224)&gt;1,AL224&amp;" , "&amp;AM$64,AL224&amp;AM$64))</f>
        <v>INSERT INTO TMI_PROJECTS ( project , manualsID , rolesID , tmiorder</v>
      </c>
      <c r="AN224" s="12" t="str">
        <f>IF(LEN(Q224)=0,AM224,IF(COUNTA($G224:Q224)&gt;1,AM224&amp;" , "&amp;AN$64,AM224&amp;AN$64))</f>
        <v>INSERT INTO TMI_PROJECTS ( project , manualsID , rolesID , tmiorder</v>
      </c>
      <c r="AO224" s="12" t="str">
        <f>IF(LEN(R224)=0,AN224,IF(COUNTA($G224:R224)&gt;1,AN224&amp;" , "&amp;AO$64,AN224&amp;AO$64))</f>
        <v>INSERT INTO TMI_PROJECTS ( project , manualsID , rolesID , tmiorder</v>
      </c>
      <c r="AP224" s="12" t="str">
        <f>IF(LEN(S224)=0,AO224,IF(COUNTA($G224:S224)&gt;1,AO224&amp;" , "&amp;AP$64,AO224&amp;AP$64))</f>
        <v>INSERT INTO TMI_PROJECTS ( project , manualsID , rolesID , tmiorder</v>
      </c>
      <c r="AQ224" s="12" t="str">
        <f>IF(LEN(T224)=0,AP224,IF(COUNTA($G224:T224)&gt;1,AP224&amp;" , "&amp;AQ$64,AP224&amp;AQ$64))</f>
        <v>INSERT INTO TMI_PROJECTS ( project , manualsID , rolesID , tmiorder</v>
      </c>
      <c r="AR224" s="12" t="str">
        <f>IF(LEN(U224)=0,AQ224,IF(COUNTA($G224:U224)&gt;1,AQ224&amp;" , "&amp;AR$64,AQ224&amp;AR$64))</f>
        <v>INSERT INTO TMI_PROJECTS ( project , manualsID , rolesID , tmiorder</v>
      </c>
      <c r="AS224" s="12" t="str">
        <f>IF(LEN(V224)=0,AR224,IF(COUNTA($G224:V224)&gt;1,AR224&amp;" , "&amp;AS$64,AR224&amp;AS$64))</f>
        <v>INSERT INTO TMI_PROJECTS ( project , manualsID , rolesID , tmiorder</v>
      </c>
      <c r="AT224" s="12" t="str">
        <f>IF(LEN(W224)=0,AS224,IF(COUNTA($G224:W224)&gt;1,AS224&amp;" , "&amp;AT$64,AS224&amp;AT$64))</f>
        <v>INSERT INTO TMI_PROJECTS ( project , manualsID , rolesID , tmiorder</v>
      </c>
      <c r="AU224" s="12" t="str">
        <f>IF(LEN(X224)=0,AT224,IF(COUNTA($G224:X224)&gt;1,AT224&amp;" , "&amp;AU$64,AT224&amp;AU$64))</f>
        <v>INSERT INTO TMI_PROJECTS ( project , manualsID , rolesID , tmiorder , createdby</v>
      </c>
      <c r="AV224" s="12" t="str">
        <f>IF(LEN(Y224)=0,AU224,IF(COUNTA($G224:Y224)&gt;1,AU224&amp;" , "&amp;AV$64,AU224&amp;AV$64))</f>
        <v>INSERT INTO TMI_PROJECTS ( project , manualsID , rolesID , tmiorder , createdby</v>
      </c>
      <c r="AW224" s="12" t="str">
        <f>IF(LEN(Z224)=0,AV224,IF(COUNTA($G224:Z224)&gt;1,AV224&amp;" , "&amp;AW$64,AV224&amp;AW$64))</f>
        <v>INSERT INTO TMI_PROJECTS ( project , manualsID , rolesID , tmiorder , createdby</v>
      </c>
      <c r="AZ224" t="s">
        <v>30</v>
      </c>
      <c r="BA224" s="12" t="str">
        <f t="shared" si="123"/>
        <v xml:space="preserve"> ) VALUES ( 'Time Management: Grammarian' </v>
      </c>
      <c r="BB224" s="12" t="str">
        <f t="shared" ref="BB224:BT224" si="158">IF(LEN(H224)=0,BA224,IF(LEN(BA224)&gt;0,BA224&amp;" , '"&amp;H224&amp;"'",$AZ224&amp;" '"&amp;H224&amp;"'"))</f>
        <v xml:space="preserve"> ) VALUES ( 'Time Management: Grammarian'  , '50'</v>
      </c>
      <c r="BC224" s="12" t="str">
        <f t="shared" si="158"/>
        <v xml:space="preserve"> ) VALUES ( 'Time Management: Grammarian'  , '50' , '6'</v>
      </c>
      <c r="BD224" s="12" t="str">
        <f t="shared" si="158"/>
        <v xml:space="preserve"> ) VALUES ( 'Time Management: Grammarian'  , '50' , '6' , '4.5'</v>
      </c>
      <c r="BE224" s="12" t="str">
        <f t="shared" si="158"/>
        <v xml:space="preserve"> ) VALUES ( 'Time Management: Grammarian'  , '50' , '6' , '4.5'</v>
      </c>
      <c r="BF224" s="12" t="str">
        <f t="shared" si="158"/>
        <v xml:space="preserve"> ) VALUES ( 'Time Management: Grammarian'  , '50' , '6' , '4.5'</v>
      </c>
      <c r="BG224" s="12" t="str">
        <f t="shared" si="158"/>
        <v xml:space="preserve"> ) VALUES ( 'Time Management: Grammarian'  , '50' , '6' , '4.5'</v>
      </c>
      <c r="BH224" s="12" t="str">
        <f t="shared" si="158"/>
        <v xml:space="preserve"> ) VALUES ( 'Time Management: Grammarian'  , '50' , '6' , '4.5'</v>
      </c>
      <c r="BI224" s="12" t="str">
        <f t="shared" si="158"/>
        <v xml:space="preserve"> ) VALUES ( 'Time Management: Grammarian'  , '50' , '6' , '4.5'</v>
      </c>
      <c r="BJ224" s="12" t="str">
        <f t="shared" si="158"/>
        <v xml:space="preserve"> ) VALUES ( 'Time Management: Grammarian'  , '50' , '6' , '4.5'</v>
      </c>
      <c r="BK224" s="12" t="str">
        <f t="shared" si="158"/>
        <v xml:space="preserve"> ) VALUES ( 'Time Management: Grammarian'  , '50' , '6' , '4.5'</v>
      </c>
      <c r="BL224" s="12" t="str">
        <f t="shared" si="158"/>
        <v xml:space="preserve"> ) VALUES ( 'Time Management: Grammarian'  , '50' , '6' , '4.5'</v>
      </c>
      <c r="BM224" s="12" t="str">
        <f t="shared" si="158"/>
        <v xml:space="preserve"> ) VALUES ( 'Time Management: Grammarian'  , '50' , '6' , '4.5'</v>
      </c>
      <c r="BN224" s="12" t="str">
        <f t="shared" si="158"/>
        <v xml:space="preserve"> ) VALUES ( 'Time Management: Grammarian'  , '50' , '6' , '4.5'</v>
      </c>
      <c r="BO224" s="12" t="str">
        <f t="shared" si="158"/>
        <v xml:space="preserve"> ) VALUES ( 'Time Management: Grammarian'  , '50' , '6' , '4.5'</v>
      </c>
      <c r="BP224" s="12" t="str">
        <f t="shared" si="158"/>
        <v xml:space="preserve"> ) VALUES ( 'Time Management: Grammarian'  , '50' , '6' , '4.5'</v>
      </c>
      <c r="BQ224" s="12" t="str">
        <f t="shared" si="158"/>
        <v xml:space="preserve"> ) VALUES ( 'Time Management: Grammarian'  , '50' , '6' , '4.5'</v>
      </c>
      <c r="BR224" s="12" t="str">
        <f t="shared" si="158"/>
        <v xml:space="preserve"> ) VALUES ( 'Time Management: Grammarian'  , '50' , '6' , '4.5' , 'bulk'</v>
      </c>
      <c r="BS224" s="12" t="str">
        <f t="shared" si="158"/>
        <v xml:space="preserve"> ) VALUES ( 'Time Management: Grammarian'  , '50' , '6' , '4.5' , 'bulk'</v>
      </c>
      <c r="BT224" s="12" t="str">
        <f t="shared" si="158"/>
        <v xml:space="preserve"> ) VALUES ( 'Time Management: Grammarian'  , '50' , '6' , '4.5' , 'bulk'</v>
      </c>
      <c r="BU224" s="15" t="str">
        <f t="shared" si="127"/>
        <v>INSERT INTO TMI_PROJECTS ( project , manualsID , rolesID , tmiorder , createdby ) VALUES ( 'Time Management: Grammarian'  , '50' , '6' , '4.5' , 'bulk' );</v>
      </c>
    </row>
    <row r="225" spans="6:73">
      <c r="F225">
        <v>160</v>
      </c>
      <c r="G225" s="4" t="s">
        <v>275</v>
      </c>
      <c r="H225" s="4">
        <v>50</v>
      </c>
      <c r="I225" s="4">
        <v>1</v>
      </c>
      <c r="J225" s="4">
        <v>4.2999999999999989</v>
      </c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 t="s">
        <v>29</v>
      </c>
      <c r="Y225" s="4"/>
      <c r="Z225" s="4"/>
      <c r="AC225" s="1" t="str">
        <f t="shared" si="128"/>
        <v xml:space="preserve">INSERT INTO TMI_PROJECTS ( </v>
      </c>
      <c r="AD225" s="12" t="str">
        <f t="shared" si="122"/>
        <v>INSERT INTO TMI_PROJECTS ( project</v>
      </c>
      <c r="AE225" s="12" t="str">
        <f>IF(LEN(H225)=0,AD225,IF(COUNTA($G225:H225)&gt;1,AD225&amp;" , "&amp;AE$64,AD225&amp;AE$64))</f>
        <v>INSERT INTO TMI_PROJECTS ( project , manualsID</v>
      </c>
      <c r="AF225" s="12" t="str">
        <f>IF(LEN(I225)=0,AE225,IF(COUNTA($G225:I225)&gt;1,AE225&amp;" , "&amp;AF$64,AE225&amp;AF$64))</f>
        <v>INSERT INTO TMI_PROJECTS ( project , manualsID , rolesID</v>
      </c>
      <c r="AG225" s="12" t="str">
        <f>IF(LEN(J225)=0,AF225,IF(COUNTA($G225:J225)&gt;1,AF225&amp;" , "&amp;AG$64,AF225&amp;AG$64))</f>
        <v>INSERT INTO TMI_PROJECTS ( project , manualsID , rolesID , tmiorder</v>
      </c>
      <c r="AH225" s="12" t="str">
        <f>IF(LEN(K225)=0,AG225,IF(COUNTA($G225:K225)&gt;1,AG225&amp;" , "&amp;AH$64,AG225&amp;AH$64))</f>
        <v>INSERT INTO TMI_PROJECTS ( project , manualsID , rolesID , tmiorder</v>
      </c>
      <c r="AI225" s="12" t="str">
        <f>IF(LEN(L225)=0,AH225,IF(COUNTA($G225:L225)&gt;1,AH225&amp;" , "&amp;AI$64,AH225&amp;AI$64))</f>
        <v>INSERT INTO TMI_PROJECTS ( project , manualsID , rolesID , tmiorder</v>
      </c>
      <c r="AJ225" s="12" t="str">
        <f>IF(LEN(M225)=0,AI225,IF(COUNTA($G225:M225)&gt;1,AI225&amp;" , "&amp;AJ$64,AI225&amp;AJ$64))</f>
        <v>INSERT INTO TMI_PROJECTS ( project , manualsID , rolesID , tmiorder</v>
      </c>
      <c r="AK225" s="12" t="str">
        <f>IF(LEN(N225)=0,AJ225,IF(COUNTA($G225:N225)&gt;1,AJ225&amp;" , "&amp;AK$64,AJ225&amp;AK$64))</f>
        <v>INSERT INTO TMI_PROJECTS ( project , manualsID , rolesID , tmiorder</v>
      </c>
      <c r="AL225" s="12" t="str">
        <f>IF(LEN(O225)=0,AK225,IF(COUNTA($G225:O225)&gt;1,AK225&amp;" , "&amp;AL$64,AK225&amp;AL$64))</f>
        <v>INSERT INTO TMI_PROJECTS ( project , manualsID , rolesID , tmiorder</v>
      </c>
      <c r="AM225" s="12" t="str">
        <f>IF(LEN(P225)=0,AL225,IF(COUNTA($G225:P225)&gt;1,AL225&amp;" , "&amp;AM$64,AL225&amp;AM$64))</f>
        <v>INSERT INTO TMI_PROJECTS ( project , manualsID , rolesID , tmiorder</v>
      </c>
      <c r="AN225" s="12" t="str">
        <f>IF(LEN(Q225)=0,AM225,IF(COUNTA($G225:Q225)&gt;1,AM225&amp;" , "&amp;AN$64,AM225&amp;AN$64))</f>
        <v>INSERT INTO TMI_PROJECTS ( project , manualsID , rolesID , tmiorder</v>
      </c>
      <c r="AO225" s="12" t="str">
        <f>IF(LEN(R225)=0,AN225,IF(COUNTA($G225:R225)&gt;1,AN225&amp;" , "&amp;AO$64,AN225&amp;AO$64))</f>
        <v>INSERT INTO TMI_PROJECTS ( project , manualsID , rolesID , tmiorder</v>
      </c>
      <c r="AP225" s="12" t="str">
        <f>IF(LEN(S225)=0,AO225,IF(COUNTA($G225:S225)&gt;1,AO225&amp;" , "&amp;AP$64,AO225&amp;AP$64))</f>
        <v>INSERT INTO TMI_PROJECTS ( project , manualsID , rolesID , tmiorder</v>
      </c>
      <c r="AQ225" s="12" t="str">
        <f>IF(LEN(T225)=0,AP225,IF(COUNTA($G225:T225)&gt;1,AP225&amp;" , "&amp;AQ$64,AP225&amp;AQ$64))</f>
        <v>INSERT INTO TMI_PROJECTS ( project , manualsID , rolesID , tmiorder</v>
      </c>
      <c r="AR225" s="12" t="str">
        <f>IF(LEN(U225)=0,AQ225,IF(COUNTA($G225:U225)&gt;1,AQ225&amp;" , "&amp;AR$64,AQ225&amp;AR$64))</f>
        <v>INSERT INTO TMI_PROJECTS ( project , manualsID , rolesID , tmiorder</v>
      </c>
      <c r="AS225" s="12" t="str">
        <f>IF(LEN(V225)=0,AR225,IF(COUNTA($G225:V225)&gt;1,AR225&amp;" , "&amp;AS$64,AR225&amp;AS$64))</f>
        <v>INSERT INTO TMI_PROJECTS ( project , manualsID , rolesID , tmiorder</v>
      </c>
      <c r="AT225" s="12" t="str">
        <f>IF(LEN(W225)=0,AS225,IF(COUNTA($G225:W225)&gt;1,AS225&amp;" , "&amp;AT$64,AS225&amp;AT$64))</f>
        <v>INSERT INTO TMI_PROJECTS ( project , manualsID , rolesID , tmiorder</v>
      </c>
      <c r="AU225" s="12" t="str">
        <f>IF(LEN(X225)=0,AT225,IF(COUNTA($G225:X225)&gt;1,AT225&amp;" , "&amp;AU$64,AT225&amp;AU$64))</f>
        <v>INSERT INTO TMI_PROJECTS ( project , manualsID , rolesID , tmiorder , createdby</v>
      </c>
      <c r="AV225" s="12" t="str">
        <f>IF(LEN(Y225)=0,AU225,IF(COUNTA($G225:Y225)&gt;1,AU225&amp;" , "&amp;AV$64,AU225&amp;AV$64))</f>
        <v>INSERT INTO TMI_PROJECTS ( project , manualsID , rolesID , tmiorder , createdby</v>
      </c>
      <c r="AW225" s="12" t="str">
        <f>IF(LEN(Z225)=0,AV225,IF(COUNTA($G225:Z225)&gt;1,AV225&amp;" , "&amp;AW$64,AV225&amp;AW$64))</f>
        <v>INSERT INTO TMI_PROJECTS ( project , manualsID , rolesID , tmiorder , createdby</v>
      </c>
      <c r="AZ225" t="s">
        <v>30</v>
      </c>
      <c r="BA225" s="12" t="str">
        <f t="shared" si="123"/>
        <v xml:space="preserve"> ) VALUES ( 'Time Management: Speaker' </v>
      </c>
      <c r="BB225" s="12" t="str">
        <f t="shared" ref="BB225:BT225" si="159">IF(LEN(H225)=0,BA225,IF(LEN(BA225)&gt;0,BA225&amp;" , '"&amp;H225&amp;"'",$AZ225&amp;" '"&amp;H225&amp;"'"))</f>
        <v xml:space="preserve"> ) VALUES ( 'Time Management: Speaker'  , '50'</v>
      </c>
      <c r="BC225" s="12" t="str">
        <f t="shared" si="159"/>
        <v xml:space="preserve"> ) VALUES ( 'Time Management: Speaker'  , '50' , '1'</v>
      </c>
      <c r="BD225" s="12" t="str">
        <f t="shared" si="159"/>
        <v xml:space="preserve"> ) VALUES ( 'Time Management: Speaker'  , '50' , '1' , '4.3'</v>
      </c>
      <c r="BE225" s="12" t="str">
        <f t="shared" si="159"/>
        <v xml:space="preserve"> ) VALUES ( 'Time Management: Speaker'  , '50' , '1' , '4.3'</v>
      </c>
      <c r="BF225" s="12" t="str">
        <f t="shared" si="159"/>
        <v xml:space="preserve"> ) VALUES ( 'Time Management: Speaker'  , '50' , '1' , '4.3'</v>
      </c>
      <c r="BG225" s="12" t="str">
        <f t="shared" si="159"/>
        <v xml:space="preserve"> ) VALUES ( 'Time Management: Speaker'  , '50' , '1' , '4.3'</v>
      </c>
      <c r="BH225" s="12" t="str">
        <f t="shared" si="159"/>
        <v xml:space="preserve"> ) VALUES ( 'Time Management: Speaker'  , '50' , '1' , '4.3'</v>
      </c>
      <c r="BI225" s="12" t="str">
        <f t="shared" si="159"/>
        <v xml:space="preserve"> ) VALUES ( 'Time Management: Speaker'  , '50' , '1' , '4.3'</v>
      </c>
      <c r="BJ225" s="12" t="str">
        <f t="shared" si="159"/>
        <v xml:space="preserve"> ) VALUES ( 'Time Management: Speaker'  , '50' , '1' , '4.3'</v>
      </c>
      <c r="BK225" s="12" t="str">
        <f t="shared" si="159"/>
        <v xml:space="preserve"> ) VALUES ( 'Time Management: Speaker'  , '50' , '1' , '4.3'</v>
      </c>
      <c r="BL225" s="12" t="str">
        <f t="shared" si="159"/>
        <v xml:space="preserve"> ) VALUES ( 'Time Management: Speaker'  , '50' , '1' , '4.3'</v>
      </c>
      <c r="BM225" s="12" t="str">
        <f t="shared" si="159"/>
        <v xml:space="preserve"> ) VALUES ( 'Time Management: Speaker'  , '50' , '1' , '4.3'</v>
      </c>
      <c r="BN225" s="12" t="str">
        <f t="shared" si="159"/>
        <v xml:space="preserve"> ) VALUES ( 'Time Management: Speaker'  , '50' , '1' , '4.3'</v>
      </c>
      <c r="BO225" s="12" t="str">
        <f t="shared" si="159"/>
        <v xml:space="preserve"> ) VALUES ( 'Time Management: Speaker'  , '50' , '1' , '4.3'</v>
      </c>
      <c r="BP225" s="12" t="str">
        <f t="shared" si="159"/>
        <v xml:space="preserve"> ) VALUES ( 'Time Management: Speaker'  , '50' , '1' , '4.3'</v>
      </c>
      <c r="BQ225" s="12" t="str">
        <f t="shared" si="159"/>
        <v xml:space="preserve"> ) VALUES ( 'Time Management: Speaker'  , '50' , '1' , '4.3'</v>
      </c>
      <c r="BR225" s="12" t="str">
        <f t="shared" si="159"/>
        <v xml:space="preserve"> ) VALUES ( 'Time Management: Speaker'  , '50' , '1' , '4.3' , 'bulk'</v>
      </c>
      <c r="BS225" s="12" t="str">
        <f t="shared" si="159"/>
        <v xml:space="preserve"> ) VALUES ( 'Time Management: Speaker'  , '50' , '1' , '4.3' , 'bulk'</v>
      </c>
      <c r="BT225" s="12" t="str">
        <f t="shared" si="159"/>
        <v xml:space="preserve"> ) VALUES ( 'Time Management: Speaker'  , '50' , '1' , '4.3' , 'bulk'</v>
      </c>
      <c r="BU225" s="15" t="str">
        <f t="shared" si="127"/>
        <v>INSERT INTO TMI_PROJECTS ( project , manualsID , rolesID , tmiorder , createdby ) VALUES ( 'Time Management: Speaker'  , '50' , '1' , '4.3' , 'bulk' );</v>
      </c>
    </row>
    <row r="226" spans="6:73">
      <c r="F226">
        <v>161</v>
      </c>
      <c r="G226" s="4" t="s">
        <v>276</v>
      </c>
      <c r="H226" s="4">
        <v>50</v>
      </c>
      <c r="I226" s="4">
        <v>5</v>
      </c>
      <c r="J226" s="4">
        <v>4.3999999999999986</v>
      </c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 t="s">
        <v>29</v>
      </c>
      <c r="Y226" s="4"/>
      <c r="Z226" s="4"/>
      <c r="AC226" s="1" t="str">
        <f t="shared" si="128"/>
        <v xml:space="preserve">INSERT INTO TMI_PROJECTS ( </v>
      </c>
      <c r="AD226" s="12" t="str">
        <f t="shared" si="122"/>
        <v>INSERT INTO TMI_PROJECTS ( project</v>
      </c>
      <c r="AE226" s="12" t="str">
        <f>IF(LEN(H226)=0,AD226,IF(COUNTA($G226:H226)&gt;1,AD226&amp;" , "&amp;AE$64,AD226&amp;AE$64))</f>
        <v>INSERT INTO TMI_PROJECTS ( project , manualsID</v>
      </c>
      <c r="AF226" s="12" t="str">
        <f>IF(LEN(I226)=0,AE226,IF(COUNTA($G226:I226)&gt;1,AE226&amp;" , "&amp;AF$64,AE226&amp;AF$64))</f>
        <v>INSERT INTO TMI_PROJECTS ( project , manualsID , rolesID</v>
      </c>
      <c r="AG226" s="12" t="str">
        <f>IF(LEN(J226)=0,AF226,IF(COUNTA($G226:J226)&gt;1,AF226&amp;" , "&amp;AG$64,AF226&amp;AG$64))</f>
        <v>INSERT INTO TMI_PROJECTS ( project , manualsID , rolesID , tmiorder</v>
      </c>
      <c r="AH226" s="12" t="str">
        <f>IF(LEN(K226)=0,AG226,IF(COUNTA($G226:K226)&gt;1,AG226&amp;" , "&amp;AH$64,AG226&amp;AH$64))</f>
        <v>INSERT INTO TMI_PROJECTS ( project , manualsID , rolesID , tmiorder</v>
      </c>
      <c r="AI226" s="12" t="str">
        <f>IF(LEN(L226)=0,AH226,IF(COUNTA($G226:L226)&gt;1,AH226&amp;" , "&amp;AI$64,AH226&amp;AI$64))</f>
        <v>INSERT INTO TMI_PROJECTS ( project , manualsID , rolesID , tmiorder</v>
      </c>
      <c r="AJ226" s="12" t="str">
        <f>IF(LEN(M226)=0,AI226,IF(COUNTA($G226:M226)&gt;1,AI226&amp;" , "&amp;AJ$64,AI226&amp;AJ$64))</f>
        <v>INSERT INTO TMI_PROJECTS ( project , manualsID , rolesID , tmiorder</v>
      </c>
      <c r="AK226" s="12" t="str">
        <f>IF(LEN(N226)=0,AJ226,IF(COUNTA($G226:N226)&gt;1,AJ226&amp;" , "&amp;AK$64,AJ226&amp;AK$64))</f>
        <v>INSERT INTO TMI_PROJECTS ( project , manualsID , rolesID , tmiorder</v>
      </c>
      <c r="AL226" s="12" t="str">
        <f>IF(LEN(O226)=0,AK226,IF(COUNTA($G226:O226)&gt;1,AK226&amp;" , "&amp;AL$64,AK226&amp;AL$64))</f>
        <v>INSERT INTO TMI_PROJECTS ( project , manualsID , rolesID , tmiorder</v>
      </c>
      <c r="AM226" s="12" t="str">
        <f>IF(LEN(P226)=0,AL226,IF(COUNTA($G226:P226)&gt;1,AL226&amp;" , "&amp;AM$64,AL226&amp;AM$64))</f>
        <v>INSERT INTO TMI_PROJECTS ( project , manualsID , rolesID , tmiorder</v>
      </c>
      <c r="AN226" s="12" t="str">
        <f>IF(LEN(Q226)=0,AM226,IF(COUNTA($G226:Q226)&gt;1,AM226&amp;" , "&amp;AN$64,AM226&amp;AN$64))</f>
        <v>INSERT INTO TMI_PROJECTS ( project , manualsID , rolesID , tmiorder</v>
      </c>
      <c r="AO226" s="12" t="str">
        <f>IF(LEN(R226)=0,AN226,IF(COUNTA($G226:R226)&gt;1,AN226&amp;" , "&amp;AO$64,AN226&amp;AO$64))</f>
        <v>INSERT INTO TMI_PROJECTS ( project , manualsID , rolesID , tmiorder</v>
      </c>
      <c r="AP226" s="12" t="str">
        <f>IF(LEN(S226)=0,AO226,IF(COUNTA($G226:S226)&gt;1,AO226&amp;" , "&amp;AP$64,AO226&amp;AP$64))</f>
        <v>INSERT INTO TMI_PROJECTS ( project , manualsID , rolesID , tmiorder</v>
      </c>
      <c r="AQ226" s="12" t="str">
        <f>IF(LEN(T226)=0,AP226,IF(COUNTA($G226:T226)&gt;1,AP226&amp;" , "&amp;AQ$64,AP226&amp;AQ$64))</f>
        <v>INSERT INTO TMI_PROJECTS ( project , manualsID , rolesID , tmiorder</v>
      </c>
      <c r="AR226" s="12" t="str">
        <f>IF(LEN(U226)=0,AQ226,IF(COUNTA($G226:U226)&gt;1,AQ226&amp;" , "&amp;AR$64,AQ226&amp;AR$64))</f>
        <v>INSERT INTO TMI_PROJECTS ( project , manualsID , rolesID , tmiorder</v>
      </c>
      <c r="AS226" s="12" t="str">
        <f>IF(LEN(V226)=0,AR226,IF(COUNTA($G226:V226)&gt;1,AR226&amp;" , "&amp;AS$64,AR226&amp;AS$64))</f>
        <v>INSERT INTO TMI_PROJECTS ( project , manualsID , rolesID , tmiorder</v>
      </c>
      <c r="AT226" s="12" t="str">
        <f>IF(LEN(W226)=0,AS226,IF(COUNTA($G226:W226)&gt;1,AS226&amp;" , "&amp;AT$64,AS226&amp;AT$64))</f>
        <v>INSERT INTO TMI_PROJECTS ( project , manualsID , rolesID , tmiorder</v>
      </c>
      <c r="AU226" s="12" t="str">
        <f>IF(LEN(X226)=0,AT226,IF(COUNTA($G226:X226)&gt;1,AT226&amp;" , "&amp;AU$64,AT226&amp;AU$64))</f>
        <v>INSERT INTO TMI_PROJECTS ( project , manualsID , rolesID , tmiorder , createdby</v>
      </c>
      <c r="AV226" s="12" t="str">
        <f>IF(LEN(Y226)=0,AU226,IF(COUNTA($G226:Y226)&gt;1,AU226&amp;" , "&amp;AV$64,AU226&amp;AV$64))</f>
        <v>INSERT INTO TMI_PROJECTS ( project , manualsID , rolesID , tmiorder , createdby</v>
      </c>
      <c r="AW226" s="12" t="str">
        <f>IF(LEN(Z226)=0,AV226,IF(COUNTA($G226:Z226)&gt;1,AV226&amp;" , "&amp;AW$64,AV226&amp;AW$64))</f>
        <v>INSERT INTO TMI_PROJECTS ( project , manualsID , rolesID , tmiorder , createdby</v>
      </c>
      <c r="AZ226" t="s">
        <v>30</v>
      </c>
      <c r="BA226" s="12" t="str">
        <f t="shared" si="123"/>
        <v xml:space="preserve"> ) VALUES ( 'Time Management: Table Topics Master' </v>
      </c>
      <c r="BB226" s="12" t="str">
        <f t="shared" ref="BB226:BT226" si="160">IF(LEN(H226)=0,BA226,IF(LEN(BA226)&gt;0,BA226&amp;" , '"&amp;H226&amp;"'",$AZ226&amp;" '"&amp;H226&amp;"'"))</f>
        <v xml:space="preserve"> ) VALUES ( 'Time Management: Table Topics Master'  , '50'</v>
      </c>
      <c r="BC226" s="12" t="str">
        <f t="shared" si="160"/>
        <v xml:space="preserve"> ) VALUES ( 'Time Management: Table Topics Master'  , '50' , '5'</v>
      </c>
      <c r="BD226" s="12" t="str">
        <f t="shared" si="160"/>
        <v xml:space="preserve"> ) VALUES ( 'Time Management: Table Topics Master'  , '50' , '5' , '4.4'</v>
      </c>
      <c r="BE226" s="12" t="str">
        <f t="shared" si="160"/>
        <v xml:space="preserve"> ) VALUES ( 'Time Management: Table Topics Master'  , '50' , '5' , '4.4'</v>
      </c>
      <c r="BF226" s="12" t="str">
        <f t="shared" si="160"/>
        <v xml:space="preserve"> ) VALUES ( 'Time Management: Table Topics Master'  , '50' , '5' , '4.4'</v>
      </c>
      <c r="BG226" s="12" t="str">
        <f t="shared" si="160"/>
        <v xml:space="preserve"> ) VALUES ( 'Time Management: Table Topics Master'  , '50' , '5' , '4.4'</v>
      </c>
      <c r="BH226" s="12" t="str">
        <f t="shared" si="160"/>
        <v xml:space="preserve"> ) VALUES ( 'Time Management: Table Topics Master'  , '50' , '5' , '4.4'</v>
      </c>
      <c r="BI226" s="12" t="str">
        <f t="shared" si="160"/>
        <v xml:space="preserve"> ) VALUES ( 'Time Management: Table Topics Master'  , '50' , '5' , '4.4'</v>
      </c>
      <c r="BJ226" s="12" t="str">
        <f t="shared" si="160"/>
        <v xml:space="preserve"> ) VALUES ( 'Time Management: Table Topics Master'  , '50' , '5' , '4.4'</v>
      </c>
      <c r="BK226" s="12" t="str">
        <f t="shared" si="160"/>
        <v xml:space="preserve"> ) VALUES ( 'Time Management: Table Topics Master'  , '50' , '5' , '4.4'</v>
      </c>
      <c r="BL226" s="12" t="str">
        <f t="shared" si="160"/>
        <v xml:space="preserve"> ) VALUES ( 'Time Management: Table Topics Master'  , '50' , '5' , '4.4'</v>
      </c>
      <c r="BM226" s="12" t="str">
        <f t="shared" si="160"/>
        <v xml:space="preserve"> ) VALUES ( 'Time Management: Table Topics Master'  , '50' , '5' , '4.4'</v>
      </c>
      <c r="BN226" s="12" t="str">
        <f t="shared" si="160"/>
        <v xml:space="preserve"> ) VALUES ( 'Time Management: Table Topics Master'  , '50' , '5' , '4.4'</v>
      </c>
      <c r="BO226" s="12" t="str">
        <f t="shared" si="160"/>
        <v xml:space="preserve"> ) VALUES ( 'Time Management: Table Topics Master'  , '50' , '5' , '4.4'</v>
      </c>
      <c r="BP226" s="12" t="str">
        <f t="shared" si="160"/>
        <v xml:space="preserve"> ) VALUES ( 'Time Management: Table Topics Master'  , '50' , '5' , '4.4'</v>
      </c>
      <c r="BQ226" s="12" t="str">
        <f t="shared" si="160"/>
        <v xml:space="preserve"> ) VALUES ( 'Time Management: Table Topics Master'  , '50' , '5' , '4.4'</v>
      </c>
      <c r="BR226" s="12" t="str">
        <f t="shared" si="160"/>
        <v xml:space="preserve"> ) VALUES ( 'Time Management: Table Topics Master'  , '50' , '5' , '4.4' , 'bulk'</v>
      </c>
      <c r="BS226" s="12" t="str">
        <f t="shared" si="160"/>
        <v xml:space="preserve"> ) VALUES ( 'Time Management: Table Topics Master'  , '50' , '5' , '4.4' , 'bulk'</v>
      </c>
      <c r="BT226" s="12" t="str">
        <f t="shared" si="160"/>
        <v xml:space="preserve"> ) VALUES ( 'Time Management: Table Topics Master'  , '50' , '5' , '4.4' , 'bulk'</v>
      </c>
      <c r="BU226" s="15" t="str">
        <f t="shared" ref="BU226:BU244" si="161">IF(LEN(BT226)=0,"",AW226&amp;BT226&amp;" );")</f>
        <v>INSERT INTO TMI_PROJECTS ( project , manualsID , rolesID , tmiorder , createdby ) VALUES ( 'Time Management: Table Topics Master'  , '50' , '5' , '4.4' , 'bulk' );</v>
      </c>
    </row>
    <row r="227" spans="6:73">
      <c r="F227">
        <v>162</v>
      </c>
      <c r="G227" s="4" t="s">
        <v>277</v>
      </c>
      <c r="H227" s="4">
        <v>50</v>
      </c>
      <c r="I227" s="4">
        <v>8</v>
      </c>
      <c r="J227" s="4">
        <v>4.0999999999999996</v>
      </c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 t="s">
        <v>29</v>
      </c>
      <c r="Y227" s="4"/>
      <c r="Z227" s="4"/>
      <c r="AC227" s="1" t="str">
        <f t="shared" si="128"/>
        <v xml:space="preserve">INSERT INTO TMI_PROJECTS ( </v>
      </c>
      <c r="AD227" s="12" t="str">
        <f t="shared" si="122"/>
        <v>INSERT INTO TMI_PROJECTS ( project</v>
      </c>
      <c r="AE227" s="12" t="str">
        <f>IF(LEN(H227)=0,AD227,IF(COUNTA($G227:H227)&gt;1,AD227&amp;" , "&amp;AE$64,AD227&amp;AE$64))</f>
        <v>INSERT INTO TMI_PROJECTS ( project , manualsID</v>
      </c>
      <c r="AF227" s="12" t="str">
        <f>IF(LEN(I227)=0,AE227,IF(COUNTA($G227:I227)&gt;1,AE227&amp;" , "&amp;AF$64,AE227&amp;AF$64))</f>
        <v>INSERT INTO TMI_PROJECTS ( project , manualsID , rolesID</v>
      </c>
      <c r="AG227" s="12" t="str">
        <f>IF(LEN(J227)=0,AF227,IF(COUNTA($G227:J227)&gt;1,AF227&amp;" , "&amp;AG$64,AF227&amp;AG$64))</f>
        <v>INSERT INTO TMI_PROJECTS ( project , manualsID , rolesID , tmiorder</v>
      </c>
      <c r="AH227" s="12" t="str">
        <f>IF(LEN(K227)=0,AG227,IF(COUNTA($G227:K227)&gt;1,AG227&amp;" , "&amp;AH$64,AG227&amp;AH$64))</f>
        <v>INSERT INTO TMI_PROJECTS ( project , manualsID , rolesID , tmiorder</v>
      </c>
      <c r="AI227" s="12" t="str">
        <f>IF(LEN(L227)=0,AH227,IF(COUNTA($G227:L227)&gt;1,AH227&amp;" , "&amp;AI$64,AH227&amp;AI$64))</f>
        <v>INSERT INTO TMI_PROJECTS ( project , manualsID , rolesID , tmiorder</v>
      </c>
      <c r="AJ227" s="12" t="str">
        <f>IF(LEN(M227)=0,AI227,IF(COUNTA($G227:M227)&gt;1,AI227&amp;" , "&amp;AJ$64,AI227&amp;AJ$64))</f>
        <v>INSERT INTO TMI_PROJECTS ( project , manualsID , rolesID , tmiorder</v>
      </c>
      <c r="AK227" s="12" t="str">
        <f>IF(LEN(N227)=0,AJ227,IF(COUNTA($G227:N227)&gt;1,AJ227&amp;" , "&amp;AK$64,AJ227&amp;AK$64))</f>
        <v>INSERT INTO TMI_PROJECTS ( project , manualsID , rolesID , tmiorder</v>
      </c>
      <c r="AL227" s="12" t="str">
        <f>IF(LEN(O227)=0,AK227,IF(COUNTA($G227:O227)&gt;1,AK227&amp;" , "&amp;AL$64,AK227&amp;AL$64))</f>
        <v>INSERT INTO TMI_PROJECTS ( project , manualsID , rolesID , tmiorder</v>
      </c>
      <c r="AM227" s="12" t="str">
        <f>IF(LEN(P227)=0,AL227,IF(COUNTA($G227:P227)&gt;1,AL227&amp;" , "&amp;AM$64,AL227&amp;AM$64))</f>
        <v>INSERT INTO TMI_PROJECTS ( project , manualsID , rolesID , tmiorder</v>
      </c>
      <c r="AN227" s="12" t="str">
        <f>IF(LEN(Q227)=0,AM227,IF(COUNTA($G227:Q227)&gt;1,AM227&amp;" , "&amp;AN$64,AM227&amp;AN$64))</f>
        <v>INSERT INTO TMI_PROJECTS ( project , manualsID , rolesID , tmiorder</v>
      </c>
      <c r="AO227" s="12" t="str">
        <f>IF(LEN(R227)=0,AN227,IF(COUNTA($G227:R227)&gt;1,AN227&amp;" , "&amp;AO$64,AN227&amp;AO$64))</f>
        <v>INSERT INTO TMI_PROJECTS ( project , manualsID , rolesID , tmiorder</v>
      </c>
      <c r="AP227" s="12" t="str">
        <f>IF(LEN(S227)=0,AO227,IF(COUNTA($G227:S227)&gt;1,AO227&amp;" , "&amp;AP$64,AO227&amp;AP$64))</f>
        <v>INSERT INTO TMI_PROJECTS ( project , manualsID , rolesID , tmiorder</v>
      </c>
      <c r="AQ227" s="12" t="str">
        <f>IF(LEN(T227)=0,AP227,IF(COUNTA($G227:T227)&gt;1,AP227&amp;" , "&amp;AQ$64,AP227&amp;AQ$64))</f>
        <v>INSERT INTO TMI_PROJECTS ( project , manualsID , rolesID , tmiorder</v>
      </c>
      <c r="AR227" s="12" t="str">
        <f>IF(LEN(U227)=0,AQ227,IF(COUNTA($G227:U227)&gt;1,AQ227&amp;" , "&amp;AR$64,AQ227&amp;AR$64))</f>
        <v>INSERT INTO TMI_PROJECTS ( project , manualsID , rolesID , tmiorder</v>
      </c>
      <c r="AS227" s="12" t="str">
        <f>IF(LEN(V227)=0,AR227,IF(COUNTA($G227:V227)&gt;1,AR227&amp;" , "&amp;AS$64,AR227&amp;AS$64))</f>
        <v>INSERT INTO TMI_PROJECTS ( project , manualsID , rolesID , tmiorder</v>
      </c>
      <c r="AT227" s="12" t="str">
        <f>IF(LEN(W227)=0,AS227,IF(COUNTA($G227:W227)&gt;1,AS227&amp;" , "&amp;AT$64,AS227&amp;AT$64))</f>
        <v>INSERT INTO TMI_PROJECTS ( project , manualsID , rolesID , tmiorder</v>
      </c>
      <c r="AU227" s="12" t="str">
        <f>IF(LEN(X227)=0,AT227,IF(COUNTA($G227:X227)&gt;1,AT227&amp;" , "&amp;AU$64,AT227&amp;AU$64))</f>
        <v>INSERT INTO TMI_PROJECTS ( project , manualsID , rolesID , tmiorder , createdby</v>
      </c>
      <c r="AV227" s="12" t="str">
        <f>IF(LEN(Y227)=0,AU227,IF(COUNTA($G227:Y227)&gt;1,AU227&amp;" , "&amp;AV$64,AU227&amp;AV$64))</f>
        <v>INSERT INTO TMI_PROJECTS ( project , manualsID , rolesID , tmiorder , createdby</v>
      </c>
      <c r="AW227" s="12" t="str">
        <f>IF(LEN(Z227)=0,AV227,IF(COUNTA($G227:Z227)&gt;1,AV227&amp;" , "&amp;AW$64,AV227&amp;AW$64))</f>
        <v>INSERT INTO TMI_PROJECTS ( project , manualsID , rolesID , tmiorder , createdby</v>
      </c>
      <c r="AZ227" t="s">
        <v>30</v>
      </c>
      <c r="BA227" s="12" t="str">
        <f t="shared" si="123"/>
        <v xml:space="preserve"> ) VALUES ( 'Time Management: Timer' </v>
      </c>
      <c r="BB227" s="12" t="str">
        <f t="shared" ref="BB227:BT227" si="162">IF(LEN(H227)=0,BA227,IF(LEN(BA227)&gt;0,BA227&amp;" , '"&amp;H227&amp;"'",$AZ227&amp;" '"&amp;H227&amp;"'"))</f>
        <v xml:space="preserve"> ) VALUES ( 'Time Management: Timer'  , '50'</v>
      </c>
      <c r="BC227" s="12" t="str">
        <f t="shared" si="162"/>
        <v xml:space="preserve"> ) VALUES ( 'Time Management: Timer'  , '50' , '8'</v>
      </c>
      <c r="BD227" s="12" t="str">
        <f t="shared" si="162"/>
        <v xml:space="preserve"> ) VALUES ( 'Time Management: Timer'  , '50' , '8' , '4.1'</v>
      </c>
      <c r="BE227" s="12" t="str">
        <f t="shared" si="162"/>
        <v xml:space="preserve"> ) VALUES ( 'Time Management: Timer'  , '50' , '8' , '4.1'</v>
      </c>
      <c r="BF227" s="12" t="str">
        <f t="shared" si="162"/>
        <v xml:space="preserve"> ) VALUES ( 'Time Management: Timer'  , '50' , '8' , '4.1'</v>
      </c>
      <c r="BG227" s="12" t="str">
        <f t="shared" si="162"/>
        <v xml:space="preserve"> ) VALUES ( 'Time Management: Timer'  , '50' , '8' , '4.1'</v>
      </c>
      <c r="BH227" s="12" t="str">
        <f t="shared" si="162"/>
        <v xml:space="preserve"> ) VALUES ( 'Time Management: Timer'  , '50' , '8' , '4.1'</v>
      </c>
      <c r="BI227" s="12" t="str">
        <f t="shared" si="162"/>
        <v xml:space="preserve"> ) VALUES ( 'Time Management: Timer'  , '50' , '8' , '4.1'</v>
      </c>
      <c r="BJ227" s="12" t="str">
        <f t="shared" si="162"/>
        <v xml:space="preserve"> ) VALUES ( 'Time Management: Timer'  , '50' , '8' , '4.1'</v>
      </c>
      <c r="BK227" s="12" t="str">
        <f t="shared" si="162"/>
        <v xml:space="preserve"> ) VALUES ( 'Time Management: Timer'  , '50' , '8' , '4.1'</v>
      </c>
      <c r="BL227" s="12" t="str">
        <f t="shared" si="162"/>
        <v xml:space="preserve"> ) VALUES ( 'Time Management: Timer'  , '50' , '8' , '4.1'</v>
      </c>
      <c r="BM227" s="12" t="str">
        <f t="shared" si="162"/>
        <v xml:space="preserve"> ) VALUES ( 'Time Management: Timer'  , '50' , '8' , '4.1'</v>
      </c>
      <c r="BN227" s="12" t="str">
        <f t="shared" si="162"/>
        <v xml:space="preserve"> ) VALUES ( 'Time Management: Timer'  , '50' , '8' , '4.1'</v>
      </c>
      <c r="BO227" s="12" t="str">
        <f t="shared" si="162"/>
        <v xml:space="preserve"> ) VALUES ( 'Time Management: Timer'  , '50' , '8' , '4.1'</v>
      </c>
      <c r="BP227" s="12" t="str">
        <f t="shared" si="162"/>
        <v xml:space="preserve"> ) VALUES ( 'Time Management: Timer'  , '50' , '8' , '4.1'</v>
      </c>
      <c r="BQ227" s="12" t="str">
        <f t="shared" si="162"/>
        <v xml:space="preserve"> ) VALUES ( 'Time Management: Timer'  , '50' , '8' , '4.1'</v>
      </c>
      <c r="BR227" s="12" t="str">
        <f t="shared" si="162"/>
        <v xml:space="preserve"> ) VALUES ( 'Time Management: Timer'  , '50' , '8' , '4.1' , 'bulk'</v>
      </c>
      <c r="BS227" s="12" t="str">
        <f t="shared" si="162"/>
        <v xml:space="preserve"> ) VALUES ( 'Time Management: Timer'  , '50' , '8' , '4.1' , 'bulk'</v>
      </c>
      <c r="BT227" s="12" t="str">
        <f t="shared" si="162"/>
        <v xml:space="preserve"> ) VALUES ( 'Time Management: Timer'  , '50' , '8' , '4.1' , 'bulk'</v>
      </c>
      <c r="BU227" s="15" t="str">
        <f t="shared" si="161"/>
        <v>INSERT INTO TMI_PROJECTS ( project , manualsID , rolesID , tmiorder , createdby ) VALUES ( 'Time Management: Timer'  , '50' , '8' , '4.1' , 'bulk' );</v>
      </c>
    </row>
    <row r="228" spans="6:73">
      <c r="F228">
        <v>163</v>
      </c>
      <c r="G228" s="4" t="s">
        <v>278</v>
      </c>
      <c r="H228" s="4">
        <v>50</v>
      </c>
      <c r="I228" s="4">
        <v>2</v>
      </c>
      <c r="J228" s="4">
        <v>4.1999999999999993</v>
      </c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 t="s">
        <v>29</v>
      </c>
      <c r="Y228" s="4"/>
      <c r="Z228" s="4"/>
      <c r="AC228" s="1" t="str">
        <f t="shared" si="128"/>
        <v xml:space="preserve">INSERT INTO TMI_PROJECTS ( </v>
      </c>
      <c r="AD228" s="12" t="str">
        <f t="shared" si="122"/>
        <v>INSERT INTO TMI_PROJECTS ( project</v>
      </c>
      <c r="AE228" s="12" t="str">
        <f>IF(LEN(H228)=0,AD228,IF(COUNTA($G228:H228)&gt;1,AD228&amp;" , "&amp;AE$64,AD228&amp;AE$64))</f>
        <v>INSERT INTO TMI_PROJECTS ( project , manualsID</v>
      </c>
      <c r="AF228" s="12" t="str">
        <f>IF(LEN(I228)=0,AE228,IF(COUNTA($G228:I228)&gt;1,AE228&amp;" , "&amp;AF$64,AE228&amp;AF$64))</f>
        <v>INSERT INTO TMI_PROJECTS ( project , manualsID , rolesID</v>
      </c>
      <c r="AG228" s="12" t="str">
        <f>IF(LEN(J228)=0,AF228,IF(COUNTA($G228:J228)&gt;1,AF228&amp;" , "&amp;AG$64,AF228&amp;AG$64))</f>
        <v>INSERT INTO TMI_PROJECTS ( project , manualsID , rolesID , tmiorder</v>
      </c>
      <c r="AH228" s="12" t="str">
        <f>IF(LEN(K228)=0,AG228,IF(COUNTA($G228:K228)&gt;1,AG228&amp;" , "&amp;AH$64,AG228&amp;AH$64))</f>
        <v>INSERT INTO TMI_PROJECTS ( project , manualsID , rolesID , tmiorder</v>
      </c>
      <c r="AI228" s="12" t="str">
        <f>IF(LEN(L228)=0,AH228,IF(COUNTA($G228:L228)&gt;1,AH228&amp;" , "&amp;AI$64,AH228&amp;AI$64))</f>
        <v>INSERT INTO TMI_PROJECTS ( project , manualsID , rolesID , tmiorder</v>
      </c>
      <c r="AJ228" s="12" t="str">
        <f>IF(LEN(M228)=0,AI228,IF(COUNTA($G228:M228)&gt;1,AI228&amp;" , "&amp;AJ$64,AI228&amp;AJ$64))</f>
        <v>INSERT INTO TMI_PROJECTS ( project , manualsID , rolesID , tmiorder</v>
      </c>
      <c r="AK228" s="12" t="str">
        <f>IF(LEN(N228)=0,AJ228,IF(COUNTA($G228:N228)&gt;1,AJ228&amp;" , "&amp;AK$64,AJ228&amp;AK$64))</f>
        <v>INSERT INTO TMI_PROJECTS ( project , manualsID , rolesID , tmiorder</v>
      </c>
      <c r="AL228" s="12" t="str">
        <f>IF(LEN(O228)=0,AK228,IF(COUNTA($G228:O228)&gt;1,AK228&amp;" , "&amp;AL$64,AK228&amp;AL$64))</f>
        <v>INSERT INTO TMI_PROJECTS ( project , manualsID , rolesID , tmiorder</v>
      </c>
      <c r="AM228" s="12" t="str">
        <f>IF(LEN(P228)=0,AL228,IF(COUNTA($G228:P228)&gt;1,AL228&amp;" , "&amp;AM$64,AL228&amp;AM$64))</f>
        <v>INSERT INTO TMI_PROJECTS ( project , manualsID , rolesID , tmiorder</v>
      </c>
      <c r="AN228" s="12" t="str">
        <f>IF(LEN(Q228)=0,AM228,IF(COUNTA($G228:Q228)&gt;1,AM228&amp;" , "&amp;AN$64,AM228&amp;AN$64))</f>
        <v>INSERT INTO TMI_PROJECTS ( project , manualsID , rolesID , tmiorder</v>
      </c>
      <c r="AO228" s="12" t="str">
        <f>IF(LEN(R228)=0,AN228,IF(COUNTA($G228:R228)&gt;1,AN228&amp;" , "&amp;AO$64,AN228&amp;AO$64))</f>
        <v>INSERT INTO TMI_PROJECTS ( project , manualsID , rolesID , tmiorder</v>
      </c>
      <c r="AP228" s="12" t="str">
        <f>IF(LEN(S228)=0,AO228,IF(COUNTA($G228:S228)&gt;1,AO228&amp;" , "&amp;AP$64,AO228&amp;AP$64))</f>
        <v>INSERT INTO TMI_PROJECTS ( project , manualsID , rolesID , tmiorder</v>
      </c>
      <c r="AQ228" s="12" t="str">
        <f>IF(LEN(T228)=0,AP228,IF(COUNTA($G228:T228)&gt;1,AP228&amp;" , "&amp;AQ$64,AP228&amp;AQ$64))</f>
        <v>INSERT INTO TMI_PROJECTS ( project , manualsID , rolesID , tmiorder</v>
      </c>
      <c r="AR228" s="12" t="str">
        <f>IF(LEN(U228)=0,AQ228,IF(COUNTA($G228:U228)&gt;1,AQ228&amp;" , "&amp;AR$64,AQ228&amp;AR$64))</f>
        <v>INSERT INTO TMI_PROJECTS ( project , manualsID , rolesID , tmiorder</v>
      </c>
      <c r="AS228" s="12" t="str">
        <f>IF(LEN(V228)=0,AR228,IF(COUNTA($G228:V228)&gt;1,AR228&amp;" , "&amp;AS$64,AR228&amp;AS$64))</f>
        <v>INSERT INTO TMI_PROJECTS ( project , manualsID , rolesID , tmiorder</v>
      </c>
      <c r="AT228" s="12" t="str">
        <f>IF(LEN(W228)=0,AS228,IF(COUNTA($G228:W228)&gt;1,AS228&amp;" , "&amp;AT$64,AS228&amp;AT$64))</f>
        <v>INSERT INTO TMI_PROJECTS ( project , manualsID , rolesID , tmiorder</v>
      </c>
      <c r="AU228" s="12" t="str">
        <f>IF(LEN(X228)=0,AT228,IF(COUNTA($G228:X228)&gt;1,AT228&amp;" , "&amp;AU$64,AT228&amp;AU$64))</f>
        <v>INSERT INTO TMI_PROJECTS ( project , manualsID , rolesID , tmiorder , createdby</v>
      </c>
      <c r="AV228" s="12" t="str">
        <f>IF(LEN(Y228)=0,AU228,IF(COUNTA($G228:Y228)&gt;1,AU228&amp;" , "&amp;AV$64,AU228&amp;AV$64))</f>
        <v>INSERT INTO TMI_PROJECTS ( project , manualsID , rolesID , tmiorder , createdby</v>
      </c>
      <c r="AW228" s="12" t="str">
        <f>IF(LEN(Z228)=0,AV228,IF(COUNTA($G228:Z228)&gt;1,AV228&amp;" , "&amp;AW$64,AV228&amp;AW$64))</f>
        <v>INSERT INTO TMI_PROJECTS ( project , manualsID , rolesID , tmiorder , createdby</v>
      </c>
      <c r="AZ228" t="s">
        <v>30</v>
      </c>
      <c r="BA228" s="12" t="str">
        <f t="shared" si="123"/>
        <v xml:space="preserve"> ) VALUES ( 'Time Management: Toastmaster' </v>
      </c>
      <c r="BB228" s="12" t="str">
        <f t="shared" ref="BB228:BT228" si="163">IF(LEN(H228)=0,BA228,IF(LEN(BA228)&gt;0,BA228&amp;" , '"&amp;H228&amp;"'",$AZ228&amp;" '"&amp;H228&amp;"'"))</f>
        <v xml:space="preserve"> ) VALUES ( 'Time Management: Toastmaster'  , '50'</v>
      </c>
      <c r="BC228" s="12" t="str">
        <f t="shared" si="163"/>
        <v xml:space="preserve"> ) VALUES ( 'Time Management: Toastmaster'  , '50' , '2'</v>
      </c>
      <c r="BD228" s="12" t="str">
        <f t="shared" si="163"/>
        <v xml:space="preserve"> ) VALUES ( 'Time Management: Toastmaster'  , '50' , '2' , '4.2'</v>
      </c>
      <c r="BE228" s="12" t="str">
        <f t="shared" si="163"/>
        <v xml:space="preserve"> ) VALUES ( 'Time Management: Toastmaster'  , '50' , '2' , '4.2'</v>
      </c>
      <c r="BF228" s="12" t="str">
        <f t="shared" si="163"/>
        <v xml:space="preserve"> ) VALUES ( 'Time Management: Toastmaster'  , '50' , '2' , '4.2'</v>
      </c>
      <c r="BG228" s="12" t="str">
        <f t="shared" si="163"/>
        <v xml:space="preserve"> ) VALUES ( 'Time Management: Toastmaster'  , '50' , '2' , '4.2'</v>
      </c>
      <c r="BH228" s="12" t="str">
        <f t="shared" si="163"/>
        <v xml:space="preserve"> ) VALUES ( 'Time Management: Toastmaster'  , '50' , '2' , '4.2'</v>
      </c>
      <c r="BI228" s="12" t="str">
        <f t="shared" si="163"/>
        <v xml:space="preserve"> ) VALUES ( 'Time Management: Toastmaster'  , '50' , '2' , '4.2'</v>
      </c>
      <c r="BJ228" s="12" t="str">
        <f t="shared" si="163"/>
        <v xml:space="preserve"> ) VALUES ( 'Time Management: Toastmaster'  , '50' , '2' , '4.2'</v>
      </c>
      <c r="BK228" s="12" t="str">
        <f t="shared" si="163"/>
        <v xml:space="preserve"> ) VALUES ( 'Time Management: Toastmaster'  , '50' , '2' , '4.2'</v>
      </c>
      <c r="BL228" s="12" t="str">
        <f t="shared" si="163"/>
        <v xml:space="preserve"> ) VALUES ( 'Time Management: Toastmaster'  , '50' , '2' , '4.2'</v>
      </c>
      <c r="BM228" s="12" t="str">
        <f t="shared" si="163"/>
        <v xml:space="preserve"> ) VALUES ( 'Time Management: Toastmaster'  , '50' , '2' , '4.2'</v>
      </c>
      <c r="BN228" s="12" t="str">
        <f t="shared" si="163"/>
        <v xml:space="preserve"> ) VALUES ( 'Time Management: Toastmaster'  , '50' , '2' , '4.2'</v>
      </c>
      <c r="BO228" s="12" t="str">
        <f t="shared" si="163"/>
        <v xml:space="preserve"> ) VALUES ( 'Time Management: Toastmaster'  , '50' , '2' , '4.2'</v>
      </c>
      <c r="BP228" s="12" t="str">
        <f t="shared" si="163"/>
        <v xml:space="preserve"> ) VALUES ( 'Time Management: Toastmaster'  , '50' , '2' , '4.2'</v>
      </c>
      <c r="BQ228" s="12" t="str">
        <f t="shared" si="163"/>
        <v xml:space="preserve"> ) VALUES ( 'Time Management: Toastmaster'  , '50' , '2' , '4.2'</v>
      </c>
      <c r="BR228" s="12" t="str">
        <f t="shared" si="163"/>
        <v xml:space="preserve"> ) VALUES ( 'Time Management: Toastmaster'  , '50' , '2' , '4.2' , 'bulk'</v>
      </c>
      <c r="BS228" s="12" t="str">
        <f t="shared" si="163"/>
        <v xml:space="preserve"> ) VALUES ( 'Time Management: Toastmaster'  , '50' , '2' , '4.2' , 'bulk'</v>
      </c>
      <c r="BT228" s="12" t="str">
        <f t="shared" si="163"/>
        <v xml:space="preserve"> ) VALUES ( 'Time Management: Toastmaster'  , '50' , '2' , '4.2' , 'bulk'</v>
      </c>
      <c r="BU228" s="15" t="str">
        <f t="shared" si="161"/>
        <v>INSERT INTO TMI_PROJECTS ( project , manualsID , rolesID , tmiorder , createdby ) VALUES ( 'Time Management: Toastmaster'  , '50' , '2' , '4.2' , 'bulk' );</v>
      </c>
    </row>
    <row r="229" spans="6:73">
      <c r="F229">
        <v>164</v>
      </c>
      <c r="G229" s="4" t="s">
        <v>130</v>
      </c>
      <c r="H229" s="4">
        <v>51</v>
      </c>
      <c r="I229" s="4">
        <v>1</v>
      </c>
      <c r="J229" s="4">
        <v>1</v>
      </c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 t="s">
        <v>29</v>
      </c>
      <c r="Y229" s="4"/>
      <c r="Z229" s="4"/>
      <c r="AC229" s="1" t="str">
        <f t="shared" si="128"/>
        <v xml:space="preserve">INSERT INTO TMI_PROJECTS ( </v>
      </c>
      <c r="AD229" s="12" t="str">
        <f t="shared" si="122"/>
        <v>INSERT INTO TMI_PROJECTS ( project</v>
      </c>
      <c r="AE229" s="12" t="str">
        <f>IF(LEN(H229)=0,AD229,IF(COUNTA($G229:H229)&gt;1,AD229&amp;" , "&amp;AE$64,AD229&amp;AE$64))</f>
        <v>INSERT INTO TMI_PROJECTS ( project , manualsID</v>
      </c>
      <c r="AF229" s="12" t="str">
        <f>IF(LEN(I229)=0,AE229,IF(COUNTA($G229:I229)&gt;1,AE229&amp;" , "&amp;AF$64,AE229&amp;AF$64))</f>
        <v>INSERT INTO TMI_PROJECTS ( project , manualsID , rolesID</v>
      </c>
      <c r="AG229" s="12" t="str">
        <f>IF(LEN(J229)=0,AF229,IF(COUNTA($G229:J229)&gt;1,AF229&amp;" , "&amp;AG$64,AF229&amp;AG$64))</f>
        <v>INSERT INTO TMI_PROJECTS ( project , manualsID , rolesID , tmiorder</v>
      </c>
      <c r="AH229" s="12" t="str">
        <f>IF(LEN(K229)=0,AG229,IF(COUNTA($G229:K229)&gt;1,AG229&amp;" , "&amp;AH$64,AG229&amp;AH$64))</f>
        <v>INSERT INTO TMI_PROJECTS ( project , manualsID , rolesID , tmiorder</v>
      </c>
      <c r="AI229" s="12" t="str">
        <f>IF(LEN(L229)=0,AH229,IF(COUNTA($G229:L229)&gt;1,AH229&amp;" , "&amp;AI$64,AH229&amp;AI$64))</f>
        <v>INSERT INTO TMI_PROJECTS ( project , manualsID , rolesID , tmiorder</v>
      </c>
      <c r="AJ229" s="12" t="str">
        <f>IF(LEN(M229)=0,AI229,IF(COUNTA($G229:M229)&gt;1,AI229&amp;" , "&amp;AJ$64,AI229&amp;AJ$64))</f>
        <v>INSERT INTO TMI_PROJECTS ( project , manualsID , rolesID , tmiorder</v>
      </c>
      <c r="AK229" s="12" t="str">
        <f>IF(LEN(N229)=0,AJ229,IF(COUNTA($G229:N229)&gt;1,AJ229&amp;" , "&amp;AK$64,AJ229&amp;AK$64))</f>
        <v>INSERT INTO TMI_PROJECTS ( project , manualsID , rolesID , tmiorder</v>
      </c>
      <c r="AL229" s="12" t="str">
        <f>IF(LEN(O229)=0,AK229,IF(COUNTA($G229:O229)&gt;1,AK229&amp;" , "&amp;AL$64,AK229&amp;AL$64))</f>
        <v>INSERT INTO TMI_PROJECTS ( project , manualsID , rolesID , tmiorder</v>
      </c>
      <c r="AM229" s="12" t="str">
        <f>IF(LEN(P229)=0,AL229,IF(COUNTA($G229:P229)&gt;1,AL229&amp;" , "&amp;AM$64,AL229&amp;AM$64))</f>
        <v>INSERT INTO TMI_PROJECTS ( project , manualsID , rolesID , tmiorder</v>
      </c>
      <c r="AN229" s="12" t="str">
        <f>IF(LEN(Q229)=0,AM229,IF(COUNTA($G229:Q229)&gt;1,AM229&amp;" , "&amp;AN$64,AM229&amp;AN$64))</f>
        <v>INSERT INTO TMI_PROJECTS ( project , manualsID , rolesID , tmiorder</v>
      </c>
      <c r="AO229" s="12" t="str">
        <f>IF(LEN(R229)=0,AN229,IF(COUNTA($G229:R229)&gt;1,AN229&amp;" , "&amp;AO$64,AN229&amp;AO$64))</f>
        <v>INSERT INTO TMI_PROJECTS ( project , manualsID , rolesID , tmiorder</v>
      </c>
      <c r="AP229" s="12" t="str">
        <f>IF(LEN(S229)=0,AO229,IF(COUNTA($G229:S229)&gt;1,AO229&amp;" , "&amp;AP$64,AO229&amp;AP$64))</f>
        <v>INSERT INTO TMI_PROJECTS ( project , manualsID , rolesID , tmiorder</v>
      </c>
      <c r="AQ229" s="12" t="str">
        <f>IF(LEN(T229)=0,AP229,IF(COUNTA($G229:T229)&gt;1,AP229&amp;" , "&amp;AQ$64,AP229&amp;AQ$64))</f>
        <v>INSERT INTO TMI_PROJECTS ( project , manualsID , rolesID , tmiorder</v>
      </c>
      <c r="AR229" s="12" t="str">
        <f>IF(LEN(U229)=0,AQ229,IF(COUNTA($G229:U229)&gt;1,AQ229&amp;" , "&amp;AR$64,AQ229&amp;AR$64))</f>
        <v>INSERT INTO TMI_PROJECTS ( project , manualsID , rolesID , tmiorder</v>
      </c>
      <c r="AS229" s="12" t="str">
        <f>IF(LEN(V229)=0,AR229,IF(COUNTA($G229:V229)&gt;1,AR229&amp;" , "&amp;AS$64,AR229&amp;AS$64))</f>
        <v>INSERT INTO TMI_PROJECTS ( project , manualsID , rolesID , tmiorder</v>
      </c>
      <c r="AT229" s="12" t="str">
        <f>IF(LEN(W229)=0,AS229,IF(COUNTA($G229:W229)&gt;1,AS229&amp;" , "&amp;AT$64,AS229&amp;AT$64))</f>
        <v>INSERT INTO TMI_PROJECTS ( project , manualsID , rolesID , tmiorder</v>
      </c>
      <c r="AU229" s="12" t="str">
        <f>IF(LEN(X229)=0,AT229,IF(COUNTA($G229:X229)&gt;1,AT229&amp;" , "&amp;AU$64,AT229&amp;AU$64))</f>
        <v>INSERT INTO TMI_PROJECTS ( project , manualsID , rolesID , tmiorder , createdby</v>
      </c>
      <c r="AV229" s="12" t="str">
        <f>IF(LEN(Y229)=0,AU229,IF(COUNTA($G229:Y229)&gt;1,AU229&amp;" , "&amp;AV$64,AU229&amp;AV$64))</f>
        <v>INSERT INTO TMI_PROJECTS ( project , manualsID , rolesID , tmiorder , createdby</v>
      </c>
      <c r="AW229" s="12" t="str">
        <f>IF(LEN(Z229)=0,AV229,IF(COUNTA($G229:Z229)&gt;1,AV229&amp;" , "&amp;AW$64,AV229&amp;AW$64))</f>
        <v>INSERT INTO TMI_PROJECTS ( project , manualsID , rolesID , tmiorder , createdby</v>
      </c>
      <c r="AZ229" t="s">
        <v>30</v>
      </c>
      <c r="BA229" s="12" t="str">
        <f t="shared" si="123"/>
        <v xml:space="preserve"> ) VALUES ( 'Building A Team' </v>
      </c>
      <c r="BB229" s="12" t="str">
        <f t="shared" ref="BB229:BT229" si="164">IF(LEN(H229)=0,BA229,IF(LEN(BA229)&gt;0,BA229&amp;" , '"&amp;H229&amp;"'",$AZ229&amp;" '"&amp;H229&amp;"'"))</f>
        <v xml:space="preserve"> ) VALUES ( 'Building A Team'  , '51'</v>
      </c>
      <c r="BC229" s="12" t="str">
        <f t="shared" si="164"/>
        <v xml:space="preserve"> ) VALUES ( 'Building A Team'  , '51' , '1'</v>
      </c>
      <c r="BD229" s="12" t="str">
        <f t="shared" si="164"/>
        <v xml:space="preserve"> ) VALUES ( 'Building A Team'  , '51' , '1' , '1'</v>
      </c>
      <c r="BE229" s="12" t="str">
        <f t="shared" si="164"/>
        <v xml:space="preserve"> ) VALUES ( 'Building A Team'  , '51' , '1' , '1'</v>
      </c>
      <c r="BF229" s="12" t="str">
        <f t="shared" si="164"/>
        <v xml:space="preserve"> ) VALUES ( 'Building A Team'  , '51' , '1' , '1'</v>
      </c>
      <c r="BG229" s="12" t="str">
        <f t="shared" si="164"/>
        <v xml:space="preserve"> ) VALUES ( 'Building A Team'  , '51' , '1' , '1'</v>
      </c>
      <c r="BH229" s="12" t="str">
        <f t="shared" si="164"/>
        <v xml:space="preserve"> ) VALUES ( 'Building A Team'  , '51' , '1' , '1'</v>
      </c>
      <c r="BI229" s="12" t="str">
        <f t="shared" si="164"/>
        <v xml:space="preserve"> ) VALUES ( 'Building A Team'  , '51' , '1' , '1'</v>
      </c>
      <c r="BJ229" s="12" t="str">
        <f t="shared" si="164"/>
        <v xml:space="preserve"> ) VALUES ( 'Building A Team'  , '51' , '1' , '1'</v>
      </c>
      <c r="BK229" s="12" t="str">
        <f t="shared" si="164"/>
        <v xml:space="preserve"> ) VALUES ( 'Building A Team'  , '51' , '1' , '1'</v>
      </c>
      <c r="BL229" s="12" t="str">
        <f t="shared" si="164"/>
        <v xml:space="preserve"> ) VALUES ( 'Building A Team'  , '51' , '1' , '1'</v>
      </c>
      <c r="BM229" s="12" t="str">
        <f t="shared" si="164"/>
        <v xml:space="preserve"> ) VALUES ( 'Building A Team'  , '51' , '1' , '1'</v>
      </c>
      <c r="BN229" s="12" t="str">
        <f t="shared" si="164"/>
        <v xml:space="preserve"> ) VALUES ( 'Building A Team'  , '51' , '1' , '1'</v>
      </c>
      <c r="BO229" s="12" t="str">
        <f t="shared" si="164"/>
        <v xml:space="preserve"> ) VALUES ( 'Building A Team'  , '51' , '1' , '1'</v>
      </c>
      <c r="BP229" s="12" t="str">
        <f t="shared" si="164"/>
        <v xml:space="preserve"> ) VALUES ( 'Building A Team'  , '51' , '1' , '1'</v>
      </c>
      <c r="BQ229" s="12" t="str">
        <f t="shared" si="164"/>
        <v xml:space="preserve"> ) VALUES ( 'Building A Team'  , '51' , '1' , '1'</v>
      </c>
      <c r="BR229" s="12" t="str">
        <f t="shared" si="164"/>
        <v xml:space="preserve"> ) VALUES ( 'Building A Team'  , '51' , '1' , '1' , 'bulk'</v>
      </c>
      <c r="BS229" s="12" t="str">
        <f t="shared" si="164"/>
        <v xml:space="preserve"> ) VALUES ( 'Building A Team'  , '51' , '1' , '1' , 'bulk'</v>
      </c>
      <c r="BT229" s="12" t="str">
        <f t="shared" si="164"/>
        <v xml:space="preserve"> ) VALUES ( 'Building A Team'  , '51' , '1' , '1' , 'bulk'</v>
      </c>
      <c r="BU229" s="15" t="str">
        <f t="shared" si="161"/>
        <v>INSERT INTO TMI_PROJECTS ( project , manualsID , rolesID , tmiorder , createdby ) VALUES ( 'Building A Team'  , '51' , '1' , '1' , 'bulk' );</v>
      </c>
    </row>
    <row r="230" spans="6:73">
      <c r="F230">
        <v>165</v>
      </c>
      <c r="G230" s="4" t="s">
        <v>131</v>
      </c>
      <c r="H230" s="4">
        <v>52</v>
      </c>
      <c r="I230" s="4">
        <v>1</v>
      </c>
      <c r="J230" s="4">
        <v>1</v>
      </c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 t="s">
        <v>29</v>
      </c>
      <c r="Y230" s="4"/>
      <c r="Z230" s="4"/>
      <c r="AC230" s="1" t="str">
        <f t="shared" si="128"/>
        <v xml:space="preserve">INSERT INTO TMI_PROJECTS ( </v>
      </c>
      <c r="AD230" s="12" t="str">
        <f t="shared" si="122"/>
        <v>INSERT INTO TMI_PROJECTS ( project</v>
      </c>
      <c r="AE230" s="12" t="str">
        <f>IF(LEN(H230)=0,AD230,IF(COUNTA($G230:H230)&gt;1,AD230&amp;" , "&amp;AE$64,AD230&amp;AE$64))</f>
        <v>INSERT INTO TMI_PROJECTS ( project , manualsID</v>
      </c>
      <c r="AF230" s="12" t="str">
        <f>IF(LEN(I230)=0,AE230,IF(COUNTA($G230:I230)&gt;1,AE230&amp;" , "&amp;AF$64,AE230&amp;AF$64))</f>
        <v>INSERT INTO TMI_PROJECTS ( project , manualsID , rolesID</v>
      </c>
      <c r="AG230" s="12" t="str">
        <f>IF(LEN(J230)=0,AF230,IF(COUNTA($G230:J230)&gt;1,AF230&amp;" , "&amp;AG$64,AF230&amp;AG$64))</f>
        <v>INSERT INTO TMI_PROJECTS ( project , manualsID , rolesID , tmiorder</v>
      </c>
      <c r="AH230" s="12" t="str">
        <f>IF(LEN(K230)=0,AG230,IF(COUNTA($G230:K230)&gt;1,AG230&amp;" , "&amp;AH$64,AG230&amp;AH$64))</f>
        <v>INSERT INTO TMI_PROJECTS ( project , manualsID , rolesID , tmiorder</v>
      </c>
      <c r="AI230" s="12" t="str">
        <f>IF(LEN(L230)=0,AH230,IF(COUNTA($G230:L230)&gt;1,AH230&amp;" , "&amp;AI$64,AH230&amp;AI$64))</f>
        <v>INSERT INTO TMI_PROJECTS ( project , manualsID , rolesID , tmiorder</v>
      </c>
      <c r="AJ230" s="12" t="str">
        <f>IF(LEN(M230)=0,AI230,IF(COUNTA($G230:M230)&gt;1,AI230&amp;" , "&amp;AJ$64,AI230&amp;AJ$64))</f>
        <v>INSERT INTO TMI_PROJECTS ( project , manualsID , rolesID , tmiorder</v>
      </c>
      <c r="AK230" s="12" t="str">
        <f>IF(LEN(N230)=0,AJ230,IF(COUNTA($G230:N230)&gt;1,AJ230&amp;" , "&amp;AK$64,AJ230&amp;AK$64))</f>
        <v>INSERT INTO TMI_PROJECTS ( project , manualsID , rolesID , tmiorder</v>
      </c>
      <c r="AL230" s="12" t="str">
        <f>IF(LEN(O230)=0,AK230,IF(COUNTA($G230:O230)&gt;1,AK230&amp;" , "&amp;AL$64,AK230&amp;AL$64))</f>
        <v>INSERT INTO TMI_PROJECTS ( project , manualsID , rolesID , tmiorder</v>
      </c>
      <c r="AM230" s="12" t="str">
        <f>IF(LEN(P230)=0,AL230,IF(COUNTA($G230:P230)&gt;1,AL230&amp;" , "&amp;AM$64,AL230&amp;AM$64))</f>
        <v>INSERT INTO TMI_PROJECTS ( project , manualsID , rolesID , tmiorder</v>
      </c>
      <c r="AN230" s="12" t="str">
        <f>IF(LEN(Q230)=0,AM230,IF(COUNTA($G230:Q230)&gt;1,AM230&amp;" , "&amp;AN$64,AM230&amp;AN$64))</f>
        <v>INSERT INTO TMI_PROJECTS ( project , manualsID , rolesID , tmiorder</v>
      </c>
      <c r="AO230" s="12" t="str">
        <f>IF(LEN(R230)=0,AN230,IF(COUNTA($G230:R230)&gt;1,AN230&amp;" , "&amp;AO$64,AN230&amp;AO$64))</f>
        <v>INSERT INTO TMI_PROJECTS ( project , manualsID , rolesID , tmiorder</v>
      </c>
      <c r="AP230" s="12" t="str">
        <f>IF(LEN(S230)=0,AO230,IF(COUNTA($G230:S230)&gt;1,AO230&amp;" , "&amp;AP$64,AO230&amp;AP$64))</f>
        <v>INSERT INTO TMI_PROJECTS ( project , manualsID , rolesID , tmiorder</v>
      </c>
      <c r="AQ230" s="12" t="str">
        <f>IF(LEN(T230)=0,AP230,IF(COUNTA($G230:T230)&gt;1,AP230&amp;" , "&amp;AQ$64,AP230&amp;AQ$64))</f>
        <v>INSERT INTO TMI_PROJECTS ( project , manualsID , rolesID , tmiorder</v>
      </c>
      <c r="AR230" s="12" t="str">
        <f>IF(LEN(U230)=0,AQ230,IF(COUNTA($G230:U230)&gt;1,AQ230&amp;" , "&amp;AR$64,AQ230&amp;AR$64))</f>
        <v>INSERT INTO TMI_PROJECTS ( project , manualsID , rolesID , tmiorder</v>
      </c>
      <c r="AS230" s="12" t="str">
        <f>IF(LEN(V230)=0,AR230,IF(COUNTA($G230:V230)&gt;1,AR230&amp;" , "&amp;AS$64,AR230&amp;AS$64))</f>
        <v>INSERT INTO TMI_PROJECTS ( project , manualsID , rolesID , tmiorder</v>
      </c>
      <c r="AT230" s="12" t="str">
        <f>IF(LEN(W230)=0,AS230,IF(COUNTA($G230:W230)&gt;1,AS230&amp;" , "&amp;AT$64,AS230&amp;AT$64))</f>
        <v>INSERT INTO TMI_PROJECTS ( project , manualsID , rolesID , tmiorder</v>
      </c>
      <c r="AU230" s="12" t="str">
        <f>IF(LEN(X230)=0,AT230,IF(COUNTA($G230:X230)&gt;1,AT230&amp;" , "&amp;AU$64,AT230&amp;AU$64))</f>
        <v>INSERT INTO TMI_PROJECTS ( project , manualsID , rolesID , tmiorder , createdby</v>
      </c>
      <c r="AV230" s="12" t="str">
        <f>IF(LEN(Y230)=0,AU230,IF(COUNTA($G230:Y230)&gt;1,AU230&amp;" , "&amp;AV$64,AU230&amp;AV$64))</f>
        <v>INSERT INTO TMI_PROJECTS ( project , manualsID , rolesID , tmiorder , createdby</v>
      </c>
      <c r="AW230" s="12" t="str">
        <f>IF(LEN(Z230)=0,AV230,IF(COUNTA($G230:Z230)&gt;1,AV230&amp;" , "&amp;AW$64,AV230&amp;AW$64))</f>
        <v>INSERT INTO TMI_PROJECTS ( project , manualsID , rolesID , tmiorder , createdby</v>
      </c>
      <c r="AZ230" t="s">
        <v>30</v>
      </c>
      <c r="BA230" s="12" t="str">
        <f t="shared" si="123"/>
        <v xml:space="preserve"> ) VALUES ( 'Delegate To Empower' </v>
      </c>
      <c r="BB230" s="12" t="str">
        <f t="shared" ref="BB230:BT230" si="165">IF(LEN(H230)=0,BA230,IF(LEN(BA230)&gt;0,BA230&amp;" , '"&amp;H230&amp;"'",$AZ230&amp;" '"&amp;H230&amp;"'"))</f>
        <v xml:space="preserve"> ) VALUES ( 'Delegate To Empower'  , '52'</v>
      </c>
      <c r="BC230" s="12" t="str">
        <f t="shared" si="165"/>
        <v xml:space="preserve"> ) VALUES ( 'Delegate To Empower'  , '52' , '1'</v>
      </c>
      <c r="BD230" s="12" t="str">
        <f t="shared" si="165"/>
        <v xml:space="preserve"> ) VALUES ( 'Delegate To Empower'  , '52' , '1' , '1'</v>
      </c>
      <c r="BE230" s="12" t="str">
        <f t="shared" si="165"/>
        <v xml:space="preserve"> ) VALUES ( 'Delegate To Empower'  , '52' , '1' , '1'</v>
      </c>
      <c r="BF230" s="12" t="str">
        <f t="shared" si="165"/>
        <v xml:space="preserve"> ) VALUES ( 'Delegate To Empower'  , '52' , '1' , '1'</v>
      </c>
      <c r="BG230" s="12" t="str">
        <f t="shared" si="165"/>
        <v xml:space="preserve"> ) VALUES ( 'Delegate To Empower'  , '52' , '1' , '1'</v>
      </c>
      <c r="BH230" s="12" t="str">
        <f t="shared" si="165"/>
        <v xml:space="preserve"> ) VALUES ( 'Delegate To Empower'  , '52' , '1' , '1'</v>
      </c>
      <c r="BI230" s="12" t="str">
        <f t="shared" si="165"/>
        <v xml:space="preserve"> ) VALUES ( 'Delegate To Empower'  , '52' , '1' , '1'</v>
      </c>
      <c r="BJ230" s="12" t="str">
        <f t="shared" si="165"/>
        <v xml:space="preserve"> ) VALUES ( 'Delegate To Empower'  , '52' , '1' , '1'</v>
      </c>
      <c r="BK230" s="12" t="str">
        <f t="shared" si="165"/>
        <v xml:space="preserve"> ) VALUES ( 'Delegate To Empower'  , '52' , '1' , '1'</v>
      </c>
      <c r="BL230" s="12" t="str">
        <f t="shared" si="165"/>
        <v xml:space="preserve"> ) VALUES ( 'Delegate To Empower'  , '52' , '1' , '1'</v>
      </c>
      <c r="BM230" s="12" t="str">
        <f t="shared" si="165"/>
        <v xml:space="preserve"> ) VALUES ( 'Delegate To Empower'  , '52' , '1' , '1'</v>
      </c>
      <c r="BN230" s="12" t="str">
        <f t="shared" si="165"/>
        <v xml:space="preserve"> ) VALUES ( 'Delegate To Empower'  , '52' , '1' , '1'</v>
      </c>
      <c r="BO230" s="12" t="str">
        <f t="shared" si="165"/>
        <v xml:space="preserve"> ) VALUES ( 'Delegate To Empower'  , '52' , '1' , '1'</v>
      </c>
      <c r="BP230" s="12" t="str">
        <f t="shared" si="165"/>
        <v xml:space="preserve"> ) VALUES ( 'Delegate To Empower'  , '52' , '1' , '1'</v>
      </c>
      <c r="BQ230" s="12" t="str">
        <f t="shared" si="165"/>
        <v xml:space="preserve"> ) VALUES ( 'Delegate To Empower'  , '52' , '1' , '1'</v>
      </c>
      <c r="BR230" s="12" t="str">
        <f t="shared" si="165"/>
        <v xml:space="preserve"> ) VALUES ( 'Delegate To Empower'  , '52' , '1' , '1' , 'bulk'</v>
      </c>
      <c r="BS230" s="12" t="str">
        <f t="shared" si="165"/>
        <v xml:space="preserve"> ) VALUES ( 'Delegate To Empower'  , '52' , '1' , '1' , 'bulk'</v>
      </c>
      <c r="BT230" s="12" t="str">
        <f t="shared" si="165"/>
        <v xml:space="preserve"> ) VALUES ( 'Delegate To Empower'  , '52' , '1' , '1' , 'bulk'</v>
      </c>
      <c r="BU230" s="15" t="str">
        <f t="shared" si="161"/>
        <v>INSERT INTO TMI_PROJECTS ( project , manualsID , rolesID , tmiorder , createdby ) VALUES ( 'Delegate To Empower'  , '52' , '1' , '1' , 'bulk' );</v>
      </c>
    </row>
    <row r="231" spans="6:73">
      <c r="F231">
        <v>166</v>
      </c>
      <c r="G231" s="4" t="s">
        <v>132</v>
      </c>
      <c r="H231" s="4">
        <v>53</v>
      </c>
      <c r="I231" s="4">
        <v>1</v>
      </c>
      <c r="J231" s="4">
        <v>1</v>
      </c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 t="s">
        <v>29</v>
      </c>
      <c r="Y231" s="4"/>
      <c r="Z231" s="4"/>
      <c r="AC231" s="1" t="str">
        <f t="shared" si="128"/>
        <v xml:space="preserve">INSERT INTO TMI_PROJECTS ( </v>
      </c>
      <c r="AD231" s="12" t="str">
        <f t="shared" si="122"/>
        <v>INSERT INTO TMI_PROJECTS ( project</v>
      </c>
      <c r="AE231" s="12" t="str">
        <f>IF(LEN(H231)=0,AD231,IF(COUNTA($G231:H231)&gt;1,AD231&amp;" , "&amp;AE$64,AD231&amp;AE$64))</f>
        <v>INSERT INTO TMI_PROJECTS ( project , manualsID</v>
      </c>
      <c r="AF231" s="12" t="str">
        <f>IF(LEN(I231)=0,AE231,IF(COUNTA($G231:I231)&gt;1,AE231&amp;" , "&amp;AF$64,AE231&amp;AF$64))</f>
        <v>INSERT INTO TMI_PROJECTS ( project , manualsID , rolesID</v>
      </c>
      <c r="AG231" s="12" t="str">
        <f>IF(LEN(J231)=0,AF231,IF(COUNTA($G231:J231)&gt;1,AF231&amp;" , "&amp;AG$64,AF231&amp;AG$64))</f>
        <v>INSERT INTO TMI_PROJECTS ( project , manualsID , rolesID , tmiorder</v>
      </c>
      <c r="AH231" s="12" t="str">
        <f>IF(LEN(K231)=0,AG231,IF(COUNTA($G231:K231)&gt;1,AG231&amp;" , "&amp;AH$64,AG231&amp;AH$64))</f>
        <v>INSERT INTO TMI_PROJECTS ( project , manualsID , rolesID , tmiorder</v>
      </c>
      <c r="AI231" s="12" t="str">
        <f>IF(LEN(L231)=0,AH231,IF(COUNTA($G231:L231)&gt;1,AH231&amp;" , "&amp;AI$64,AH231&amp;AI$64))</f>
        <v>INSERT INTO TMI_PROJECTS ( project , manualsID , rolesID , tmiorder</v>
      </c>
      <c r="AJ231" s="12" t="str">
        <f>IF(LEN(M231)=0,AI231,IF(COUNTA($G231:M231)&gt;1,AI231&amp;" , "&amp;AJ$64,AI231&amp;AJ$64))</f>
        <v>INSERT INTO TMI_PROJECTS ( project , manualsID , rolesID , tmiorder</v>
      </c>
      <c r="AK231" s="12" t="str">
        <f>IF(LEN(N231)=0,AJ231,IF(COUNTA($G231:N231)&gt;1,AJ231&amp;" , "&amp;AK$64,AJ231&amp;AK$64))</f>
        <v>INSERT INTO TMI_PROJECTS ( project , manualsID , rolesID , tmiorder</v>
      </c>
      <c r="AL231" s="12" t="str">
        <f>IF(LEN(O231)=0,AK231,IF(COUNTA($G231:O231)&gt;1,AK231&amp;" , "&amp;AL$64,AK231&amp;AL$64))</f>
        <v>INSERT INTO TMI_PROJECTS ( project , manualsID , rolesID , tmiorder</v>
      </c>
      <c r="AM231" s="12" t="str">
        <f>IF(LEN(P231)=0,AL231,IF(COUNTA($G231:P231)&gt;1,AL231&amp;" , "&amp;AM$64,AL231&amp;AM$64))</f>
        <v>INSERT INTO TMI_PROJECTS ( project , manualsID , rolesID , tmiorder</v>
      </c>
      <c r="AN231" s="12" t="str">
        <f>IF(LEN(Q231)=0,AM231,IF(COUNTA($G231:Q231)&gt;1,AM231&amp;" , "&amp;AN$64,AM231&amp;AN$64))</f>
        <v>INSERT INTO TMI_PROJECTS ( project , manualsID , rolesID , tmiorder</v>
      </c>
      <c r="AO231" s="12" t="str">
        <f>IF(LEN(R231)=0,AN231,IF(COUNTA($G231:R231)&gt;1,AN231&amp;" , "&amp;AO$64,AN231&amp;AO$64))</f>
        <v>INSERT INTO TMI_PROJECTS ( project , manualsID , rolesID , tmiorder</v>
      </c>
      <c r="AP231" s="12" t="str">
        <f>IF(LEN(S231)=0,AO231,IF(COUNTA($G231:S231)&gt;1,AO231&amp;" , "&amp;AP$64,AO231&amp;AP$64))</f>
        <v>INSERT INTO TMI_PROJECTS ( project , manualsID , rolesID , tmiorder</v>
      </c>
      <c r="AQ231" s="12" t="str">
        <f>IF(LEN(T231)=0,AP231,IF(COUNTA($G231:T231)&gt;1,AP231&amp;" , "&amp;AQ$64,AP231&amp;AQ$64))</f>
        <v>INSERT INTO TMI_PROJECTS ( project , manualsID , rolesID , tmiorder</v>
      </c>
      <c r="AR231" s="12" t="str">
        <f>IF(LEN(U231)=0,AQ231,IF(COUNTA($G231:U231)&gt;1,AQ231&amp;" , "&amp;AR$64,AQ231&amp;AR$64))</f>
        <v>INSERT INTO TMI_PROJECTS ( project , manualsID , rolesID , tmiorder</v>
      </c>
      <c r="AS231" s="12" t="str">
        <f>IF(LEN(V231)=0,AR231,IF(COUNTA($G231:V231)&gt;1,AR231&amp;" , "&amp;AS$64,AR231&amp;AS$64))</f>
        <v>INSERT INTO TMI_PROJECTS ( project , manualsID , rolesID , tmiorder</v>
      </c>
      <c r="AT231" s="12" t="str">
        <f>IF(LEN(W231)=0,AS231,IF(COUNTA($G231:W231)&gt;1,AS231&amp;" , "&amp;AT$64,AS231&amp;AT$64))</f>
        <v>INSERT INTO TMI_PROJECTS ( project , manualsID , rolesID , tmiorder</v>
      </c>
      <c r="AU231" s="12" t="str">
        <f>IF(LEN(X231)=0,AT231,IF(COUNTA($G231:X231)&gt;1,AT231&amp;" , "&amp;AU$64,AT231&amp;AU$64))</f>
        <v>INSERT INTO TMI_PROJECTS ( project , manualsID , rolesID , tmiorder , createdby</v>
      </c>
      <c r="AV231" s="12" t="str">
        <f>IF(LEN(Y231)=0,AU231,IF(COUNTA($G231:Y231)&gt;1,AU231&amp;" , "&amp;AV$64,AU231&amp;AV$64))</f>
        <v>INSERT INTO TMI_PROJECTS ( project , manualsID , rolesID , tmiorder , createdby</v>
      </c>
      <c r="AW231" s="12" t="str">
        <f>IF(LEN(Z231)=0,AV231,IF(COUNTA($G231:Z231)&gt;1,AV231&amp;" , "&amp;AW$64,AV231&amp;AW$64))</f>
        <v>INSERT INTO TMI_PROJECTS ( project , manualsID , rolesID , tmiorder , createdby</v>
      </c>
      <c r="AZ231" t="s">
        <v>30</v>
      </c>
      <c r="BA231" s="12" t="str">
        <f t="shared" si="123"/>
        <v xml:space="preserve"> ) VALUES ( 'Developing A Mission' </v>
      </c>
      <c r="BB231" s="12" t="str">
        <f t="shared" ref="BB231:BT231" si="166">IF(LEN(H231)=0,BA231,IF(LEN(BA231)&gt;0,BA231&amp;" , '"&amp;H231&amp;"'",$AZ231&amp;" '"&amp;H231&amp;"'"))</f>
        <v xml:space="preserve"> ) VALUES ( 'Developing A Mission'  , '53'</v>
      </c>
      <c r="BC231" s="12" t="str">
        <f t="shared" si="166"/>
        <v xml:space="preserve"> ) VALUES ( 'Developing A Mission'  , '53' , '1'</v>
      </c>
      <c r="BD231" s="12" t="str">
        <f t="shared" si="166"/>
        <v xml:space="preserve"> ) VALUES ( 'Developing A Mission'  , '53' , '1' , '1'</v>
      </c>
      <c r="BE231" s="12" t="str">
        <f t="shared" si="166"/>
        <v xml:space="preserve"> ) VALUES ( 'Developing A Mission'  , '53' , '1' , '1'</v>
      </c>
      <c r="BF231" s="12" t="str">
        <f t="shared" si="166"/>
        <v xml:space="preserve"> ) VALUES ( 'Developing A Mission'  , '53' , '1' , '1'</v>
      </c>
      <c r="BG231" s="12" t="str">
        <f t="shared" si="166"/>
        <v xml:space="preserve"> ) VALUES ( 'Developing A Mission'  , '53' , '1' , '1'</v>
      </c>
      <c r="BH231" s="12" t="str">
        <f t="shared" si="166"/>
        <v xml:space="preserve"> ) VALUES ( 'Developing A Mission'  , '53' , '1' , '1'</v>
      </c>
      <c r="BI231" s="12" t="str">
        <f t="shared" si="166"/>
        <v xml:space="preserve"> ) VALUES ( 'Developing A Mission'  , '53' , '1' , '1'</v>
      </c>
      <c r="BJ231" s="12" t="str">
        <f t="shared" si="166"/>
        <v xml:space="preserve"> ) VALUES ( 'Developing A Mission'  , '53' , '1' , '1'</v>
      </c>
      <c r="BK231" s="12" t="str">
        <f t="shared" si="166"/>
        <v xml:space="preserve"> ) VALUES ( 'Developing A Mission'  , '53' , '1' , '1'</v>
      </c>
      <c r="BL231" s="12" t="str">
        <f t="shared" si="166"/>
        <v xml:space="preserve"> ) VALUES ( 'Developing A Mission'  , '53' , '1' , '1'</v>
      </c>
      <c r="BM231" s="12" t="str">
        <f t="shared" si="166"/>
        <v xml:space="preserve"> ) VALUES ( 'Developing A Mission'  , '53' , '1' , '1'</v>
      </c>
      <c r="BN231" s="12" t="str">
        <f t="shared" si="166"/>
        <v xml:space="preserve"> ) VALUES ( 'Developing A Mission'  , '53' , '1' , '1'</v>
      </c>
      <c r="BO231" s="12" t="str">
        <f t="shared" si="166"/>
        <v xml:space="preserve"> ) VALUES ( 'Developing A Mission'  , '53' , '1' , '1'</v>
      </c>
      <c r="BP231" s="12" t="str">
        <f t="shared" si="166"/>
        <v xml:space="preserve"> ) VALUES ( 'Developing A Mission'  , '53' , '1' , '1'</v>
      </c>
      <c r="BQ231" s="12" t="str">
        <f t="shared" si="166"/>
        <v xml:space="preserve"> ) VALUES ( 'Developing A Mission'  , '53' , '1' , '1'</v>
      </c>
      <c r="BR231" s="12" t="str">
        <f t="shared" si="166"/>
        <v xml:space="preserve"> ) VALUES ( 'Developing A Mission'  , '53' , '1' , '1' , 'bulk'</v>
      </c>
      <c r="BS231" s="12" t="str">
        <f t="shared" si="166"/>
        <v xml:space="preserve"> ) VALUES ( 'Developing A Mission'  , '53' , '1' , '1' , 'bulk'</v>
      </c>
      <c r="BT231" s="12" t="str">
        <f t="shared" si="166"/>
        <v xml:space="preserve"> ) VALUES ( 'Developing A Mission'  , '53' , '1' , '1' , 'bulk'</v>
      </c>
      <c r="BU231" s="15" t="str">
        <f t="shared" si="161"/>
        <v>INSERT INTO TMI_PROJECTS ( project , manualsID , rolesID , tmiorder , createdby ) VALUES ( 'Developing A Mission'  , '53' , '1' , '1' , 'bulk' );</v>
      </c>
    </row>
    <row r="232" spans="6:73">
      <c r="F232">
        <v>167</v>
      </c>
      <c r="G232" s="4" t="s">
        <v>133</v>
      </c>
      <c r="H232" s="4">
        <v>54</v>
      </c>
      <c r="I232" s="4">
        <v>1</v>
      </c>
      <c r="J232" s="4">
        <v>1</v>
      </c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 t="s">
        <v>29</v>
      </c>
      <c r="Y232" s="4"/>
      <c r="Z232" s="4"/>
      <c r="AC232" s="1" t="str">
        <f t="shared" si="128"/>
        <v xml:space="preserve">INSERT INTO TMI_PROJECTS ( </v>
      </c>
      <c r="AD232" s="12" t="str">
        <f t="shared" si="122"/>
        <v>INSERT INTO TMI_PROJECTS ( project</v>
      </c>
      <c r="AE232" s="12" t="str">
        <f>IF(LEN(H232)=0,AD232,IF(COUNTA($G232:H232)&gt;1,AD232&amp;" , "&amp;AE$64,AD232&amp;AE$64))</f>
        <v>INSERT INTO TMI_PROJECTS ( project , manualsID</v>
      </c>
      <c r="AF232" s="12" t="str">
        <f>IF(LEN(I232)=0,AE232,IF(COUNTA($G232:I232)&gt;1,AE232&amp;" , "&amp;AF$64,AE232&amp;AF$64))</f>
        <v>INSERT INTO TMI_PROJECTS ( project , manualsID , rolesID</v>
      </c>
      <c r="AG232" s="12" t="str">
        <f>IF(LEN(J232)=0,AF232,IF(COUNTA($G232:J232)&gt;1,AF232&amp;" , "&amp;AG$64,AF232&amp;AG$64))</f>
        <v>INSERT INTO TMI_PROJECTS ( project , manualsID , rolesID , tmiorder</v>
      </c>
      <c r="AH232" s="12" t="str">
        <f>IF(LEN(K232)=0,AG232,IF(COUNTA($G232:K232)&gt;1,AG232&amp;" , "&amp;AH$64,AG232&amp;AH$64))</f>
        <v>INSERT INTO TMI_PROJECTS ( project , manualsID , rolesID , tmiorder</v>
      </c>
      <c r="AI232" s="12" t="str">
        <f>IF(LEN(L232)=0,AH232,IF(COUNTA($G232:L232)&gt;1,AH232&amp;" , "&amp;AI$64,AH232&amp;AI$64))</f>
        <v>INSERT INTO TMI_PROJECTS ( project , manualsID , rolesID , tmiorder</v>
      </c>
      <c r="AJ232" s="12" t="str">
        <f>IF(LEN(M232)=0,AI232,IF(COUNTA($G232:M232)&gt;1,AI232&amp;" , "&amp;AJ$64,AI232&amp;AJ$64))</f>
        <v>INSERT INTO TMI_PROJECTS ( project , manualsID , rolesID , tmiorder</v>
      </c>
      <c r="AK232" s="12" t="str">
        <f>IF(LEN(N232)=0,AJ232,IF(COUNTA($G232:N232)&gt;1,AJ232&amp;" , "&amp;AK$64,AJ232&amp;AK$64))</f>
        <v>INSERT INTO TMI_PROJECTS ( project , manualsID , rolesID , tmiorder</v>
      </c>
      <c r="AL232" s="12" t="str">
        <f>IF(LEN(O232)=0,AK232,IF(COUNTA($G232:O232)&gt;1,AK232&amp;" , "&amp;AL$64,AK232&amp;AL$64))</f>
        <v>INSERT INTO TMI_PROJECTS ( project , manualsID , rolesID , tmiorder</v>
      </c>
      <c r="AM232" s="12" t="str">
        <f>IF(LEN(P232)=0,AL232,IF(COUNTA($G232:P232)&gt;1,AL232&amp;" , "&amp;AM$64,AL232&amp;AM$64))</f>
        <v>INSERT INTO TMI_PROJECTS ( project , manualsID , rolesID , tmiorder</v>
      </c>
      <c r="AN232" s="12" t="str">
        <f>IF(LEN(Q232)=0,AM232,IF(COUNTA($G232:Q232)&gt;1,AM232&amp;" , "&amp;AN$64,AM232&amp;AN$64))</f>
        <v>INSERT INTO TMI_PROJECTS ( project , manualsID , rolesID , tmiorder</v>
      </c>
      <c r="AO232" s="12" t="str">
        <f>IF(LEN(R232)=0,AN232,IF(COUNTA($G232:R232)&gt;1,AN232&amp;" , "&amp;AO$64,AN232&amp;AO$64))</f>
        <v>INSERT INTO TMI_PROJECTS ( project , manualsID , rolesID , tmiorder</v>
      </c>
      <c r="AP232" s="12" t="str">
        <f>IF(LEN(S232)=0,AO232,IF(COUNTA($G232:S232)&gt;1,AO232&amp;" , "&amp;AP$64,AO232&amp;AP$64))</f>
        <v>INSERT INTO TMI_PROJECTS ( project , manualsID , rolesID , tmiorder</v>
      </c>
      <c r="AQ232" s="12" t="str">
        <f>IF(LEN(T232)=0,AP232,IF(COUNTA($G232:T232)&gt;1,AP232&amp;" , "&amp;AQ$64,AP232&amp;AQ$64))</f>
        <v>INSERT INTO TMI_PROJECTS ( project , manualsID , rolesID , tmiorder</v>
      </c>
      <c r="AR232" s="12" t="str">
        <f>IF(LEN(U232)=0,AQ232,IF(COUNTA($G232:U232)&gt;1,AQ232&amp;" , "&amp;AR$64,AQ232&amp;AR$64))</f>
        <v>INSERT INTO TMI_PROJECTS ( project , manualsID , rolesID , tmiorder</v>
      </c>
      <c r="AS232" s="12" t="str">
        <f>IF(LEN(V232)=0,AR232,IF(COUNTA($G232:V232)&gt;1,AR232&amp;" , "&amp;AS$64,AR232&amp;AS$64))</f>
        <v>INSERT INTO TMI_PROJECTS ( project , manualsID , rolesID , tmiorder</v>
      </c>
      <c r="AT232" s="12" t="str">
        <f>IF(LEN(W232)=0,AS232,IF(COUNTA($G232:W232)&gt;1,AS232&amp;" , "&amp;AT$64,AS232&amp;AT$64))</f>
        <v>INSERT INTO TMI_PROJECTS ( project , manualsID , rolesID , tmiorder</v>
      </c>
      <c r="AU232" s="12" t="str">
        <f>IF(LEN(X232)=0,AT232,IF(COUNTA($G232:X232)&gt;1,AT232&amp;" , "&amp;AU$64,AT232&amp;AU$64))</f>
        <v>INSERT INTO TMI_PROJECTS ( project , manualsID , rolesID , tmiorder , createdby</v>
      </c>
      <c r="AV232" s="12" t="str">
        <f>IF(LEN(Y232)=0,AU232,IF(COUNTA($G232:Y232)&gt;1,AU232&amp;" , "&amp;AV$64,AU232&amp;AV$64))</f>
        <v>INSERT INTO TMI_PROJECTS ( project , manualsID , rolesID , tmiorder , createdby</v>
      </c>
      <c r="AW232" s="12" t="str">
        <f>IF(LEN(Z232)=0,AV232,IF(COUNTA($G232:Z232)&gt;1,AV232&amp;" , "&amp;AW$64,AV232&amp;AW$64))</f>
        <v>INSERT INTO TMI_PROJECTS ( project , manualsID , rolesID , tmiorder , createdby</v>
      </c>
      <c r="AZ232" t="s">
        <v>30</v>
      </c>
      <c r="BA232" s="12" t="str">
        <f t="shared" si="123"/>
        <v xml:space="preserve"> ) VALUES ( 'Giving Effective Feedback' </v>
      </c>
      <c r="BB232" s="12" t="str">
        <f t="shared" ref="BB232:BT232" si="167">IF(LEN(H232)=0,BA232,IF(LEN(BA232)&gt;0,BA232&amp;" , '"&amp;H232&amp;"'",$AZ232&amp;" '"&amp;H232&amp;"'"))</f>
        <v xml:space="preserve"> ) VALUES ( 'Giving Effective Feedback'  , '54'</v>
      </c>
      <c r="BC232" s="12" t="str">
        <f t="shared" si="167"/>
        <v xml:space="preserve"> ) VALUES ( 'Giving Effective Feedback'  , '54' , '1'</v>
      </c>
      <c r="BD232" s="12" t="str">
        <f t="shared" si="167"/>
        <v xml:space="preserve"> ) VALUES ( 'Giving Effective Feedback'  , '54' , '1' , '1'</v>
      </c>
      <c r="BE232" s="12" t="str">
        <f t="shared" si="167"/>
        <v xml:space="preserve"> ) VALUES ( 'Giving Effective Feedback'  , '54' , '1' , '1'</v>
      </c>
      <c r="BF232" s="12" t="str">
        <f t="shared" si="167"/>
        <v xml:space="preserve"> ) VALUES ( 'Giving Effective Feedback'  , '54' , '1' , '1'</v>
      </c>
      <c r="BG232" s="12" t="str">
        <f t="shared" si="167"/>
        <v xml:space="preserve"> ) VALUES ( 'Giving Effective Feedback'  , '54' , '1' , '1'</v>
      </c>
      <c r="BH232" s="12" t="str">
        <f t="shared" si="167"/>
        <v xml:space="preserve"> ) VALUES ( 'Giving Effective Feedback'  , '54' , '1' , '1'</v>
      </c>
      <c r="BI232" s="12" t="str">
        <f t="shared" si="167"/>
        <v xml:space="preserve"> ) VALUES ( 'Giving Effective Feedback'  , '54' , '1' , '1'</v>
      </c>
      <c r="BJ232" s="12" t="str">
        <f t="shared" si="167"/>
        <v xml:space="preserve"> ) VALUES ( 'Giving Effective Feedback'  , '54' , '1' , '1'</v>
      </c>
      <c r="BK232" s="12" t="str">
        <f t="shared" si="167"/>
        <v xml:space="preserve"> ) VALUES ( 'Giving Effective Feedback'  , '54' , '1' , '1'</v>
      </c>
      <c r="BL232" s="12" t="str">
        <f t="shared" si="167"/>
        <v xml:space="preserve"> ) VALUES ( 'Giving Effective Feedback'  , '54' , '1' , '1'</v>
      </c>
      <c r="BM232" s="12" t="str">
        <f t="shared" si="167"/>
        <v xml:space="preserve"> ) VALUES ( 'Giving Effective Feedback'  , '54' , '1' , '1'</v>
      </c>
      <c r="BN232" s="12" t="str">
        <f t="shared" si="167"/>
        <v xml:space="preserve"> ) VALUES ( 'Giving Effective Feedback'  , '54' , '1' , '1'</v>
      </c>
      <c r="BO232" s="12" t="str">
        <f t="shared" si="167"/>
        <v xml:space="preserve"> ) VALUES ( 'Giving Effective Feedback'  , '54' , '1' , '1'</v>
      </c>
      <c r="BP232" s="12" t="str">
        <f t="shared" si="167"/>
        <v xml:space="preserve"> ) VALUES ( 'Giving Effective Feedback'  , '54' , '1' , '1'</v>
      </c>
      <c r="BQ232" s="12" t="str">
        <f t="shared" si="167"/>
        <v xml:space="preserve"> ) VALUES ( 'Giving Effective Feedback'  , '54' , '1' , '1'</v>
      </c>
      <c r="BR232" s="12" t="str">
        <f t="shared" si="167"/>
        <v xml:space="preserve"> ) VALUES ( 'Giving Effective Feedback'  , '54' , '1' , '1' , 'bulk'</v>
      </c>
      <c r="BS232" s="12" t="str">
        <f t="shared" si="167"/>
        <v xml:space="preserve"> ) VALUES ( 'Giving Effective Feedback'  , '54' , '1' , '1' , 'bulk'</v>
      </c>
      <c r="BT232" s="12" t="str">
        <f t="shared" si="167"/>
        <v xml:space="preserve"> ) VALUES ( 'Giving Effective Feedback'  , '54' , '1' , '1' , 'bulk'</v>
      </c>
      <c r="BU232" s="15" t="str">
        <f t="shared" si="161"/>
        <v>INSERT INTO TMI_PROJECTS ( project , manualsID , rolesID , tmiorder , createdby ) VALUES ( 'Giving Effective Feedback'  , '54' , '1' , '1' , 'bulk' );</v>
      </c>
    </row>
    <row r="233" spans="6:73">
      <c r="F233">
        <v>168</v>
      </c>
      <c r="G233" s="4" t="s">
        <v>134</v>
      </c>
      <c r="H233" s="4">
        <v>55</v>
      </c>
      <c r="I233" s="4">
        <v>1</v>
      </c>
      <c r="J233" s="4">
        <v>1</v>
      </c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 t="s">
        <v>29</v>
      </c>
      <c r="Y233" s="4"/>
      <c r="Z233" s="4"/>
      <c r="AC233" s="1" t="str">
        <f t="shared" si="128"/>
        <v xml:space="preserve">INSERT INTO TMI_PROJECTS ( </v>
      </c>
      <c r="AD233" s="12" t="str">
        <f t="shared" si="122"/>
        <v>INSERT INTO TMI_PROJECTS ( project</v>
      </c>
      <c r="AE233" s="12" t="str">
        <f>IF(LEN(H233)=0,AD233,IF(COUNTA($G233:H233)&gt;1,AD233&amp;" , "&amp;AE$64,AD233&amp;AE$64))</f>
        <v>INSERT INTO TMI_PROJECTS ( project , manualsID</v>
      </c>
      <c r="AF233" s="12" t="str">
        <f>IF(LEN(I233)=0,AE233,IF(COUNTA($G233:I233)&gt;1,AE233&amp;" , "&amp;AF$64,AE233&amp;AF$64))</f>
        <v>INSERT INTO TMI_PROJECTS ( project , manualsID , rolesID</v>
      </c>
      <c r="AG233" s="12" t="str">
        <f>IF(LEN(J233)=0,AF233,IF(COUNTA($G233:J233)&gt;1,AF233&amp;" , "&amp;AG$64,AF233&amp;AG$64))</f>
        <v>INSERT INTO TMI_PROJECTS ( project , manualsID , rolesID , tmiorder</v>
      </c>
      <c r="AH233" s="12" t="str">
        <f>IF(LEN(K233)=0,AG233,IF(COUNTA($G233:K233)&gt;1,AG233&amp;" , "&amp;AH$64,AG233&amp;AH$64))</f>
        <v>INSERT INTO TMI_PROJECTS ( project , manualsID , rolesID , tmiorder</v>
      </c>
      <c r="AI233" s="12" t="str">
        <f>IF(LEN(L233)=0,AH233,IF(COUNTA($G233:L233)&gt;1,AH233&amp;" , "&amp;AI$64,AH233&amp;AI$64))</f>
        <v>INSERT INTO TMI_PROJECTS ( project , manualsID , rolesID , tmiorder</v>
      </c>
      <c r="AJ233" s="12" t="str">
        <f>IF(LEN(M233)=0,AI233,IF(COUNTA($G233:M233)&gt;1,AI233&amp;" , "&amp;AJ$64,AI233&amp;AJ$64))</f>
        <v>INSERT INTO TMI_PROJECTS ( project , manualsID , rolesID , tmiorder</v>
      </c>
      <c r="AK233" s="12" t="str">
        <f>IF(LEN(N233)=0,AJ233,IF(COUNTA($G233:N233)&gt;1,AJ233&amp;" , "&amp;AK$64,AJ233&amp;AK$64))</f>
        <v>INSERT INTO TMI_PROJECTS ( project , manualsID , rolesID , tmiorder</v>
      </c>
      <c r="AL233" s="12" t="str">
        <f>IF(LEN(O233)=0,AK233,IF(COUNTA($G233:O233)&gt;1,AK233&amp;" , "&amp;AL$64,AK233&amp;AL$64))</f>
        <v>INSERT INTO TMI_PROJECTS ( project , manualsID , rolesID , tmiorder</v>
      </c>
      <c r="AM233" s="12" t="str">
        <f>IF(LEN(P233)=0,AL233,IF(COUNTA($G233:P233)&gt;1,AL233&amp;" , "&amp;AM$64,AL233&amp;AM$64))</f>
        <v>INSERT INTO TMI_PROJECTS ( project , manualsID , rolesID , tmiorder</v>
      </c>
      <c r="AN233" s="12" t="str">
        <f>IF(LEN(Q233)=0,AM233,IF(COUNTA($G233:Q233)&gt;1,AM233&amp;" , "&amp;AN$64,AM233&amp;AN$64))</f>
        <v>INSERT INTO TMI_PROJECTS ( project , manualsID , rolesID , tmiorder</v>
      </c>
      <c r="AO233" s="12" t="str">
        <f>IF(LEN(R233)=0,AN233,IF(COUNTA($G233:R233)&gt;1,AN233&amp;" , "&amp;AO$64,AN233&amp;AO$64))</f>
        <v>INSERT INTO TMI_PROJECTS ( project , manualsID , rolesID , tmiorder</v>
      </c>
      <c r="AP233" s="12" t="str">
        <f>IF(LEN(S233)=0,AO233,IF(COUNTA($G233:S233)&gt;1,AO233&amp;" , "&amp;AP$64,AO233&amp;AP$64))</f>
        <v>INSERT INTO TMI_PROJECTS ( project , manualsID , rolesID , tmiorder</v>
      </c>
      <c r="AQ233" s="12" t="str">
        <f>IF(LEN(T233)=0,AP233,IF(COUNTA($G233:T233)&gt;1,AP233&amp;" , "&amp;AQ$64,AP233&amp;AQ$64))</f>
        <v>INSERT INTO TMI_PROJECTS ( project , manualsID , rolesID , tmiorder</v>
      </c>
      <c r="AR233" s="12" t="str">
        <f>IF(LEN(U233)=0,AQ233,IF(COUNTA($G233:U233)&gt;1,AQ233&amp;" , "&amp;AR$64,AQ233&amp;AR$64))</f>
        <v>INSERT INTO TMI_PROJECTS ( project , manualsID , rolesID , tmiorder</v>
      </c>
      <c r="AS233" s="12" t="str">
        <f>IF(LEN(V233)=0,AR233,IF(COUNTA($G233:V233)&gt;1,AR233&amp;" , "&amp;AS$64,AR233&amp;AS$64))</f>
        <v>INSERT INTO TMI_PROJECTS ( project , manualsID , rolesID , tmiorder</v>
      </c>
      <c r="AT233" s="12" t="str">
        <f>IF(LEN(W233)=0,AS233,IF(COUNTA($G233:W233)&gt;1,AS233&amp;" , "&amp;AT$64,AS233&amp;AT$64))</f>
        <v>INSERT INTO TMI_PROJECTS ( project , manualsID , rolesID , tmiorder</v>
      </c>
      <c r="AU233" s="12" t="str">
        <f>IF(LEN(X233)=0,AT233,IF(COUNTA($G233:X233)&gt;1,AT233&amp;" , "&amp;AU$64,AT233&amp;AU$64))</f>
        <v>INSERT INTO TMI_PROJECTS ( project , manualsID , rolesID , tmiorder , createdby</v>
      </c>
      <c r="AV233" s="12" t="str">
        <f>IF(LEN(Y233)=0,AU233,IF(COUNTA($G233:Y233)&gt;1,AU233&amp;" , "&amp;AV$64,AU233&amp;AV$64))</f>
        <v>INSERT INTO TMI_PROJECTS ( project , manualsID , rolesID , tmiorder , createdby</v>
      </c>
      <c r="AW233" s="12" t="str">
        <f>IF(LEN(Z233)=0,AV233,IF(COUNTA($G233:Z233)&gt;1,AV233&amp;" , "&amp;AW$64,AV233&amp;AW$64))</f>
        <v>INSERT INTO TMI_PROJECTS ( project , manualsID , rolesID , tmiorder , createdby</v>
      </c>
      <c r="AZ233" t="s">
        <v>30</v>
      </c>
      <c r="BA233" s="12" t="str">
        <f t="shared" si="123"/>
        <v xml:space="preserve"> ) VALUES ( 'Goal Setting And Planning' </v>
      </c>
      <c r="BB233" s="12" t="str">
        <f t="shared" ref="BB233:BT233" si="168">IF(LEN(H233)=0,BA233,IF(LEN(BA233)&gt;0,BA233&amp;" , '"&amp;H233&amp;"'",$AZ233&amp;" '"&amp;H233&amp;"'"))</f>
        <v xml:space="preserve"> ) VALUES ( 'Goal Setting And Planning'  , '55'</v>
      </c>
      <c r="BC233" s="12" t="str">
        <f t="shared" si="168"/>
        <v xml:space="preserve"> ) VALUES ( 'Goal Setting And Planning'  , '55' , '1'</v>
      </c>
      <c r="BD233" s="12" t="str">
        <f t="shared" si="168"/>
        <v xml:space="preserve"> ) VALUES ( 'Goal Setting And Planning'  , '55' , '1' , '1'</v>
      </c>
      <c r="BE233" s="12" t="str">
        <f t="shared" si="168"/>
        <v xml:space="preserve"> ) VALUES ( 'Goal Setting And Planning'  , '55' , '1' , '1'</v>
      </c>
      <c r="BF233" s="12" t="str">
        <f t="shared" si="168"/>
        <v xml:space="preserve"> ) VALUES ( 'Goal Setting And Planning'  , '55' , '1' , '1'</v>
      </c>
      <c r="BG233" s="12" t="str">
        <f t="shared" si="168"/>
        <v xml:space="preserve"> ) VALUES ( 'Goal Setting And Planning'  , '55' , '1' , '1'</v>
      </c>
      <c r="BH233" s="12" t="str">
        <f t="shared" si="168"/>
        <v xml:space="preserve"> ) VALUES ( 'Goal Setting And Planning'  , '55' , '1' , '1'</v>
      </c>
      <c r="BI233" s="12" t="str">
        <f t="shared" si="168"/>
        <v xml:space="preserve"> ) VALUES ( 'Goal Setting And Planning'  , '55' , '1' , '1'</v>
      </c>
      <c r="BJ233" s="12" t="str">
        <f t="shared" si="168"/>
        <v xml:space="preserve"> ) VALUES ( 'Goal Setting And Planning'  , '55' , '1' , '1'</v>
      </c>
      <c r="BK233" s="12" t="str">
        <f t="shared" si="168"/>
        <v xml:space="preserve"> ) VALUES ( 'Goal Setting And Planning'  , '55' , '1' , '1'</v>
      </c>
      <c r="BL233" s="12" t="str">
        <f t="shared" si="168"/>
        <v xml:space="preserve"> ) VALUES ( 'Goal Setting And Planning'  , '55' , '1' , '1'</v>
      </c>
      <c r="BM233" s="12" t="str">
        <f t="shared" si="168"/>
        <v xml:space="preserve"> ) VALUES ( 'Goal Setting And Planning'  , '55' , '1' , '1'</v>
      </c>
      <c r="BN233" s="12" t="str">
        <f t="shared" si="168"/>
        <v xml:space="preserve"> ) VALUES ( 'Goal Setting And Planning'  , '55' , '1' , '1'</v>
      </c>
      <c r="BO233" s="12" t="str">
        <f t="shared" si="168"/>
        <v xml:space="preserve"> ) VALUES ( 'Goal Setting And Planning'  , '55' , '1' , '1'</v>
      </c>
      <c r="BP233" s="12" t="str">
        <f t="shared" si="168"/>
        <v xml:space="preserve"> ) VALUES ( 'Goal Setting And Planning'  , '55' , '1' , '1'</v>
      </c>
      <c r="BQ233" s="12" t="str">
        <f t="shared" si="168"/>
        <v xml:space="preserve"> ) VALUES ( 'Goal Setting And Planning'  , '55' , '1' , '1'</v>
      </c>
      <c r="BR233" s="12" t="str">
        <f t="shared" si="168"/>
        <v xml:space="preserve"> ) VALUES ( 'Goal Setting And Planning'  , '55' , '1' , '1' , 'bulk'</v>
      </c>
      <c r="BS233" s="12" t="str">
        <f t="shared" si="168"/>
        <v xml:space="preserve"> ) VALUES ( 'Goal Setting And Planning'  , '55' , '1' , '1' , 'bulk'</v>
      </c>
      <c r="BT233" s="12" t="str">
        <f t="shared" si="168"/>
        <v xml:space="preserve"> ) VALUES ( 'Goal Setting And Planning'  , '55' , '1' , '1' , 'bulk'</v>
      </c>
      <c r="BU233" s="15" t="str">
        <f t="shared" si="161"/>
        <v>INSERT INTO TMI_PROJECTS ( project , manualsID , rolesID , tmiorder , createdby ) VALUES ( 'Goal Setting And Planning'  , '55' , '1' , '1' , 'bulk' );</v>
      </c>
    </row>
    <row r="234" spans="6:73">
      <c r="F234">
        <v>169</v>
      </c>
      <c r="G234" s="4" t="s">
        <v>135</v>
      </c>
      <c r="H234" s="4">
        <v>56</v>
      </c>
      <c r="I234" s="4">
        <v>1</v>
      </c>
      <c r="J234" s="4">
        <v>1</v>
      </c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 t="s">
        <v>29</v>
      </c>
      <c r="Y234" s="4"/>
      <c r="Z234" s="4"/>
      <c r="AC234" s="1" t="str">
        <f t="shared" si="128"/>
        <v xml:space="preserve">INSERT INTO TMI_PROJECTS ( </v>
      </c>
      <c r="AD234" s="12" t="str">
        <f t="shared" si="122"/>
        <v>INSERT INTO TMI_PROJECTS ( project</v>
      </c>
      <c r="AE234" s="12" t="str">
        <f>IF(LEN(H234)=0,AD234,IF(COUNTA($G234:H234)&gt;1,AD234&amp;" , "&amp;AE$64,AD234&amp;AE$64))</f>
        <v>INSERT INTO TMI_PROJECTS ( project , manualsID</v>
      </c>
      <c r="AF234" s="12" t="str">
        <f>IF(LEN(I234)=0,AE234,IF(COUNTA($G234:I234)&gt;1,AE234&amp;" , "&amp;AF$64,AE234&amp;AF$64))</f>
        <v>INSERT INTO TMI_PROJECTS ( project , manualsID , rolesID</v>
      </c>
      <c r="AG234" s="12" t="str">
        <f>IF(LEN(J234)=0,AF234,IF(COUNTA($G234:J234)&gt;1,AF234&amp;" , "&amp;AG$64,AF234&amp;AG$64))</f>
        <v>INSERT INTO TMI_PROJECTS ( project , manualsID , rolesID , tmiorder</v>
      </c>
      <c r="AH234" s="12" t="str">
        <f>IF(LEN(K234)=0,AG234,IF(COUNTA($G234:K234)&gt;1,AG234&amp;" , "&amp;AH$64,AG234&amp;AH$64))</f>
        <v>INSERT INTO TMI_PROJECTS ( project , manualsID , rolesID , tmiorder</v>
      </c>
      <c r="AI234" s="12" t="str">
        <f>IF(LEN(L234)=0,AH234,IF(COUNTA($G234:L234)&gt;1,AH234&amp;" , "&amp;AI$64,AH234&amp;AI$64))</f>
        <v>INSERT INTO TMI_PROJECTS ( project , manualsID , rolesID , tmiorder</v>
      </c>
      <c r="AJ234" s="12" t="str">
        <f>IF(LEN(M234)=0,AI234,IF(COUNTA($G234:M234)&gt;1,AI234&amp;" , "&amp;AJ$64,AI234&amp;AJ$64))</f>
        <v>INSERT INTO TMI_PROJECTS ( project , manualsID , rolesID , tmiorder</v>
      </c>
      <c r="AK234" s="12" t="str">
        <f>IF(LEN(N234)=0,AJ234,IF(COUNTA($G234:N234)&gt;1,AJ234&amp;" , "&amp;AK$64,AJ234&amp;AK$64))</f>
        <v>INSERT INTO TMI_PROJECTS ( project , manualsID , rolesID , tmiorder</v>
      </c>
      <c r="AL234" s="12" t="str">
        <f>IF(LEN(O234)=0,AK234,IF(COUNTA($G234:O234)&gt;1,AK234&amp;" , "&amp;AL$64,AK234&amp;AL$64))</f>
        <v>INSERT INTO TMI_PROJECTS ( project , manualsID , rolesID , tmiorder</v>
      </c>
      <c r="AM234" s="12" t="str">
        <f>IF(LEN(P234)=0,AL234,IF(COUNTA($G234:P234)&gt;1,AL234&amp;" , "&amp;AM$64,AL234&amp;AM$64))</f>
        <v>INSERT INTO TMI_PROJECTS ( project , manualsID , rolesID , tmiorder</v>
      </c>
      <c r="AN234" s="12" t="str">
        <f>IF(LEN(Q234)=0,AM234,IF(COUNTA($G234:Q234)&gt;1,AM234&amp;" , "&amp;AN$64,AM234&amp;AN$64))</f>
        <v>INSERT INTO TMI_PROJECTS ( project , manualsID , rolesID , tmiorder</v>
      </c>
      <c r="AO234" s="12" t="str">
        <f>IF(LEN(R234)=0,AN234,IF(COUNTA($G234:R234)&gt;1,AN234&amp;" , "&amp;AO$64,AN234&amp;AO$64))</f>
        <v>INSERT INTO TMI_PROJECTS ( project , manualsID , rolesID , tmiorder</v>
      </c>
      <c r="AP234" s="12" t="str">
        <f>IF(LEN(S234)=0,AO234,IF(COUNTA($G234:S234)&gt;1,AO234&amp;" , "&amp;AP$64,AO234&amp;AP$64))</f>
        <v>INSERT INTO TMI_PROJECTS ( project , manualsID , rolesID , tmiorder</v>
      </c>
      <c r="AQ234" s="12" t="str">
        <f>IF(LEN(T234)=0,AP234,IF(COUNTA($G234:T234)&gt;1,AP234&amp;" , "&amp;AQ$64,AP234&amp;AQ$64))</f>
        <v>INSERT INTO TMI_PROJECTS ( project , manualsID , rolesID , tmiorder</v>
      </c>
      <c r="AR234" s="12" t="str">
        <f>IF(LEN(U234)=0,AQ234,IF(COUNTA($G234:U234)&gt;1,AQ234&amp;" , "&amp;AR$64,AQ234&amp;AR$64))</f>
        <v>INSERT INTO TMI_PROJECTS ( project , manualsID , rolesID , tmiorder</v>
      </c>
      <c r="AS234" s="12" t="str">
        <f>IF(LEN(V234)=0,AR234,IF(COUNTA($G234:V234)&gt;1,AR234&amp;" , "&amp;AS$64,AR234&amp;AS$64))</f>
        <v>INSERT INTO TMI_PROJECTS ( project , manualsID , rolesID , tmiorder</v>
      </c>
      <c r="AT234" s="12" t="str">
        <f>IF(LEN(W234)=0,AS234,IF(COUNTA($G234:W234)&gt;1,AS234&amp;" , "&amp;AT$64,AS234&amp;AT$64))</f>
        <v>INSERT INTO TMI_PROJECTS ( project , manualsID , rolesID , tmiorder</v>
      </c>
      <c r="AU234" s="12" t="str">
        <f>IF(LEN(X234)=0,AT234,IF(COUNTA($G234:X234)&gt;1,AT234&amp;" , "&amp;AU$64,AT234&amp;AU$64))</f>
        <v>INSERT INTO TMI_PROJECTS ( project , manualsID , rolesID , tmiorder , createdby</v>
      </c>
      <c r="AV234" s="12" t="str">
        <f>IF(LEN(Y234)=0,AU234,IF(COUNTA($G234:Y234)&gt;1,AU234&amp;" , "&amp;AV$64,AU234&amp;AV$64))</f>
        <v>INSERT INTO TMI_PROJECTS ( project , manualsID , rolesID , tmiorder , createdby</v>
      </c>
      <c r="AW234" s="12" t="str">
        <f>IF(LEN(Z234)=0,AV234,IF(COUNTA($G234:Z234)&gt;1,AV234&amp;" , "&amp;AW$64,AV234&amp;AW$64))</f>
        <v>INSERT INTO TMI_PROJECTS ( project , manualsID , rolesID , tmiorder , createdby</v>
      </c>
      <c r="AZ234" t="s">
        <v>30</v>
      </c>
      <c r="BA234" s="12" t="str">
        <f t="shared" si="123"/>
        <v xml:space="preserve"> ) VALUES ( 'Motivating People' </v>
      </c>
      <c r="BB234" s="12" t="str">
        <f t="shared" ref="BB234:BT234" si="169">IF(LEN(H234)=0,BA234,IF(LEN(BA234)&gt;0,BA234&amp;" , '"&amp;H234&amp;"'",$AZ234&amp;" '"&amp;H234&amp;"'"))</f>
        <v xml:space="preserve"> ) VALUES ( 'Motivating People'  , '56'</v>
      </c>
      <c r="BC234" s="12" t="str">
        <f t="shared" si="169"/>
        <v xml:space="preserve"> ) VALUES ( 'Motivating People'  , '56' , '1'</v>
      </c>
      <c r="BD234" s="12" t="str">
        <f t="shared" si="169"/>
        <v xml:space="preserve"> ) VALUES ( 'Motivating People'  , '56' , '1' , '1'</v>
      </c>
      <c r="BE234" s="12" t="str">
        <f t="shared" si="169"/>
        <v xml:space="preserve"> ) VALUES ( 'Motivating People'  , '56' , '1' , '1'</v>
      </c>
      <c r="BF234" s="12" t="str">
        <f t="shared" si="169"/>
        <v xml:space="preserve"> ) VALUES ( 'Motivating People'  , '56' , '1' , '1'</v>
      </c>
      <c r="BG234" s="12" t="str">
        <f t="shared" si="169"/>
        <v xml:space="preserve"> ) VALUES ( 'Motivating People'  , '56' , '1' , '1'</v>
      </c>
      <c r="BH234" s="12" t="str">
        <f t="shared" si="169"/>
        <v xml:space="preserve"> ) VALUES ( 'Motivating People'  , '56' , '1' , '1'</v>
      </c>
      <c r="BI234" s="12" t="str">
        <f t="shared" si="169"/>
        <v xml:space="preserve"> ) VALUES ( 'Motivating People'  , '56' , '1' , '1'</v>
      </c>
      <c r="BJ234" s="12" t="str">
        <f t="shared" si="169"/>
        <v xml:space="preserve"> ) VALUES ( 'Motivating People'  , '56' , '1' , '1'</v>
      </c>
      <c r="BK234" s="12" t="str">
        <f t="shared" si="169"/>
        <v xml:space="preserve"> ) VALUES ( 'Motivating People'  , '56' , '1' , '1'</v>
      </c>
      <c r="BL234" s="12" t="str">
        <f t="shared" si="169"/>
        <v xml:space="preserve"> ) VALUES ( 'Motivating People'  , '56' , '1' , '1'</v>
      </c>
      <c r="BM234" s="12" t="str">
        <f t="shared" si="169"/>
        <v xml:space="preserve"> ) VALUES ( 'Motivating People'  , '56' , '1' , '1'</v>
      </c>
      <c r="BN234" s="12" t="str">
        <f t="shared" si="169"/>
        <v xml:space="preserve"> ) VALUES ( 'Motivating People'  , '56' , '1' , '1'</v>
      </c>
      <c r="BO234" s="12" t="str">
        <f t="shared" si="169"/>
        <v xml:space="preserve"> ) VALUES ( 'Motivating People'  , '56' , '1' , '1'</v>
      </c>
      <c r="BP234" s="12" t="str">
        <f t="shared" si="169"/>
        <v xml:space="preserve"> ) VALUES ( 'Motivating People'  , '56' , '1' , '1'</v>
      </c>
      <c r="BQ234" s="12" t="str">
        <f t="shared" si="169"/>
        <v xml:space="preserve"> ) VALUES ( 'Motivating People'  , '56' , '1' , '1'</v>
      </c>
      <c r="BR234" s="12" t="str">
        <f t="shared" si="169"/>
        <v xml:space="preserve"> ) VALUES ( 'Motivating People'  , '56' , '1' , '1' , 'bulk'</v>
      </c>
      <c r="BS234" s="12" t="str">
        <f t="shared" si="169"/>
        <v xml:space="preserve"> ) VALUES ( 'Motivating People'  , '56' , '1' , '1' , 'bulk'</v>
      </c>
      <c r="BT234" s="12" t="str">
        <f t="shared" si="169"/>
        <v xml:space="preserve"> ) VALUES ( 'Motivating People'  , '56' , '1' , '1' , 'bulk'</v>
      </c>
      <c r="BU234" s="15" t="str">
        <f t="shared" si="161"/>
        <v>INSERT INTO TMI_PROJECTS ( project , manualsID , rolesID , tmiorder , createdby ) VALUES ( 'Motivating People'  , '56' , '1' , '1' , 'bulk' );</v>
      </c>
    </row>
    <row r="235" spans="6:73">
      <c r="F235">
        <v>170</v>
      </c>
      <c r="G235" s="4" t="s">
        <v>136</v>
      </c>
      <c r="H235" s="4">
        <v>57</v>
      </c>
      <c r="I235" s="4">
        <v>1</v>
      </c>
      <c r="J235" s="4">
        <v>1</v>
      </c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 t="s">
        <v>29</v>
      </c>
      <c r="Y235" s="4"/>
      <c r="Z235" s="4"/>
      <c r="AC235" s="1" t="str">
        <f t="shared" si="128"/>
        <v xml:space="preserve">INSERT INTO TMI_PROJECTS ( </v>
      </c>
      <c r="AD235" s="12" t="str">
        <f t="shared" si="122"/>
        <v>INSERT INTO TMI_PROJECTS ( project</v>
      </c>
      <c r="AE235" s="12" t="str">
        <f>IF(LEN(H235)=0,AD235,IF(COUNTA($G235:H235)&gt;1,AD235&amp;" , "&amp;AE$64,AD235&amp;AE$64))</f>
        <v>INSERT INTO TMI_PROJECTS ( project , manualsID</v>
      </c>
      <c r="AF235" s="12" t="str">
        <f>IF(LEN(I235)=0,AE235,IF(COUNTA($G235:I235)&gt;1,AE235&amp;" , "&amp;AF$64,AE235&amp;AF$64))</f>
        <v>INSERT INTO TMI_PROJECTS ( project , manualsID , rolesID</v>
      </c>
      <c r="AG235" s="12" t="str">
        <f>IF(LEN(J235)=0,AF235,IF(COUNTA($G235:J235)&gt;1,AF235&amp;" , "&amp;AG$64,AF235&amp;AG$64))</f>
        <v>INSERT INTO TMI_PROJECTS ( project , manualsID , rolesID , tmiorder</v>
      </c>
      <c r="AH235" s="12" t="str">
        <f>IF(LEN(K235)=0,AG235,IF(COUNTA($G235:K235)&gt;1,AG235&amp;" , "&amp;AH$64,AG235&amp;AH$64))</f>
        <v>INSERT INTO TMI_PROJECTS ( project , manualsID , rolesID , tmiorder</v>
      </c>
      <c r="AI235" s="12" t="str">
        <f>IF(LEN(L235)=0,AH235,IF(COUNTA($G235:L235)&gt;1,AH235&amp;" , "&amp;AI$64,AH235&amp;AI$64))</f>
        <v>INSERT INTO TMI_PROJECTS ( project , manualsID , rolesID , tmiorder</v>
      </c>
      <c r="AJ235" s="12" t="str">
        <f>IF(LEN(M235)=0,AI235,IF(COUNTA($G235:M235)&gt;1,AI235&amp;" , "&amp;AJ$64,AI235&amp;AJ$64))</f>
        <v>INSERT INTO TMI_PROJECTS ( project , manualsID , rolesID , tmiorder</v>
      </c>
      <c r="AK235" s="12" t="str">
        <f>IF(LEN(N235)=0,AJ235,IF(COUNTA($G235:N235)&gt;1,AJ235&amp;" , "&amp;AK$64,AJ235&amp;AK$64))</f>
        <v>INSERT INTO TMI_PROJECTS ( project , manualsID , rolesID , tmiorder</v>
      </c>
      <c r="AL235" s="12" t="str">
        <f>IF(LEN(O235)=0,AK235,IF(COUNTA($G235:O235)&gt;1,AK235&amp;" , "&amp;AL$64,AK235&amp;AL$64))</f>
        <v>INSERT INTO TMI_PROJECTS ( project , manualsID , rolesID , tmiorder</v>
      </c>
      <c r="AM235" s="12" t="str">
        <f>IF(LEN(P235)=0,AL235,IF(COUNTA($G235:P235)&gt;1,AL235&amp;" , "&amp;AM$64,AL235&amp;AM$64))</f>
        <v>INSERT INTO TMI_PROJECTS ( project , manualsID , rolesID , tmiorder</v>
      </c>
      <c r="AN235" s="12" t="str">
        <f>IF(LEN(Q235)=0,AM235,IF(COUNTA($G235:Q235)&gt;1,AM235&amp;" , "&amp;AN$64,AM235&amp;AN$64))</f>
        <v>INSERT INTO TMI_PROJECTS ( project , manualsID , rolesID , tmiorder</v>
      </c>
      <c r="AO235" s="12" t="str">
        <f>IF(LEN(R235)=0,AN235,IF(COUNTA($G235:R235)&gt;1,AN235&amp;" , "&amp;AO$64,AN235&amp;AO$64))</f>
        <v>INSERT INTO TMI_PROJECTS ( project , manualsID , rolesID , tmiorder</v>
      </c>
      <c r="AP235" s="12" t="str">
        <f>IF(LEN(S235)=0,AO235,IF(COUNTA($G235:S235)&gt;1,AO235&amp;" , "&amp;AP$64,AO235&amp;AP$64))</f>
        <v>INSERT INTO TMI_PROJECTS ( project , manualsID , rolesID , tmiorder</v>
      </c>
      <c r="AQ235" s="12" t="str">
        <f>IF(LEN(T235)=0,AP235,IF(COUNTA($G235:T235)&gt;1,AP235&amp;" , "&amp;AQ$64,AP235&amp;AQ$64))</f>
        <v>INSERT INTO TMI_PROJECTS ( project , manualsID , rolesID , tmiorder</v>
      </c>
      <c r="AR235" s="12" t="str">
        <f>IF(LEN(U235)=0,AQ235,IF(COUNTA($G235:U235)&gt;1,AQ235&amp;" , "&amp;AR$64,AQ235&amp;AR$64))</f>
        <v>INSERT INTO TMI_PROJECTS ( project , manualsID , rolesID , tmiorder</v>
      </c>
      <c r="AS235" s="12" t="str">
        <f>IF(LEN(V235)=0,AR235,IF(COUNTA($G235:V235)&gt;1,AR235&amp;" , "&amp;AS$64,AR235&amp;AS$64))</f>
        <v>INSERT INTO TMI_PROJECTS ( project , manualsID , rolesID , tmiorder</v>
      </c>
      <c r="AT235" s="12" t="str">
        <f>IF(LEN(W235)=0,AS235,IF(COUNTA($G235:W235)&gt;1,AS235&amp;" , "&amp;AT$64,AS235&amp;AT$64))</f>
        <v>INSERT INTO TMI_PROJECTS ( project , manualsID , rolesID , tmiorder</v>
      </c>
      <c r="AU235" s="12" t="str">
        <f>IF(LEN(X235)=0,AT235,IF(COUNTA($G235:X235)&gt;1,AT235&amp;" , "&amp;AU$64,AT235&amp;AU$64))</f>
        <v>INSERT INTO TMI_PROJECTS ( project , manualsID , rolesID , tmiorder , createdby</v>
      </c>
      <c r="AV235" s="12" t="str">
        <f>IF(LEN(Y235)=0,AU235,IF(COUNTA($G235:Y235)&gt;1,AU235&amp;" , "&amp;AV$64,AU235&amp;AV$64))</f>
        <v>INSERT INTO TMI_PROJECTS ( project , manualsID , rolesID , tmiorder , createdby</v>
      </c>
      <c r="AW235" s="12" t="str">
        <f>IF(LEN(Z235)=0,AV235,IF(COUNTA($G235:Z235)&gt;1,AV235&amp;" , "&amp;AW$64,AV235&amp;AW$64))</f>
        <v>INSERT INTO TMI_PROJECTS ( project , manualsID , rolesID , tmiorder , createdby</v>
      </c>
      <c r="AZ235" t="s">
        <v>30</v>
      </c>
      <c r="BA235" s="12" t="str">
        <f t="shared" si="123"/>
        <v xml:space="preserve"> ) VALUES ( 'Resolving Conflict' </v>
      </c>
      <c r="BB235" s="12" t="str">
        <f t="shared" ref="BB235:BT235" si="170">IF(LEN(H235)=0,BA235,IF(LEN(BA235)&gt;0,BA235&amp;" , '"&amp;H235&amp;"'",$AZ235&amp;" '"&amp;H235&amp;"'"))</f>
        <v xml:space="preserve"> ) VALUES ( 'Resolving Conflict'  , '57'</v>
      </c>
      <c r="BC235" s="12" t="str">
        <f t="shared" si="170"/>
        <v xml:space="preserve"> ) VALUES ( 'Resolving Conflict'  , '57' , '1'</v>
      </c>
      <c r="BD235" s="12" t="str">
        <f t="shared" si="170"/>
        <v xml:space="preserve"> ) VALUES ( 'Resolving Conflict'  , '57' , '1' , '1'</v>
      </c>
      <c r="BE235" s="12" t="str">
        <f t="shared" si="170"/>
        <v xml:space="preserve"> ) VALUES ( 'Resolving Conflict'  , '57' , '1' , '1'</v>
      </c>
      <c r="BF235" s="12" t="str">
        <f t="shared" si="170"/>
        <v xml:space="preserve"> ) VALUES ( 'Resolving Conflict'  , '57' , '1' , '1'</v>
      </c>
      <c r="BG235" s="12" t="str">
        <f t="shared" si="170"/>
        <v xml:space="preserve"> ) VALUES ( 'Resolving Conflict'  , '57' , '1' , '1'</v>
      </c>
      <c r="BH235" s="12" t="str">
        <f t="shared" si="170"/>
        <v xml:space="preserve"> ) VALUES ( 'Resolving Conflict'  , '57' , '1' , '1'</v>
      </c>
      <c r="BI235" s="12" t="str">
        <f t="shared" si="170"/>
        <v xml:space="preserve"> ) VALUES ( 'Resolving Conflict'  , '57' , '1' , '1'</v>
      </c>
      <c r="BJ235" s="12" t="str">
        <f t="shared" si="170"/>
        <v xml:space="preserve"> ) VALUES ( 'Resolving Conflict'  , '57' , '1' , '1'</v>
      </c>
      <c r="BK235" s="12" t="str">
        <f t="shared" si="170"/>
        <v xml:space="preserve"> ) VALUES ( 'Resolving Conflict'  , '57' , '1' , '1'</v>
      </c>
      <c r="BL235" s="12" t="str">
        <f t="shared" si="170"/>
        <v xml:space="preserve"> ) VALUES ( 'Resolving Conflict'  , '57' , '1' , '1'</v>
      </c>
      <c r="BM235" s="12" t="str">
        <f t="shared" si="170"/>
        <v xml:space="preserve"> ) VALUES ( 'Resolving Conflict'  , '57' , '1' , '1'</v>
      </c>
      <c r="BN235" s="12" t="str">
        <f t="shared" si="170"/>
        <v xml:space="preserve"> ) VALUES ( 'Resolving Conflict'  , '57' , '1' , '1'</v>
      </c>
      <c r="BO235" s="12" t="str">
        <f t="shared" si="170"/>
        <v xml:space="preserve"> ) VALUES ( 'Resolving Conflict'  , '57' , '1' , '1'</v>
      </c>
      <c r="BP235" s="12" t="str">
        <f t="shared" si="170"/>
        <v xml:space="preserve"> ) VALUES ( 'Resolving Conflict'  , '57' , '1' , '1'</v>
      </c>
      <c r="BQ235" s="12" t="str">
        <f t="shared" si="170"/>
        <v xml:space="preserve"> ) VALUES ( 'Resolving Conflict'  , '57' , '1' , '1'</v>
      </c>
      <c r="BR235" s="12" t="str">
        <f t="shared" si="170"/>
        <v xml:space="preserve"> ) VALUES ( 'Resolving Conflict'  , '57' , '1' , '1' , 'bulk'</v>
      </c>
      <c r="BS235" s="12" t="str">
        <f t="shared" si="170"/>
        <v xml:space="preserve"> ) VALUES ( 'Resolving Conflict'  , '57' , '1' , '1' , 'bulk'</v>
      </c>
      <c r="BT235" s="12" t="str">
        <f t="shared" si="170"/>
        <v xml:space="preserve"> ) VALUES ( 'Resolving Conflict'  , '57' , '1' , '1' , 'bulk'</v>
      </c>
      <c r="BU235" s="15" t="str">
        <f t="shared" si="161"/>
        <v>INSERT INTO TMI_PROJECTS ( project , manualsID , rolesID , tmiorder , createdby ) VALUES ( 'Resolving Conflict'  , '57' , '1' , '1' , 'bulk' );</v>
      </c>
    </row>
    <row r="236" spans="6:73">
      <c r="F236">
        <v>171</v>
      </c>
      <c r="G236" s="4" t="s">
        <v>137</v>
      </c>
      <c r="H236" s="4">
        <v>58</v>
      </c>
      <c r="I236" s="4">
        <v>1</v>
      </c>
      <c r="J236" s="4">
        <v>1</v>
      </c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 t="s">
        <v>29</v>
      </c>
      <c r="Y236" s="4"/>
      <c r="Z236" s="4"/>
      <c r="AC236" s="1" t="str">
        <f t="shared" si="128"/>
        <v xml:space="preserve">INSERT INTO TMI_PROJECTS ( </v>
      </c>
      <c r="AD236" s="12" t="str">
        <f t="shared" si="122"/>
        <v>INSERT INTO TMI_PROJECTS ( project</v>
      </c>
      <c r="AE236" s="12" t="str">
        <f>IF(LEN(H236)=0,AD236,IF(COUNTA($G236:H236)&gt;1,AD236&amp;" , "&amp;AE$64,AD236&amp;AE$64))</f>
        <v>INSERT INTO TMI_PROJECTS ( project , manualsID</v>
      </c>
      <c r="AF236" s="12" t="str">
        <f>IF(LEN(I236)=0,AE236,IF(COUNTA($G236:I236)&gt;1,AE236&amp;" , "&amp;AF$64,AE236&amp;AF$64))</f>
        <v>INSERT INTO TMI_PROJECTS ( project , manualsID , rolesID</v>
      </c>
      <c r="AG236" s="12" t="str">
        <f>IF(LEN(J236)=0,AF236,IF(COUNTA($G236:J236)&gt;1,AF236&amp;" , "&amp;AG$64,AF236&amp;AG$64))</f>
        <v>INSERT INTO TMI_PROJECTS ( project , manualsID , rolesID , tmiorder</v>
      </c>
      <c r="AH236" s="12" t="str">
        <f>IF(LEN(K236)=0,AG236,IF(COUNTA($G236:K236)&gt;1,AG236&amp;" , "&amp;AH$64,AG236&amp;AH$64))</f>
        <v>INSERT INTO TMI_PROJECTS ( project , manualsID , rolesID , tmiorder</v>
      </c>
      <c r="AI236" s="12" t="str">
        <f>IF(LEN(L236)=0,AH236,IF(COUNTA($G236:L236)&gt;1,AH236&amp;" , "&amp;AI$64,AH236&amp;AI$64))</f>
        <v>INSERT INTO TMI_PROJECTS ( project , manualsID , rolesID , tmiorder</v>
      </c>
      <c r="AJ236" s="12" t="str">
        <f>IF(LEN(M236)=0,AI236,IF(COUNTA($G236:M236)&gt;1,AI236&amp;" , "&amp;AJ$64,AI236&amp;AJ$64))</f>
        <v>INSERT INTO TMI_PROJECTS ( project , manualsID , rolesID , tmiorder</v>
      </c>
      <c r="AK236" s="12" t="str">
        <f>IF(LEN(N236)=0,AJ236,IF(COUNTA($G236:N236)&gt;1,AJ236&amp;" , "&amp;AK$64,AJ236&amp;AK$64))</f>
        <v>INSERT INTO TMI_PROJECTS ( project , manualsID , rolesID , tmiorder</v>
      </c>
      <c r="AL236" s="12" t="str">
        <f>IF(LEN(O236)=0,AK236,IF(COUNTA($G236:O236)&gt;1,AK236&amp;" , "&amp;AL$64,AK236&amp;AL$64))</f>
        <v>INSERT INTO TMI_PROJECTS ( project , manualsID , rolesID , tmiorder</v>
      </c>
      <c r="AM236" s="12" t="str">
        <f>IF(LEN(P236)=0,AL236,IF(COUNTA($G236:P236)&gt;1,AL236&amp;" , "&amp;AM$64,AL236&amp;AM$64))</f>
        <v>INSERT INTO TMI_PROJECTS ( project , manualsID , rolesID , tmiorder</v>
      </c>
      <c r="AN236" s="12" t="str">
        <f>IF(LEN(Q236)=0,AM236,IF(COUNTA($G236:Q236)&gt;1,AM236&amp;" , "&amp;AN$64,AM236&amp;AN$64))</f>
        <v>INSERT INTO TMI_PROJECTS ( project , manualsID , rolesID , tmiorder</v>
      </c>
      <c r="AO236" s="12" t="str">
        <f>IF(LEN(R236)=0,AN236,IF(COUNTA($G236:R236)&gt;1,AN236&amp;" , "&amp;AO$64,AN236&amp;AO$64))</f>
        <v>INSERT INTO TMI_PROJECTS ( project , manualsID , rolesID , tmiorder</v>
      </c>
      <c r="AP236" s="12" t="str">
        <f>IF(LEN(S236)=0,AO236,IF(COUNTA($G236:S236)&gt;1,AO236&amp;" , "&amp;AP$64,AO236&amp;AP$64))</f>
        <v>INSERT INTO TMI_PROJECTS ( project , manualsID , rolesID , tmiorder</v>
      </c>
      <c r="AQ236" s="12" t="str">
        <f>IF(LEN(T236)=0,AP236,IF(COUNTA($G236:T236)&gt;1,AP236&amp;" , "&amp;AQ$64,AP236&amp;AQ$64))</f>
        <v>INSERT INTO TMI_PROJECTS ( project , manualsID , rolesID , tmiorder</v>
      </c>
      <c r="AR236" s="12" t="str">
        <f>IF(LEN(U236)=0,AQ236,IF(COUNTA($G236:U236)&gt;1,AQ236&amp;" , "&amp;AR$64,AQ236&amp;AR$64))</f>
        <v>INSERT INTO TMI_PROJECTS ( project , manualsID , rolesID , tmiorder</v>
      </c>
      <c r="AS236" s="12" t="str">
        <f>IF(LEN(V236)=0,AR236,IF(COUNTA($G236:V236)&gt;1,AR236&amp;" , "&amp;AS$64,AR236&amp;AS$64))</f>
        <v>INSERT INTO TMI_PROJECTS ( project , manualsID , rolesID , tmiorder</v>
      </c>
      <c r="AT236" s="12" t="str">
        <f>IF(LEN(W236)=0,AS236,IF(COUNTA($G236:W236)&gt;1,AS236&amp;" , "&amp;AT$64,AS236&amp;AT$64))</f>
        <v>INSERT INTO TMI_PROJECTS ( project , manualsID , rolesID , tmiorder</v>
      </c>
      <c r="AU236" s="12" t="str">
        <f>IF(LEN(X236)=0,AT236,IF(COUNTA($G236:X236)&gt;1,AT236&amp;" , "&amp;AU$64,AT236&amp;AU$64))</f>
        <v>INSERT INTO TMI_PROJECTS ( project , manualsID , rolesID , tmiorder , createdby</v>
      </c>
      <c r="AV236" s="12" t="str">
        <f>IF(LEN(Y236)=0,AU236,IF(COUNTA($G236:Y236)&gt;1,AU236&amp;" , "&amp;AV$64,AU236&amp;AV$64))</f>
        <v>INSERT INTO TMI_PROJECTS ( project , manualsID , rolesID , tmiorder , createdby</v>
      </c>
      <c r="AW236" s="12" t="str">
        <f>IF(LEN(Z236)=0,AV236,IF(COUNTA($G236:Z236)&gt;1,AV236&amp;" , "&amp;AW$64,AV236&amp;AW$64))</f>
        <v>INSERT INTO TMI_PROJECTS ( project , manualsID , rolesID , tmiorder , createdby</v>
      </c>
      <c r="AZ236" t="s">
        <v>30</v>
      </c>
      <c r="BA236" s="12" t="str">
        <f t="shared" si="123"/>
        <v xml:space="preserve"> ) VALUES ( 'Service And Leadership' </v>
      </c>
      <c r="BB236" s="12" t="str">
        <f t="shared" ref="BB236:BT236" si="171">IF(LEN(H236)=0,BA236,IF(LEN(BA236)&gt;0,BA236&amp;" , '"&amp;H236&amp;"'",$AZ236&amp;" '"&amp;H236&amp;"'"))</f>
        <v xml:space="preserve"> ) VALUES ( 'Service And Leadership'  , '58'</v>
      </c>
      <c r="BC236" s="12" t="str">
        <f t="shared" si="171"/>
        <v xml:space="preserve"> ) VALUES ( 'Service And Leadership'  , '58' , '1'</v>
      </c>
      <c r="BD236" s="12" t="str">
        <f t="shared" si="171"/>
        <v xml:space="preserve"> ) VALUES ( 'Service And Leadership'  , '58' , '1' , '1'</v>
      </c>
      <c r="BE236" s="12" t="str">
        <f t="shared" si="171"/>
        <v xml:space="preserve"> ) VALUES ( 'Service And Leadership'  , '58' , '1' , '1'</v>
      </c>
      <c r="BF236" s="12" t="str">
        <f t="shared" si="171"/>
        <v xml:space="preserve"> ) VALUES ( 'Service And Leadership'  , '58' , '1' , '1'</v>
      </c>
      <c r="BG236" s="12" t="str">
        <f t="shared" si="171"/>
        <v xml:space="preserve"> ) VALUES ( 'Service And Leadership'  , '58' , '1' , '1'</v>
      </c>
      <c r="BH236" s="12" t="str">
        <f t="shared" si="171"/>
        <v xml:space="preserve"> ) VALUES ( 'Service And Leadership'  , '58' , '1' , '1'</v>
      </c>
      <c r="BI236" s="12" t="str">
        <f t="shared" si="171"/>
        <v xml:space="preserve"> ) VALUES ( 'Service And Leadership'  , '58' , '1' , '1'</v>
      </c>
      <c r="BJ236" s="12" t="str">
        <f t="shared" si="171"/>
        <v xml:space="preserve"> ) VALUES ( 'Service And Leadership'  , '58' , '1' , '1'</v>
      </c>
      <c r="BK236" s="12" t="str">
        <f t="shared" si="171"/>
        <v xml:space="preserve"> ) VALUES ( 'Service And Leadership'  , '58' , '1' , '1'</v>
      </c>
      <c r="BL236" s="12" t="str">
        <f t="shared" si="171"/>
        <v xml:space="preserve"> ) VALUES ( 'Service And Leadership'  , '58' , '1' , '1'</v>
      </c>
      <c r="BM236" s="12" t="str">
        <f t="shared" si="171"/>
        <v xml:space="preserve"> ) VALUES ( 'Service And Leadership'  , '58' , '1' , '1'</v>
      </c>
      <c r="BN236" s="12" t="str">
        <f t="shared" si="171"/>
        <v xml:space="preserve"> ) VALUES ( 'Service And Leadership'  , '58' , '1' , '1'</v>
      </c>
      <c r="BO236" s="12" t="str">
        <f t="shared" si="171"/>
        <v xml:space="preserve"> ) VALUES ( 'Service And Leadership'  , '58' , '1' , '1'</v>
      </c>
      <c r="BP236" s="12" t="str">
        <f t="shared" si="171"/>
        <v xml:space="preserve"> ) VALUES ( 'Service And Leadership'  , '58' , '1' , '1'</v>
      </c>
      <c r="BQ236" s="12" t="str">
        <f t="shared" si="171"/>
        <v xml:space="preserve"> ) VALUES ( 'Service And Leadership'  , '58' , '1' , '1'</v>
      </c>
      <c r="BR236" s="12" t="str">
        <f t="shared" si="171"/>
        <v xml:space="preserve"> ) VALUES ( 'Service And Leadership'  , '58' , '1' , '1' , 'bulk'</v>
      </c>
      <c r="BS236" s="12" t="str">
        <f t="shared" si="171"/>
        <v xml:space="preserve"> ) VALUES ( 'Service And Leadership'  , '58' , '1' , '1' , 'bulk'</v>
      </c>
      <c r="BT236" s="12" t="str">
        <f t="shared" si="171"/>
        <v xml:space="preserve"> ) VALUES ( 'Service And Leadership'  , '58' , '1' , '1' , 'bulk'</v>
      </c>
      <c r="BU236" s="15" t="str">
        <f t="shared" si="161"/>
        <v>INSERT INTO TMI_PROJECTS ( project , manualsID , rolesID , tmiorder , createdby ) VALUES ( 'Service And Leadership'  , '58' , '1' , '1' , 'bulk' );</v>
      </c>
    </row>
    <row r="237" spans="6:73">
      <c r="F237">
        <v>172</v>
      </c>
      <c r="G237" s="4" t="s">
        <v>138</v>
      </c>
      <c r="H237" s="4">
        <v>59</v>
      </c>
      <c r="I237" s="4">
        <v>1</v>
      </c>
      <c r="J237" s="4">
        <v>1</v>
      </c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 t="s">
        <v>29</v>
      </c>
      <c r="Y237" s="4"/>
      <c r="Z237" s="4"/>
      <c r="AC237" s="1" t="str">
        <f t="shared" si="128"/>
        <v xml:space="preserve">INSERT INTO TMI_PROJECTS ( </v>
      </c>
      <c r="AD237" s="12" t="str">
        <f t="shared" si="122"/>
        <v>INSERT INTO TMI_PROJECTS ( project</v>
      </c>
      <c r="AE237" s="12" t="str">
        <f>IF(LEN(H237)=0,AD237,IF(COUNTA($G237:H237)&gt;1,AD237&amp;" , "&amp;AE$64,AD237&amp;AE$64))</f>
        <v>INSERT INTO TMI_PROJECTS ( project , manualsID</v>
      </c>
      <c r="AF237" s="12" t="str">
        <f>IF(LEN(I237)=0,AE237,IF(COUNTA($G237:I237)&gt;1,AE237&amp;" , "&amp;AF$64,AE237&amp;AF$64))</f>
        <v>INSERT INTO TMI_PROJECTS ( project , manualsID , rolesID</v>
      </c>
      <c r="AG237" s="12" t="str">
        <f>IF(LEN(J237)=0,AF237,IF(COUNTA($G237:J237)&gt;1,AF237&amp;" , "&amp;AG$64,AF237&amp;AG$64))</f>
        <v>INSERT INTO TMI_PROJECTS ( project , manualsID , rolesID , tmiorder</v>
      </c>
      <c r="AH237" s="12" t="str">
        <f>IF(LEN(K237)=0,AG237,IF(COUNTA($G237:K237)&gt;1,AG237&amp;" , "&amp;AH$64,AG237&amp;AH$64))</f>
        <v>INSERT INTO TMI_PROJECTS ( project , manualsID , rolesID , tmiorder</v>
      </c>
      <c r="AI237" s="12" t="str">
        <f>IF(LEN(L237)=0,AH237,IF(COUNTA($G237:L237)&gt;1,AH237&amp;" , "&amp;AI$64,AH237&amp;AI$64))</f>
        <v>INSERT INTO TMI_PROJECTS ( project , manualsID , rolesID , tmiorder</v>
      </c>
      <c r="AJ237" s="12" t="str">
        <f>IF(LEN(M237)=0,AI237,IF(COUNTA($G237:M237)&gt;1,AI237&amp;" , "&amp;AJ$64,AI237&amp;AJ$64))</f>
        <v>INSERT INTO TMI_PROJECTS ( project , manualsID , rolesID , tmiorder</v>
      </c>
      <c r="AK237" s="12" t="str">
        <f>IF(LEN(N237)=0,AJ237,IF(COUNTA($G237:N237)&gt;1,AJ237&amp;" , "&amp;AK$64,AJ237&amp;AK$64))</f>
        <v>INSERT INTO TMI_PROJECTS ( project , manualsID , rolesID , tmiorder</v>
      </c>
      <c r="AL237" s="12" t="str">
        <f>IF(LEN(O237)=0,AK237,IF(COUNTA($G237:O237)&gt;1,AK237&amp;" , "&amp;AL$64,AK237&amp;AL$64))</f>
        <v>INSERT INTO TMI_PROJECTS ( project , manualsID , rolesID , tmiorder</v>
      </c>
      <c r="AM237" s="12" t="str">
        <f>IF(LEN(P237)=0,AL237,IF(COUNTA($G237:P237)&gt;1,AL237&amp;" , "&amp;AM$64,AL237&amp;AM$64))</f>
        <v>INSERT INTO TMI_PROJECTS ( project , manualsID , rolesID , tmiorder</v>
      </c>
      <c r="AN237" s="12" t="str">
        <f>IF(LEN(Q237)=0,AM237,IF(COUNTA($G237:Q237)&gt;1,AM237&amp;" , "&amp;AN$64,AM237&amp;AN$64))</f>
        <v>INSERT INTO TMI_PROJECTS ( project , manualsID , rolesID , tmiorder</v>
      </c>
      <c r="AO237" s="12" t="str">
        <f>IF(LEN(R237)=0,AN237,IF(COUNTA($G237:R237)&gt;1,AN237&amp;" , "&amp;AO$64,AN237&amp;AO$64))</f>
        <v>INSERT INTO TMI_PROJECTS ( project , manualsID , rolesID , tmiorder</v>
      </c>
      <c r="AP237" s="12" t="str">
        <f>IF(LEN(S237)=0,AO237,IF(COUNTA($G237:S237)&gt;1,AO237&amp;" , "&amp;AP$64,AO237&amp;AP$64))</f>
        <v>INSERT INTO TMI_PROJECTS ( project , manualsID , rolesID , tmiorder</v>
      </c>
      <c r="AQ237" s="12" t="str">
        <f>IF(LEN(T237)=0,AP237,IF(COUNTA($G237:T237)&gt;1,AP237&amp;" , "&amp;AQ$64,AP237&amp;AQ$64))</f>
        <v>INSERT INTO TMI_PROJECTS ( project , manualsID , rolesID , tmiorder</v>
      </c>
      <c r="AR237" s="12" t="str">
        <f>IF(LEN(U237)=0,AQ237,IF(COUNTA($G237:U237)&gt;1,AQ237&amp;" , "&amp;AR$64,AQ237&amp;AR$64))</f>
        <v>INSERT INTO TMI_PROJECTS ( project , manualsID , rolesID , tmiorder</v>
      </c>
      <c r="AS237" s="12" t="str">
        <f>IF(LEN(V237)=0,AR237,IF(COUNTA($G237:V237)&gt;1,AR237&amp;" , "&amp;AS$64,AR237&amp;AS$64))</f>
        <v>INSERT INTO TMI_PROJECTS ( project , manualsID , rolesID , tmiorder</v>
      </c>
      <c r="AT237" s="12" t="str">
        <f>IF(LEN(W237)=0,AS237,IF(COUNTA($G237:W237)&gt;1,AS237&amp;" , "&amp;AT$64,AS237&amp;AT$64))</f>
        <v>INSERT INTO TMI_PROJECTS ( project , manualsID , rolesID , tmiorder</v>
      </c>
      <c r="AU237" s="12" t="str">
        <f>IF(LEN(X237)=0,AT237,IF(COUNTA($G237:X237)&gt;1,AT237&amp;" , "&amp;AU$64,AT237&amp;AU$64))</f>
        <v>INSERT INTO TMI_PROJECTS ( project , manualsID , rolesID , tmiorder , createdby</v>
      </c>
      <c r="AV237" s="12" t="str">
        <f>IF(LEN(Y237)=0,AU237,IF(COUNTA($G237:Y237)&gt;1,AU237&amp;" , "&amp;AV$64,AU237&amp;AV$64))</f>
        <v>INSERT INTO TMI_PROJECTS ( project , manualsID , rolesID , tmiorder , createdby</v>
      </c>
      <c r="AW237" s="12" t="str">
        <f>IF(LEN(Z237)=0,AV237,IF(COUNTA($G237:Z237)&gt;1,AV237&amp;" , "&amp;AW$64,AV237&amp;AW$64))</f>
        <v>INSERT INTO TMI_PROJECTS ( project , manualsID , rolesID , tmiorder , createdby</v>
      </c>
      <c r="AZ237" t="s">
        <v>30</v>
      </c>
      <c r="BA237" s="12" t="str">
        <f t="shared" si="123"/>
        <v xml:space="preserve"> ) VALUES ( 'The Leader as a Coach' </v>
      </c>
      <c r="BB237" s="12" t="str">
        <f t="shared" ref="BB237:BT237" si="172">IF(LEN(H237)=0,BA237,IF(LEN(BA237)&gt;0,BA237&amp;" , '"&amp;H237&amp;"'",$AZ237&amp;" '"&amp;H237&amp;"'"))</f>
        <v xml:space="preserve"> ) VALUES ( 'The Leader as a Coach'  , '59'</v>
      </c>
      <c r="BC237" s="12" t="str">
        <f t="shared" si="172"/>
        <v xml:space="preserve"> ) VALUES ( 'The Leader as a Coach'  , '59' , '1'</v>
      </c>
      <c r="BD237" s="12" t="str">
        <f t="shared" si="172"/>
        <v xml:space="preserve"> ) VALUES ( 'The Leader as a Coach'  , '59' , '1' , '1'</v>
      </c>
      <c r="BE237" s="12" t="str">
        <f t="shared" si="172"/>
        <v xml:space="preserve"> ) VALUES ( 'The Leader as a Coach'  , '59' , '1' , '1'</v>
      </c>
      <c r="BF237" s="12" t="str">
        <f t="shared" si="172"/>
        <v xml:space="preserve"> ) VALUES ( 'The Leader as a Coach'  , '59' , '1' , '1'</v>
      </c>
      <c r="BG237" s="12" t="str">
        <f t="shared" si="172"/>
        <v xml:space="preserve"> ) VALUES ( 'The Leader as a Coach'  , '59' , '1' , '1'</v>
      </c>
      <c r="BH237" s="12" t="str">
        <f t="shared" si="172"/>
        <v xml:space="preserve"> ) VALUES ( 'The Leader as a Coach'  , '59' , '1' , '1'</v>
      </c>
      <c r="BI237" s="12" t="str">
        <f t="shared" si="172"/>
        <v xml:space="preserve"> ) VALUES ( 'The Leader as a Coach'  , '59' , '1' , '1'</v>
      </c>
      <c r="BJ237" s="12" t="str">
        <f t="shared" si="172"/>
        <v xml:space="preserve"> ) VALUES ( 'The Leader as a Coach'  , '59' , '1' , '1'</v>
      </c>
      <c r="BK237" s="12" t="str">
        <f t="shared" si="172"/>
        <v xml:space="preserve"> ) VALUES ( 'The Leader as a Coach'  , '59' , '1' , '1'</v>
      </c>
      <c r="BL237" s="12" t="str">
        <f t="shared" si="172"/>
        <v xml:space="preserve"> ) VALUES ( 'The Leader as a Coach'  , '59' , '1' , '1'</v>
      </c>
      <c r="BM237" s="12" t="str">
        <f t="shared" si="172"/>
        <v xml:space="preserve"> ) VALUES ( 'The Leader as a Coach'  , '59' , '1' , '1'</v>
      </c>
      <c r="BN237" s="12" t="str">
        <f t="shared" si="172"/>
        <v xml:space="preserve"> ) VALUES ( 'The Leader as a Coach'  , '59' , '1' , '1'</v>
      </c>
      <c r="BO237" s="12" t="str">
        <f t="shared" si="172"/>
        <v xml:space="preserve"> ) VALUES ( 'The Leader as a Coach'  , '59' , '1' , '1'</v>
      </c>
      <c r="BP237" s="12" t="str">
        <f t="shared" si="172"/>
        <v xml:space="preserve"> ) VALUES ( 'The Leader as a Coach'  , '59' , '1' , '1'</v>
      </c>
      <c r="BQ237" s="12" t="str">
        <f t="shared" si="172"/>
        <v xml:space="preserve"> ) VALUES ( 'The Leader as a Coach'  , '59' , '1' , '1'</v>
      </c>
      <c r="BR237" s="12" t="str">
        <f t="shared" si="172"/>
        <v xml:space="preserve"> ) VALUES ( 'The Leader as a Coach'  , '59' , '1' , '1' , 'bulk'</v>
      </c>
      <c r="BS237" s="12" t="str">
        <f t="shared" si="172"/>
        <v xml:space="preserve"> ) VALUES ( 'The Leader as a Coach'  , '59' , '1' , '1' , 'bulk'</v>
      </c>
      <c r="BT237" s="12" t="str">
        <f t="shared" si="172"/>
        <v xml:space="preserve"> ) VALUES ( 'The Leader as a Coach'  , '59' , '1' , '1' , 'bulk'</v>
      </c>
      <c r="BU237" s="15" t="str">
        <f t="shared" si="161"/>
        <v>INSERT INTO TMI_PROJECTS ( project , manualsID , rolesID , tmiorder , createdby ) VALUES ( 'The Leader as a Coach'  , '59' , '1' , '1' , 'bulk' );</v>
      </c>
    </row>
    <row r="238" spans="6:73">
      <c r="F238">
        <v>173</v>
      </c>
      <c r="G238" s="4" t="s">
        <v>139</v>
      </c>
      <c r="H238" s="4">
        <v>60</v>
      </c>
      <c r="I238" s="4">
        <v>1</v>
      </c>
      <c r="J238" s="4">
        <v>1</v>
      </c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 t="s">
        <v>29</v>
      </c>
      <c r="Y238" s="4"/>
      <c r="Z238" s="4"/>
      <c r="AC238" s="1" t="str">
        <f t="shared" si="128"/>
        <v xml:space="preserve">INSERT INTO TMI_PROJECTS ( </v>
      </c>
      <c r="AD238" s="12" t="str">
        <f t="shared" si="122"/>
        <v>INSERT INTO TMI_PROJECTS ( project</v>
      </c>
      <c r="AE238" s="12" t="str">
        <f>IF(LEN(H238)=0,AD238,IF(COUNTA($G238:H238)&gt;1,AD238&amp;" , "&amp;AE$64,AD238&amp;AE$64))</f>
        <v>INSERT INTO TMI_PROJECTS ( project , manualsID</v>
      </c>
      <c r="AF238" s="12" t="str">
        <f>IF(LEN(I238)=0,AE238,IF(COUNTA($G238:I238)&gt;1,AE238&amp;" , "&amp;AF$64,AE238&amp;AF$64))</f>
        <v>INSERT INTO TMI_PROJECTS ( project , manualsID , rolesID</v>
      </c>
      <c r="AG238" s="12" t="str">
        <f>IF(LEN(J238)=0,AF238,IF(COUNTA($G238:J238)&gt;1,AF238&amp;" , "&amp;AG$64,AF238&amp;AG$64))</f>
        <v>INSERT INTO TMI_PROJECTS ( project , manualsID , rolesID , tmiorder</v>
      </c>
      <c r="AH238" s="12" t="str">
        <f>IF(LEN(K238)=0,AG238,IF(COUNTA($G238:K238)&gt;1,AG238&amp;" , "&amp;AH$64,AG238&amp;AH$64))</f>
        <v>INSERT INTO TMI_PROJECTS ( project , manualsID , rolesID , tmiorder</v>
      </c>
      <c r="AI238" s="12" t="str">
        <f>IF(LEN(L238)=0,AH238,IF(COUNTA($G238:L238)&gt;1,AH238&amp;" , "&amp;AI$64,AH238&amp;AI$64))</f>
        <v>INSERT INTO TMI_PROJECTS ( project , manualsID , rolesID , tmiorder</v>
      </c>
      <c r="AJ238" s="12" t="str">
        <f>IF(LEN(M238)=0,AI238,IF(COUNTA($G238:M238)&gt;1,AI238&amp;" , "&amp;AJ$64,AI238&amp;AJ$64))</f>
        <v>INSERT INTO TMI_PROJECTS ( project , manualsID , rolesID , tmiorder</v>
      </c>
      <c r="AK238" s="12" t="str">
        <f>IF(LEN(N238)=0,AJ238,IF(COUNTA($G238:N238)&gt;1,AJ238&amp;" , "&amp;AK$64,AJ238&amp;AK$64))</f>
        <v>INSERT INTO TMI_PROJECTS ( project , manualsID , rolesID , tmiorder</v>
      </c>
      <c r="AL238" s="12" t="str">
        <f>IF(LEN(O238)=0,AK238,IF(COUNTA($G238:O238)&gt;1,AK238&amp;" , "&amp;AL$64,AK238&amp;AL$64))</f>
        <v>INSERT INTO TMI_PROJECTS ( project , manualsID , rolesID , tmiorder</v>
      </c>
      <c r="AM238" s="12" t="str">
        <f>IF(LEN(P238)=0,AL238,IF(COUNTA($G238:P238)&gt;1,AL238&amp;" , "&amp;AM$64,AL238&amp;AM$64))</f>
        <v>INSERT INTO TMI_PROJECTS ( project , manualsID , rolesID , tmiorder</v>
      </c>
      <c r="AN238" s="12" t="str">
        <f>IF(LEN(Q238)=0,AM238,IF(COUNTA($G238:Q238)&gt;1,AM238&amp;" , "&amp;AN$64,AM238&amp;AN$64))</f>
        <v>INSERT INTO TMI_PROJECTS ( project , manualsID , rolesID , tmiorder</v>
      </c>
      <c r="AO238" s="12" t="str">
        <f>IF(LEN(R238)=0,AN238,IF(COUNTA($G238:R238)&gt;1,AN238&amp;" , "&amp;AO$64,AN238&amp;AO$64))</f>
        <v>INSERT INTO TMI_PROJECTS ( project , manualsID , rolesID , tmiorder</v>
      </c>
      <c r="AP238" s="12" t="str">
        <f>IF(LEN(S238)=0,AO238,IF(COUNTA($G238:S238)&gt;1,AO238&amp;" , "&amp;AP$64,AO238&amp;AP$64))</f>
        <v>INSERT INTO TMI_PROJECTS ( project , manualsID , rolesID , tmiorder</v>
      </c>
      <c r="AQ238" s="12" t="str">
        <f>IF(LEN(T238)=0,AP238,IF(COUNTA($G238:T238)&gt;1,AP238&amp;" , "&amp;AQ$64,AP238&amp;AQ$64))</f>
        <v>INSERT INTO TMI_PROJECTS ( project , manualsID , rolesID , tmiorder</v>
      </c>
      <c r="AR238" s="12" t="str">
        <f>IF(LEN(U238)=0,AQ238,IF(COUNTA($G238:U238)&gt;1,AQ238&amp;" , "&amp;AR$64,AQ238&amp;AR$64))</f>
        <v>INSERT INTO TMI_PROJECTS ( project , manualsID , rolesID , tmiorder</v>
      </c>
      <c r="AS238" s="12" t="str">
        <f>IF(LEN(V238)=0,AR238,IF(COUNTA($G238:V238)&gt;1,AR238&amp;" , "&amp;AS$64,AR238&amp;AS$64))</f>
        <v>INSERT INTO TMI_PROJECTS ( project , manualsID , rolesID , tmiorder</v>
      </c>
      <c r="AT238" s="12" t="str">
        <f>IF(LEN(W238)=0,AS238,IF(COUNTA($G238:W238)&gt;1,AS238&amp;" , "&amp;AT$64,AS238&amp;AT$64))</f>
        <v>INSERT INTO TMI_PROJECTS ( project , manualsID , rolesID , tmiorder</v>
      </c>
      <c r="AU238" s="12" t="str">
        <f>IF(LEN(X238)=0,AT238,IF(COUNTA($G238:X238)&gt;1,AT238&amp;" , "&amp;AU$64,AT238&amp;AU$64))</f>
        <v>INSERT INTO TMI_PROJECTS ( project , manualsID , rolesID , tmiorder , createdby</v>
      </c>
      <c r="AV238" s="12" t="str">
        <f>IF(LEN(Y238)=0,AU238,IF(COUNTA($G238:Y238)&gt;1,AU238&amp;" , "&amp;AV$64,AU238&amp;AV$64))</f>
        <v>INSERT INTO TMI_PROJECTS ( project , manualsID , rolesID , tmiorder , createdby</v>
      </c>
      <c r="AW238" s="12" t="str">
        <f>IF(LEN(Z238)=0,AV238,IF(COUNTA($G238:Z238)&gt;1,AV238&amp;" , "&amp;AW$64,AV238&amp;AW$64))</f>
        <v>INSERT INTO TMI_PROJECTS ( project , manualsID , rolesID , tmiorder , createdby</v>
      </c>
      <c r="AZ238" t="s">
        <v>30</v>
      </c>
      <c r="BA238" s="12" t="str">
        <f t="shared" si="123"/>
        <v xml:space="preserve"> ) VALUES ( 'The Visionary Leader' </v>
      </c>
      <c r="BB238" s="12" t="str">
        <f t="shared" ref="BB238:BT238" si="173">IF(LEN(H238)=0,BA238,IF(LEN(BA238)&gt;0,BA238&amp;" , '"&amp;H238&amp;"'",$AZ238&amp;" '"&amp;H238&amp;"'"))</f>
        <v xml:space="preserve"> ) VALUES ( 'The Visionary Leader'  , '60'</v>
      </c>
      <c r="BC238" s="12" t="str">
        <f t="shared" si="173"/>
        <v xml:space="preserve"> ) VALUES ( 'The Visionary Leader'  , '60' , '1'</v>
      </c>
      <c r="BD238" s="12" t="str">
        <f t="shared" si="173"/>
        <v xml:space="preserve"> ) VALUES ( 'The Visionary Leader'  , '60' , '1' , '1'</v>
      </c>
      <c r="BE238" s="12" t="str">
        <f t="shared" si="173"/>
        <v xml:space="preserve"> ) VALUES ( 'The Visionary Leader'  , '60' , '1' , '1'</v>
      </c>
      <c r="BF238" s="12" t="str">
        <f t="shared" si="173"/>
        <v xml:space="preserve"> ) VALUES ( 'The Visionary Leader'  , '60' , '1' , '1'</v>
      </c>
      <c r="BG238" s="12" t="str">
        <f t="shared" si="173"/>
        <v xml:space="preserve"> ) VALUES ( 'The Visionary Leader'  , '60' , '1' , '1'</v>
      </c>
      <c r="BH238" s="12" t="str">
        <f t="shared" si="173"/>
        <v xml:space="preserve"> ) VALUES ( 'The Visionary Leader'  , '60' , '1' , '1'</v>
      </c>
      <c r="BI238" s="12" t="str">
        <f t="shared" si="173"/>
        <v xml:space="preserve"> ) VALUES ( 'The Visionary Leader'  , '60' , '1' , '1'</v>
      </c>
      <c r="BJ238" s="12" t="str">
        <f t="shared" si="173"/>
        <v xml:space="preserve"> ) VALUES ( 'The Visionary Leader'  , '60' , '1' , '1'</v>
      </c>
      <c r="BK238" s="12" t="str">
        <f t="shared" si="173"/>
        <v xml:space="preserve"> ) VALUES ( 'The Visionary Leader'  , '60' , '1' , '1'</v>
      </c>
      <c r="BL238" s="12" t="str">
        <f t="shared" si="173"/>
        <v xml:space="preserve"> ) VALUES ( 'The Visionary Leader'  , '60' , '1' , '1'</v>
      </c>
      <c r="BM238" s="12" t="str">
        <f t="shared" si="173"/>
        <v xml:space="preserve"> ) VALUES ( 'The Visionary Leader'  , '60' , '1' , '1'</v>
      </c>
      <c r="BN238" s="12" t="str">
        <f t="shared" si="173"/>
        <v xml:space="preserve"> ) VALUES ( 'The Visionary Leader'  , '60' , '1' , '1'</v>
      </c>
      <c r="BO238" s="12" t="str">
        <f t="shared" si="173"/>
        <v xml:space="preserve"> ) VALUES ( 'The Visionary Leader'  , '60' , '1' , '1'</v>
      </c>
      <c r="BP238" s="12" t="str">
        <f t="shared" si="173"/>
        <v xml:space="preserve"> ) VALUES ( 'The Visionary Leader'  , '60' , '1' , '1'</v>
      </c>
      <c r="BQ238" s="12" t="str">
        <f t="shared" si="173"/>
        <v xml:space="preserve"> ) VALUES ( 'The Visionary Leader'  , '60' , '1' , '1'</v>
      </c>
      <c r="BR238" s="12" t="str">
        <f t="shared" si="173"/>
        <v xml:space="preserve"> ) VALUES ( 'The Visionary Leader'  , '60' , '1' , '1' , 'bulk'</v>
      </c>
      <c r="BS238" s="12" t="str">
        <f t="shared" si="173"/>
        <v xml:space="preserve"> ) VALUES ( 'The Visionary Leader'  , '60' , '1' , '1' , 'bulk'</v>
      </c>
      <c r="BT238" s="12" t="str">
        <f t="shared" si="173"/>
        <v xml:space="preserve"> ) VALUES ( 'The Visionary Leader'  , '60' , '1' , '1' , 'bulk'</v>
      </c>
      <c r="BU238" s="15" t="str">
        <f t="shared" si="161"/>
        <v>INSERT INTO TMI_PROJECTS ( project , manualsID , rolesID , tmiorder , createdby ) VALUES ( 'The Visionary Leader'  , '60' , '1' , '1' , 'bulk' );</v>
      </c>
    </row>
    <row r="239" spans="6:73">
      <c r="F239">
        <v>174</v>
      </c>
      <c r="G239" s="4" t="s">
        <v>140</v>
      </c>
      <c r="H239" s="4">
        <v>61</v>
      </c>
      <c r="I239" s="4">
        <v>1</v>
      </c>
      <c r="J239" s="4">
        <v>1</v>
      </c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 t="s">
        <v>29</v>
      </c>
      <c r="Y239" s="4"/>
      <c r="Z239" s="4"/>
      <c r="AC239" s="1" t="str">
        <f t="shared" si="128"/>
        <v xml:space="preserve">INSERT INTO TMI_PROJECTS ( </v>
      </c>
      <c r="AD239" s="12" t="str">
        <f t="shared" si="122"/>
        <v>INSERT INTO TMI_PROJECTS ( project</v>
      </c>
      <c r="AE239" s="12" t="str">
        <f>IF(LEN(H239)=0,AD239,IF(COUNTA($G239:H239)&gt;1,AD239&amp;" , "&amp;AE$64,AD239&amp;AE$64))</f>
        <v>INSERT INTO TMI_PROJECTS ( project , manualsID</v>
      </c>
      <c r="AF239" s="12" t="str">
        <f>IF(LEN(I239)=0,AE239,IF(COUNTA($G239:I239)&gt;1,AE239&amp;" , "&amp;AF$64,AE239&amp;AF$64))</f>
        <v>INSERT INTO TMI_PROJECTS ( project , manualsID , rolesID</v>
      </c>
      <c r="AG239" s="12" t="str">
        <f>IF(LEN(J239)=0,AF239,IF(COUNTA($G239:J239)&gt;1,AF239&amp;" , "&amp;AG$64,AF239&amp;AG$64))</f>
        <v>INSERT INTO TMI_PROJECTS ( project , manualsID , rolesID , tmiorder</v>
      </c>
      <c r="AH239" s="12" t="str">
        <f>IF(LEN(K239)=0,AG239,IF(COUNTA($G239:K239)&gt;1,AG239&amp;" , "&amp;AH$64,AG239&amp;AH$64))</f>
        <v>INSERT INTO TMI_PROJECTS ( project , manualsID , rolesID , tmiorder</v>
      </c>
      <c r="AI239" s="12" t="str">
        <f>IF(LEN(L239)=0,AH239,IF(COUNTA($G239:L239)&gt;1,AH239&amp;" , "&amp;AI$64,AH239&amp;AI$64))</f>
        <v>INSERT INTO TMI_PROJECTS ( project , manualsID , rolesID , tmiorder</v>
      </c>
      <c r="AJ239" s="12" t="str">
        <f>IF(LEN(M239)=0,AI239,IF(COUNTA($G239:M239)&gt;1,AI239&amp;" , "&amp;AJ$64,AI239&amp;AJ$64))</f>
        <v>INSERT INTO TMI_PROJECTS ( project , manualsID , rolesID , tmiorder</v>
      </c>
      <c r="AK239" s="12" t="str">
        <f>IF(LEN(N239)=0,AJ239,IF(COUNTA($G239:N239)&gt;1,AJ239&amp;" , "&amp;AK$64,AJ239&amp;AK$64))</f>
        <v>INSERT INTO TMI_PROJECTS ( project , manualsID , rolesID , tmiorder</v>
      </c>
      <c r="AL239" s="12" t="str">
        <f>IF(LEN(O239)=0,AK239,IF(COUNTA($G239:O239)&gt;1,AK239&amp;" , "&amp;AL$64,AK239&amp;AL$64))</f>
        <v>INSERT INTO TMI_PROJECTS ( project , manualsID , rolesID , tmiorder</v>
      </c>
      <c r="AM239" s="12" t="str">
        <f>IF(LEN(P239)=0,AL239,IF(COUNTA($G239:P239)&gt;1,AL239&amp;" , "&amp;AM$64,AL239&amp;AM$64))</f>
        <v>INSERT INTO TMI_PROJECTS ( project , manualsID , rolesID , tmiorder</v>
      </c>
      <c r="AN239" s="12" t="str">
        <f>IF(LEN(Q239)=0,AM239,IF(COUNTA($G239:Q239)&gt;1,AM239&amp;" , "&amp;AN$64,AM239&amp;AN$64))</f>
        <v>INSERT INTO TMI_PROJECTS ( project , manualsID , rolesID , tmiorder</v>
      </c>
      <c r="AO239" s="12" t="str">
        <f>IF(LEN(R239)=0,AN239,IF(COUNTA($G239:R239)&gt;1,AN239&amp;" , "&amp;AO$64,AN239&amp;AO$64))</f>
        <v>INSERT INTO TMI_PROJECTS ( project , manualsID , rolesID , tmiorder</v>
      </c>
      <c r="AP239" s="12" t="str">
        <f>IF(LEN(S239)=0,AO239,IF(COUNTA($G239:S239)&gt;1,AO239&amp;" , "&amp;AP$64,AO239&amp;AP$64))</f>
        <v>INSERT INTO TMI_PROJECTS ( project , manualsID , rolesID , tmiorder</v>
      </c>
      <c r="AQ239" s="12" t="str">
        <f>IF(LEN(T239)=0,AP239,IF(COUNTA($G239:T239)&gt;1,AP239&amp;" , "&amp;AQ$64,AP239&amp;AQ$64))</f>
        <v>INSERT INTO TMI_PROJECTS ( project , manualsID , rolesID , tmiorder</v>
      </c>
      <c r="AR239" s="12" t="str">
        <f>IF(LEN(U239)=0,AQ239,IF(COUNTA($G239:U239)&gt;1,AQ239&amp;" , "&amp;AR$64,AQ239&amp;AR$64))</f>
        <v>INSERT INTO TMI_PROJECTS ( project , manualsID , rolesID , tmiorder</v>
      </c>
      <c r="AS239" s="12" t="str">
        <f>IF(LEN(V239)=0,AR239,IF(COUNTA($G239:V239)&gt;1,AR239&amp;" , "&amp;AS$64,AR239&amp;AS$64))</f>
        <v>INSERT INTO TMI_PROJECTS ( project , manualsID , rolesID , tmiorder</v>
      </c>
      <c r="AT239" s="12" t="str">
        <f>IF(LEN(W239)=0,AS239,IF(COUNTA($G239:W239)&gt;1,AS239&amp;" , "&amp;AT$64,AS239&amp;AT$64))</f>
        <v>INSERT INTO TMI_PROJECTS ( project , manualsID , rolesID , tmiorder</v>
      </c>
      <c r="AU239" s="12" t="str">
        <f>IF(LEN(X239)=0,AT239,IF(COUNTA($G239:X239)&gt;1,AT239&amp;" , "&amp;AU$64,AT239&amp;AU$64))</f>
        <v>INSERT INTO TMI_PROJECTS ( project , manualsID , rolesID , tmiorder , createdby</v>
      </c>
      <c r="AV239" s="12" t="str">
        <f>IF(LEN(Y239)=0,AU239,IF(COUNTA($G239:Y239)&gt;1,AU239&amp;" , "&amp;AV$64,AU239&amp;AV$64))</f>
        <v>INSERT INTO TMI_PROJECTS ( project , manualsID , rolesID , tmiorder , createdby</v>
      </c>
      <c r="AW239" s="12" t="str">
        <f>IF(LEN(Z239)=0,AV239,IF(COUNTA($G239:Z239)&gt;1,AV239&amp;" , "&amp;AW$64,AV239&amp;AW$64))</f>
        <v>INSERT INTO TMI_PROJECTS ( project , manualsID , rolesID , tmiorder , createdby</v>
      </c>
      <c r="AZ239" t="s">
        <v>30</v>
      </c>
      <c r="BA239" s="12" t="str">
        <f t="shared" si="123"/>
        <v xml:space="preserve"> ) VALUES ( 'Values and Leadership' </v>
      </c>
      <c r="BB239" s="12" t="str">
        <f t="shared" ref="BB239:BT239" si="174">IF(LEN(H239)=0,BA239,IF(LEN(BA239)&gt;0,BA239&amp;" , '"&amp;H239&amp;"'",$AZ239&amp;" '"&amp;H239&amp;"'"))</f>
        <v xml:space="preserve"> ) VALUES ( 'Values and Leadership'  , '61'</v>
      </c>
      <c r="BC239" s="12" t="str">
        <f t="shared" si="174"/>
        <v xml:space="preserve"> ) VALUES ( 'Values and Leadership'  , '61' , '1'</v>
      </c>
      <c r="BD239" s="12" t="str">
        <f t="shared" si="174"/>
        <v xml:space="preserve"> ) VALUES ( 'Values and Leadership'  , '61' , '1' , '1'</v>
      </c>
      <c r="BE239" s="12" t="str">
        <f t="shared" si="174"/>
        <v xml:space="preserve"> ) VALUES ( 'Values and Leadership'  , '61' , '1' , '1'</v>
      </c>
      <c r="BF239" s="12" t="str">
        <f t="shared" si="174"/>
        <v xml:space="preserve"> ) VALUES ( 'Values and Leadership'  , '61' , '1' , '1'</v>
      </c>
      <c r="BG239" s="12" t="str">
        <f t="shared" si="174"/>
        <v xml:space="preserve"> ) VALUES ( 'Values and Leadership'  , '61' , '1' , '1'</v>
      </c>
      <c r="BH239" s="12" t="str">
        <f t="shared" si="174"/>
        <v xml:space="preserve"> ) VALUES ( 'Values and Leadership'  , '61' , '1' , '1'</v>
      </c>
      <c r="BI239" s="12" t="str">
        <f t="shared" si="174"/>
        <v xml:space="preserve"> ) VALUES ( 'Values and Leadership'  , '61' , '1' , '1'</v>
      </c>
      <c r="BJ239" s="12" t="str">
        <f t="shared" si="174"/>
        <v xml:space="preserve"> ) VALUES ( 'Values and Leadership'  , '61' , '1' , '1'</v>
      </c>
      <c r="BK239" s="12" t="str">
        <f t="shared" si="174"/>
        <v xml:space="preserve"> ) VALUES ( 'Values and Leadership'  , '61' , '1' , '1'</v>
      </c>
      <c r="BL239" s="12" t="str">
        <f t="shared" si="174"/>
        <v xml:space="preserve"> ) VALUES ( 'Values and Leadership'  , '61' , '1' , '1'</v>
      </c>
      <c r="BM239" s="12" t="str">
        <f t="shared" si="174"/>
        <v xml:space="preserve"> ) VALUES ( 'Values and Leadership'  , '61' , '1' , '1'</v>
      </c>
      <c r="BN239" s="12" t="str">
        <f t="shared" si="174"/>
        <v xml:space="preserve"> ) VALUES ( 'Values and Leadership'  , '61' , '1' , '1'</v>
      </c>
      <c r="BO239" s="12" t="str">
        <f t="shared" si="174"/>
        <v xml:space="preserve"> ) VALUES ( 'Values and Leadership'  , '61' , '1' , '1'</v>
      </c>
      <c r="BP239" s="12" t="str">
        <f t="shared" si="174"/>
        <v xml:space="preserve"> ) VALUES ( 'Values and Leadership'  , '61' , '1' , '1'</v>
      </c>
      <c r="BQ239" s="12" t="str">
        <f t="shared" si="174"/>
        <v xml:space="preserve"> ) VALUES ( 'Values and Leadership'  , '61' , '1' , '1'</v>
      </c>
      <c r="BR239" s="12" t="str">
        <f t="shared" si="174"/>
        <v xml:space="preserve"> ) VALUES ( 'Values and Leadership'  , '61' , '1' , '1' , 'bulk'</v>
      </c>
      <c r="BS239" s="12" t="str">
        <f t="shared" si="174"/>
        <v xml:space="preserve"> ) VALUES ( 'Values and Leadership'  , '61' , '1' , '1' , 'bulk'</v>
      </c>
      <c r="BT239" s="12" t="str">
        <f t="shared" si="174"/>
        <v xml:space="preserve"> ) VALUES ( 'Values and Leadership'  , '61' , '1' , '1' , 'bulk'</v>
      </c>
      <c r="BU239" s="15" t="str">
        <f t="shared" si="161"/>
        <v>INSERT INTO TMI_PROJECTS ( project , manualsID , rolesID , tmiorder , createdby ) VALUES ( 'Values and Leadership'  , '61' , '1' , '1' , 'bulk' );</v>
      </c>
    </row>
    <row r="240" spans="6:73">
      <c r="F240">
        <v>175</v>
      </c>
      <c r="G240" s="4" t="s">
        <v>279</v>
      </c>
      <c r="H240" s="4">
        <v>62</v>
      </c>
      <c r="I240" s="4">
        <v>1</v>
      </c>
      <c r="J240" s="4">
        <v>1</v>
      </c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 t="s">
        <v>29</v>
      </c>
      <c r="Y240" s="4"/>
      <c r="Z240" s="4"/>
      <c r="AC240" s="1" t="str">
        <f t="shared" si="128"/>
        <v xml:space="preserve">INSERT INTO TMI_PROJECTS ( </v>
      </c>
      <c r="AD240" s="12" t="str">
        <f t="shared" si="122"/>
        <v>INSERT INTO TMI_PROJECTS ( project</v>
      </c>
      <c r="AE240" s="12" t="str">
        <f>IF(LEN(H240)=0,AD240,IF(COUNTA($G240:H240)&gt;1,AD240&amp;" , "&amp;AE$64,AD240&amp;AE$64))</f>
        <v>INSERT INTO TMI_PROJECTS ( project , manualsID</v>
      </c>
      <c r="AF240" s="12" t="str">
        <f>IF(LEN(I240)=0,AE240,IF(COUNTA($G240:I240)&gt;1,AE240&amp;" , "&amp;AF$64,AE240&amp;AF$64))</f>
        <v>INSERT INTO TMI_PROJECTS ( project , manualsID , rolesID</v>
      </c>
      <c r="AG240" s="12" t="str">
        <f>IF(LEN(J240)=0,AF240,IF(COUNTA($G240:J240)&gt;1,AF240&amp;" , "&amp;AG$64,AF240&amp;AG$64))</f>
        <v>INSERT INTO TMI_PROJECTS ( project , manualsID , rolesID , tmiorder</v>
      </c>
      <c r="AH240" s="12" t="str">
        <f>IF(LEN(K240)=0,AG240,IF(COUNTA($G240:K240)&gt;1,AG240&amp;" , "&amp;AH$64,AG240&amp;AH$64))</f>
        <v>INSERT INTO TMI_PROJECTS ( project , manualsID , rolesID , tmiorder</v>
      </c>
      <c r="AI240" s="12" t="str">
        <f>IF(LEN(L240)=0,AH240,IF(COUNTA($G240:L240)&gt;1,AH240&amp;" , "&amp;AI$64,AH240&amp;AI$64))</f>
        <v>INSERT INTO TMI_PROJECTS ( project , manualsID , rolesID , tmiorder</v>
      </c>
      <c r="AJ240" s="12" t="str">
        <f>IF(LEN(M240)=0,AI240,IF(COUNTA($G240:M240)&gt;1,AI240&amp;" , "&amp;AJ$64,AI240&amp;AJ$64))</f>
        <v>INSERT INTO TMI_PROJECTS ( project , manualsID , rolesID , tmiorder</v>
      </c>
      <c r="AK240" s="12" t="str">
        <f>IF(LEN(N240)=0,AJ240,IF(COUNTA($G240:N240)&gt;1,AJ240&amp;" , "&amp;AK$64,AJ240&amp;AK$64))</f>
        <v>INSERT INTO TMI_PROJECTS ( project , manualsID , rolesID , tmiorder</v>
      </c>
      <c r="AL240" s="12" t="str">
        <f>IF(LEN(O240)=0,AK240,IF(COUNTA($G240:O240)&gt;1,AK240&amp;" , "&amp;AL$64,AK240&amp;AL$64))</f>
        <v>INSERT INTO TMI_PROJECTS ( project , manualsID , rolesID , tmiorder</v>
      </c>
      <c r="AM240" s="12" t="str">
        <f>IF(LEN(P240)=0,AL240,IF(COUNTA($G240:P240)&gt;1,AL240&amp;" , "&amp;AM$64,AL240&amp;AM$64))</f>
        <v>INSERT INTO TMI_PROJECTS ( project , manualsID , rolesID , tmiorder</v>
      </c>
      <c r="AN240" s="12" t="str">
        <f>IF(LEN(Q240)=0,AM240,IF(COUNTA($G240:Q240)&gt;1,AM240&amp;" , "&amp;AN$64,AM240&amp;AN$64))</f>
        <v>INSERT INTO TMI_PROJECTS ( project , manualsID , rolesID , tmiorder</v>
      </c>
      <c r="AO240" s="12" t="str">
        <f>IF(LEN(R240)=0,AN240,IF(COUNTA($G240:R240)&gt;1,AN240&amp;" , "&amp;AO$64,AN240&amp;AO$64))</f>
        <v>INSERT INTO TMI_PROJECTS ( project , manualsID , rolesID , tmiorder</v>
      </c>
      <c r="AP240" s="12" t="str">
        <f>IF(LEN(S240)=0,AO240,IF(COUNTA($G240:S240)&gt;1,AO240&amp;" , "&amp;AP$64,AO240&amp;AP$64))</f>
        <v>INSERT INTO TMI_PROJECTS ( project , manualsID , rolesID , tmiorder</v>
      </c>
      <c r="AQ240" s="12" t="str">
        <f>IF(LEN(T240)=0,AP240,IF(COUNTA($G240:T240)&gt;1,AP240&amp;" , "&amp;AQ$64,AP240&amp;AQ$64))</f>
        <v>INSERT INTO TMI_PROJECTS ( project , manualsID , rolesID , tmiorder</v>
      </c>
      <c r="AR240" s="12" t="str">
        <f>IF(LEN(U240)=0,AQ240,IF(COUNTA($G240:U240)&gt;1,AQ240&amp;" , "&amp;AR$64,AQ240&amp;AR$64))</f>
        <v>INSERT INTO TMI_PROJECTS ( project , manualsID , rolesID , tmiorder</v>
      </c>
      <c r="AS240" s="12" t="str">
        <f>IF(LEN(V240)=0,AR240,IF(COUNTA($G240:V240)&gt;1,AR240&amp;" , "&amp;AS$64,AR240&amp;AS$64))</f>
        <v>INSERT INTO TMI_PROJECTS ( project , manualsID , rolesID , tmiorder</v>
      </c>
      <c r="AT240" s="12" t="str">
        <f>IF(LEN(W240)=0,AS240,IF(COUNTA($G240:W240)&gt;1,AS240&amp;" , "&amp;AT$64,AS240&amp;AT$64))</f>
        <v>INSERT INTO TMI_PROJECTS ( project , manualsID , rolesID , tmiorder</v>
      </c>
      <c r="AU240" s="12" t="str">
        <f>IF(LEN(X240)=0,AT240,IF(COUNTA($G240:X240)&gt;1,AT240&amp;" , "&amp;AU$64,AT240&amp;AU$64))</f>
        <v>INSERT INTO TMI_PROJECTS ( project , manualsID , rolesID , tmiorder , createdby</v>
      </c>
      <c r="AV240" s="12" t="str">
        <f>IF(LEN(Y240)=0,AU240,IF(COUNTA($G240:Y240)&gt;1,AU240&amp;" , "&amp;AV$64,AU240&amp;AV$64))</f>
        <v>INSERT INTO TMI_PROJECTS ( project , manualsID , rolesID , tmiorder , createdby</v>
      </c>
      <c r="AW240" s="12" t="str">
        <f>IF(LEN(Z240)=0,AV240,IF(COUNTA($G240:Z240)&gt;1,AV240&amp;" , "&amp;AW$64,AV240&amp;AW$64))</f>
        <v>INSERT INTO TMI_PROJECTS ( project , manualsID , rolesID , tmiorder , createdby</v>
      </c>
      <c r="AZ240" t="s">
        <v>30</v>
      </c>
      <c r="BA240" s="12" t="str">
        <f t="shared" si="123"/>
        <v xml:space="preserve"> ) VALUES ( 'Part 1: Learning About Leadership' </v>
      </c>
      <c r="BB240" s="12" t="str">
        <f t="shared" ref="BB240:BT240" si="175">IF(LEN(H240)=0,BA240,IF(LEN(BA240)&gt;0,BA240&amp;" , '"&amp;H240&amp;"'",$AZ240&amp;" '"&amp;H240&amp;"'"))</f>
        <v xml:space="preserve"> ) VALUES ( 'Part 1: Learning About Leadership'  , '62'</v>
      </c>
      <c r="BC240" s="12" t="str">
        <f t="shared" si="175"/>
        <v xml:space="preserve"> ) VALUES ( 'Part 1: Learning About Leadership'  , '62' , '1'</v>
      </c>
      <c r="BD240" s="12" t="str">
        <f t="shared" si="175"/>
        <v xml:space="preserve"> ) VALUES ( 'Part 1: Learning About Leadership'  , '62' , '1' , '1'</v>
      </c>
      <c r="BE240" s="12" t="str">
        <f t="shared" si="175"/>
        <v xml:space="preserve"> ) VALUES ( 'Part 1: Learning About Leadership'  , '62' , '1' , '1'</v>
      </c>
      <c r="BF240" s="12" t="str">
        <f t="shared" si="175"/>
        <v xml:space="preserve"> ) VALUES ( 'Part 1: Learning About Leadership'  , '62' , '1' , '1'</v>
      </c>
      <c r="BG240" s="12" t="str">
        <f t="shared" si="175"/>
        <v xml:space="preserve"> ) VALUES ( 'Part 1: Learning About Leadership'  , '62' , '1' , '1'</v>
      </c>
      <c r="BH240" s="12" t="str">
        <f t="shared" si="175"/>
        <v xml:space="preserve"> ) VALUES ( 'Part 1: Learning About Leadership'  , '62' , '1' , '1'</v>
      </c>
      <c r="BI240" s="12" t="str">
        <f t="shared" si="175"/>
        <v xml:space="preserve"> ) VALUES ( 'Part 1: Learning About Leadership'  , '62' , '1' , '1'</v>
      </c>
      <c r="BJ240" s="12" t="str">
        <f t="shared" si="175"/>
        <v xml:space="preserve"> ) VALUES ( 'Part 1: Learning About Leadership'  , '62' , '1' , '1'</v>
      </c>
      <c r="BK240" s="12" t="str">
        <f t="shared" si="175"/>
        <v xml:space="preserve"> ) VALUES ( 'Part 1: Learning About Leadership'  , '62' , '1' , '1'</v>
      </c>
      <c r="BL240" s="12" t="str">
        <f t="shared" si="175"/>
        <v xml:space="preserve"> ) VALUES ( 'Part 1: Learning About Leadership'  , '62' , '1' , '1'</v>
      </c>
      <c r="BM240" s="12" t="str">
        <f t="shared" si="175"/>
        <v xml:space="preserve"> ) VALUES ( 'Part 1: Learning About Leadership'  , '62' , '1' , '1'</v>
      </c>
      <c r="BN240" s="12" t="str">
        <f t="shared" si="175"/>
        <v xml:space="preserve"> ) VALUES ( 'Part 1: Learning About Leadership'  , '62' , '1' , '1'</v>
      </c>
      <c r="BO240" s="12" t="str">
        <f t="shared" si="175"/>
        <v xml:space="preserve"> ) VALUES ( 'Part 1: Learning About Leadership'  , '62' , '1' , '1'</v>
      </c>
      <c r="BP240" s="12" t="str">
        <f t="shared" si="175"/>
        <v xml:space="preserve"> ) VALUES ( 'Part 1: Learning About Leadership'  , '62' , '1' , '1'</v>
      </c>
      <c r="BQ240" s="12" t="str">
        <f t="shared" si="175"/>
        <v xml:space="preserve"> ) VALUES ( 'Part 1: Learning About Leadership'  , '62' , '1' , '1'</v>
      </c>
      <c r="BR240" s="12" t="str">
        <f t="shared" si="175"/>
        <v xml:space="preserve"> ) VALUES ( 'Part 1: Learning About Leadership'  , '62' , '1' , '1' , 'bulk'</v>
      </c>
      <c r="BS240" s="12" t="str">
        <f t="shared" si="175"/>
        <v xml:space="preserve"> ) VALUES ( 'Part 1: Learning About Leadership'  , '62' , '1' , '1' , 'bulk'</v>
      </c>
      <c r="BT240" s="12" t="str">
        <f t="shared" si="175"/>
        <v xml:space="preserve"> ) VALUES ( 'Part 1: Learning About Leadership'  , '62' , '1' , '1' , 'bulk'</v>
      </c>
      <c r="BU240" s="15" t="str">
        <f t="shared" si="161"/>
        <v>INSERT INTO TMI_PROJECTS ( project , manualsID , rolesID , tmiorder , createdby ) VALUES ( 'Part 1: Learning About Leadership'  , '62' , '1' , '1' , 'bulk' );</v>
      </c>
    </row>
    <row r="241" spans="2:73">
      <c r="F241">
        <v>176</v>
      </c>
      <c r="G241" s="4" t="s">
        <v>280</v>
      </c>
      <c r="H241" s="4">
        <v>62</v>
      </c>
      <c r="I241" s="4">
        <v>1</v>
      </c>
      <c r="J241" s="4">
        <v>2</v>
      </c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 t="s">
        <v>29</v>
      </c>
      <c r="Y241" s="4"/>
      <c r="Z241" s="4"/>
      <c r="AC241" s="1" t="str">
        <f t="shared" si="128"/>
        <v xml:space="preserve">INSERT INTO TMI_PROJECTS ( </v>
      </c>
      <c r="AD241" s="12" t="str">
        <f t="shared" si="122"/>
        <v>INSERT INTO TMI_PROJECTS ( project</v>
      </c>
      <c r="AE241" s="12" t="str">
        <f>IF(LEN(H241)=0,AD241,IF(COUNTA($G241:H241)&gt;1,AD241&amp;" , "&amp;AE$64,AD241&amp;AE$64))</f>
        <v>INSERT INTO TMI_PROJECTS ( project , manualsID</v>
      </c>
      <c r="AF241" s="12" t="str">
        <f>IF(LEN(I241)=0,AE241,IF(COUNTA($G241:I241)&gt;1,AE241&amp;" , "&amp;AF$64,AE241&amp;AF$64))</f>
        <v>INSERT INTO TMI_PROJECTS ( project , manualsID , rolesID</v>
      </c>
      <c r="AG241" s="12" t="str">
        <f>IF(LEN(J241)=0,AF241,IF(COUNTA($G241:J241)&gt;1,AF241&amp;" , "&amp;AG$64,AF241&amp;AG$64))</f>
        <v>INSERT INTO TMI_PROJECTS ( project , manualsID , rolesID , tmiorder</v>
      </c>
      <c r="AH241" s="12" t="str">
        <f>IF(LEN(K241)=0,AG241,IF(COUNTA($G241:K241)&gt;1,AG241&amp;" , "&amp;AH$64,AG241&amp;AH$64))</f>
        <v>INSERT INTO TMI_PROJECTS ( project , manualsID , rolesID , tmiorder</v>
      </c>
      <c r="AI241" s="12" t="str">
        <f>IF(LEN(L241)=0,AH241,IF(COUNTA($G241:L241)&gt;1,AH241&amp;" , "&amp;AI$64,AH241&amp;AI$64))</f>
        <v>INSERT INTO TMI_PROJECTS ( project , manualsID , rolesID , tmiorder</v>
      </c>
      <c r="AJ241" s="12" t="str">
        <f>IF(LEN(M241)=0,AI241,IF(COUNTA($G241:M241)&gt;1,AI241&amp;" , "&amp;AJ$64,AI241&amp;AJ$64))</f>
        <v>INSERT INTO TMI_PROJECTS ( project , manualsID , rolesID , tmiorder</v>
      </c>
      <c r="AK241" s="12" t="str">
        <f>IF(LEN(N241)=0,AJ241,IF(COUNTA($G241:N241)&gt;1,AJ241&amp;" , "&amp;AK$64,AJ241&amp;AK$64))</f>
        <v>INSERT INTO TMI_PROJECTS ( project , manualsID , rolesID , tmiorder</v>
      </c>
      <c r="AL241" s="12" t="str">
        <f>IF(LEN(O241)=0,AK241,IF(COUNTA($G241:O241)&gt;1,AK241&amp;" , "&amp;AL$64,AK241&amp;AL$64))</f>
        <v>INSERT INTO TMI_PROJECTS ( project , manualsID , rolesID , tmiorder</v>
      </c>
      <c r="AM241" s="12" t="str">
        <f>IF(LEN(P241)=0,AL241,IF(COUNTA($G241:P241)&gt;1,AL241&amp;" , "&amp;AM$64,AL241&amp;AM$64))</f>
        <v>INSERT INTO TMI_PROJECTS ( project , manualsID , rolesID , tmiorder</v>
      </c>
      <c r="AN241" s="12" t="str">
        <f>IF(LEN(Q241)=0,AM241,IF(COUNTA($G241:Q241)&gt;1,AM241&amp;" , "&amp;AN$64,AM241&amp;AN$64))</f>
        <v>INSERT INTO TMI_PROJECTS ( project , manualsID , rolesID , tmiorder</v>
      </c>
      <c r="AO241" s="12" t="str">
        <f>IF(LEN(R241)=0,AN241,IF(COUNTA($G241:R241)&gt;1,AN241&amp;" , "&amp;AO$64,AN241&amp;AO$64))</f>
        <v>INSERT INTO TMI_PROJECTS ( project , manualsID , rolesID , tmiorder</v>
      </c>
      <c r="AP241" s="12" t="str">
        <f>IF(LEN(S241)=0,AO241,IF(COUNTA($G241:S241)&gt;1,AO241&amp;" , "&amp;AP$64,AO241&amp;AP$64))</f>
        <v>INSERT INTO TMI_PROJECTS ( project , manualsID , rolesID , tmiorder</v>
      </c>
      <c r="AQ241" s="12" t="str">
        <f>IF(LEN(T241)=0,AP241,IF(COUNTA($G241:T241)&gt;1,AP241&amp;" , "&amp;AQ$64,AP241&amp;AQ$64))</f>
        <v>INSERT INTO TMI_PROJECTS ( project , manualsID , rolesID , tmiorder</v>
      </c>
      <c r="AR241" s="12" t="str">
        <f>IF(LEN(U241)=0,AQ241,IF(COUNTA($G241:U241)&gt;1,AQ241&amp;" , "&amp;AR$64,AQ241&amp;AR$64))</f>
        <v>INSERT INTO TMI_PROJECTS ( project , manualsID , rolesID , tmiorder</v>
      </c>
      <c r="AS241" s="12" t="str">
        <f>IF(LEN(V241)=0,AR241,IF(COUNTA($G241:V241)&gt;1,AR241&amp;" , "&amp;AS$64,AR241&amp;AS$64))</f>
        <v>INSERT INTO TMI_PROJECTS ( project , manualsID , rolesID , tmiorder</v>
      </c>
      <c r="AT241" s="12" t="str">
        <f>IF(LEN(W241)=0,AS241,IF(COUNTA($G241:W241)&gt;1,AS241&amp;" , "&amp;AT$64,AS241&amp;AT$64))</f>
        <v>INSERT INTO TMI_PROJECTS ( project , manualsID , rolesID , tmiorder</v>
      </c>
      <c r="AU241" s="12" t="str">
        <f>IF(LEN(X241)=0,AT241,IF(COUNTA($G241:X241)&gt;1,AT241&amp;" , "&amp;AU$64,AT241&amp;AU$64))</f>
        <v>INSERT INTO TMI_PROJECTS ( project , manualsID , rolesID , tmiorder , createdby</v>
      </c>
      <c r="AV241" s="12" t="str">
        <f>IF(LEN(Y241)=0,AU241,IF(COUNTA($G241:Y241)&gt;1,AU241&amp;" , "&amp;AV$64,AU241&amp;AV$64))</f>
        <v>INSERT INTO TMI_PROJECTS ( project , manualsID , rolesID , tmiorder , createdby</v>
      </c>
      <c r="AW241" s="12" t="str">
        <f>IF(LEN(Z241)=0,AV241,IF(COUNTA($G241:Z241)&gt;1,AV241&amp;" , "&amp;AW$64,AV241&amp;AW$64))</f>
        <v>INSERT INTO TMI_PROJECTS ( project , manualsID , rolesID , tmiorder , createdby</v>
      </c>
      <c r="AZ241" t="s">
        <v>30</v>
      </c>
      <c r="BA241" s="12" t="str">
        <f t="shared" si="123"/>
        <v xml:space="preserve"> ) VALUES ( 'Part 2: Choosing Your Objectives' </v>
      </c>
      <c r="BB241" s="12" t="str">
        <f t="shared" ref="BB241:BT241" si="176">IF(LEN(H241)=0,BA241,IF(LEN(BA241)&gt;0,BA241&amp;" , '"&amp;H241&amp;"'",$AZ241&amp;" '"&amp;H241&amp;"'"))</f>
        <v xml:space="preserve"> ) VALUES ( 'Part 2: Choosing Your Objectives'  , '62'</v>
      </c>
      <c r="BC241" s="12" t="str">
        <f t="shared" si="176"/>
        <v xml:space="preserve"> ) VALUES ( 'Part 2: Choosing Your Objectives'  , '62' , '1'</v>
      </c>
      <c r="BD241" s="12" t="str">
        <f t="shared" si="176"/>
        <v xml:space="preserve"> ) VALUES ( 'Part 2: Choosing Your Objectives'  , '62' , '1' , '2'</v>
      </c>
      <c r="BE241" s="12" t="str">
        <f t="shared" si="176"/>
        <v xml:space="preserve"> ) VALUES ( 'Part 2: Choosing Your Objectives'  , '62' , '1' , '2'</v>
      </c>
      <c r="BF241" s="12" t="str">
        <f t="shared" si="176"/>
        <v xml:space="preserve"> ) VALUES ( 'Part 2: Choosing Your Objectives'  , '62' , '1' , '2'</v>
      </c>
      <c r="BG241" s="12" t="str">
        <f t="shared" si="176"/>
        <v xml:space="preserve"> ) VALUES ( 'Part 2: Choosing Your Objectives'  , '62' , '1' , '2'</v>
      </c>
      <c r="BH241" s="12" t="str">
        <f t="shared" si="176"/>
        <v xml:space="preserve"> ) VALUES ( 'Part 2: Choosing Your Objectives'  , '62' , '1' , '2'</v>
      </c>
      <c r="BI241" s="12" t="str">
        <f t="shared" si="176"/>
        <v xml:space="preserve"> ) VALUES ( 'Part 2: Choosing Your Objectives'  , '62' , '1' , '2'</v>
      </c>
      <c r="BJ241" s="12" t="str">
        <f t="shared" si="176"/>
        <v xml:space="preserve"> ) VALUES ( 'Part 2: Choosing Your Objectives'  , '62' , '1' , '2'</v>
      </c>
      <c r="BK241" s="12" t="str">
        <f t="shared" si="176"/>
        <v xml:space="preserve"> ) VALUES ( 'Part 2: Choosing Your Objectives'  , '62' , '1' , '2'</v>
      </c>
      <c r="BL241" s="12" t="str">
        <f t="shared" si="176"/>
        <v xml:space="preserve"> ) VALUES ( 'Part 2: Choosing Your Objectives'  , '62' , '1' , '2'</v>
      </c>
      <c r="BM241" s="12" t="str">
        <f t="shared" si="176"/>
        <v xml:space="preserve"> ) VALUES ( 'Part 2: Choosing Your Objectives'  , '62' , '1' , '2'</v>
      </c>
      <c r="BN241" s="12" t="str">
        <f t="shared" si="176"/>
        <v xml:space="preserve"> ) VALUES ( 'Part 2: Choosing Your Objectives'  , '62' , '1' , '2'</v>
      </c>
      <c r="BO241" s="12" t="str">
        <f t="shared" si="176"/>
        <v xml:space="preserve"> ) VALUES ( 'Part 2: Choosing Your Objectives'  , '62' , '1' , '2'</v>
      </c>
      <c r="BP241" s="12" t="str">
        <f t="shared" si="176"/>
        <v xml:space="preserve"> ) VALUES ( 'Part 2: Choosing Your Objectives'  , '62' , '1' , '2'</v>
      </c>
      <c r="BQ241" s="12" t="str">
        <f t="shared" si="176"/>
        <v xml:space="preserve"> ) VALUES ( 'Part 2: Choosing Your Objectives'  , '62' , '1' , '2'</v>
      </c>
      <c r="BR241" s="12" t="str">
        <f t="shared" si="176"/>
        <v xml:space="preserve"> ) VALUES ( 'Part 2: Choosing Your Objectives'  , '62' , '1' , '2' , 'bulk'</v>
      </c>
      <c r="BS241" s="12" t="str">
        <f t="shared" si="176"/>
        <v xml:space="preserve"> ) VALUES ( 'Part 2: Choosing Your Objectives'  , '62' , '1' , '2' , 'bulk'</v>
      </c>
      <c r="BT241" s="12" t="str">
        <f t="shared" si="176"/>
        <v xml:space="preserve"> ) VALUES ( 'Part 2: Choosing Your Objectives'  , '62' , '1' , '2' , 'bulk'</v>
      </c>
      <c r="BU241" s="15" t="str">
        <f t="shared" si="161"/>
        <v>INSERT INTO TMI_PROJECTS ( project , manualsID , rolesID , tmiorder , createdby ) VALUES ( 'Part 2: Choosing Your Objectives'  , '62' , '1' , '2' , 'bulk' );</v>
      </c>
    </row>
    <row r="242" spans="2:73">
      <c r="F242">
        <v>177</v>
      </c>
      <c r="G242" s="4" t="s">
        <v>281</v>
      </c>
      <c r="H242" s="4">
        <v>62</v>
      </c>
      <c r="I242" s="4">
        <v>1</v>
      </c>
      <c r="J242" s="4">
        <v>3</v>
      </c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 t="s">
        <v>29</v>
      </c>
      <c r="Y242" s="4"/>
      <c r="Z242" s="4"/>
      <c r="AC242" s="1" t="str">
        <f t="shared" si="128"/>
        <v xml:space="preserve">INSERT INTO TMI_PROJECTS ( </v>
      </c>
      <c r="AD242" s="12" t="str">
        <f t="shared" si="122"/>
        <v>INSERT INTO TMI_PROJECTS ( project</v>
      </c>
      <c r="AE242" s="12" t="str">
        <f>IF(LEN(H242)=0,AD242,IF(COUNTA($G242:H242)&gt;1,AD242&amp;" , "&amp;AE$64,AD242&amp;AE$64))</f>
        <v>INSERT INTO TMI_PROJECTS ( project , manualsID</v>
      </c>
      <c r="AF242" s="12" t="str">
        <f>IF(LEN(I242)=0,AE242,IF(COUNTA($G242:I242)&gt;1,AE242&amp;" , "&amp;AF$64,AE242&amp;AF$64))</f>
        <v>INSERT INTO TMI_PROJECTS ( project , manualsID , rolesID</v>
      </c>
      <c r="AG242" s="12" t="str">
        <f>IF(LEN(J242)=0,AF242,IF(COUNTA($G242:J242)&gt;1,AF242&amp;" , "&amp;AG$64,AF242&amp;AG$64))</f>
        <v>INSERT INTO TMI_PROJECTS ( project , manualsID , rolesID , tmiorder</v>
      </c>
      <c r="AH242" s="12" t="str">
        <f>IF(LEN(K242)=0,AG242,IF(COUNTA($G242:K242)&gt;1,AG242&amp;" , "&amp;AH$64,AG242&amp;AH$64))</f>
        <v>INSERT INTO TMI_PROJECTS ( project , manualsID , rolesID , tmiorder</v>
      </c>
      <c r="AI242" s="12" t="str">
        <f>IF(LEN(L242)=0,AH242,IF(COUNTA($G242:L242)&gt;1,AH242&amp;" , "&amp;AI$64,AH242&amp;AI$64))</f>
        <v>INSERT INTO TMI_PROJECTS ( project , manualsID , rolesID , tmiorder</v>
      </c>
      <c r="AJ242" s="12" t="str">
        <f>IF(LEN(M242)=0,AI242,IF(COUNTA($G242:M242)&gt;1,AI242&amp;" , "&amp;AJ$64,AI242&amp;AJ$64))</f>
        <v>INSERT INTO TMI_PROJECTS ( project , manualsID , rolesID , tmiorder</v>
      </c>
      <c r="AK242" s="12" t="str">
        <f>IF(LEN(N242)=0,AJ242,IF(COUNTA($G242:N242)&gt;1,AJ242&amp;" , "&amp;AK$64,AJ242&amp;AK$64))</f>
        <v>INSERT INTO TMI_PROJECTS ( project , manualsID , rolesID , tmiorder</v>
      </c>
      <c r="AL242" s="12" t="str">
        <f>IF(LEN(O242)=0,AK242,IF(COUNTA($G242:O242)&gt;1,AK242&amp;" , "&amp;AL$64,AK242&amp;AL$64))</f>
        <v>INSERT INTO TMI_PROJECTS ( project , manualsID , rolesID , tmiorder</v>
      </c>
      <c r="AM242" s="12" t="str">
        <f>IF(LEN(P242)=0,AL242,IF(COUNTA($G242:P242)&gt;1,AL242&amp;" , "&amp;AM$64,AL242&amp;AM$64))</f>
        <v>INSERT INTO TMI_PROJECTS ( project , manualsID , rolesID , tmiorder</v>
      </c>
      <c r="AN242" s="12" t="str">
        <f>IF(LEN(Q242)=0,AM242,IF(COUNTA($G242:Q242)&gt;1,AM242&amp;" , "&amp;AN$64,AM242&amp;AN$64))</f>
        <v>INSERT INTO TMI_PROJECTS ( project , manualsID , rolesID , tmiorder</v>
      </c>
      <c r="AO242" s="12" t="str">
        <f>IF(LEN(R242)=0,AN242,IF(COUNTA($G242:R242)&gt;1,AN242&amp;" , "&amp;AO$64,AN242&amp;AO$64))</f>
        <v>INSERT INTO TMI_PROJECTS ( project , manualsID , rolesID , tmiorder</v>
      </c>
      <c r="AP242" s="12" t="str">
        <f>IF(LEN(S242)=0,AO242,IF(COUNTA($G242:S242)&gt;1,AO242&amp;" , "&amp;AP$64,AO242&amp;AP$64))</f>
        <v>INSERT INTO TMI_PROJECTS ( project , manualsID , rolesID , tmiorder</v>
      </c>
      <c r="AQ242" s="12" t="str">
        <f>IF(LEN(T242)=0,AP242,IF(COUNTA($G242:T242)&gt;1,AP242&amp;" , "&amp;AQ$64,AP242&amp;AQ$64))</f>
        <v>INSERT INTO TMI_PROJECTS ( project , manualsID , rolesID , tmiorder</v>
      </c>
      <c r="AR242" s="12" t="str">
        <f>IF(LEN(U242)=0,AQ242,IF(COUNTA($G242:U242)&gt;1,AQ242&amp;" , "&amp;AR$64,AQ242&amp;AR$64))</f>
        <v>INSERT INTO TMI_PROJECTS ( project , manualsID , rolesID , tmiorder</v>
      </c>
      <c r="AS242" s="12" t="str">
        <f>IF(LEN(V242)=0,AR242,IF(COUNTA($G242:V242)&gt;1,AR242&amp;" , "&amp;AS$64,AR242&amp;AS$64))</f>
        <v>INSERT INTO TMI_PROJECTS ( project , manualsID , rolesID , tmiorder</v>
      </c>
      <c r="AT242" s="12" t="str">
        <f>IF(LEN(W242)=0,AS242,IF(COUNTA($G242:W242)&gt;1,AS242&amp;" , "&amp;AT$64,AS242&amp;AT$64))</f>
        <v>INSERT INTO TMI_PROJECTS ( project , manualsID , rolesID , tmiorder</v>
      </c>
      <c r="AU242" s="12" t="str">
        <f>IF(LEN(X242)=0,AT242,IF(COUNTA($G242:X242)&gt;1,AT242&amp;" , "&amp;AU$64,AT242&amp;AU$64))</f>
        <v>INSERT INTO TMI_PROJECTS ( project , manualsID , rolesID , tmiorder , createdby</v>
      </c>
      <c r="AV242" s="12" t="str">
        <f>IF(LEN(Y242)=0,AU242,IF(COUNTA($G242:Y242)&gt;1,AU242&amp;" , "&amp;AV$64,AU242&amp;AV$64))</f>
        <v>INSERT INTO TMI_PROJECTS ( project , manualsID , rolesID , tmiorder , createdby</v>
      </c>
      <c r="AW242" s="12" t="str">
        <f>IF(LEN(Z242)=0,AV242,IF(COUNTA($G242:Z242)&gt;1,AV242&amp;" , "&amp;AW$64,AV242&amp;AW$64))</f>
        <v>INSERT INTO TMI_PROJECTS ( project , manualsID , rolesID , tmiorder , createdby</v>
      </c>
      <c r="AZ242" t="s">
        <v>30</v>
      </c>
      <c r="BA242" s="12" t="str">
        <f t="shared" si="123"/>
        <v xml:space="preserve"> ) VALUES ( 'Part 3: Winning Commitment' </v>
      </c>
      <c r="BB242" s="12" t="str">
        <f t="shared" ref="BB242:BT242" si="177">IF(LEN(H242)=0,BA242,IF(LEN(BA242)&gt;0,BA242&amp;" , '"&amp;H242&amp;"'",$AZ242&amp;" '"&amp;H242&amp;"'"))</f>
        <v xml:space="preserve"> ) VALUES ( 'Part 3: Winning Commitment'  , '62'</v>
      </c>
      <c r="BC242" s="12" t="str">
        <f t="shared" si="177"/>
        <v xml:space="preserve"> ) VALUES ( 'Part 3: Winning Commitment'  , '62' , '1'</v>
      </c>
      <c r="BD242" s="12" t="str">
        <f t="shared" si="177"/>
        <v xml:space="preserve"> ) VALUES ( 'Part 3: Winning Commitment'  , '62' , '1' , '3'</v>
      </c>
      <c r="BE242" s="12" t="str">
        <f t="shared" si="177"/>
        <v xml:space="preserve"> ) VALUES ( 'Part 3: Winning Commitment'  , '62' , '1' , '3'</v>
      </c>
      <c r="BF242" s="12" t="str">
        <f t="shared" si="177"/>
        <v xml:space="preserve"> ) VALUES ( 'Part 3: Winning Commitment'  , '62' , '1' , '3'</v>
      </c>
      <c r="BG242" s="12" t="str">
        <f t="shared" si="177"/>
        <v xml:space="preserve"> ) VALUES ( 'Part 3: Winning Commitment'  , '62' , '1' , '3'</v>
      </c>
      <c r="BH242" s="12" t="str">
        <f t="shared" si="177"/>
        <v xml:space="preserve"> ) VALUES ( 'Part 3: Winning Commitment'  , '62' , '1' , '3'</v>
      </c>
      <c r="BI242" s="12" t="str">
        <f t="shared" si="177"/>
        <v xml:space="preserve"> ) VALUES ( 'Part 3: Winning Commitment'  , '62' , '1' , '3'</v>
      </c>
      <c r="BJ242" s="12" t="str">
        <f t="shared" si="177"/>
        <v xml:space="preserve"> ) VALUES ( 'Part 3: Winning Commitment'  , '62' , '1' , '3'</v>
      </c>
      <c r="BK242" s="12" t="str">
        <f t="shared" si="177"/>
        <v xml:space="preserve"> ) VALUES ( 'Part 3: Winning Commitment'  , '62' , '1' , '3'</v>
      </c>
      <c r="BL242" s="12" t="str">
        <f t="shared" si="177"/>
        <v xml:space="preserve"> ) VALUES ( 'Part 3: Winning Commitment'  , '62' , '1' , '3'</v>
      </c>
      <c r="BM242" s="12" t="str">
        <f t="shared" si="177"/>
        <v xml:space="preserve"> ) VALUES ( 'Part 3: Winning Commitment'  , '62' , '1' , '3'</v>
      </c>
      <c r="BN242" s="12" t="str">
        <f t="shared" si="177"/>
        <v xml:space="preserve"> ) VALUES ( 'Part 3: Winning Commitment'  , '62' , '1' , '3'</v>
      </c>
      <c r="BO242" s="12" t="str">
        <f t="shared" si="177"/>
        <v xml:space="preserve"> ) VALUES ( 'Part 3: Winning Commitment'  , '62' , '1' , '3'</v>
      </c>
      <c r="BP242" s="12" t="str">
        <f t="shared" si="177"/>
        <v xml:space="preserve"> ) VALUES ( 'Part 3: Winning Commitment'  , '62' , '1' , '3'</v>
      </c>
      <c r="BQ242" s="12" t="str">
        <f t="shared" si="177"/>
        <v xml:space="preserve"> ) VALUES ( 'Part 3: Winning Commitment'  , '62' , '1' , '3'</v>
      </c>
      <c r="BR242" s="12" t="str">
        <f t="shared" si="177"/>
        <v xml:space="preserve"> ) VALUES ( 'Part 3: Winning Commitment'  , '62' , '1' , '3' , 'bulk'</v>
      </c>
      <c r="BS242" s="12" t="str">
        <f t="shared" si="177"/>
        <v xml:space="preserve"> ) VALUES ( 'Part 3: Winning Commitment'  , '62' , '1' , '3' , 'bulk'</v>
      </c>
      <c r="BT242" s="12" t="str">
        <f t="shared" si="177"/>
        <v xml:space="preserve"> ) VALUES ( 'Part 3: Winning Commitment'  , '62' , '1' , '3' , 'bulk'</v>
      </c>
      <c r="BU242" s="15" t="str">
        <f t="shared" si="161"/>
        <v>INSERT INTO TMI_PROJECTS ( project , manualsID , rolesID , tmiorder , createdby ) VALUES ( 'Part 3: Winning Commitment'  , '62' , '1' , '3' , 'bulk' );</v>
      </c>
    </row>
    <row r="243" spans="2:73">
      <c r="F243">
        <v>178</v>
      </c>
      <c r="G243" s="4" t="s">
        <v>282</v>
      </c>
      <c r="H243" s="4">
        <v>62</v>
      </c>
      <c r="I243" s="4">
        <v>1</v>
      </c>
      <c r="J243" s="4">
        <v>4</v>
      </c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 t="s">
        <v>29</v>
      </c>
      <c r="Y243" s="4"/>
      <c r="Z243" s="4"/>
      <c r="AC243" s="1" t="str">
        <f t="shared" si="128"/>
        <v xml:space="preserve">INSERT INTO TMI_PROJECTS ( </v>
      </c>
      <c r="AD243" s="12" t="str">
        <f t="shared" si="122"/>
        <v>INSERT INTO TMI_PROJECTS ( project</v>
      </c>
      <c r="AE243" s="12" t="str">
        <f>IF(LEN(H243)=0,AD243,IF(COUNTA($G243:H243)&gt;1,AD243&amp;" , "&amp;AE$64,AD243&amp;AE$64))</f>
        <v>INSERT INTO TMI_PROJECTS ( project , manualsID</v>
      </c>
      <c r="AF243" s="12" t="str">
        <f>IF(LEN(I243)=0,AE243,IF(COUNTA($G243:I243)&gt;1,AE243&amp;" , "&amp;AF$64,AE243&amp;AF$64))</f>
        <v>INSERT INTO TMI_PROJECTS ( project , manualsID , rolesID</v>
      </c>
      <c r="AG243" s="12" t="str">
        <f>IF(LEN(J243)=0,AF243,IF(COUNTA($G243:J243)&gt;1,AF243&amp;" , "&amp;AG$64,AF243&amp;AG$64))</f>
        <v>INSERT INTO TMI_PROJECTS ( project , manualsID , rolesID , tmiorder</v>
      </c>
      <c r="AH243" s="12" t="str">
        <f>IF(LEN(K243)=0,AG243,IF(COUNTA($G243:K243)&gt;1,AG243&amp;" , "&amp;AH$64,AG243&amp;AH$64))</f>
        <v>INSERT INTO TMI_PROJECTS ( project , manualsID , rolesID , tmiorder</v>
      </c>
      <c r="AI243" s="12" t="str">
        <f>IF(LEN(L243)=0,AH243,IF(COUNTA($G243:L243)&gt;1,AH243&amp;" , "&amp;AI$64,AH243&amp;AI$64))</f>
        <v>INSERT INTO TMI_PROJECTS ( project , manualsID , rolesID , tmiorder</v>
      </c>
      <c r="AJ243" s="12" t="str">
        <f>IF(LEN(M243)=0,AI243,IF(COUNTA($G243:M243)&gt;1,AI243&amp;" , "&amp;AJ$64,AI243&amp;AJ$64))</f>
        <v>INSERT INTO TMI_PROJECTS ( project , manualsID , rolesID , tmiorder</v>
      </c>
      <c r="AK243" s="12" t="str">
        <f>IF(LEN(N243)=0,AJ243,IF(COUNTA($G243:N243)&gt;1,AJ243&amp;" , "&amp;AK$64,AJ243&amp;AK$64))</f>
        <v>INSERT INTO TMI_PROJECTS ( project , manualsID , rolesID , tmiorder</v>
      </c>
      <c r="AL243" s="12" t="str">
        <f>IF(LEN(O243)=0,AK243,IF(COUNTA($G243:O243)&gt;1,AK243&amp;" , "&amp;AL$64,AK243&amp;AL$64))</f>
        <v>INSERT INTO TMI_PROJECTS ( project , manualsID , rolesID , tmiorder</v>
      </c>
      <c r="AM243" s="12" t="str">
        <f>IF(LEN(P243)=0,AL243,IF(COUNTA($G243:P243)&gt;1,AL243&amp;" , "&amp;AM$64,AL243&amp;AM$64))</f>
        <v>INSERT INTO TMI_PROJECTS ( project , manualsID , rolesID , tmiorder</v>
      </c>
      <c r="AN243" s="12" t="str">
        <f>IF(LEN(Q243)=0,AM243,IF(COUNTA($G243:Q243)&gt;1,AM243&amp;" , "&amp;AN$64,AM243&amp;AN$64))</f>
        <v>INSERT INTO TMI_PROJECTS ( project , manualsID , rolesID , tmiorder</v>
      </c>
      <c r="AO243" s="12" t="str">
        <f>IF(LEN(R243)=0,AN243,IF(COUNTA($G243:R243)&gt;1,AN243&amp;" , "&amp;AO$64,AN243&amp;AO$64))</f>
        <v>INSERT INTO TMI_PROJECTS ( project , manualsID , rolesID , tmiorder</v>
      </c>
      <c r="AP243" s="12" t="str">
        <f>IF(LEN(S243)=0,AO243,IF(COUNTA($G243:S243)&gt;1,AO243&amp;" , "&amp;AP$64,AO243&amp;AP$64))</f>
        <v>INSERT INTO TMI_PROJECTS ( project , manualsID , rolesID , tmiorder</v>
      </c>
      <c r="AQ243" s="12" t="str">
        <f>IF(LEN(T243)=0,AP243,IF(COUNTA($G243:T243)&gt;1,AP243&amp;" , "&amp;AQ$64,AP243&amp;AQ$64))</f>
        <v>INSERT INTO TMI_PROJECTS ( project , manualsID , rolesID , tmiorder</v>
      </c>
      <c r="AR243" s="12" t="str">
        <f>IF(LEN(U243)=0,AQ243,IF(COUNTA($G243:U243)&gt;1,AQ243&amp;" , "&amp;AR$64,AQ243&amp;AR$64))</f>
        <v>INSERT INTO TMI_PROJECTS ( project , manualsID , rolesID , tmiorder</v>
      </c>
      <c r="AS243" s="12" t="str">
        <f>IF(LEN(V243)=0,AR243,IF(COUNTA($G243:V243)&gt;1,AR243&amp;" , "&amp;AS$64,AR243&amp;AS$64))</f>
        <v>INSERT INTO TMI_PROJECTS ( project , manualsID , rolesID , tmiorder</v>
      </c>
      <c r="AT243" s="12" t="str">
        <f>IF(LEN(W243)=0,AS243,IF(COUNTA($G243:W243)&gt;1,AS243&amp;" , "&amp;AT$64,AS243&amp;AT$64))</f>
        <v>INSERT INTO TMI_PROJECTS ( project , manualsID , rolesID , tmiorder</v>
      </c>
      <c r="AU243" s="12" t="str">
        <f>IF(LEN(X243)=0,AT243,IF(COUNTA($G243:X243)&gt;1,AT243&amp;" , "&amp;AU$64,AT243&amp;AU$64))</f>
        <v>INSERT INTO TMI_PROJECTS ( project , manualsID , rolesID , tmiorder , createdby</v>
      </c>
      <c r="AV243" s="12" t="str">
        <f>IF(LEN(Y243)=0,AU243,IF(COUNTA($G243:Y243)&gt;1,AU243&amp;" , "&amp;AV$64,AU243&amp;AV$64))</f>
        <v>INSERT INTO TMI_PROJECTS ( project , manualsID , rolesID , tmiorder , createdby</v>
      </c>
      <c r="AW243" s="12" t="str">
        <f>IF(LEN(Z243)=0,AV243,IF(COUNTA($G243:Z243)&gt;1,AV243&amp;" , "&amp;AW$64,AV243&amp;AW$64))</f>
        <v>INSERT INTO TMI_PROJECTS ( project , manualsID , rolesID , tmiorder , createdby</v>
      </c>
      <c r="AZ243" t="s">
        <v>30</v>
      </c>
      <c r="BA243" s="12" t="str">
        <f t="shared" si="123"/>
        <v xml:space="preserve"> ) VALUES ( 'Part 4: Working The Plan' </v>
      </c>
      <c r="BB243" s="12" t="str">
        <f t="shared" ref="BB243:BT243" si="178">IF(LEN(H243)=0,BA243,IF(LEN(BA243)&gt;0,BA243&amp;" , '"&amp;H243&amp;"'",$AZ243&amp;" '"&amp;H243&amp;"'"))</f>
        <v xml:space="preserve"> ) VALUES ( 'Part 4: Working The Plan'  , '62'</v>
      </c>
      <c r="BC243" s="12" t="str">
        <f t="shared" si="178"/>
        <v xml:space="preserve"> ) VALUES ( 'Part 4: Working The Plan'  , '62' , '1'</v>
      </c>
      <c r="BD243" s="12" t="str">
        <f t="shared" si="178"/>
        <v xml:space="preserve"> ) VALUES ( 'Part 4: Working The Plan'  , '62' , '1' , '4'</v>
      </c>
      <c r="BE243" s="12" t="str">
        <f t="shared" si="178"/>
        <v xml:space="preserve"> ) VALUES ( 'Part 4: Working The Plan'  , '62' , '1' , '4'</v>
      </c>
      <c r="BF243" s="12" t="str">
        <f t="shared" si="178"/>
        <v xml:space="preserve"> ) VALUES ( 'Part 4: Working The Plan'  , '62' , '1' , '4'</v>
      </c>
      <c r="BG243" s="12" t="str">
        <f t="shared" si="178"/>
        <v xml:space="preserve"> ) VALUES ( 'Part 4: Working The Plan'  , '62' , '1' , '4'</v>
      </c>
      <c r="BH243" s="12" t="str">
        <f t="shared" si="178"/>
        <v xml:space="preserve"> ) VALUES ( 'Part 4: Working The Plan'  , '62' , '1' , '4'</v>
      </c>
      <c r="BI243" s="12" t="str">
        <f t="shared" si="178"/>
        <v xml:space="preserve"> ) VALUES ( 'Part 4: Working The Plan'  , '62' , '1' , '4'</v>
      </c>
      <c r="BJ243" s="12" t="str">
        <f t="shared" si="178"/>
        <v xml:space="preserve"> ) VALUES ( 'Part 4: Working The Plan'  , '62' , '1' , '4'</v>
      </c>
      <c r="BK243" s="12" t="str">
        <f t="shared" si="178"/>
        <v xml:space="preserve"> ) VALUES ( 'Part 4: Working The Plan'  , '62' , '1' , '4'</v>
      </c>
      <c r="BL243" s="12" t="str">
        <f t="shared" si="178"/>
        <v xml:space="preserve"> ) VALUES ( 'Part 4: Working The Plan'  , '62' , '1' , '4'</v>
      </c>
      <c r="BM243" s="12" t="str">
        <f t="shared" si="178"/>
        <v xml:space="preserve"> ) VALUES ( 'Part 4: Working The Plan'  , '62' , '1' , '4'</v>
      </c>
      <c r="BN243" s="12" t="str">
        <f t="shared" si="178"/>
        <v xml:space="preserve"> ) VALUES ( 'Part 4: Working The Plan'  , '62' , '1' , '4'</v>
      </c>
      <c r="BO243" s="12" t="str">
        <f t="shared" si="178"/>
        <v xml:space="preserve"> ) VALUES ( 'Part 4: Working The Plan'  , '62' , '1' , '4'</v>
      </c>
      <c r="BP243" s="12" t="str">
        <f t="shared" si="178"/>
        <v xml:space="preserve"> ) VALUES ( 'Part 4: Working The Plan'  , '62' , '1' , '4'</v>
      </c>
      <c r="BQ243" s="12" t="str">
        <f t="shared" si="178"/>
        <v xml:space="preserve"> ) VALUES ( 'Part 4: Working The Plan'  , '62' , '1' , '4'</v>
      </c>
      <c r="BR243" s="12" t="str">
        <f t="shared" si="178"/>
        <v xml:space="preserve"> ) VALUES ( 'Part 4: Working The Plan'  , '62' , '1' , '4' , 'bulk'</v>
      </c>
      <c r="BS243" s="12" t="str">
        <f t="shared" si="178"/>
        <v xml:space="preserve"> ) VALUES ( 'Part 4: Working The Plan'  , '62' , '1' , '4' , 'bulk'</v>
      </c>
      <c r="BT243" s="12" t="str">
        <f t="shared" si="178"/>
        <v xml:space="preserve"> ) VALUES ( 'Part 4: Working The Plan'  , '62' , '1' , '4' , 'bulk'</v>
      </c>
      <c r="BU243" s="15" t="str">
        <f t="shared" si="161"/>
        <v>INSERT INTO TMI_PROJECTS ( project , manualsID , rolesID , tmiorder , createdby ) VALUES ( 'Part 4: Working The Plan'  , '62' , '1' , '4' , 'bulk' );</v>
      </c>
    </row>
    <row r="244" spans="2:73">
      <c r="F244">
        <v>179</v>
      </c>
      <c r="G244" s="4" t="s">
        <v>283</v>
      </c>
      <c r="H244" s="4">
        <v>62</v>
      </c>
      <c r="I244" s="4">
        <v>1</v>
      </c>
      <c r="J244" s="4">
        <v>5</v>
      </c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 t="s">
        <v>29</v>
      </c>
      <c r="Y244" s="4"/>
      <c r="Z244" s="4"/>
      <c r="AC244" s="1" t="str">
        <f t="shared" si="128"/>
        <v xml:space="preserve">INSERT INTO TMI_PROJECTS ( </v>
      </c>
      <c r="AD244" s="12" t="str">
        <f t="shared" si="122"/>
        <v>INSERT INTO TMI_PROJECTS ( project</v>
      </c>
      <c r="AE244" s="12" t="str">
        <f>IF(LEN(H244)=0,AD244,IF(COUNTA($G244:H244)&gt;1,AD244&amp;" , "&amp;AE$64,AD244&amp;AE$64))</f>
        <v>INSERT INTO TMI_PROJECTS ( project , manualsID</v>
      </c>
      <c r="AF244" s="12" t="str">
        <f>IF(LEN(I244)=0,AE244,IF(COUNTA($G244:I244)&gt;1,AE244&amp;" , "&amp;AF$64,AE244&amp;AF$64))</f>
        <v>INSERT INTO TMI_PROJECTS ( project , manualsID , rolesID</v>
      </c>
      <c r="AG244" s="12" t="str">
        <f>IF(LEN(J244)=0,AF244,IF(COUNTA($G244:J244)&gt;1,AF244&amp;" , "&amp;AG$64,AF244&amp;AG$64))</f>
        <v>INSERT INTO TMI_PROJECTS ( project , manualsID , rolesID , tmiorder</v>
      </c>
      <c r="AH244" s="12" t="str">
        <f>IF(LEN(K244)=0,AG244,IF(COUNTA($G244:K244)&gt;1,AG244&amp;" , "&amp;AH$64,AG244&amp;AH$64))</f>
        <v>INSERT INTO TMI_PROJECTS ( project , manualsID , rolesID , tmiorder</v>
      </c>
      <c r="AI244" s="12" t="str">
        <f>IF(LEN(L244)=0,AH244,IF(COUNTA($G244:L244)&gt;1,AH244&amp;" , "&amp;AI$64,AH244&amp;AI$64))</f>
        <v>INSERT INTO TMI_PROJECTS ( project , manualsID , rolesID , tmiorder</v>
      </c>
      <c r="AJ244" s="12" t="str">
        <f>IF(LEN(M244)=0,AI244,IF(COUNTA($G244:M244)&gt;1,AI244&amp;" , "&amp;AJ$64,AI244&amp;AJ$64))</f>
        <v>INSERT INTO TMI_PROJECTS ( project , manualsID , rolesID , tmiorder</v>
      </c>
      <c r="AK244" s="12" t="str">
        <f>IF(LEN(N244)=0,AJ244,IF(COUNTA($G244:N244)&gt;1,AJ244&amp;" , "&amp;AK$64,AJ244&amp;AK$64))</f>
        <v>INSERT INTO TMI_PROJECTS ( project , manualsID , rolesID , tmiorder</v>
      </c>
      <c r="AL244" s="12" t="str">
        <f>IF(LEN(O244)=0,AK244,IF(COUNTA($G244:O244)&gt;1,AK244&amp;" , "&amp;AL$64,AK244&amp;AL$64))</f>
        <v>INSERT INTO TMI_PROJECTS ( project , manualsID , rolesID , tmiorder</v>
      </c>
      <c r="AM244" s="12" t="str">
        <f>IF(LEN(P244)=0,AL244,IF(COUNTA($G244:P244)&gt;1,AL244&amp;" , "&amp;AM$64,AL244&amp;AM$64))</f>
        <v>INSERT INTO TMI_PROJECTS ( project , manualsID , rolesID , tmiorder</v>
      </c>
      <c r="AN244" s="12" t="str">
        <f>IF(LEN(Q244)=0,AM244,IF(COUNTA($G244:Q244)&gt;1,AM244&amp;" , "&amp;AN$64,AM244&amp;AN$64))</f>
        <v>INSERT INTO TMI_PROJECTS ( project , manualsID , rolesID , tmiorder</v>
      </c>
      <c r="AO244" s="12" t="str">
        <f>IF(LEN(R244)=0,AN244,IF(COUNTA($G244:R244)&gt;1,AN244&amp;" , "&amp;AO$64,AN244&amp;AO$64))</f>
        <v>INSERT INTO TMI_PROJECTS ( project , manualsID , rolesID , tmiorder</v>
      </c>
      <c r="AP244" s="12" t="str">
        <f>IF(LEN(S244)=0,AO244,IF(COUNTA($G244:S244)&gt;1,AO244&amp;" , "&amp;AP$64,AO244&amp;AP$64))</f>
        <v>INSERT INTO TMI_PROJECTS ( project , manualsID , rolesID , tmiorder</v>
      </c>
      <c r="AQ244" s="12" t="str">
        <f>IF(LEN(T244)=0,AP244,IF(COUNTA($G244:T244)&gt;1,AP244&amp;" , "&amp;AQ$64,AP244&amp;AQ$64))</f>
        <v>INSERT INTO TMI_PROJECTS ( project , manualsID , rolesID , tmiorder</v>
      </c>
      <c r="AR244" s="12" t="str">
        <f>IF(LEN(U244)=0,AQ244,IF(COUNTA($G244:U244)&gt;1,AQ244&amp;" , "&amp;AR$64,AQ244&amp;AR$64))</f>
        <v>INSERT INTO TMI_PROJECTS ( project , manualsID , rolesID , tmiorder</v>
      </c>
      <c r="AS244" s="12" t="str">
        <f>IF(LEN(V244)=0,AR244,IF(COUNTA($G244:V244)&gt;1,AR244&amp;" , "&amp;AS$64,AR244&amp;AS$64))</f>
        <v>INSERT INTO TMI_PROJECTS ( project , manualsID , rolesID , tmiorder</v>
      </c>
      <c r="AT244" s="12" t="str">
        <f>IF(LEN(W244)=0,AS244,IF(COUNTA($G244:W244)&gt;1,AS244&amp;" , "&amp;AT$64,AS244&amp;AT$64))</f>
        <v>INSERT INTO TMI_PROJECTS ( project , manualsID , rolesID , tmiorder</v>
      </c>
      <c r="AU244" s="12" t="str">
        <f>IF(LEN(X244)=0,AT244,IF(COUNTA($G244:X244)&gt;1,AT244&amp;" , "&amp;AU$64,AT244&amp;AU$64))</f>
        <v>INSERT INTO TMI_PROJECTS ( project , manualsID , rolesID , tmiorder , createdby</v>
      </c>
      <c r="AV244" s="12" t="str">
        <f>IF(LEN(Y244)=0,AU244,IF(COUNTA($G244:Y244)&gt;1,AU244&amp;" , "&amp;AV$64,AU244&amp;AV$64))</f>
        <v>INSERT INTO TMI_PROJECTS ( project , manualsID , rolesID , tmiorder , createdby</v>
      </c>
      <c r="AW244" s="12" t="str">
        <f>IF(LEN(Z244)=0,AV244,IF(COUNTA($G244:Z244)&gt;1,AV244&amp;" , "&amp;AW$64,AV244&amp;AW$64))</f>
        <v>INSERT INTO TMI_PROJECTS ( project , manualsID , rolesID , tmiorder , createdby</v>
      </c>
      <c r="AZ244" t="s">
        <v>30</v>
      </c>
      <c r="BA244" s="12" t="str">
        <f t="shared" si="123"/>
        <v xml:space="preserve"> ) VALUES ( 'Part 5: Analysing and Presenting Your Results' </v>
      </c>
      <c r="BB244" s="12" t="str">
        <f t="shared" ref="BB244:BT244" si="179">IF(LEN(H244)=0,BA244,IF(LEN(BA244)&gt;0,BA244&amp;" , '"&amp;H244&amp;"'",$AZ244&amp;" '"&amp;H244&amp;"'"))</f>
        <v xml:space="preserve"> ) VALUES ( 'Part 5: Analysing and Presenting Your Results'  , '62'</v>
      </c>
      <c r="BC244" s="12" t="str">
        <f t="shared" si="179"/>
        <v xml:space="preserve"> ) VALUES ( 'Part 5: Analysing and Presenting Your Results'  , '62' , '1'</v>
      </c>
      <c r="BD244" s="12" t="str">
        <f t="shared" si="179"/>
        <v xml:space="preserve"> ) VALUES ( 'Part 5: Analysing and Presenting Your Results'  , '62' , '1' , '5'</v>
      </c>
      <c r="BE244" s="12" t="str">
        <f t="shared" si="179"/>
        <v xml:space="preserve"> ) VALUES ( 'Part 5: Analysing and Presenting Your Results'  , '62' , '1' , '5'</v>
      </c>
      <c r="BF244" s="12" t="str">
        <f t="shared" si="179"/>
        <v xml:space="preserve"> ) VALUES ( 'Part 5: Analysing and Presenting Your Results'  , '62' , '1' , '5'</v>
      </c>
      <c r="BG244" s="12" t="str">
        <f t="shared" si="179"/>
        <v xml:space="preserve"> ) VALUES ( 'Part 5: Analysing and Presenting Your Results'  , '62' , '1' , '5'</v>
      </c>
      <c r="BH244" s="12" t="str">
        <f t="shared" si="179"/>
        <v xml:space="preserve"> ) VALUES ( 'Part 5: Analysing and Presenting Your Results'  , '62' , '1' , '5'</v>
      </c>
      <c r="BI244" s="12" t="str">
        <f t="shared" si="179"/>
        <v xml:space="preserve"> ) VALUES ( 'Part 5: Analysing and Presenting Your Results'  , '62' , '1' , '5'</v>
      </c>
      <c r="BJ244" s="12" t="str">
        <f t="shared" si="179"/>
        <v xml:space="preserve"> ) VALUES ( 'Part 5: Analysing and Presenting Your Results'  , '62' , '1' , '5'</v>
      </c>
      <c r="BK244" s="12" t="str">
        <f t="shared" si="179"/>
        <v xml:space="preserve"> ) VALUES ( 'Part 5: Analysing and Presenting Your Results'  , '62' , '1' , '5'</v>
      </c>
      <c r="BL244" s="12" t="str">
        <f t="shared" si="179"/>
        <v xml:space="preserve"> ) VALUES ( 'Part 5: Analysing and Presenting Your Results'  , '62' , '1' , '5'</v>
      </c>
      <c r="BM244" s="12" t="str">
        <f t="shared" si="179"/>
        <v xml:space="preserve"> ) VALUES ( 'Part 5: Analysing and Presenting Your Results'  , '62' , '1' , '5'</v>
      </c>
      <c r="BN244" s="12" t="str">
        <f t="shared" si="179"/>
        <v xml:space="preserve"> ) VALUES ( 'Part 5: Analysing and Presenting Your Results'  , '62' , '1' , '5'</v>
      </c>
      <c r="BO244" s="12" t="str">
        <f t="shared" si="179"/>
        <v xml:space="preserve"> ) VALUES ( 'Part 5: Analysing and Presenting Your Results'  , '62' , '1' , '5'</v>
      </c>
      <c r="BP244" s="12" t="str">
        <f t="shared" si="179"/>
        <v xml:space="preserve"> ) VALUES ( 'Part 5: Analysing and Presenting Your Results'  , '62' , '1' , '5'</v>
      </c>
      <c r="BQ244" s="12" t="str">
        <f t="shared" si="179"/>
        <v xml:space="preserve"> ) VALUES ( 'Part 5: Analysing and Presenting Your Results'  , '62' , '1' , '5'</v>
      </c>
      <c r="BR244" s="12" t="str">
        <f t="shared" si="179"/>
        <v xml:space="preserve"> ) VALUES ( 'Part 5: Analysing and Presenting Your Results'  , '62' , '1' , '5' , 'bulk'</v>
      </c>
      <c r="BS244" s="12" t="str">
        <f t="shared" si="179"/>
        <v xml:space="preserve"> ) VALUES ( 'Part 5: Analysing and Presenting Your Results'  , '62' , '1' , '5' , 'bulk'</v>
      </c>
      <c r="BT244" s="12" t="str">
        <f t="shared" si="179"/>
        <v xml:space="preserve"> ) VALUES ( 'Part 5: Analysing and Presenting Your Results'  , '62' , '1' , '5' , 'bulk'</v>
      </c>
      <c r="BU244" s="15" t="str">
        <f t="shared" si="161"/>
        <v>INSERT INTO TMI_PROJECTS ( project , manualsID , rolesID , tmiorder , createdby ) VALUES ( 'Part 5: Analysing and Presenting Your Results'  , '62' , '1' , '5' , 'bulk' );</v>
      </c>
    </row>
    <row r="245" spans="2:73">
      <c r="F245">
        <v>180</v>
      </c>
      <c r="G245" s="4" t="s">
        <v>284</v>
      </c>
      <c r="H245" s="4">
        <v>63</v>
      </c>
      <c r="I245" s="4">
        <v>35</v>
      </c>
      <c r="J245" s="4">
        <v>1</v>
      </c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 t="s">
        <v>29</v>
      </c>
      <c r="Y245" s="4"/>
      <c r="Z245" s="4"/>
      <c r="AC245" s="1" t="str">
        <f t="shared" si="128"/>
        <v xml:space="preserve">INSERT INTO TMI_PROJECTS ( </v>
      </c>
      <c r="AD245" s="12" t="str">
        <f t="shared" ref="AD245" si="180">IF(LEN(G245)=0,AC245,AC245&amp;AD$64)</f>
        <v>INSERT INTO TMI_PROJECTS ( project</v>
      </c>
      <c r="AE245" s="12" t="str">
        <f>IF(LEN(H245)=0,AD245,IF(COUNTA($G245:H245)&gt;1,AD245&amp;" , "&amp;AE$64,AD245&amp;AE$64))</f>
        <v>INSERT INTO TMI_PROJECTS ( project , manualsID</v>
      </c>
      <c r="AF245" s="12" t="str">
        <f>IF(LEN(I245)=0,AE245,IF(COUNTA($G245:I245)&gt;1,AE245&amp;" , "&amp;AF$64,AE245&amp;AF$64))</f>
        <v>INSERT INTO TMI_PROJECTS ( project , manualsID , rolesID</v>
      </c>
      <c r="AG245" s="12" t="str">
        <f>IF(LEN(J245)=0,AF245,IF(COUNTA($G245:J245)&gt;1,AF245&amp;" , "&amp;AG$64,AF245&amp;AG$64))</f>
        <v>INSERT INTO TMI_PROJECTS ( project , manualsID , rolesID , tmiorder</v>
      </c>
      <c r="AH245" s="12" t="str">
        <f>IF(LEN(K245)=0,AG245,IF(COUNTA($G245:K245)&gt;1,AG245&amp;" , "&amp;AH$64,AG245&amp;AH$64))</f>
        <v>INSERT INTO TMI_PROJECTS ( project , manualsID , rolesID , tmiorder</v>
      </c>
      <c r="AI245" s="12" t="str">
        <f>IF(LEN(L245)=0,AH245,IF(COUNTA($G245:L245)&gt;1,AH245&amp;" , "&amp;AI$64,AH245&amp;AI$64))</f>
        <v>INSERT INTO TMI_PROJECTS ( project , manualsID , rolesID , tmiorder</v>
      </c>
      <c r="AJ245" s="12" t="str">
        <f>IF(LEN(M245)=0,AI245,IF(COUNTA($G245:M245)&gt;1,AI245&amp;" , "&amp;AJ$64,AI245&amp;AJ$64))</f>
        <v>INSERT INTO TMI_PROJECTS ( project , manualsID , rolesID , tmiorder</v>
      </c>
      <c r="AK245" s="12" t="str">
        <f>IF(LEN(N245)=0,AJ245,IF(COUNTA($G245:N245)&gt;1,AJ245&amp;" , "&amp;AK$64,AJ245&amp;AK$64))</f>
        <v>INSERT INTO TMI_PROJECTS ( project , manualsID , rolesID , tmiorder</v>
      </c>
      <c r="AL245" s="12" t="str">
        <f>IF(LEN(O245)=0,AK245,IF(COUNTA($G245:O245)&gt;1,AK245&amp;" , "&amp;AL$64,AK245&amp;AL$64))</f>
        <v>INSERT INTO TMI_PROJECTS ( project , manualsID , rolesID , tmiorder</v>
      </c>
      <c r="AM245" s="12" t="str">
        <f>IF(LEN(P245)=0,AL245,IF(COUNTA($G245:P245)&gt;1,AL245&amp;" , "&amp;AM$64,AL245&amp;AM$64))</f>
        <v>INSERT INTO TMI_PROJECTS ( project , manualsID , rolesID , tmiorder</v>
      </c>
      <c r="AN245" s="12" t="str">
        <f>IF(LEN(Q245)=0,AM245,IF(COUNTA($G245:Q245)&gt;1,AM245&amp;" , "&amp;AN$64,AM245&amp;AN$64))</f>
        <v>INSERT INTO TMI_PROJECTS ( project , manualsID , rolesID , tmiorder</v>
      </c>
      <c r="AO245" s="12" t="str">
        <f>IF(LEN(R245)=0,AN245,IF(COUNTA($G245:R245)&gt;1,AN245&amp;" , "&amp;AO$64,AN245&amp;AO$64))</f>
        <v>INSERT INTO TMI_PROJECTS ( project , manualsID , rolesID , tmiorder</v>
      </c>
      <c r="AP245" s="12" t="str">
        <f>IF(LEN(S245)=0,AO245,IF(COUNTA($G245:S245)&gt;1,AO245&amp;" , "&amp;AP$64,AO245&amp;AP$64))</f>
        <v>INSERT INTO TMI_PROJECTS ( project , manualsID , rolesID , tmiorder</v>
      </c>
      <c r="AQ245" s="12" t="str">
        <f>IF(LEN(T245)=0,AP245,IF(COUNTA($G245:T245)&gt;1,AP245&amp;" , "&amp;AQ$64,AP245&amp;AQ$64))</f>
        <v>INSERT INTO TMI_PROJECTS ( project , manualsID , rolesID , tmiorder</v>
      </c>
      <c r="AR245" s="12" t="str">
        <f>IF(LEN(U245)=0,AQ245,IF(COUNTA($G245:U245)&gt;1,AQ245&amp;" , "&amp;AR$64,AQ245&amp;AR$64))</f>
        <v>INSERT INTO TMI_PROJECTS ( project , manualsID , rolesID , tmiorder</v>
      </c>
      <c r="AS245" s="12" t="str">
        <f>IF(LEN(V245)=0,AR245,IF(COUNTA($G245:V245)&gt;1,AR245&amp;" , "&amp;AS$64,AR245&amp;AS$64))</f>
        <v>INSERT INTO TMI_PROJECTS ( project , manualsID , rolesID , tmiorder</v>
      </c>
      <c r="AT245" s="12" t="str">
        <f>IF(LEN(W245)=0,AS245,IF(COUNTA($G245:W245)&gt;1,AS245&amp;" , "&amp;AT$64,AS245&amp;AT$64))</f>
        <v>INSERT INTO TMI_PROJECTS ( project , manualsID , rolesID , tmiorder</v>
      </c>
      <c r="AU245" s="12" t="str">
        <f>IF(LEN(X245)=0,AT245,IF(COUNTA($G245:X245)&gt;1,AT245&amp;" , "&amp;AU$64,AT245&amp;AU$64))</f>
        <v>INSERT INTO TMI_PROJECTS ( project , manualsID , rolesID , tmiorder , createdby</v>
      </c>
      <c r="AV245" s="12" t="str">
        <f>IF(LEN(Y245)=0,AU245,IF(COUNTA($G245:Y245)&gt;1,AU245&amp;" , "&amp;AV$64,AU245&amp;AV$64))</f>
        <v>INSERT INTO TMI_PROJECTS ( project , manualsID , rolesID , tmiorder , createdby</v>
      </c>
      <c r="AW245" s="12" t="str">
        <f>IF(LEN(Z245)=0,AV245,IF(COUNTA($G245:Z245)&gt;1,AV245&amp;" , "&amp;AW$64,AV245&amp;AW$64))</f>
        <v>INSERT INTO TMI_PROJECTS ( project , manualsID , rolesID , tmiorder , createdby</v>
      </c>
      <c r="AZ245" t="s">
        <v>30</v>
      </c>
      <c r="BA245" s="12" t="str">
        <f t="shared" ref="BA245" si="181">IF(LEN(G245)=0,"",$AZ245&amp;" '"&amp;G245&amp;"' ")</f>
        <v xml:space="preserve"> ) VALUES ( 'No project' </v>
      </c>
      <c r="BB245" s="12" t="str">
        <f t="shared" ref="BB245" si="182">IF(LEN(H245)=0,BA245,IF(LEN(BA245)&gt;0,BA245&amp;" , '"&amp;H245&amp;"'",$AZ245&amp;" '"&amp;H245&amp;"'"))</f>
        <v xml:space="preserve"> ) VALUES ( 'No project'  , '63'</v>
      </c>
      <c r="BC245" s="12" t="str">
        <f t="shared" ref="BC245" si="183">IF(LEN(I245)=0,BB245,IF(LEN(BB245)&gt;0,BB245&amp;" , '"&amp;I245&amp;"'",$AZ245&amp;" '"&amp;I245&amp;"'"))</f>
        <v xml:space="preserve"> ) VALUES ( 'No project'  , '63' , '35'</v>
      </c>
      <c r="BD245" s="12" t="str">
        <f t="shared" ref="BD245" si="184">IF(LEN(J245)=0,BC245,IF(LEN(BC245)&gt;0,BC245&amp;" , '"&amp;J245&amp;"'",$AZ245&amp;" '"&amp;J245&amp;"'"))</f>
        <v xml:space="preserve"> ) VALUES ( 'No project'  , '63' , '35' , '1'</v>
      </c>
      <c r="BE245" s="12" t="str">
        <f t="shared" ref="BE245" si="185">IF(LEN(K245)=0,BD245,IF(LEN(BD245)&gt;0,BD245&amp;" , '"&amp;K245&amp;"'",$AZ245&amp;" '"&amp;K245&amp;"'"))</f>
        <v xml:space="preserve"> ) VALUES ( 'No project'  , '63' , '35' , '1'</v>
      </c>
      <c r="BF245" s="12" t="str">
        <f t="shared" ref="BF245" si="186">IF(LEN(L245)=0,BE245,IF(LEN(BE245)&gt;0,BE245&amp;" , '"&amp;L245&amp;"'",$AZ245&amp;" '"&amp;L245&amp;"'"))</f>
        <v xml:space="preserve"> ) VALUES ( 'No project'  , '63' , '35' , '1'</v>
      </c>
      <c r="BG245" s="12" t="str">
        <f t="shared" ref="BG245" si="187">IF(LEN(M245)=0,BF245,IF(LEN(BF245)&gt;0,BF245&amp;" , '"&amp;M245&amp;"'",$AZ245&amp;" '"&amp;M245&amp;"'"))</f>
        <v xml:space="preserve"> ) VALUES ( 'No project'  , '63' , '35' , '1'</v>
      </c>
      <c r="BH245" s="12" t="str">
        <f t="shared" ref="BH245" si="188">IF(LEN(N245)=0,BG245,IF(LEN(BG245)&gt;0,BG245&amp;" , '"&amp;N245&amp;"'",$AZ245&amp;" '"&amp;N245&amp;"'"))</f>
        <v xml:space="preserve"> ) VALUES ( 'No project'  , '63' , '35' , '1'</v>
      </c>
      <c r="BI245" s="12" t="str">
        <f t="shared" ref="BI245" si="189">IF(LEN(O245)=0,BH245,IF(LEN(BH245)&gt;0,BH245&amp;" , '"&amp;O245&amp;"'",$AZ245&amp;" '"&amp;O245&amp;"'"))</f>
        <v xml:space="preserve"> ) VALUES ( 'No project'  , '63' , '35' , '1'</v>
      </c>
      <c r="BJ245" s="12" t="str">
        <f t="shared" ref="BJ245" si="190">IF(LEN(P245)=0,BI245,IF(LEN(BI245)&gt;0,BI245&amp;" , '"&amp;P245&amp;"'",$AZ245&amp;" '"&amp;P245&amp;"'"))</f>
        <v xml:space="preserve"> ) VALUES ( 'No project'  , '63' , '35' , '1'</v>
      </c>
      <c r="BK245" s="12" t="str">
        <f t="shared" ref="BK245" si="191">IF(LEN(Q245)=0,BJ245,IF(LEN(BJ245)&gt;0,BJ245&amp;" , '"&amp;Q245&amp;"'",$AZ245&amp;" '"&amp;Q245&amp;"'"))</f>
        <v xml:space="preserve"> ) VALUES ( 'No project'  , '63' , '35' , '1'</v>
      </c>
      <c r="BL245" s="12" t="str">
        <f t="shared" ref="BL245" si="192">IF(LEN(R245)=0,BK245,IF(LEN(BK245)&gt;0,BK245&amp;" , '"&amp;R245&amp;"'",$AZ245&amp;" '"&amp;R245&amp;"'"))</f>
        <v xml:space="preserve"> ) VALUES ( 'No project'  , '63' , '35' , '1'</v>
      </c>
      <c r="BM245" s="12" t="str">
        <f t="shared" ref="BM245" si="193">IF(LEN(S245)=0,BL245,IF(LEN(BL245)&gt;0,BL245&amp;" , '"&amp;S245&amp;"'",$AZ245&amp;" '"&amp;S245&amp;"'"))</f>
        <v xml:space="preserve"> ) VALUES ( 'No project'  , '63' , '35' , '1'</v>
      </c>
      <c r="BN245" s="12" t="str">
        <f t="shared" ref="BN245" si="194">IF(LEN(T245)=0,BM245,IF(LEN(BM245)&gt;0,BM245&amp;" , '"&amp;T245&amp;"'",$AZ245&amp;" '"&amp;T245&amp;"'"))</f>
        <v xml:space="preserve"> ) VALUES ( 'No project'  , '63' , '35' , '1'</v>
      </c>
      <c r="BO245" s="12" t="str">
        <f t="shared" ref="BO245" si="195">IF(LEN(U245)=0,BN245,IF(LEN(BN245)&gt;0,BN245&amp;" , '"&amp;U245&amp;"'",$AZ245&amp;" '"&amp;U245&amp;"'"))</f>
        <v xml:space="preserve"> ) VALUES ( 'No project'  , '63' , '35' , '1'</v>
      </c>
      <c r="BP245" s="12" t="str">
        <f t="shared" ref="BP245" si="196">IF(LEN(V245)=0,BO245,IF(LEN(BO245)&gt;0,BO245&amp;" , '"&amp;V245&amp;"'",$AZ245&amp;" '"&amp;V245&amp;"'"))</f>
        <v xml:space="preserve"> ) VALUES ( 'No project'  , '63' , '35' , '1'</v>
      </c>
      <c r="BQ245" s="12" t="str">
        <f t="shared" ref="BQ245" si="197">IF(LEN(W245)=0,BP245,IF(LEN(BP245)&gt;0,BP245&amp;" , '"&amp;W245&amp;"'",$AZ245&amp;" '"&amp;W245&amp;"'"))</f>
        <v xml:space="preserve"> ) VALUES ( 'No project'  , '63' , '35' , '1'</v>
      </c>
      <c r="BR245" s="12" t="str">
        <f t="shared" ref="BR245" si="198">IF(LEN(X245)=0,BQ245,IF(LEN(BQ245)&gt;0,BQ245&amp;" , '"&amp;X245&amp;"'",$AZ245&amp;" '"&amp;X245&amp;"'"))</f>
        <v xml:space="preserve"> ) VALUES ( 'No project'  , '63' , '35' , '1' , 'bulk'</v>
      </c>
      <c r="BS245" s="12" t="str">
        <f t="shared" ref="BS245" si="199">IF(LEN(Y245)=0,BR245,IF(LEN(BR245)&gt;0,BR245&amp;" , '"&amp;Y245&amp;"'",$AZ245&amp;" '"&amp;Y245&amp;"'"))</f>
        <v xml:space="preserve"> ) VALUES ( 'No project'  , '63' , '35' , '1' , 'bulk'</v>
      </c>
      <c r="BT245" s="12" t="str">
        <f t="shared" ref="BT245" si="200">IF(LEN(Z245)=0,BS245,IF(LEN(BS245)&gt;0,BS245&amp;" , '"&amp;Z245&amp;"'",$AZ245&amp;" '"&amp;Z245&amp;"'"))</f>
        <v xml:space="preserve"> ) VALUES ( 'No project'  , '63' , '35' , '1' , 'bulk'</v>
      </c>
      <c r="BU245" s="15" t="str">
        <f t="shared" ref="BU245" si="201">IF(LEN(BT245)=0,"",AW245&amp;BT245&amp;" );")</f>
        <v>INSERT INTO TMI_PROJECTS ( project , manualsID , rolesID , tmiorder , createdby ) VALUES ( 'No project'  , '63' , '35' , '1' , 'bulk' );</v>
      </c>
    </row>
    <row r="251" spans="2:73">
      <c r="C251" s="13" t="str">
        <f>"DROP TABLE IF EXISTS "&amp;$D$3&amp;" ;"</f>
        <v>DROP TABLE IF EXISTS TMI_PROJECTS ;</v>
      </c>
    </row>
    <row r="252" spans="2:73">
      <c r="C252" s="13" t="str">
        <f>E33</f>
        <v>CREATE TABLE TMI_PROJECTS ( id Serial , project VARCHAR(255) , manualsID bigint(40) unsigned , rolesID bigint(40) unsigned , tmiorder DECIMAL(5,2) , created TIMESTAMP DEFAULT CURRENT_TIMESTAMP , createdby VARCHAR(255) , updated TIMESTAMP DEFAULT CURRENT_TIMESTAMP ON UPDATE CURRENT_TIMESTAMP , updatedby VARCHAR(255) );</v>
      </c>
    </row>
    <row r="253" spans="2:73">
      <c r="B253" s="9">
        <v>1</v>
      </c>
      <c r="C253" s="14" t="str">
        <f>BU66</f>
        <v>INSERT INTO TMI_PROJECTS ( project , manualsID , rolesID , tmiorder , createdby ) VALUES ( 'Project 1: The Ice Breaker'  , '1' , '1' , '1' , 'bulk' );</v>
      </c>
    </row>
    <row r="254" spans="2:73">
      <c r="B254" s="9">
        <v>2</v>
      </c>
      <c r="C254" s="14" t="str">
        <f t="shared" ref="C254:C317" si="202">BU67</f>
        <v>INSERT INTO TMI_PROJECTS ( project , manualsID , rolesID , tmiorder , createdby ) VALUES ( 'Project 2: Organise Your Speech'  , '1' , '1' , '2' , 'bulk' );</v>
      </c>
    </row>
    <row r="255" spans="2:73">
      <c r="B255" s="9">
        <v>3</v>
      </c>
      <c r="C255" s="14" t="str">
        <f t="shared" si="202"/>
        <v>INSERT INTO TMI_PROJECTS ( project , manualsID , rolesID , tmiorder , createdby ) VALUES ( 'Project 3: Get to the Point'  , '1' , '1' , '3' , 'bulk' );</v>
      </c>
    </row>
    <row r="256" spans="2:73">
      <c r="B256" s="9">
        <v>4</v>
      </c>
      <c r="C256" s="14" t="str">
        <f t="shared" si="202"/>
        <v>INSERT INTO TMI_PROJECTS ( project , manualsID , rolesID , tmiorder , createdby ) VALUES ( 'Project 4: How To Say It'  , '1' , '1' , '4' , 'bulk' );</v>
      </c>
    </row>
    <row r="257" spans="2:3">
      <c r="B257" s="9">
        <v>5</v>
      </c>
      <c r="C257" s="14" t="str">
        <f t="shared" si="202"/>
        <v>INSERT INTO TMI_PROJECTS ( project , manualsID , rolesID , tmiorder , createdby ) VALUES ( 'Project 5: Your Body Speaks'  , '1' , '1' , '5' , 'bulk' );</v>
      </c>
    </row>
    <row r="258" spans="2:3">
      <c r="B258" s="9">
        <v>6</v>
      </c>
      <c r="C258" s="14" t="str">
        <f t="shared" si="202"/>
        <v>INSERT INTO TMI_PROJECTS ( project , manualsID , rolesID , tmiorder , createdby ) VALUES ( 'Project 6: Vocal Variety'  , '1' , '1' , '6' , 'bulk' );</v>
      </c>
    </row>
    <row r="259" spans="2:3">
      <c r="B259" s="9">
        <v>7</v>
      </c>
      <c r="C259" s="14" t="str">
        <f t="shared" si="202"/>
        <v>INSERT INTO TMI_PROJECTS ( project , manualsID , rolesID , tmiorder , createdby ) VALUES ( 'Project 7: Research Your Topic'  , '1' , '1' , '7' , 'bulk' );</v>
      </c>
    </row>
    <row r="260" spans="2:3">
      <c r="B260" s="9">
        <v>8</v>
      </c>
      <c r="C260" s="14" t="str">
        <f t="shared" si="202"/>
        <v>INSERT INTO TMI_PROJECTS ( project , manualsID , rolesID , tmiorder , createdby ) VALUES ( 'Project 8: Get Comfortable with Visual Aids'  , '1' , '1' , '8' , 'bulk' );</v>
      </c>
    </row>
    <row r="261" spans="2:3">
      <c r="B261" s="9">
        <v>9</v>
      </c>
      <c r="C261" s="14" t="str">
        <f t="shared" si="202"/>
        <v>INSERT INTO TMI_PROJECTS ( project , manualsID , rolesID , tmiorder , createdby ) VALUES ( 'Project 9: Persuade with Power'  , '1' , '1' , '9' , 'bulk' );</v>
      </c>
    </row>
    <row r="262" spans="2:3">
      <c r="B262" s="9">
        <v>10</v>
      </c>
      <c r="C262" s="14" t="str">
        <f t="shared" si="202"/>
        <v>INSERT INTO TMI_PROJECTS ( project , manualsID , rolesID , tmiorder , createdby ) VALUES ( 'Project 10: Inspire Your Audience'  , '1' , '1' , '10' , 'bulk' );</v>
      </c>
    </row>
    <row r="263" spans="2:3">
      <c r="B263" s="9">
        <v>11</v>
      </c>
      <c r="C263" s="14" t="str">
        <f t="shared" si="202"/>
        <v>INSERT INTO TMI_PROJECTS ( project , manualsID , rolesID , tmiorder , createdby ) VALUES ( 'Instruction on the Internet'  , '2' , '1' , '5' , 'bulk' );</v>
      </c>
    </row>
    <row r="264" spans="2:3">
      <c r="B264" s="9">
        <v>12</v>
      </c>
      <c r="C264" s="14" t="str">
        <f t="shared" si="202"/>
        <v>INSERT INTO TMI_PROJECTS ( project , manualsID , rolesID , tmiorder , createdby ) VALUES ( 'Straight Talk'  , '2' , '1' , '1' , 'bulk' );</v>
      </c>
    </row>
    <row r="265" spans="2:3">
      <c r="B265" s="9">
        <v>13</v>
      </c>
      <c r="C265" s="14" t="str">
        <f t="shared" si="202"/>
        <v>INSERT INTO TMI_PROJECTS ( project , manualsID , rolesID , tmiorder , createdby ) VALUES ( 'The Press Conference'  , '2' , '1' , '4' , 'bulk' );</v>
      </c>
    </row>
    <row r="266" spans="2:3">
      <c r="B266" s="9">
        <v>14</v>
      </c>
      <c r="C266" s="14" t="str">
        <f t="shared" si="202"/>
        <v>INSERT INTO TMI_PROJECTS ( project , manualsID , rolesID , tmiorder , createdby ) VALUES ( 'The Talk Show'  , '2' , '1' , '2' , 'bulk' );</v>
      </c>
    </row>
    <row r="267" spans="2:3">
      <c r="B267" s="9">
        <v>15</v>
      </c>
      <c r="C267" s="14" t="str">
        <f t="shared" si="202"/>
        <v>INSERT INTO TMI_PROJECTS ( project , manualsID , rolesID , tmiorder , createdby ) VALUES ( 'When Youre the Host'  , '2' , '1' , '3' , 'bulk' );</v>
      </c>
    </row>
    <row r="268" spans="2:3">
      <c r="B268" s="9">
        <v>16</v>
      </c>
      <c r="C268" s="14" t="str">
        <f t="shared" si="202"/>
        <v>INSERT INTO TMI_PROJECTS ( project , manualsID , rolesID , tmiorder , createdby ) VALUES ( 'Handling Challenging Situations'  , '3' , '1' , '4' , 'bulk' );</v>
      </c>
    </row>
    <row r="269" spans="2:3">
      <c r="B269" s="9">
        <v>17</v>
      </c>
      <c r="C269" s="14" t="str">
        <f t="shared" si="202"/>
        <v>INSERT INTO TMI_PROJECTS ( project , manualsID , rolesID , tmiorder , createdby ) VALUES ( 'Reaching a Consensus'  , '3' , '1' , '5' , 'bulk' );</v>
      </c>
    </row>
    <row r="270" spans="2:3">
      <c r="B270" s="9">
        <v>18</v>
      </c>
      <c r="C270" s="14" t="str">
        <f t="shared" si="202"/>
        <v>INSERT INTO TMI_PROJECTS ( project , manualsID , rolesID , tmiorder , createdby ) VALUES ( 'The Brainstorming Session'  , '3' , '1' , '2' , 'bulk' );</v>
      </c>
    </row>
    <row r="271" spans="2:3">
      <c r="B271" s="9">
        <v>19</v>
      </c>
      <c r="C271" s="14" t="str">
        <f t="shared" si="202"/>
        <v>INSERT INTO TMI_PROJECTS ( project , manualsID , rolesID , tmiorder , createdby ) VALUES ( 'The Panel Moderator'  , '3' , '1' , '1' , 'bulk' );</v>
      </c>
    </row>
    <row r="272" spans="2:3">
      <c r="B272" s="9">
        <v>20</v>
      </c>
      <c r="C272" s="14" t="str">
        <f t="shared" si="202"/>
        <v>INSERT INTO TMI_PROJECTS ( project , manualsID , rolesID , tmiorder , createdby ) VALUES ( 'The Problem-Solving Discussion'  , '3' , '1' , '3' , 'bulk' );</v>
      </c>
    </row>
    <row r="273" spans="2:3">
      <c r="B273" s="9">
        <v>21</v>
      </c>
      <c r="C273" s="14" t="str">
        <f t="shared" si="202"/>
        <v>INSERT INTO TMI_PROJECTS ( project , manualsID , rolesID , tmiorder , createdby ) VALUES ( 'Keep Them Laughing'  , '4' , '1' , '4' , 'bulk' );</v>
      </c>
    </row>
    <row r="274" spans="2:3">
      <c r="B274" s="9">
        <v>22</v>
      </c>
      <c r="C274" s="14" t="str">
        <f t="shared" si="202"/>
        <v>INSERT INTO TMI_PROJECTS ( project , manualsID , rolesID , tmiorder , createdby ) VALUES ( 'Leave Them with a Smile'  , '4' , '1' , '2' , 'bulk' );</v>
      </c>
    </row>
    <row r="275" spans="2:3">
      <c r="B275" s="9">
        <v>23</v>
      </c>
      <c r="C275" s="14" t="str">
        <f t="shared" si="202"/>
        <v>INSERT INTO TMI_PROJECTS ( project , manualsID , rolesID , tmiorder , createdby ) VALUES ( 'Make Them Laugh'  , '4' , '1' , '3' , 'bulk' );</v>
      </c>
    </row>
    <row r="276" spans="2:3">
      <c r="B276" s="9">
        <v>24</v>
      </c>
      <c r="C276" s="14" t="str">
        <f t="shared" si="202"/>
        <v>INSERT INTO TMI_PROJECTS ( project , manualsID , rolesID , tmiorder , createdby ) VALUES ( 'The Humorous Speech'  , '4' , '1' , '5' , 'bulk' );</v>
      </c>
    </row>
    <row r="277" spans="2:3">
      <c r="B277" s="9">
        <v>25</v>
      </c>
      <c r="C277" s="14" t="str">
        <f t="shared" si="202"/>
        <v>INSERT INTO TMI_PROJECTS ( project , manualsID , rolesID , tmiorder , createdby ) VALUES ( 'Warm Up Your Audience'  , '4' , '1' , '1' , 'bulk' );</v>
      </c>
    </row>
    <row r="278" spans="2:3">
      <c r="B278" s="9">
        <v>26</v>
      </c>
      <c r="C278" s="14" t="str">
        <f t="shared" si="202"/>
        <v>INSERT INTO TMI_PROJECTS ( project , manualsID , rolesID , tmiorder , createdby ) VALUES ( 'Asserting Yourself Effectively'  , '5' , '1' , '5' , 'bulk' );</v>
      </c>
    </row>
    <row r="279" spans="2:3">
      <c r="B279" s="9">
        <v>27</v>
      </c>
      <c r="C279" s="14" t="str">
        <f t="shared" si="202"/>
        <v>INSERT INTO TMI_PROJECTS ( project , manualsID , rolesID , tmiorder , createdby ) VALUES ( 'Conversing with Ease'  , '5' , '1' , '1' , 'bulk' );</v>
      </c>
    </row>
    <row r="280" spans="2:3">
      <c r="B280" s="9">
        <v>28</v>
      </c>
      <c r="C280" s="14" t="str">
        <f t="shared" si="202"/>
        <v>INSERT INTO TMI_PROJECTS ( project , manualsID , rolesID , tmiorder , createdby ) VALUES ( 'Diffusing Verbal Criticism'  , '5' , '1' , '3' , 'bulk' );</v>
      </c>
    </row>
    <row r="281" spans="2:3">
      <c r="B281" s="9">
        <v>29</v>
      </c>
      <c r="C281" s="14" t="str">
        <f t="shared" si="202"/>
        <v>INSERT INTO TMI_PROJECTS ( project , manualsID , rolesID , tmiorder , createdby ) VALUES ( 'The Coach'  , '5' , '1' , '4' , 'bulk' );</v>
      </c>
    </row>
    <row r="282" spans="2:3">
      <c r="B282" s="9">
        <v>30</v>
      </c>
      <c r="C282" s="14" t="str">
        <f t="shared" si="202"/>
        <v>INSERT INTO TMI_PROJECTS ( project , manualsID , rolesID , tmiorder , createdby ) VALUES ( 'The Successful Negotiator'  , '5' , '1' , '2' , 'bulk' );</v>
      </c>
    </row>
    <row r="283" spans="2:3">
      <c r="B283" s="9">
        <v>31</v>
      </c>
      <c r="C283" s="14" t="str">
        <f t="shared" si="202"/>
        <v>INSERT INTO TMI_PROJECTS ( project , manualsID , rolesID , tmiorder , createdby ) VALUES ( 'Interpreting Poetry'  , '6' , '1' , '2' , 'bulk' );</v>
      </c>
    </row>
    <row r="284" spans="2:3">
      <c r="B284" s="9">
        <v>32</v>
      </c>
      <c r="C284" s="14" t="str">
        <f t="shared" si="202"/>
        <v>INSERT INTO TMI_PROJECTS ( project , manualsID , rolesID , tmiorder , createdby ) VALUES ( 'Read a Story'  , '6' , '1' , '1' , 'bulk' );</v>
      </c>
    </row>
    <row r="285" spans="2:3">
      <c r="B285" s="9">
        <v>33</v>
      </c>
      <c r="C285" s="14" t="str">
        <f t="shared" si="202"/>
        <v>INSERT INTO TMI_PROJECTS ( project , manualsID , rolesID , tmiorder , createdby ) VALUES ( 'The Monodrama'  , '6' , '1' , '3' , 'bulk' );</v>
      </c>
    </row>
    <row r="286" spans="2:3">
      <c r="B286" s="9">
        <v>34</v>
      </c>
      <c r="C286" s="14" t="str">
        <f t="shared" si="202"/>
        <v>INSERT INTO TMI_PROJECTS ( project , manualsID , rolesID , tmiorder , createdby ) VALUES ( 'The Oratorical Speech'  , '6' , '1' , '5' , 'bulk' );</v>
      </c>
    </row>
    <row r="287" spans="2:3">
      <c r="B287" s="9">
        <v>35</v>
      </c>
      <c r="C287" s="14" t="str">
        <f t="shared" si="202"/>
        <v>INSERT INTO TMI_PROJECTS ( project , manualsID , rolesID , tmiorder , createdby ) VALUES ( 'The Play'  , '6' , '1' , '4' , 'bulk' );</v>
      </c>
    </row>
    <row r="288" spans="2:3">
      <c r="B288" s="9">
        <v>36</v>
      </c>
      <c r="C288" s="14" t="str">
        <f t="shared" si="202"/>
        <v>INSERT INTO TMI_PROJECTS ( project , manualsID , rolesID , tmiorder , createdby ) VALUES ( 'Addressing the Opposition'  , '7' , '1' , '4' , 'bulk' );</v>
      </c>
    </row>
    <row r="289" spans="2:3">
      <c r="B289" s="9">
        <v>37</v>
      </c>
      <c r="C289" s="14" t="str">
        <f t="shared" si="202"/>
        <v>INSERT INTO TMI_PROJECTS ( project , manualsID , rolesID , tmiorder , createdby ) VALUES ( 'Conquering the Cold Call'  , '7' , '1' , '2' , 'bulk' );</v>
      </c>
    </row>
    <row r="290" spans="2:3">
      <c r="B290" s="9">
        <v>38</v>
      </c>
      <c r="C290" s="14" t="str">
        <f t="shared" si="202"/>
        <v>INSERT INTO TMI_PROJECTS ( project , manualsID , rolesID , tmiorder , createdby ) VALUES ( 'The Effective Salesperson'  , '7' , '1' , '1' , 'bulk' );</v>
      </c>
    </row>
    <row r="291" spans="2:3">
      <c r="B291" s="9">
        <v>39</v>
      </c>
      <c r="C291" s="14" t="str">
        <f t="shared" si="202"/>
        <v>INSERT INTO TMI_PROJECTS ( project , manualsID , rolesID , tmiorder , createdby ) VALUES ( 'The Persuasive Leader'  , '7' , '1' , '5' , 'bulk' );</v>
      </c>
    </row>
    <row r="292" spans="2:3">
      <c r="B292" s="9">
        <v>40</v>
      </c>
      <c r="C292" s="14" t="str">
        <f t="shared" si="202"/>
        <v>INSERT INTO TMI_PROJECTS ( project , manualsID , rolesID , tmiorder , createdby ) VALUES ( 'The Winning Proposal'  , '7' , '1' , '3' , 'bulk' );</v>
      </c>
    </row>
    <row r="293" spans="2:3">
      <c r="B293" s="9">
        <v>41</v>
      </c>
      <c r="C293" s="14" t="str">
        <f t="shared" si="202"/>
        <v>INSERT INTO TMI_PROJECTS ( project , manualsID , rolesID , tmiorder , createdby ) VALUES ( 'Speaking Under Fire'  , '8' , '1' , '4' , 'bulk' );</v>
      </c>
    </row>
    <row r="294" spans="2:3">
      <c r="B294" s="9">
        <v>42</v>
      </c>
      <c r="C294" s="14" t="str">
        <f t="shared" si="202"/>
        <v>INSERT INTO TMI_PROJECTS ( project , manualsID , rolesID , tmiorder , createdby ) VALUES ( 'The Crisis Management Speech'  , '8' , '1' , '5' , 'bulk' );</v>
      </c>
    </row>
    <row r="295" spans="2:3">
      <c r="B295" s="9">
        <v>43</v>
      </c>
      <c r="C295" s="14" t="str">
        <f t="shared" si="202"/>
        <v>INSERT INTO TMI_PROJECTS ( project , manualsID , rolesID , tmiorder , createdby ) VALUES ( 'The Goodwill Speech'  , '8' , '1' , '1' , 'bulk' );</v>
      </c>
    </row>
    <row r="296" spans="2:3">
      <c r="B296" s="9">
        <v>44</v>
      </c>
      <c r="C296" s="14" t="str">
        <f t="shared" si="202"/>
        <v>INSERT INTO TMI_PROJECTS ( project , manualsID , rolesID , tmiorder , createdby ) VALUES ( 'The Persuasive Approach'  , '8' , '1' , '3' , 'bulk' );</v>
      </c>
    </row>
    <row r="297" spans="2:3">
      <c r="B297" s="9">
        <v>45</v>
      </c>
      <c r="C297" s="14" t="str">
        <f t="shared" si="202"/>
        <v>INSERT INTO TMI_PROJECTS ( project , manualsID , rolesID , tmiorder , createdby ) VALUES ( 'The Radio Talk Show'  , '8' , '1' , '2' , 'bulk' );</v>
      </c>
    </row>
    <row r="298" spans="2:3">
      <c r="B298" s="9">
        <v>46</v>
      </c>
      <c r="C298" s="14" t="str">
        <f t="shared" si="202"/>
        <v>INSERT INTO TMI_PROJECTS ( project , manualsID , rolesID , tmiorder , createdby ) VALUES ( 'A Fact-Finding Report'  , '9' , '1' , '4' , 'bulk' );</v>
      </c>
    </row>
    <row r="299" spans="2:3">
      <c r="B299" s="9">
        <v>47</v>
      </c>
      <c r="C299" s="14" t="str">
        <f t="shared" si="202"/>
        <v>INSERT INTO TMI_PROJECTS ( project , manualsID , rolesID , tmiorder , createdby ) VALUES ( 'Resources for Informing'  , '9' , '1' , '2' , 'bulk' );</v>
      </c>
    </row>
    <row r="300" spans="2:3">
      <c r="B300" s="9">
        <v>48</v>
      </c>
      <c r="C300" s="14" t="str">
        <f t="shared" si="202"/>
        <v>INSERT INTO TMI_PROJECTS ( project , manualsID , rolesID , tmiorder , createdby ) VALUES ( 'The Abstract Concept'  , '9' , '1' , '5' , 'bulk' );</v>
      </c>
    </row>
    <row r="301" spans="2:3">
      <c r="B301" s="9">
        <v>49</v>
      </c>
      <c r="C301" s="14" t="str">
        <f t="shared" si="202"/>
        <v>INSERT INTO TMI_PROJECTS ( project , manualsID , rolesID , tmiorder , createdby ) VALUES ( 'The Demonstration Talk'  , '9' , '1' , '3' , 'bulk' );</v>
      </c>
    </row>
    <row r="302" spans="2:3">
      <c r="B302" s="9">
        <v>50</v>
      </c>
      <c r="C302" s="14" t="str">
        <f t="shared" si="202"/>
        <v>INSERT INTO TMI_PROJECTS ( project , manualsID , rolesID , tmiorder , createdby ) VALUES ( 'The Speech to Inform'  , '9' , '1' , '1' , 'bulk' );</v>
      </c>
    </row>
    <row r="303" spans="2:3">
      <c r="B303" s="9">
        <v>51</v>
      </c>
      <c r="C303" s="14" t="str">
        <f t="shared" si="202"/>
        <v>INSERT INTO TMI_PROJECTS ( project , manualsID , rolesID , tmiorder , createdby ) VALUES ( 'Accepting an Award'  , '10' , '1' , '5' , 'bulk' );</v>
      </c>
    </row>
    <row r="304" spans="2:3">
      <c r="B304" s="9">
        <v>52</v>
      </c>
      <c r="C304" s="14" t="str">
        <f t="shared" si="202"/>
        <v>INSERT INTO TMI_PROJECTS ( project , manualsID , rolesID , tmiorder , createdby ) VALUES ( 'Mastering the Toast'  , '10' , '1' , '1' , 'bulk' );</v>
      </c>
    </row>
    <row r="305" spans="2:3">
      <c r="B305" s="9">
        <v>53</v>
      </c>
      <c r="C305" s="14" t="str">
        <f t="shared" si="202"/>
        <v>INSERT INTO TMI_PROJECTS ( project , manualsID , rolesID , tmiorder , createdby ) VALUES ( 'Presenting an Award'  , '10' , '1' , '4' , 'bulk' );</v>
      </c>
    </row>
    <row r="306" spans="2:3">
      <c r="B306" s="9">
        <v>54</v>
      </c>
      <c r="C306" s="14" t="str">
        <f t="shared" si="202"/>
        <v>INSERT INTO TMI_PROJECTS ( project , manualsID , rolesID , tmiorder , createdby ) VALUES ( 'Speaking in Praise'  , '10' , '1' , '2' , 'bulk' );</v>
      </c>
    </row>
    <row r="307" spans="2:3">
      <c r="B307" s="9">
        <v>55</v>
      </c>
      <c r="C307" s="14" t="str">
        <f t="shared" si="202"/>
        <v>INSERT INTO TMI_PROJECTS ( project , manualsID , rolesID , tmiorder , createdby ) VALUES ( 'The Roast'  , '10' , '1' , '3' , 'bulk' );</v>
      </c>
    </row>
    <row r="308" spans="2:3">
      <c r="B308" s="9">
        <v>56</v>
      </c>
      <c r="C308" s="14" t="str">
        <f t="shared" si="202"/>
        <v>INSERT INTO TMI_PROJECTS ( project , manualsID , rolesID , tmiorder , createdby ) VALUES ( 'Introduce the Speaker'  , '11' , '1' , '5' , 'bulk' );</v>
      </c>
    </row>
    <row r="309" spans="2:3">
      <c r="B309" s="9">
        <v>57</v>
      </c>
      <c r="C309" s="14" t="str">
        <f t="shared" si="202"/>
        <v>INSERT INTO TMI_PROJECTS ( project , manualsID , rolesID , tmiorder , createdby ) VALUES ( 'Read Out Loud'  , '11' , '1' , '4' , 'bulk' );</v>
      </c>
    </row>
    <row r="310" spans="2:3">
      <c r="B310" s="9">
        <v>58</v>
      </c>
      <c r="C310" s="14" t="str">
        <f t="shared" si="202"/>
        <v>INSERT INTO TMI_PROJECTS ( project , manualsID , rolesID , tmiorder , createdby ) VALUES ( 'Sell a Product'  , '11' , '1' , '3' , 'bulk' );</v>
      </c>
    </row>
    <row r="311" spans="2:3">
      <c r="B311" s="9">
        <v>59</v>
      </c>
      <c r="C311" s="14" t="str">
        <f t="shared" si="202"/>
        <v>INSERT INTO TMI_PROJECTS ( project , manualsID , rolesID , tmiorder , createdby ) VALUES ( 'Speak Off the Cuff'  , '11' , '1' , '1' , 'bulk' );</v>
      </c>
    </row>
    <row r="312" spans="2:3">
      <c r="B312" s="9">
        <v>60</v>
      </c>
      <c r="C312" s="14" t="str">
        <f t="shared" si="202"/>
        <v>INSERT INTO TMI_PROJECTS ( project , manualsID , rolesID , tmiorder , createdby ) VALUES ( 'Uplift the Spirit'  , '11' , '1' , '2' , 'bulk' );</v>
      </c>
    </row>
    <row r="313" spans="2:3">
      <c r="B313" s="9">
        <v>61</v>
      </c>
      <c r="C313" s="14" t="str">
        <f t="shared" si="202"/>
        <v>INSERT INTO TMI_PROJECTS ( project , manualsID , rolesID , tmiorder , createdby ) VALUES ( 'Confrontation: The Adversary Relationship'  , '12' , '1' , '5' , 'bulk' );</v>
      </c>
    </row>
    <row r="314" spans="2:3">
      <c r="B314" s="9">
        <v>62</v>
      </c>
      <c r="C314" s="14" t="str">
        <f t="shared" si="202"/>
        <v>INSERT INTO TMI_PROJECTS ( project , manualsID , rolesID , tmiorder , createdby ) VALUES ( 'Manage and Motivate'  , '12' , '1' , '3' , 'bulk' );</v>
      </c>
    </row>
    <row r="315" spans="2:3">
      <c r="B315" s="9">
        <v>63</v>
      </c>
      <c r="C315" s="14" t="str">
        <f t="shared" si="202"/>
        <v>INSERT INTO TMI_PROJECTS ( project , manualsID , rolesID , tmiorder , createdby ) VALUES ( 'The Briefing'  , '12' , '1' , '1' , 'bulk' );</v>
      </c>
    </row>
    <row r="316" spans="2:3">
      <c r="B316" s="9">
        <v>64</v>
      </c>
      <c r="C316" s="14" t="str">
        <f t="shared" si="202"/>
        <v>INSERT INTO TMI_PROJECTS ( project , manualsID , rolesID , tmiorder , createdby ) VALUES ( 'The Status Report'  , '12' , '1' , '4' , 'bulk' );</v>
      </c>
    </row>
    <row r="317" spans="2:3">
      <c r="B317" s="9">
        <v>65</v>
      </c>
      <c r="C317" s="14" t="str">
        <f t="shared" si="202"/>
        <v>INSERT INTO TMI_PROJECTS ( project , manualsID , rolesID , tmiorder , createdby ) VALUES ( 'The Technical Speech'  , '12' , '1' , '2' , 'bulk' );</v>
      </c>
    </row>
    <row r="318" spans="2:3">
      <c r="B318" s="9">
        <v>66</v>
      </c>
      <c r="C318" s="14" t="str">
        <f t="shared" ref="C318:C381" si="203">BU131</f>
        <v>INSERT INTO TMI_PROJECTS ( project , manualsID , rolesID , tmiorder , createdby ) VALUES ( 'Bringing History to Life'  , '13' , '1' , '5' , 'bulk' );</v>
      </c>
    </row>
    <row r="319" spans="2:3">
      <c r="B319" s="9">
        <v>67</v>
      </c>
      <c r="C319" s="14" t="str">
        <f t="shared" si="203"/>
        <v>INSERT INTO TMI_PROJECTS ( project , manualsID , rolesID , tmiorder , createdby ) VALUES ( 'Lets Get Personal'  , '13' , '1' , '2' , 'bulk' );</v>
      </c>
    </row>
    <row r="320" spans="2:3">
      <c r="B320" s="9">
        <v>68</v>
      </c>
      <c r="C320" s="14" t="str">
        <f t="shared" si="203"/>
        <v>INSERT INTO TMI_PROJECTS ( project , manualsID , rolesID , tmiorder , createdby ) VALUES ( 'The Folk Tale'  , '13' , '1' , '1' , 'bulk' );</v>
      </c>
    </row>
    <row r="321" spans="2:3">
      <c r="B321" s="9">
        <v>69</v>
      </c>
      <c r="C321" s="14" t="str">
        <f t="shared" si="203"/>
        <v>INSERT INTO TMI_PROJECTS ( project , manualsID , rolesID , tmiorder , createdby ) VALUES ( 'The Moral of the Story'  , '13' , '1' , '3' , 'bulk' );</v>
      </c>
    </row>
    <row r="322" spans="2:3">
      <c r="B322" s="9">
        <v>70</v>
      </c>
      <c r="C322" s="14" t="str">
        <f t="shared" si="203"/>
        <v>INSERT INTO TMI_PROJECTS ( project , manualsID , rolesID , tmiorder , createdby ) VALUES ( 'The Touching Story'  , '13' , '1' , '4' , 'bulk' );</v>
      </c>
    </row>
    <row r="323" spans="2:3">
      <c r="B323" s="9">
        <v>71</v>
      </c>
      <c r="C323" s="14" t="str">
        <f t="shared" si="203"/>
        <v>INSERT INTO TMI_PROJECTS ( project , manualsID , rolesID , tmiorder , createdby ) VALUES ( 'Enhancing a technical Talk with the Internet'  , '14' , '1' , '5' , 'bulk' );</v>
      </c>
    </row>
    <row r="324" spans="2:3">
      <c r="B324" s="9">
        <v>72</v>
      </c>
      <c r="C324" s="14" t="str">
        <f t="shared" si="203"/>
        <v>INSERT INTO TMI_PROJECTS ( project , manualsID , rolesID , tmiorder , createdby ) VALUES ( 'Presenting a Technical Paper'  , '14' , '1' , '4' , 'bulk' );</v>
      </c>
    </row>
    <row r="325" spans="2:3">
      <c r="B325" s="9">
        <v>73</v>
      </c>
      <c r="C325" s="14" t="str">
        <f t="shared" si="203"/>
        <v>INSERT INTO TMI_PROJECTS ( project , manualsID , rolesID , tmiorder , createdby ) VALUES ( 'The Non-Technical Audience'  , '14' , '1' , '3' , 'bulk' );</v>
      </c>
    </row>
    <row r="326" spans="2:3">
      <c r="B326" s="9">
        <v>74</v>
      </c>
      <c r="C326" s="14" t="str">
        <f t="shared" si="203"/>
        <v>INSERT INTO TMI_PROJECTS ( project , manualsID , rolesID , tmiorder , createdby ) VALUES ( 'The Proposal'  , '14' , '1' , '2' , 'bulk' );</v>
      </c>
    </row>
    <row r="327" spans="2:3">
      <c r="B327" s="9">
        <v>75</v>
      </c>
      <c r="C327" s="14" t="str">
        <f t="shared" si="203"/>
        <v>INSERT INTO TMI_PROJECTS ( project , manualsID , rolesID , tmiorder , createdby ) VALUES ( 'The Technical Briefing'  , '14' , '1' , '1' , 'bulk' );</v>
      </c>
    </row>
    <row r="328" spans="2:3">
      <c r="B328" s="9">
        <v>76</v>
      </c>
      <c r="C328" s="14" t="str">
        <f t="shared" si="203"/>
        <v>INSERT INTO TMI_PROJECTS ( project , manualsID , rolesID , tmiorder , createdby ) VALUES ( 'A Dramatic Talk'  , '15' , '1' , '4' , 'bulk' );</v>
      </c>
    </row>
    <row r="329" spans="2:3">
      <c r="B329" s="9">
        <v>77</v>
      </c>
      <c r="C329" s="14" t="str">
        <f t="shared" si="203"/>
        <v>INSERT INTO TMI_PROJECTS ( project , manualsID , rolesID , tmiorder , createdby ) VALUES ( 'Make Them Laugh'  , '15' , '1' , '3' , 'bulk' );</v>
      </c>
    </row>
    <row r="330" spans="2:3">
      <c r="B330" s="9">
        <v>78</v>
      </c>
      <c r="C330" s="14" t="str">
        <f t="shared" si="203"/>
        <v>INSERT INTO TMI_PROJECTS ( project , manualsID , rolesID , tmiorder , createdby ) VALUES ( 'Resources for Entertainment'  , '15' , '1' , '2' , 'bulk' );</v>
      </c>
    </row>
    <row r="331" spans="2:3">
      <c r="B331" s="9">
        <v>79</v>
      </c>
      <c r="C331" s="14" t="str">
        <f t="shared" si="203"/>
        <v>INSERT INTO TMI_PROJECTS ( project , manualsID , rolesID , tmiorder , createdby ) VALUES ( 'Speaking After Dinner'  , '15' , '1' , '5' , 'bulk' );</v>
      </c>
    </row>
    <row r="332" spans="2:3">
      <c r="B332" s="9">
        <v>80</v>
      </c>
      <c r="C332" s="14" t="str">
        <f t="shared" si="203"/>
        <v>INSERT INTO TMI_PROJECTS ( project , manualsID , rolesID , tmiorder , createdby ) VALUES ( 'The Entertaining Speech'  , '15' , '1' , '1' , 'bulk' );</v>
      </c>
    </row>
    <row r="333" spans="2:3">
      <c r="B333" s="9">
        <v>81</v>
      </c>
      <c r="C333" s="14" t="str">
        <f t="shared" si="203"/>
        <v>INSERT INTO TMI_PROJECTS ( project , manualsID , rolesID , tmiorder , createdby ) VALUES ( 'Speaking to Entertain'  , '16' , '1' , '2' , 'bulk' );</v>
      </c>
    </row>
    <row r="334" spans="2:3">
      <c r="B334" s="9">
        <v>82</v>
      </c>
      <c r="C334" s="14" t="str">
        <f t="shared" si="203"/>
        <v>INSERT INTO TMI_PROJECTS ( project , manualsID , rolesID , tmiorder , createdby ) VALUES ( 'The Keynote Address'  , '16' , '1' , '1' , 'bulk' );</v>
      </c>
    </row>
    <row r="335" spans="2:3">
      <c r="B335" s="9">
        <v>83</v>
      </c>
      <c r="C335" s="14" t="str">
        <f t="shared" si="203"/>
        <v>INSERT INTO TMI_PROJECTS ( project , manualsID , rolesID , tmiorder , createdby ) VALUES ( 'The Motivational Speech'  , '16' , '1' , '5' , 'bulk' );</v>
      </c>
    </row>
    <row r="336" spans="2:3">
      <c r="B336" s="9">
        <v>84</v>
      </c>
      <c r="C336" s="14" t="str">
        <f t="shared" si="203"/>
        <v>INSERT INTO TMI_PROJECTS ( project , manualsID , rolesID , tmiorder , createdby ) VALUES ( 'The Professional Seminar'  , '16' , '1' , '4' , 'bulk' );</v>
      </c>
    </row>
    <row r="337" spans="2:3">
      <c r="B337" s="9">
        <v>85</v>
      </c>
      <c r="C337" s="14" t="str">
        <f t="shared" si="203"/>
        <v>INSERT INTO TMI_PROJECTS ( project , manualsID , rolesID , tmiorder , createdby ) VALUES ( 'The Sales Training Speech'  , '16' , '1' , '3' , 'bulk' );</v>
      </c>
    </row>
    <row r="338" spans="2:3">
      <c r="B338" s="9">
        <v>86</v>
      </c>
      <c r="C338" s="14" t="str">
        <f t="shared" si="203"/>
        <v>INSERT INTO TMI_PROJECTS ( project , manualsID , rolesID , tmiorder , createdby ) VALUES ( 'Beginning Your Speech'  , '17' , '1' , '1' , 'bulk' );</v>
      </c>
    </row>
    <row r="339" spans="2:3">
      <c r="B339" s="9">
        <v>87</v>
      </c>
      <c r="C339" s="14" t="str">
        <f t="shared" si="203"/>
        <v>INSERT INTO TMI_PROJECTS ( project , manualsID , rolesID , tmiorder , createdby ) VALUES ( 'Concluding Your Speech'  , '18' , '1' , '1' , 'bulk' );</v>
      </c>
    </row>
    <row r="340" spans="2:3">
      <c r="B340" s="9">
        <v>88</v>
      </c>
      <c r="C340" s="14" t="str">
        <f t="shared" si="203"/>
        <v>INSERT INTO TMI_PROJECTS ( project , manualsID , rolesID , tmiorder , createdby ) VALUES ( 'Controlling Your Fear'  , '19' , '1' , '1' , 'bulk' );</v>
      </c>
    </row>
    <row r="341" spans="2:3">
      <c r="B341" s="9">
        <v>89</v>
      </c>
      <c r="C341" s="14" t="str">
        <f t="shared" si="203"/>
        <v>INSERT INTO TMI_PROJECTS ( project , manualsID , rolesID , tmiorder , createdby ) VALUES ( 'Creating An Introduction'  , '20' , '1' , '1' , 'bulk' );</v>
      </c>
    </row>
    <row r="342" spans="2:3">
      <c r="B342" s="9">
        <v>90</v>
      </c>
      <c r="C342" s="14" t="str">
        <f t="shared" si="203"/>
        <v>INSERT INTO TMI_PROJECTS ( project , manualsID , rolesID , tmiorder , createdby ) VALUES ( 'Impromptu Speaking'  , '21' , '1' , '1' , 'bulk' );</v>
      </c>
    </row>
    <row r="343" spans="2:3">
      <c r="B343" s="9">
        <v>91</v>
      </c>
      <c r="C343" s="14" t="str">
        <f t="shared" si="203"/>
        <v>INSERT INTO TMI_PROJECTS ( project , manualsID , rolesID , tmiorder , createdby ) VALUES ( 'Know Your Audience'  , '22' , '1' , '1' , 'bulk' );</v>
      </c>
    </row>
    <row r="344" spans="2:3">
      <c r="B344" s="9">
        <v>92</v>
      </c>
      <c r="C344" s="14" t="str">
        <f t="shared" si="203"/>
        <v>INSERT INTO TMI_PROJECTS ( project , manualsID , rolesID , tmiorder , createdby ) VALUES ( 'Organizing Your Speech'  , '23' , '1' , '1' , 'bulk' );</v>
      </c>
    </row>
    <row r="345" spans="2:3">
      <c r="B345" s="9">
        <v>93</v>
      </c>
      <c r="C345" s="14" t="str">
        <f t="shared" si="203"/>
        <v>INSERT INTO TMI_PROJECTS ( project , manualsID , rolesID , tmiorder , createdby ) VALUES ( 'Preparation And Practice'  , '24' , '1' , '1' , 'bulk' );</v>
      </c>
    </row>
    <row r="346" spans="2:3">
      <c r="B346" s="9">
        <v>94</v>
      </c>
      <c r="C346" s="14" t="str">
        <f t="shared" si="203"/>
        <v>INSERT INTO TMI_PROJECTS ( project , manualsID , rolesID , tmiorder , createdby ) VALUES ( 'Selecting Your Topic'  , '25' , '1' , '1' , 'bulk' );</v>
      </c>
    </row>
    <row r="347" spans="2:3">
      <c r="B347" s="9">
        <v>95</v>
      </c>
      <c r="C347" s="14" t="str">
        <f t="shared" si="203"/>
        <v>INSERT INTO TMI_PROJECTS ( project , manualsID , rolesID , tmiorder , createdby ) VALUES ( 'Using Body Language'  , '26' , '1' , '1' , 'bulk' );</v>
      </c>
    </row>
    <row r="348" spans="2:3">
      <c r="B348" s="9">
        <v>96</v>
      </c>
      <c r="C348" s="14" t="str">
        <f t="shared" si="203"/>
        <v>INSERT INTO TMI_PROJECTS ( project , manualsID , rolesID , tmiorder , createdby ) VALUES ( 'Building Your Thinking Power, Part I: Mental Flexibility'  , '38' , '1' , '1' , 'bulk' );</v>
      </c>
    </row>
    <row r="349" spans="2:3">
      <c r="B349" s="9">
        <v>97</v>
      </c>
      <c r="C349" s="14" t="str">
        <f t="shared" si="203"/>
        <v>INSERT INTO TMI_PROJECTS ( project , manualsID , rolesID , tmiorder , createdby ) VALUES ( 'Building Your Thinking Power, Part Ii: The Power Of Ideas'  , '39' , '1' , '1' , 'bulk' );</v>
      </c>
    </row>
    <row r="350" spans="2:3">
      <c r="B350" s="9">
        <v>98</v>
      </c>
      <c r="C350" s="14" t="str">
        <f t="shared" si="203"/>
        <v>INSERT INTO TMI_PROJECTS ( project , manualsID , rolesID , tmiorder , createdby ) VALUES ( 'From Speaker To Trainer'  , '40' , '1' , '1' , 'bulk' );</v>
      </c>
    </row>
    <row r="351" spans="2:3">
      <c r="B351" s="9">
        <v>99</v>
      </c>
      <c r="C351" s="14" t="str">
        <f t="shared" si="203"/>
        <v>INSERT INTO TMI_PROJECTS ( project , manualsID , rolesID , tmiorder , createdby ) VALUES ( 'How To Listen Effectively'  , '41' , '1' , '1' , 'bulk' );</v>
      </c>
    </row>
    <row r="352" spans="2:3">
      <c r="B352" s="9">
        <v>100</v>
      </c>
      <c r="C352" s="14" t="str">
        <f t="shared" si="203"/>
        <v>INSERT INTO TMI_PROJECTS ( project , manualsID , rolesID , tmiorder , createdby ) VALUES ( 'Speechcraft Starter Kit'  , '42' , '1' , '1' , 'bulk' );</v>
      </c>
    </row>
    <row r="353" spans="2:3">
      <c r="B353" s="9">
        <v>101</v>
      </c>
      <c r="C353" s="14" t="str">
        <f t="shared" si="203"/>
        <v>INSERT INTO TMI_PROJECTS ( project , manualsID , rolesID , tmiorder , createdby ) VALUES ( 'The Art Of Effective Evaluation'  , '43' , '1' , '1' , 'bulk' );</v>
      </c>
    </row>
    <row r="354" spans="2:3">
      <c r="B354" s="9">
        <v>102</v>
      </c>
      <c r="C354" s="14" t="str">
        <f t="shared" si="203"/>
        <v>INSERT INTO TMI_PROJECTS ( project , manualsID , rolesID , tmiorder , createdby ) VALUES ( 'How To Conduct Productive Meetings'  , '44' , '1' , '1' , 'bulk' );</v>
      </c>
    </row>
    <row r="355" spans="2:3">
      <c r="B355" s="9">
        <v>103</v>
      </c>
      <c r="C355" s="14" t="str">
        <f t="shared" si="203"/>
        <v>INSERT INTO TMI_PROJECTS ( project , manualsID , rolesID , tmiorder , createdby ) VALUES ( 'Improving Your Management Skills'  , '45' , '1' , '1' , 'bulk' );</v>
      </c>
    </row>
    <row r="356" spans="2:3">
      <c r="B356" s="9">
        <v>104</v>
      </c>
      <c r="C356" s="14" t="str">
        <f t="shared" si="203"/>
        <v>INSERT INTO TMI_PROJECTS ( project , manualsID , rolesID , tmiorder , createdby ) VALUES ( 'Leadership, Part I: Characteristics Of Effective Leaders'  , '46' , '1' , '1' , 'bulk' );</v>
      </c>
    </row>
    <row r="357" spans="2:3">
      <c r="B357" s="9">
        <v>105</v>
      </c>
      <c r="C357" s="14" t="str">
        <f t="shared" si="203"/>
        <v>INSERT INTO TMI_PROJECTS ( project , manualsID , rolesID , tmiorder , createdby ) VALUES ( 'Leadership, Part Ii: Developing Your Leadership Skills'  , '47' , '1' , '1' , 'bulk' );</v>
      </c>
    </row>
    <row r="358" spans="2:3">
      <c r="B358" s="9">
        <v>106</v>
      </c>
      <c r="C358" s="14" t="str">
        <f t="shared" si="203"/>
        <v>INSERT INTO TMI_PROJECTS ( project , manualsID , rolesID , tmiorder , createdby ) VALUES ( 'Leadership, Part Iii: Working In The Team Environment'  , '48' , '1' , '1' , 'bulk' );</v>
      </c>
    </row>
    <row r="359" spans="2:3">
      <c r="B359" s="9">
        <v>107</v>
      </c>
      <c r="C359" s="14" t="str">
        <f t="shared" si="203"/>
        <v>INSERT INTO TMI_PROJECTS ( project , manualsID , rolesID , tmiorder , createdby ) VALUES ( 'Parliamentary Procedure In Action'  , '49' , '1' , '1' , 'bulk' );</v>
      </c>
    </row>
    <row r="360" spans="2:3">
      <c r="B360" s="9">
        <v>108</v>
      </c>
      <c r="C360" s="14" t="str">
        <f t="shared" si="203"/>
        <v>INSERT INTO TMI_PROJECTS ( project , manualsID , rolesID , tmiorder , createdby ) VALUES ( 'Closing The Sale'  , '27' , '1' , '1' , 'bulk' );</v>
      </c>
    </row>
    <row r="361" spans="2:3">
      <c r="B361" s="9">
        <v>109</v>
      </c>
      <c r="C361" s="14" t="str">
        <f t="shared" si="203"/>
        <v>INSERT INTO TMI_PROJECTS ( project , manualsID , rolesID , tmiorder , createdby ) VALUES ( 'Creating The Best Club Climate'  , '28' , '1' , '1' , 'bulk' );</v>
      </c>
    </row>
    <row r="362" spans="2:3">
      <c r="B362" s="9">
        <v>110</v>
      </c>
      <c r="C362" s="14" t="str">
        <f t="shared" si="203"/>
        <v>INSERT INTO TMI_PROJECTS ( project , manualsID , rolesID , tmiorder , createdby ) VALUES ( 'Evaluate To Motivate'  , '29' , '1' , '1' , 'bulk' );</v>
      </c>
    </row>
    <row r="363" spans="2:3">
      <c r="B363" s="9">
        <v>111</v>
      </c>
      <c r="C363" s="14" t="str">
        <f t="shared" si="203"/>
        <v>INSERT INTO TMI_PROJECTS ( project , manualsID , rolesID , tmiorder , createdby ) VALUES ( 'Finding New Members For Your Club'  , '30' , '1' , '1' , 'bulk' );</v>
      </c>
    </row>
    <row r="364" spans="2:3">
      <c r="B364" s="9">
        <v>112</v>
      </c>
      <c r="C364" s="14" t="str">
        <f t="shared" si="203"/>
        <v>INSERT INTO TMI_PROJECTS ( project , manualsID , rolesID , tmiorder , createdby ) VALUES ( 'Going Beyond Our Club'  , '31' , '1' , '1' , 'bulk' );</v>
      </c>
    </row>
    <row r="365" spans="2:3">
      <c r="B365" s="9">
        <v>113</v>
      </c>
      <c r="C365" s="14" t="str">
        <f t="shared" si="203"/>
        <v>INSERT INTO TMI_PROJECTS ( project , manualsID , rolesID , tmiorder , createdby ) VALUES ( 'How To Be A Distinguished Club'  , '32' , '1' , '1' , 'bulk' );</v>
      </c>
    </row>
    <row r="366" spans="2:3">
      <c r="B366" s="9">
        <v>114</v>
      </c>
      <c r="C366" s="14" t="str">
        <f t="shared" si="203"/>
        <v>INSERT INTO TMI_PROJECTS ( project , manualsID , rolesID , tmiorder , createdby ) VALUES ( 'Keeping The Commitment'  , '33' , '1' , '1' , 'bulk' );</v>
      </c>
    </row>
    <row r="367" spans="2:3">
      <c r="B367" s="9">
        <v>115</v>
      </c>
      <c r="C367" s="14" t="str">
        <f t="shared" si="203"/>
        <v>INSERT INTO TMI_PROJECTS ( project , manualsID , rolesID , tmiorder , createdby ) VALUES ( 'Meeting Roles And Responsibilities'  , '34' , '1' , '1' , 'bulk' );</v>
      </c>
    </row>
    <row r="368" spans="2:3">
      <c r="B368" s="9">
        <v>116</v>
      </c>
      <c r="C368" s="14" t="str">
        <f t="shared" si="203"/>
        <v>INSERT INTO TMI_PROJECTS ( project , manualsID , rolesID , tmiorder , createdby ) VALUES ( 'Mentoring'  , '35' , '1' , '1' , 'bulk' );</v>
      </c>
    </row>
    <row r="369" spans="2:3">
      <c r="B369" s="9">
        <v>117</v>
      </c>
      <c r="C369" s="14" t="str">
        <f t="shared" si="203"/>
        <v>INSERT INTO TMI_PROJECTS ( project , manualsID , rolesID , tmiorder , createdby ) VALUES ( 'Moments Of Truth'  , '36' , '1' , '1' , 'bulk' );</v>
      </c>
    </row>
    <row r="370" spans="2:3">
      <c r="B370" s="9">
        <v>118</v>
      </c>
      <c r="C370" s="14" t="str">
        <f t="shared" si="203"/>
        <v>INSERT INTO TMI_PROJECTS ( project , manualsID , rolesID , tmiorder , createdby ) VALUES ( 'The Toastmasters Educational Program'  , '37' , '1' , '1' , 'bulk' );</v>
      </c>
    </row>
    <row r="371" spans="2:3">
      <c r="B371" s="9">
        <v>119</v>
      </c>
      <c r="C371" s="14" t="str">
        <f t="shared" si="203"/>
        <v>INSERT INTO TMI_PROJECTS ( project , manualsID , rolesID , tmiorder , createdby ) VALUES ( 'Critical Thinking: General Evaluator'  , '50' , '4' , '2.3' , 'bulk' );</v>
      </c>
    </row>
    <row r="372" spans="2:3">
      <c r="B372" s="9">
        <v>120</v>
      </c>
      <c r="C372" s="14" t="str">
        <f t="shared" si="203"/>
        <v>INSERT INTO TMI_PROJECTS ( project , manualsID , rolesID , tmiorder , createdby ) VALUES ( 'Critical Thinking: Grammarian'  , '50' , '6' , '2.2' , 'bulk' );</v>
      </c>
    </row>
    <row r="373" spans="2:3">
      <c r="B373" s="9">
        <v>121</v>
      </c>
      <c r="C373" s="14" t="str">
        <f t="shared" si="203"/>
        <v>INSERT INTO TMI_PROJECTS ( project , manualsID , rolesID , tmiorder , createdby ) VALUES ( 'Critical Thinking: Speech Evaluator'  , '50' , '3' , '2.1' , 'bulk' );</v>
      </c>
    </row>
    <row r="374" spans="2:3">
      <c r="B374" s="9">
        <v>122</v>
      </c>
      <c r="C374" s="14" t="str">
        <f t="shared" si="203"/>
        <v>INSERT INTO TMI_PROJECTS ( project , manualsID , rolesID , tmiorder , createdby ) VALUES ( 'Developing Your Facilitation Skills: Befriend a Guest at a Club Meeting'  , '50' , '11' , '7.4' , 'bulk' );</v>
      </c>
    </row>
    <row r="375" spans="2:3">
      <c r="B375" s="9">
        <v>123</v>
      </c>
      <c r="C375" s="14" t="str">
        <f t="shared" si="203"/>
        <v>INSERT INTO TMI_PROJECTS ( project , manualsID , rolesID , tmiorder , createdby ) VALUES ( 'Developing Your Facilitation Skills: General Evaluator'  , '50' , '4' , '7.2' , 'bulk' );</v>
      </c>
    </row>
    <row r="376" spans="2:3">
      <c r="B376" s="9">
        <v>124</v>
      </c>
      <c r="C376" s="14" t="str">
        <f t="shared" si="203"/>
        <v>INSERT INTO TMI_PROJECTS ( project , manualsID , rolesID , tmiorder , createdby ) VALUES ( 'Developing Your Facilitation Skills: Table Topics Master'  , '50' , '9' , '7.3' , 'bulk' );</v>
      </c>
    </row>
    <row r="377" spans="2:3">
      <c r="B377" s="9">
        <v>125</v>
      </c>
      <c r="C377" s="14" t="str">
        <f t="shared" si="203"/>
        <v>INSERT INTO TMI_PROJECTS ( project , manualsID , rolesID , tmiorder , createdby ) VALUES ( 'Developing Your Facilitation Skills: Toastmaster'  , '50' , '2' , '7.1' , 'bulk' );</v>
      </c>
    </row>
    <row r="378" spans="2:3">
      <c r="B378" s="9">
        <v>126</v>
      </c>
      <c r="C378" s="14" t="str">
        <f t="shared" si="203"/>
        <v>INSERT INTO TMI_PROJECTS ( project , manualsID , rolesID , tmiorder , createdby ) VALUES ( 'Giving Feedback: General Evaluator'  , '50' , '4' , '3.3' , 'bulk' );</v>
      </c>
    </row>
    <row r="379" spans="2:3">
      <c r="B379" s="9">
        <v>127</v>
      </c>
      <c r="C379" s="14" t="str">
        <f t="shared" si="203"/>
        <v>INSERT INTO TMI_PROJECTS ( project , manualsID , rolesID , tmiorder , createdby ) VALUES ( 'Giving Feedback: Grammarian'  , '50' , '6' , '3.2' , 'bulk' );</v>
      </c>
    </row>
    <row r="380" spans="2:3">
      <c r="B380" s="9">
        <v>128</v>
      </c>
      <c r="C380" s="14" t="str">
        <f t="shared" si="203"/>
        <v>INSERT INTO TMI_PROJECTS ( project , manualsID , rolesID , tmiorder , createdby ) VALUES ( 'Giving Feedback: Speech Evaluator'  , '50' , '3' , '3.1' , 'bulk' );</v>
      </c>
    </row>
    <row r="381" spans="2:3">
      <c r="B381" s="9">
        <v>129</v>
      </c>
      <c r="C381" s="14" t="str">
        <f t="shared" si="203"/>
        <v>INSERT INTO TMI_PROJECTS ( project , manualsID , rolesID , tmiorder , createdby ) VALUES ( 'Listening and Leadership: Ah-Counter'  , '50' , '7' , '1.1' , 'bulk' );</v>
      </c>
    </row>
    <row r="382" spans="2:3">
      <c r="B382" s="9">
        <v>130</v>
      </c>
      <c r="C382" s="14" t="str">
        <f t="shared" ref="C382:C436" si="204">BU195</f>
        <v>INSERT INTO TMI_PROJECTS ( project , manualsID , rolesID , tmiorder , createdby ) VALUES ( 'Listening and Leadership: Grammarian'  , '50' , '6' , '1.3' , 'bulk' );</v>
      </c>
    </row>
    <row r="383" spans="2:3">
      <c r="B383" s="9">
        <v>131</v>
      </c>
      <c r="C383" s="14" t="str">
        <f t="shared" si="204"/>
        <v>INSERT INTO TMI_PROJECTS ( project , manualsID , rolesID , tmiorder , createdby ) VALUES ( 'Listening and Leadership: Speech Evaluator'  , '50' , '3' , '1.2' , 'bulk' );</v>
      </c>
    </row>
    <row r="384" spans="2:3">
      <c r="B384" s="9">
        <v>132</v>
      </c>
      <c r="C384" s="14" t="str">
        <f t="shared" si="204"/>
        <v>INSERT INTO TMI_PROJECTS ( project , manualsID , rolesID , tmiorder , createdby ) VALUES ( 'Listening and Leadership: Table Topics Speaker'  , '50' , '9' , '1.4' , 'bulk' );</v>
      </c>
    </row>
    <row r="385" spans="2:3">
      <c r="B385" s="9">
        <v>133</v>
      </c>
      <c r="C385" s="14" t="str">
        <f t="shared" si="204"/>
        <v>INSERT INTO TMI_PROJECTS ( project , manualsID , rolesID , tmiorder , createdby ) VALUES ( 'Mentoring: HPL Guidance Committee Member'  , '50' , '22' , '9.3' , 'bulk' );</v>
      </c>
    </row>
    <row r="386" spans="2:3">
      <c r="B386" s="9">
        <v>134</v>
      </c>
      <c r="C386" s="14" t="str">
        <f t="shared" si="204"/>
        <v>INSERT INTO TMI_PROJECTS ( project , manualsID , rolesID , tmiorder , createdby ) VALUES ( 'Mentoring: Mentor for a New Member'  , '50' , '24' , '9.1' , 'bulk' );</v>
      </c>
    </row>
    <row r="387" spans="2:3">
      <c r="B387" s="9">
        <v>135</v>
      </c>
      <c r="C387" s="14" t="str">
        <f t="shared" si="204"/>
        <v>INSERT INTO TMI_PROJECTS ( project , manualsID , rolesID , tmiorder , createdby ) VALUES ( 'Mentoring: Mentor for an Existing Member'  , '50' , '25' , '9.2' , 'bulk' );</v>
      </c>
    </row>
    <row r="388" spans="2:3">
      <c r="B388" s="9">
        <v>136</v>
      </c>
      <c r="C388" s="14" t="str">
        <f t="shared" si="204"/>
        <v>INSERT INTO TMI_PROJECTS ( project , manualsID , rolesID , tmiorder , createdby ) VALUES ( 'Motivating People: General Evaluator'  , '50' , '4' , '8.5' , 'bulk' );</v>
      </c>
    </row>
    <row r="389" spans="2:3">
      <c r="B389" s="9">
        <v>137</v>
      </c>
      <c r="C389" s="14" t="str">
        <f t="shared" si="204"/>
        <v>INSERT INTO TMI_PROJECTS ( project , manualsID , rolesID , tmiorder , createdby ) VALUES ( 'Motivating People: Membership Campaign Chair'  , '50' , '23' , '8.1' , 'bulk' );</v>
      </c>
    </row>
    <row r="390" spans="2:3">
      <c r="B390" s="9">
        <v>138</v>
      </c>
      <c r="C390" s="14" t="str">
        <f t="shared" si="204"/>
        <v>INSERT INTO TMI_PROJECTS ( project , manualsID , rolesID , tmiorder , createdby ) VALUES ( 'Motivating People: PR Campaign Chair'  , '50' , '26' , '8.2' , 'bulk' );</v>
      </c>
    </row>
    <row r="391" spans="2:3">
      <c r="B391" s="9">
        <v>139</v>
      </c>
      <c r="C391" s="14" t="str">
        <f t="shared" si="204"/>
        <v>INSERT INTO TMI_PROJECTS ( project , manualsID , rolesID , tmiorder , createdby ) VALUES ( 'Motivating People: Speech Evaluator'  , '50' , '3' , '8.4' , 'bulk' );</v>
      </c>
    </row>
    <row r="392" spans="2:3">
      <c r="B392" s="9">
        <v>140</v>
      </c>
      <c r="C392" s="14" t="str">
        <f t="shared" si="204"/>
        <v>INSERT INTO TMI_PROJECTS ( project , manualsID , rolesID , tmiorder , createdby ) VALUES ( 'Motivating People: Toastmaster'  , '50' , '2' , '8.3' , 'bulk' );</v>
      </c>
    </row>
    <row r="393" spans="2:3">
      <c r="B393" s="9">
        <v>141</v>
      </c>
      <c r="C393" s="14" t="str">
        <f t="shared" si="204"/>
        <v>INSERT INTO TMI_PROJECTS ( project , manualsID , rolesID , tmiorder , createdby ) VALUES ( 'Organization and Delegation: Assist the Clubs Webmaster'  , '50' , '10' , '6.6' , 'bulk' );</v>
      </c>
    </row>
    <row r="394" spans="2:3">
      <c r="B394" s="9">
        <v>142</v>
      </c>
      <c r="C394" s="14" t="str">
        <f t="shared" si="204"/>
        <v>INSERT INTO TMI_PROJECTS ( project , manualsID , rolesID , tmiorder , createdby ) VALUES ( 'Organization and Delegation: Help Organise a Club Membership Campaign or Contest'  , '50' , '17' , '6.3' , 'bulk' );</v>
      </c>
    </row>
    <row r="395" spans="2:3">
      <c r="B395" s="9">
        <v>143</v>
      </c>
      <c r="C395" s="14" t="str">
        <f t="shared" si="204"/>
        <v>INSERT INTO TMI_PROJECTS ( project , manualsID , rolesID , tmiorder , createdby ) VALUES ( 'Organization and Delegation: Help Organise a Club Public Relations Campaign'  , '50' , '18' , '6.4' , 'bulk' );</v>
      </c>
    </row>
    <row r="396" spans="2:3">
      <c r="B396" s="9">
        <v>144</v>
      </c>
      <c r="C396" s="14" t="str">
        <f t="shared" si="204"/>
        <v>INSERT INTO TMI_PROJECTS ( project , manualsID , rolesID , tmiorder , createdby ) VALUES ( 'Organization and Delegation: Help Organise a Club Special Event'  , '50' , '19' , '6.2' , 'bulk' );</v>
      </c>
    </row>
    <row r="397" spans="2:3">
      <c r="B397" s="9">
        <v>145</v>
      </c>
      <c r="C397" s="14" t="str">
        <f t="shared" si="204"/>
        <v>INSERT INTO TMI_PROJECTS ( project , manualsID , rolesID , tmiorder , createdby ) VALUES ( 'Organization and Delegation: Help Organise a Club Speech Contest'  , '50' , '20' , '6.1' , 'bulk' );</v>
      </c>
    </row>
    <row r="398" spans="2:3">
      <c r="B398" s="9">
        <v>146</v>
      </c>
      <c r="C398" s="14" t="str">
        <f t="shared" si="204"/>
        <v>INSERT INTO TMI_PROJECTS ( project , manualsID , rolesID , tmiorder , createdby ) VALUES ( 'Organization and Delegation: Help Produce a Club Newsletter'  , '50' , '21' , '6.5' , 'bulk' );</v>
      </c>
    </row>
    <row r="399" spans="2:3">
      <c r="B399" s="9">
        <v>147</v>
      </c>
      <c r="C399" s="14" t="str">
        <f t="shared" si="204"/>
        <v>INSERT INTO TMI_PROJECTS ( project , manualsID , rolesID , tmiorder , createdby ) VALUES ( 'Planning and Implementation: General Evaluator'  , '50' , '4' , '5.2' , 'bulk' );</v>
      </c>
    </row>
    <row r="400" spans="2:3">
      <c r="B400" s="9">
        <v>148</v>
      </c>
      <c r="C400" s="14" t="str">
        <f t="shared" si="204"/>
        <v>INSERT INTO TMI_PROJECTS ( project , manualsID , rolesID , tmiorder , createdby ) VALUES ( 'Planning and Implementation: Speaker'  , '50' , '1' , '5.1' , 'bulk' );</v>
      </c>
    </row>
    <row r="401" spans="2:3">
      <c r="B401" s="9">
        <v>149</v>
      </c>
      <c r="C401" s="14" t="str">
        <f t="shared" si="204"/>
        <v>INSERT INTO TMI_PROJECTS ( project , manualsID , rolesID , tmiorder , createdby ) VALUES ( 'Planning and Implementation: Table Topics Master'  , '50' , '5' , '5.4' , 'bulk' );</v>
      </c>
    </row>
    <row r="402" spans="2:3">
      <c r="B402" s="9">
        <v>150</v>
      </c>
      <c r="C402" s="14" t="str">
        <f t="shared" si="204"/>
        <v>INSERT INTO TMI_PROJECTS ( project , manualsID , rolesID , tmiorder , createdby ) VALUES ( 'Planning and Implementation: Toastmaster'  , '50' , '2' , '5.3' , 'bulk' );</v>
      </c>
    </row>
    <row r="403" spans="2:3">
      <c r="B403" s="9">
        <v>151</v>
      </c>
      <c r="C403" s="14" t="str">
        <f t="shared" si="204"/>
        <v>INSERT INTO TMI_PROJECTS ( project , manualsID , rolesID , tmiorder , createdby ) VALUES ( 'Team Building: Club Newsletter Editor'  , '50' , '12' , '10.7' , 'bulk' );</v>
      </c>
    </row>
    <row r="404" spans="2:3">
      <c r="B404" s="9">
        <v>152</v>
      </c>
      <c r="C404" s="14" t="str">
        <f t="shared" si="204"/>
        <v>INSERT INTO TMI_PROJECTS ( project , manualsID , rolesID , tmiorder , createdby ) VALUES ( 'Team Building: Club PR Campaign Chair'  , '50' , '13' , '10.4' , 'bulk' );</v>
      </c>
    </row>
    <row r="405" spans="2:3">
      <c r="B405" s="9">
        <v>153</v>
      </c>
      <c r="C405" s="14" t="str">
        <f t="shared" si="204"/>
        <v>INSERT INTO TMI_PROJECTS ( project , manualsID , rolesID , tmiorder , createdby ) VALUES ( 'Team Building: Club Special Event Chair'  , '50' , '14' , '10.6' , 'bulk' );</v>
      </c>
    </row>
    <row r="406" spans="2:3">
      <c r="B406" s="9">
        <v>154</v>
      </c>
      <c r="C406" s="14" t="str">
        <f t="shared" si="204"/>
        <v>INSERT INTO TMI_PROJECTS ( project , manualsID , rolesID , tmiorder , createdby ) VALUES ( 'Team Building: Club Speech Contest Chair'  , '50' , '15' , '10.5' , 'bulk' );</v>
      </c>
    </row>
    <row r="407" spans="2:3">
      <c r="B407" s="9">
        <v>155</v>
      </c>
      <c r="C407" s="14" t="str">
        <f t="shared" si="204"/>
        <v>INSERT INTO TMI_PROJECTS ( project , manualsID , rolesID , tmiorder , createdby ) VALUES ( 'Team Building: Club Webmaster'  , '50' , '16' , '10.8' , 'bulk' );</v>
      </c>
    </row>
    <row r="408" spans="2:3">
      <c r="B408" s="9">
        <v>156</v>
      </c>
      <c r="C408" s="14" t="str">
        <f t="shared" si="204"/>
        <v>INSERT INTO TMI_PROJECTS ( project , manualsID , rolesID , tmiorder , createdby ) VALUES ( 'Team Building: General Evaluator'  , '50' , '4' , '10.2' , 'bulk' );</v>
      </c>
    </row>
    <row r="409" spans="2:3">
      <c r="B409" s="9">
        <v>157</v>
      </c>
      <c r="C409" s="14" t="str">
        <f t="shared" si="204"/>
        <v>INSERT INTO TMI_PROJECTS ( project , manualsID , rolesID , tmiorder , createdby ) VALUES ( 'Team Building: Membership Campaign Chair'  , '50' , '23' , '10.3' , 'bulk' );</v>
      </c>
    </row>
    <row r="410" spans="2:3">
      <c r="B410" s="9">
        <v>158</v>
      </c>
      <c r="C410" s="14" t="str">
        <f t="shared" si="204"/>
        <v>INSERT INTO TMI_PROJECTS ( project , manualsID , rolesID , tmiorder , createdby ) VALUES ( 'Team Building: Toastmaster'  , '50' , '2' , '10.1' , 'bulk' );</v>
      </c>
    </row>
    <row r="411" spans="2:3">
      <c r="B411" s="9">
        <v>159</v>
      </c>
      <c r="C411" s="14" t="str">
        <f t="shared" si="204"/>
        <v>INSERT INTO TMI_PROJECTS ( project , manualsID , rolesID , tmiorder , createdby ) VALUES ( 'Time Management: Grammarian'  , '50' , '6' , '4.5' , 'bulk' );</v>
      </c>
    </row>
    <row r="412" spans="2:3">
      <c r="B412" s="9">
        <v>160</v>
      </c>
      <c r="C412" s="14" t="str">
        <f t="shared" si="204"/>
        <v>INSERT INTO TMI_PROJECTS ( project , manualsID , rolesID , tmiorder , createdby ) VALUES ( 'Time Management: Speaker'  , '50' , '1' , '4.3' , 'bulk' );</v>
      </c>
    </row>
    <row r="413" spans="2:3">
      <c r="B413" s="9">
        <v>161</v>
      </c>
      <c r="C413" s="14" t="str">
        <f t="shared" si="204"/>
        <v>INSERT INTO TMI_PROJECTS ( project , manualsID , rolesID , tmiorder , createdby ) VALUES ( 'Time Management: Table Topics Master'  , '50' , '5' , '4.4' , 'bulk' );</v>
      </c>
    </row>
    <row r="414" spans="2:3">
      <c r="B414" s="9">
        <v>162</v>
      </c>
      <c r="C414" s="14" t="str">
        <f t="shared" si="204"/>
        <v>INSERT INTO TMI_PROJECTS ( project , manualsID , rolesID , tmiorder , createdby ) VALUES ( 'Time Management: Timer'  , '50' , '8' , '4.1' , 'bulk' );</v>
      </c>
    </row>
    <row r="415" spans="2:3">
      <c r="B415" s="9">
        <v>163</v>
      </c>
      <c r="C415" s="14" t="str">
        <f t="shared" si="204"/>
        <v>INSERT INTO TMI_PROJECTS ( project , manualsID , rolesID , tmiorder , createdby ) VALUES ( 'Time Management: Toastmaster'  , '50' , '2' , '4.2' , 'bulk' );</v>
      </c>
    </row>
    <row r="416" spans="2:3">
      <c r="B416" s="9">
        <v>164</v>
      </c>
      <c r="C416" s="14" t="str">
        <f t="shared" si="204"/>
        <v>INSERT INTO TMI_PROJECTS ( project , manualsID , rolesID , tmiorder , createdby ) VALUES ( 'Building A Team'  , '51' , '1' , '1' , 'bulk' );</v>
      </c>
    </row>
    <row r="417" spans="2:3">
      <c r="B417" s="9">
        <v>165</v>
      </c>
      <c r="C417" s="14" t="str">
        <f t="shared" si="204"/>
        <v>INSERT INTO TMI_PROJECTS ( project , manualsID , rolesID , tmiorder , createdby ) VALUES ( 'Delegate To Empower'  , '52' , '1' , '1' , 'bulk' );</v>
      </c>
    </row>
    <row r="418" spans="2:3">
      <c r="B418" s="9">
        <v>166</v>
      </c>
      <c r="C418" s="14" t="str">
        <f t="shared" si="204"/>
        <v>INSERT INTO TMI_PROJECTS ( project , manualsID , rolesID , tmiorder , createdby ) VALUES ( 'Developing A Mission'  , '53' , '1' , '1' , 'bulk' );</v>
      </c>
    </row>
    <row r="419" spans="2:3">
      <c r="B419" s="9">
        <v>167</v>
      </c>
      <c r="C419" s="14" t="str">
        <f t="shared" si="204"/>
        <v>INSERT INTO TMI_PROJECTS ( project , manualsID , rolesID , tmiorder , createdby ) VALUES ( 'Giving Effective Feedback'  , '54' , '1' , '1' , 'bulk' );</v>
      </c>
    </row>
    <row r="420" spans="2:3">
      <c r="B420" s="9">
        <v>168</v>
      </c>
      <c r="C420" s="14" t="str">
        <f t="shared" si="204"/>
        <v>INSERT INTO TMI_PROJECTS ( project , manualsID , rolesID , tmiorder , createdby ) VALUES ( 'Goal Setting And Planning'  , '55' , '1' , '1' , 'bulk' );</v>
      </c>
    </row>
    <row r="421" spans="2:3">
      <c r="B421" s="9">
        <v>169</v>
      </c>
      <c r="C421" s="14" t="str">
        <f t="shared" si="204"/>
        <v>INSERT INTO TMI_PROJECTS ( project , manualsID , rolesID , tmiorder , createdby ) VALUES ( 'Motivating People'  , '56' , '1' , '1' , 'bulk' );</v>
      </c>
    </row>
    <row r="422" spans="2:3">
      <c r="B422" s="9">
        <v>170</v>
      </c>
      <c r="C422" s="14" t="str">
        <f t="shared" si="204"/>
        <v>INSERT INTO TMI_PROJECTS ( project , manualsID , rolesID , tmiorder , createdby ) VALUES ( 'Resolving Conflict'  , '57' , '1' , '1' , 'bulk' );</v>
      </c>
    </row>
    <row r="423" spans="2:3">
      <c r="B423" s="9">
        <v>171</v>
      </c>
      <c r="C423" s="14" t="str">
        <f t="shared" si="204"/>
        <v>INSERT INTO TMI_PROJECTS ( project , manualsID , rolesID , tmiorder , createdby ) VALUES ( 'Service And Leadership'  , '58' , '1' , '1' , 'bulk' );</v>
      </c>
    </row>
    <row r="424" spans="2:3">
      <c r="B424" s="9">
        <v>172</v>
      </c>
      <c r="C424" s="14" t="str">
        <f t="shared" si="204"/>
        <v>INSERT INTO TMI_PROJECTS ( project , manualsID , rolesID , tmiorder , createdby ) VALUES ( 'The Leader as a Coach'  , '59' , '1' , '1' , 'bulk' );</v>
      </c>
    </row>
    <row r="425" spans="2:3">
      <c r="B425" s="9">
        <v>173</v>
      </c>
      <c r="C425" s="14" t="str">
        <f t="shared" si="204"/>
        <v>INSERT INTO TMI_PROJECTS ( project , manualsID , rolesID , tmiorder , createdby ) VALUES ( 'The Visionary Leader'  , '60' , '1' , '1' , 'bulk' );</v>
      </c>
    </row>
    <row r="426" spans="2:3">
      <c r="B426" s="9">
        <v>174</v>
      </c>
      <c r="C426" s="14" t="str">
        <f t="shared" si="204"/>
        <v>INSERT INTO TMI_PROJECTS ( project , manualsID , rolesID , tmiorder , createdby ) VALUES ( 'Values and Leadership'  , '61' , '1' , '1' , 'bulk' );</v>
      </c>
    </row>
    <row r="427" spans="2:3">
      <c r="B427" s="9">
        <v>175</v>
      </c>
      <c r="C427" s="14" t="str">
        <f t="shared" si="204"/>
        <v>INSERT INTO TMI_PROJECTS ( project , manualsID , rolesID , tmiorder , createdby ) VALUES ( 'Part 1: Learning About Leadership'  , '62' , '1' , '1' , 'bulk' );</v>
      </c>
    </row>
    <row r="428" spans="2:3">
      <c r="B428" s="9">
        <v>176</v>
      </c>
      <c r="C428" s="14" t="str">
        <f t="shared" si="204"/>
        <v>INSERT INTO TMI_PROJECTS ( project , manualsID , rolesID , tmiorder , createdby ) VALUES ( 'Part 2: Choosing Your Objectives'  , '62' , '1' , '2' , 'bulk' );</v>
      </c>
    </row>
    <row r="429" spans="2:3">
      <c r="B429" s="9">
        <v>177</v>
      </c>
      <c r="C429" s="14" t="str">
        <f t="shared" si="204"/>
        <v>INSERT INTO TMI_PROJECTS ( project , manualsID , rolesID , tmiorder , createdby ) VALUES ( 'Part 3: Winning Commitment'  , '62' , '1' , '3' , 'bulk' );</v>
      </c>
    </row>
    <row r="430" spans="2:3">
      <c r="B430" s="9">
        <v>178</v>
      </c>
      <c r="C430" s="14" t="str">
        <f t="shared" si="204"/>
        <v>INSERT INTO TMI_PROJECTS ( project , manualsID , rolesID , tmiorder , createdby ) VALUES ( 'Part 4: Working The Plan'  , '62' , '1' , '4' , 'bulk' );</v>
      </c>
    </row>
    <row r="431" spans="2:3">
      <c r="B431" s="9">
        <v>179</v>
      </c>
      <c r="C431" s="14" t="str">
        <f t="shared" si="204"/>
        <v>INSERT INTO TMI_PROJECTS ( project , manualsID , rolesID , tmiorder , createdby ) VALUES ( 'Part 5: Analysing and Presenting Your Results'  , '62' , '1' , '5' , 'bulk' );</v>
      </c>
    </row>
    <row r="432" spans="2:3">
      <c r="B432" s="9">
        <v>180</v>
      </c>
      <c r="C432" s="14" t="str">
        <f t="shared" si="204"/>
        <v>INSERT INTO TMI_PROJECTS ( project , manualsID , rolesID , tmiorder , createdby ) VALUES ( 'No project'  , '63' , '35' , '1' , 'bulk' );</v>
      </c>
    </row>
    <row r="433" spans="2:3">
      <c r="B433" s="9">
        <v>181</v>
      </c>
      <c r="C433" s="14">
        <f t="shared" si="204"/>
        <v>0</v>
      </c>
    </row>
    <row r="434" spans="2:3">
      <c r="B434" s="9">
        <v>182</v>
      </c>
      <c r="C434" s="14">
        <f t="shared" si="204"/>
        <v>0</v>
      </c>
    </row>
    <row r="435" spans="2:3">
      <c r="B435" s="9">
        <v>183</v>
      </c>
      <c r="C435" s="14">
        <f t="shared" si="204"/>
        <v>0</v>
      </c>
    </row>
    <row r="436" spans="2:3">
      <c r="B436" s="9">
        <v>184</v>
      </c>
      <c r="C436" s="14">
        <f t="shared" si="204"/>
        <v>0</v>
      </c>
    </row>
    <row r="437" spans="2:3">
      <c r="B437" s="9">
        <v>185</v>
      </c>
      <c r="C437" s="13" t="str">
        <f>"SELECT * FROM "&amp;$D$3&amp;" ;"</f>
        <v>SELECT * FROM TMI_PROJECTS ;</v>
      </c>
    </row>
  </sheetData>
  <autoFilter ref="A64:AW244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BU162"/>
  <sheetViews>
    <sheetView showGridLines="0" zoomScale="80" zoomScaleNormal="80" zoomScalePageLayoutView="80" workbookViewId="0" xr3:uid="{9B253EF2-77E0-53E3-AE26-4D66ECD923F3}">
      <selection activeCell="E3" sqref="E3"/>
    </sheetView>
  </sheetViews>
  <sheetFormatPr defaultColWidth="11" defaultRowHeight="15.95"/>
  <cols>
    <col min="1" max="1" width="8.5" customWidth="1"/>
    <col min="2" max="2" width="4.125" style="9" bestFit="1" customWidth="1"/>
    <col min="3" max="3" width="24.125" customWidth="1"/>
    <col min="4" max="4" width="14.375" customWidth="1"/>
    <col min="5" max="5" width="14.125" customWidth="1"/>
    <col min="6" max="6" width="4.125" bestFit="1" customWidth="1"/>
    <col min="7" max="7" width="41.125" customWidth="1"/>
    <col min="8" max="8" width="12.875" customWidth="1"/>
    <col min="9" max="26" width="3.625" customWidth="1"/>
    <col min="27" max="27" width="3.5" customWidth="1"/>
    <col min="28" max="28" width="4.375" customWidth="1"/>
    <col min="29" max="29" width="12.5" customWidth="1"/>
    <col min="30" max="48" width="3.125" customWidth="1"/>
    <col min="49" max="49" width="3.875" customWidth="1"/>
    <col min="51" max="52" width="4.375" customWidth="1"/>
    <col min="53" max="72" width="2.625" customWidth="1"/>
  </cols>
  <sheetData>
    <row r="1" spans="1:5">
      <c r="A1" s="2" t="s">
        <v>0</v>
      </c>
      <c r="B1" s="10"/>
    </row>
    <row r="3" spans="1:5">
      <c r="C3" s="3" t="s">
        <v>1</v>
      </c>
      <c r="D3" s="4" t="s">
        <v>285</v>
      </c>
    </row>
    <row r="4" spans="1:5">
      <c r="C4" s="3" t="s">
        <v>3</v>
      </c>
      <c r="D4" s="12" t="s">
        <v>4</v>
      </c>
    </row>
    <row r="5" spans="1:5">
      <c r="A5" s="9"/>
      <c r="C5" s="3" t="s">
        <v>3</v>
      </c>
      <c r="D5" s="12" t="s">
        <v>5</v>
      </c>
    </row>
    <row r="6" spans="1:5">
      <c r="A6" s="9"/>
      <c r="C6" s="3" t="s">
        <v>3</v>
      </c>
      <c r="D6" s="12" t="s">
        <v>6</v>
      </c>
    </row>
    <row r="8" spans="1:5">
      <c r="C8" s="2" t="s">
        <v>7</v>
      </c>
    </row>
    <row r="10" spans="1:5">
      <c r="B10" s="11" t="s">
        <v>8</v>
      </c>
      <c r="C10" s="3" t="s">
        <v>9</v>
      </c>
      <c r="D10" s="3" t="s">
        <v>10</v>
      </c>
      <c r="E10" s="3" t="s">
        <v>11</v>
      </c>
    </row>
    <row r="11" spans="1:5">
      <c r="C11" s="12" t="s">
        <v>12</v>
      </c>
      <c r="D11" s="12"/>
      <c r="E11" s="12" t="str">
        <f>$D$4&amp;" "&amp;$D$3&amp;" "&amp;"( "</f>
        <v xml:space="preserve">CREATE TABLE TMI_ROLES ( </v>
      </c>
    </row>
    <row r="12" spans="1:5">
      <c r="C12" s="12" t="s">
        <v>13</v>
      </c>
      <c r="D12" s="12" t="s">
        <v>14</v>
      </c>
      <c r="E12" s="12" t="str">
        <f>E11&amp;C12&amp;" "&amp;D12</f>
        <v>CREATE TABLE TMI_ROLES ( id Serial</v>
      </c>
    </row>
    <row r="13" spans="1:5">
      <c r="B13" s="8">
        <v>1</v>
      </c>
      <c r="C13" s="4" t="s">
        <v>286</v>
      </c>
      <c r="D13" s="4" t="s">
        <v>16</v>
      </c>
      <c r="E13" s="5" t="str">
        <f>IF(LEN(C13)=0,E12,E12&amp;" , "&amp;C13&amp;" "&amp;D13)</f>
        <v>CREATE TABLE TMI_ROLES ( id Serial , role VARCHAR(255)</v>
      </c>
    </row>
    <row r="14" spans="1:5">
      <c r="B14" s="8">
        <v>2</v>
      </c>
      <c r="C14" s="6" t="s">
        <v>287</v>
      </c>
      <c r="D14" s="4" t="s">
        <v>16</v>
      </c>
      <c r="E14" s="5" t="str">
        <f t="shared" ref="E14:E32" si="0">IF(LEN(C14)=0,E13,E13&amp;" , "&amp;C14&amp;" "&amp;D14)</f>
        <v>CREATE TABLE TMI_ROLES ( id Serial , role VARCHAR(255) , role_type VARCHAR(255)</v>
      </c>
    </row>
    <row r="15" spans="1:5">
      <c r="B15" s="8">
        <v>3</v>
      </c>
      <c r="C15" s="4" t="s">
        <v>288</v>
      </c>
      <c r="D15" s="4" t="s">
        <v>16</v>
      </c>
      <c r="E15" s="5" t="str">
        <f t="shared" si="0"/>
        <v>CREATE TABLE TMI_ROLES ( id Serial , role VARCHAR(255) , role_type VARCHAR(255) , contestable VARCHAR(255)</v>
      </c>
    </row>
    <row r="16" spans="1:5">
      <c r="B16" s="8">
        <v>4</v>
      </c>
      <c r="C16" s="4"/>
      <c r="D16" s="4"/>
      <c r="E16" s="5" t="str">
        <f t="shared" si="0"/>
        <v>CREATE TABLE TMI_ROLES ( id Serial , role VARCHAR(255) , role_type VARCHAR(255) , contestable VARCHAR(255)</v>
      </c>
    </row>
    <row r="17" spans="2:5">
      <c r="B17" s="8">
        <v>5</v>
      </c>
      <c r="C17" s="4"/>
      <c r="D17" s="4"/>
      <c r="E17" s="5" t="str">
        <f t="shared" si="0"/>
        <v>CREATE TABLE TMI_ROLES ( id Serial , role VARCHAR(255) , role_type VARCHAR(255) , contestable VARCHAR(255)</v>
      </c>
    </row>
    <row r="18" spans="2:5">
      <c r="B18" s="8">
        <v>6</v>
      </c>
      <c r="C18" s="4"/>
      <c r="D18" s="4"/>
      <c r="E18" s="5" t="str">
        <f t="shared" si="0"/>
        <v>CREATE TABLE TMI_ROLES ( id Serial , role VARCHAR(255) , role_type VARCHAR(255) , contestable VARCHAR(255)</v>
      </c>
    </row>
    <row r="19" spans="2:5">
      <c r="B19" s="8">
        <v>7</v>
      </c>
      <c r="C19" s="4"/>
      <c r="D19" s="4"/>
      <c r="E19" s="5" t="str">
        <f t="shared" si="0"/>
        <v>CREATE TABLE TMI_ROLES ( id Serial , role VARCHAR(255) , role_type VARCHAR(255) , contestable VARCHAR(255)</v>
      </c>
    </row>
    <row r="20" spans="2:5">
      <c r="B20" s="8">
        <v>8</v>
      </c>
      <c r="C20" s="4"/>
      <c r="D20" s="4"/>
      <c r="E20" s="5" t="str">
        <f t="shared" si="0"/>
        <v>CREATE TABLE TMI_ROLES ( id Serial , role VARCHAR(255) , role_type VARCHAR(255) , contestable VARCHAR(255)</v>
      </c>
    </row>
    <row r="21" spans="2:5">
      <c r="B21" s="8">
        <v>9</v>
      </c>
      <c r="C21" s="4"/>
      <c r="D21" s="4"/>
      <c r="E21" s="5" t="str">
        <f t="shared" si="0"/>
        <v>CREATE TABLE TMI_ROLES ( id Serial , role VARCHAR(255) , role_type VARCHAR(255) , contestable VARCHAR(255)</v>
      </c>
    </row>
    <row r="22" spans="2:5">
      <c r="B22" s="8">
        <v>10</v>
      </c>
      <c r="C22" s="4"/>
      <c r="D22" s="4"/>
      <c r="E22" s="5" t="str">
        <f t="shared" si="0"/>
        <v>CREATE TABLE TMI_ROLES ( id Serial , role VARCHAR(255) , role_type VARCHAR(255) , contestable VARCHAR(255)</v>
      </c>
    </row>
    <row r="23" spans="2:5">
      <c r="B23" s="8">
        <v>11</v>
      </c>
      <c r="C23" s="4"/>
      <c r="D23" s="4"/>
      <c r="E23" s="5" t="str">
        <f t="shared" si="0"/>
        <v>CREATE TABLE TMI_ROLES ( id Serial , role VARCHAR(255) , role_type VARCHAR(255) , contestable VARCHAR(255)</v>
      </c>
    </row>
    <row r="24" spans="2:5">
      <c r="B24" s="8">
        <v>12</v>
      </c>
      <c r="C24" s="4"/>
      <c r="D24" s="4"/>
      <c r="E24" s="5" t="str">
        <f t="shared" si="0"/>
        <v>CREATE TABLE TMI_ROLES ( id Serial , role VARCHAR(255) , role_type VARCHAR(255) , contestable VARCHAR(255)</v>
      </c>
    </row>
    <row r="25" spans="2:5">
      <c r="B25" s="8">
        <v>13</v>
      </c>
      <c r="C25" s="4"/>
      <c r="D25" s="4"/>
      <c r="E25" s="5" t="str">
        <f t="shared" si="0"/>
        <v>CREATE TABLE TMI_ROLES ( id Serial , role VARCHAR(255) , role_type VARCHAR(255) , contestable VARCHAR(255)</v>
      </c>
    </row>
    <row r="26" spans="2:5">
      <c r="B26" s="8">
        <v>14</v>
      </c>
      <c r="C26" s="4"/>
      <c r="D26" s="4"/>
      <c r="E26" s="5" t="str">
        <f t="shared" si="0"/>
        <v>CREATE TABLE TMI_ROLES ( id Serial , role VARCHAR(255) , role_type VARCHAR(255) , contestable VARCHAR(255)</v>
      </c>
    </row>
    <row r="27" spans="2:5">
      <c r="B27" s="8">
        <v>15</v>
      </c>
      <c r="C27" s="4"/>
      <c r="D27" s="4"/>
      <c r="E27" s="5" t="str">
        <f t="shared" si="0"/>
        <v>CREATE TABLE TMI_ROLES ( id Serial , role VARCHAR(255) , role_type VARCHAR(255) , contestable VARCHAR(255)</v>
      </c>
    </row>
    <row r="28" spans="2:5">
      <c r="B28" s="8">
        <v>16</v>
      </c>
      <c r="C28" s="4"/>
      <c r="D28" s="4"/>
      <c r="E28" s="5" t="str">
        <f t="shared" si="0"/>
        <v>CREATE TABLE TMI_ROLES ( id Serial , role VARCHAR(255) , role_type VARCHAR(255) , contestable VARCHAR(255)</v>
      </c>
    </row>
    <row r="29" spans="2:5">
      <c r="B29" s="8">
        <v>17</v>
      </c>
      <c r="C29" s="4" t="s">
        <v>19</v>
      </c>
      <c r="D29" s="4" t="s">
        <v>20</v>
      </c>
      <c r="E29" s="5" t="str">
        <f t="shared" si="0"/>
        <v>CREATE TABLE TMI_ROLES ( id Serial , role VARCHAR(255) , role_type VARCHAR(255) , contestable VARCHAR(255) , created TIMESTAMP DEFAULT CURRENT_TIMESTAMP</v>
      </c>
    </row>
    <row r="30" spans="2:5">
      <c r="B30" s="8">
        <v>18</v>
      </c>
      <c r="C30" s="4" t="s">
        <v>21</v>
      </c>
      <c r="D30" s="4" t="s">
        <v>16</v>
      </c>
      <c r="E30" s="5" t="str">
        <f t="shared" si="0"/>
        <v>CREATE TABLE TMI_ROLES ( id Serial , role VARCHAR(255) , role_type VARCHAR(255) , contestable VARCHAR(255) , created TIMESTAMP DEFAULT CURRENT_TIMESTAMP , createdby VARCHAR(255)</v>
      </c>
    </row>
    <row r="31" spans="2:5">
      <c r="B31" s="8">
        <v>19</v>
      </c>
      <c r="C31" s="4" t="s">
        <v>22</v>
      </c>
      <c r="D31" s="4" t="s">
        <v>23</v>
      </c>
      <c r="E31" s="5" t="str">
        <f t="shared" si="0"/>
        <v>CREATE TABLE TMI_ROLES ( id Serial , role VARCHAR(255) , role_type VARCHAR(255) , contestable VARCHAR(255) , created TIMESTAMP DEFAULT CURRENT_TIMESTAMP , createdby VARCHAR(255) , updated TIMESTAMP DEFAULT CURRENT_TIMESTAMP ON UPDATE CURRENT_TIMESTAMP</v>
      </c>
    </row>
    <row r="32" spans="2:5">
      <c r="B32" s="8">
        <v>20</v>
      </c>
      <c r="C32" s="4" t="s">
        <v>24</v>
      </c>
      <c r="D32" s="4" t="s">
        <v>16</v>
      </c>
      <c r="E32" s="5" t="str">
        <f t="shared" si="0"/>
        <v>CREATE TABLE TMI_ROLES ( id Serial , role VARCHAR(255) , role_type VARCHAR(255) , contestable VARCHAR(255) , created TIMESTAMP DEFAULT CURRENT_TIMESTAMP , createdby VARCHAR(255) , updated TIMESTAMP DEFAULT CURRENT_TIMESTAMP ON UPDATE CURRENT_TIMESTAMP , updatedby VARCHAR(255)</v>
      </c>
    </row>
    <row r="33" spans="1:5">
      <c r="C33" s="12" t="s">
        <v>25</v>
      </c>
      <c r="D33" s="12"/>
      <c r="E33" s="7" t="str">
        <f>E32&amp;" );"</f>
        <v>CREATE TABLE TMI_ROLES ( id Serial , role VARCHAR(255) , role_type VARCHAR(255) , contestable VARCHAR(255) , created TIMESTAMP DEFAULT CURRENT_TIMESTAMP , createdby VARCHAR(255) , updated TIMESTAMP DEFAULT CURRENT_TIMESTAMP ON UPDATE CURRENT_TIMESTAMP , updatedby VARCHAR(255) );</v>
      </c>
    </row>
    <row r="34" spans="1:5">
      <c r="A34" s="9"/>
    </row>
    <row r="35" spans="1:5">
      <c r="A35" s="9"/>
    </row>
    <row r="36" spans="1:5">
      <c r="A36" s="9"/>
    </row>
    <row r="37" spans="1:5">
      <c r="A37" s="9"/>
    </row>
    <row r="38" spans="1:5">
      <c r="A38" s="9"/>
      <c r="B38" s="11" t="s">
        <v>8</v>
      </c>
      <c r="C38" s="3" t="s">
        <v>9</v>
      </c>
      <c r="D38" s="3" t="s">
        <v>26</v>
      </c>
      <c r="E38" s="3" t="s">
        <v>11</v>
      </c>
    </row>
    <row r="39" spans="1:5">
      <c r="A39" s="9"/>
      <c r="C39" s="12" t="s">
        <v>12</v>
      </c>
      <c r="D39" s="8"/>
      <c r="E39" s="12" t="str">
        <f>$D$5&amp;" "&amp;$D$3&amp;" "&amp;"( "</f>
        <v xml:space="preserve">INSERT INTO TMI_ROLES ( </v>
      </c>
    </row>
    <row r="40" spans="1:5">
      <c r="A40" s="9"/>
      <c r="B40" s="8">
        <v>1</v>
      </c>
      <c r="C40" s="12" t="str">
        <f>IF(LEN(VLOOKUP(B40,$B$10:$C$32,2,0))=0,"",VLOOKUP(B40,$B$10:$C$32,2,0))</f>
        <v>role</v>
      </c>
      <c r="D40" s="8">
        <f>HLOOKUP($C40,$G$64:$Z$65,2,0)</f>
        <v>1</v>
      </c>
      <c r="E40" s="12" t="str">
        <f>E39&amp;C40</f>
        <v>INSERT INTO TMI_ROLES ( role</v>
      </c>
    </row>
    <row r="41" spans="1:5">
      <c r="A41" s="9"/>
      <c r="B41" s="8">
        <v>2</v>
      </c>
      <c r="C41" s="12" t="str">
        <f t="shared" ref="C41:C59" si="1">IF(LEN(VLOOKUP(B41,$B$10:$C$32,2,0))=0,"",VLOOKUP(B41,$B$10:$C$32,2,0))</f>
        <v>role_type</v>
      </c>
      <c r="D41" s="8">
        <f t="shared" ref="D41:D59" si="2">HLOOKUP($C41,$G$64:$Z$65,2,0)</f>
        <v>1</v>
      </c>
      <c r="E41" s="12" t="str">
        <f>IF(D41=0,E40,IF(LEN(C41)=0,E40,E40&amp;" , "&amp;C41))</f>
        <v>INSERT INTO TMI_ROLES ( role , role_type</v>
      </c>
    </row>
    <row r="42" spans="1:5">
      <c r="A42" s="9"/>
      <c r="B42" s="8">
        <v>3</v>
      </c>
      <c r="C42" s="12" t="str">
        <f t="shared" si="1"/>
        <v>contestable</v>
      </c>
      <c r="D42" s="8">
        <f t="shared" si="2"/>
        <v>1</v>
      </c>
      <c r="E42" s="12" t="str">
        <f t="shared" ref="E42:E59" si="3">IF(D42=0,E41,IF(LEN(C42)=0,E41,E41&amp;" , "&amp;C42))</f>
        <v>INSERT INTO TMI_ROLES ( role , role_type , contestable</v>
      </c>
    </row>
    <row r="43" spans="1:5">
      <c r="A43" s="9"/>
      <c r="B43" s="8">
        <v>4</v>
      </c>
      <c r="C43" s="12" t="str">
        <f t="shared" si="1"/>
        <v/>
      </c>
      <c r="D43" s="8">
        <f t="shared" si="2"/>
        <v>0</v>
      </c>
      <c r="E43" s="12" t="str">
        <f t="shared" si="3"/>
        <v>INSERT INTO TMI_ROLES ( role , role_type , contestable</v>
      </c>
    </row>
    <row r="44" spans="1:5">
      <c r="A44" s="9"/>
      <c r="B44" s="8">
        <v>5</v>
      </c>
      <c r="C44" s="12" t="str">
        <f t="shared" si="1"/>
        <v/>
      </c>
      <c r="D44" s="8">
        <f t="shared" si="2"/>
        <v>0</v>
      </c>
      <c r="E44" s="12" t="str">
        <f t="shared" si="3"/>
        <v>INSERT INTO TMI_ROLES ( role , role_type , contestable</v>
      </c>
    </row>
    <row r="45" spans="1:5">
      <c r="A45" s="9"/>
      <c r="B45" s="8">
        <v>6</v>
      </c>
      <c r="C45" s="12" t="str">
        <f t="shared" si="1"/>
        <v/>
      </c>
      <c r="D45" s="8">
        <f t="shared" si="2"/>
        <v>0</v>
      </c>
      <c r="E45" s="12" t="str">
        <f t="shared" si="3"/>
        <v>INSERT INTO TMI_ROLES ( role , role_type , contestable</v>
      </c>
    </row>
    <row r="46" spans="1:5">
      <c r="A46" s="9"/>
      <c r="B46" s="8">
        <v>7</v>
      </c>
      <c r="C46" s="12" t="str">
        <f t="shared" si="1"/>
        <v/>
      </c>
      <c r="D46" s="8">
        <f t="shared" si="2"/>
        <v>0</v>
      </c>
      <c r="E46" s="12" t="str">
        <f t="shared" si="3"/>
        <v>INSERT INTO TMI_ROLES ( role , role_type , contestable</v>
      </c>
    </row>
    <row r="47" spans="1:5">
      <c r="A47" s="9"/>
      <c r="B47" s="8">
        <v>8</v>
      </c>
      <c r="C47" s="12" t="str">
        <f t="shared" si="1"/>
        <v/>
      </c>
      <c r="D47" s="8">
        <f t="shared" si="2"/>
        <v>0</v>
      </c>
      <c r="E47" s="12" t="str">
        <f t="shared" si="3"/>
        <v>INSERT INTO TMI_ROLES ( role , role_type , contestable</v>
      </c>
    </row>
    <row r="48" spans="1:5">
      <c r="A48" s="9"/>
      <c r="B48" s="8">
        <v>9</v>
      </c>
      <c r="C48" s="12" t="str">
        <f t="shared" si="1"/>
        <v/>
      </c>
      <c r="D48" s="8">
        <f t="shared" si="2"/>
        <v>0</v>
      </c>
      <c r="E48" s="12" t="str">
        <f t="shared" si="3"/>
        <v>INSERT INTO TMI_ROLES ( role , role_type , contestable</v>
      </c>
    </row>
    <row r="49" spans="1:72">
      <c r="A49" s="9"/>
      <c r="B49" s="8">
        <v>10</v>
      </c>
      <c r="C49" s="12" t="str">
        <f t="shared" si="1"/>
        <v/>
      </c>
      <c r="D49" s="8">
        <f t="shared" si="2"/>
        <v>0</v>
      </c>
      <c r="E49" s="12" t="str">
        <f t="shared" si="3"/>
        <v>INSERT INTO TMI_ROLES ( role , role_type , contestable</v>
      </c>
    </row>
    <row r="50" spans="1:72">
      <c r="A50" s="9"/>
      <c r="B50" s="8">
        <v>11</v>
      </c>
      <c r="C50" s="12" t="str">
        <f t="shared" si="1"/>
        <v/>
      </c>
      <c r="D50" s="8">
        <f t="shared" si="2"/>
        <v>0</v>
      </c>
      <c r="E50" s="12" t="str">
        <f t="shared" si="3"/>
        <v>INSERT INTO TMI_ROLES ( role , role_type , contestable</v>
      </c>
    </row>
    <row r="51" spans="1:72">
      <c r="A51" s="9"/>
      <c r="B51" s="8">
        <v>12</v>
      </c>
      <c r="C51" s="12" t="str">
        <f t="shared" si="1"/>
        <v/>
      </c>
      <c r="D51" s="8">
        <f t="shared" si="2"/>
        <v>0</v>
      </c>
      <c r="E51" s="12" t="str">
        <f t="shared" si="3"/>
        <v>INSERT INTO TMI_ROLES ( role , role_type , contestable</v>
      </c>
    </row>
    <row r="52" spans="1:72">
      <c r="A52" s="9"/>
      <c r="B52" s="8">
        <v>13</v>
      </c>
      <c r="C52" s="12" t="str">
        <f t="shared" si="1"/>
        <v/>
      </c>
      <c r="D52" s="8">
        <f t="shared" si="2"/>
        <v>0</v>
      </c>
      <c r="E52" s="12" t="str">
        <f t="shared" si="3"/>
        <v>INSERT INTO TMI_ROLES ( role , role_type , contestable</v>
      </c>
    </row>
    <row r="53" spans="1:72">
      <c r="A53" s="9"/>
      <c r="B53" s="8">
        <v>14</v>
      </c>
      <c r="C53" s="12" t="str">
        <f t="shared" si="1"/>
        <v/>
      </c>
      <c r="D53" s="8">
        <f t="shared" si="2"/>
        <v>0</v>
      </c>
      <c r="E53" s="12" t="str">
        <f t="shared" si="3"/>
        <v>INSERT INTO TMI_ROLES ( role , role_type , contestable</v>
      </c>
    </row>
    <row r="54" spans="1:72">
      <c r="A54" s="9"/>
      <c r="B54" s="8">
        <v>15</v>
      </c>
      <c r="C54" s="12" t="str">
        <f t="shared" si="1"/>
        <v/>
      </c>
      <c r="D54" s="8">
        <f t="shared" si="2"/>
        <v>0</v>
      </c>
      <c r="E54" s="12" t="str">
        <f t="shared" si="3"/>
        <v>INSERT INTO TMI_ROLES ( role , role_type , contestable</v>
      </c>
    </row>
    <row r="55" spans="1:72">
      <c r="A55" s="9"/>
      <c r="B55" s="8">
        <v>16</v>
      </c>
      <c r="C55" s="12" t="str">
        <f t="shared" si="1"/>
        <v/>
      </c>
      <c r="D55" s="8">
        <f t="shared" si="2"/>
        <v>0</v>
      </c>
      <c r="E55" s="12" t="str">
        <f t="shared" si="3"/>
        <v>INSERT INTO TMI_ROLES ( role , role_type , contestable</v>
      </c>
    </row>
    <row r="56" spans="1:72">
      <c r="A56" s="9"/>
      <c r="B56" s="8">
        <v>17</v>
      </c>
      <c r="C56" s="12" t="str">
        <f t="shared" si="1"/>
        <v>created</v>
      </c>
      <c r="D56" s="8">
        <f t="shared" si="2"/>
        <v>0</v>
      </c>
      <c r="E56" s="12" t="str">
        <f t="shared" si="3"/>
        <v>INSERT INTO TMI_ROLES ( role , role_type , contestable</v>
      </c>
    </row>
    <row r="57" spans="1:72">
      <c r="A57" s="9"/>
      <c r="B57" s="8">
        <v>18</v>
      </c>
      <c r="C57" s="12" t="str">
        <f t="shared" si="1"/>
        <v>createdby</v>
      </c>
      <c r="D57" s="8">
        <f t="shared" si="2"/>
        <v>1</v>
      </c>
      <c r="E57" s="12" t="str">
        <f t="shared" si="3"/>
        <v>INSERT INTO TMI_ROLES ( role , role_type , contestable , createdby</v>
      </c>
    </row>
    <row r="58" spans="1:72">
      <c r="A58" s="9"/>
      <c r="B58" s="8">
        <v>19</v>
      </c>
      <c r="C58" s="12" t="str">
        <f t="shared" si="1"/>
        <v>updated</v>
      </c>
      <c r="D58" s="8">
        <f t="shared" si="2"/>
        <v>0</v>
      </c>
      <c r="E58" s="12" t="str">
        <f t="shared" si="3"/>
        <v>INSERT INTO TMI_ROLES ( role , role_type , contestable , createdby</v>
      </c>
    </row>
    <row r="59" spans="1:72">
      <c r="A59" s="9"/>
      <c r="B59" s="8">
        <v>20</v>
      </c>
      <c r="C59" s="12" t="str">
        <f t="shared" si="1"/>
        <v>updatedby</v>
      </c>
      <c r="D59" s="8">
        <f t="shared" si="2"/>
        <v>0</v>
      </c>
      <c r="E59" s="12" t="str">
        <f t="shared" si="3"/>
        <v>INSERT INTO TMI_ROLES ( role , role_type , contestable , createdby</v>
      </c>
    </row>
    <row r="60" spans="1:72">
      <c r="A60" s="9"/>
      <c r="C60" s="12" t="s">
        <v>25</v>
      </c>
      <c r="D60" s="8"/>
      <c r="E60" s="12" t="str">
        <f>E59&amp;" )"</f>
        <v>INSERT INTO TMI_ROLES ( role , role_type , contestable , createdby )</v>
      </c>
    </row>
    <row r="63" spans="1:72">
      <c r="F63" s="3" t="s">
        <v>8</v>
      </c>
      <c r="G63" s="8">
        <v>1</v>
      </c>
      <c r="H63" s="1">
        <v>2</v>
      </c>
      <c r="I63" s="8">
        <v>3</v>
      </c>
      <c r="J63" s="1">
        <v>4</v>
      </c>
      <c r="K63" s="8">
        <v>5</v>
      </c>
      <c r="L63" s="1">
        <v>6</v>
      </c>
      <c r="M63" s="8">
        <v>7</v>
      </c>
      <c r="N63" s="1">
        <v>8</v>
      </c>
      <c r="O63" s="8">
        <v>9</v>
      </c>
      <c r="P63" s="1">
        <v>10</v>
      </c>
      <c r="Q63" s="8">
        <v>11</v>
      </c>
      <c r="R63" s="1">
        <v>12</v>
      </c>
      <c r="S63" s="8">
        <v>13</v>
      </c>
      <c r="T63" s="1">
        <v>14</v>
      </c>
      <c r="U63" s="8">
        <v>15</v>
      </c>
      <c r="V63" s="1">
        <v>16</v>
      </c>
      <c r="W63" s="8">
        <v>17</v>
      </c>
      <c r="X63" s="1">
        <v>18</v>
      </c>
      <c r="Y63" s="8">
        <v>19</v>
      </c>
      <c r="Z63" s="1">
        <v>20</v>
      </c>
      <c r="AB63" s="3" t="s">
        <v>8</v>
      </c>
      <c r="AC63" s="3"/>
      <c r="AD63" s="8">
        <v>1</v>
      </c>
      <c r="AE63" s="1">
        <v>2</v>
      </c>
      <c r="AF63" s="8">
        <v>3</v>
      </c>
      <c r="AG63" s="1">
        <v>4</v>
      </c>
      <c r="AH63" s="8">
        <v>5</v>
      </c>
      <c r="AI63" s="1">
        <v>6</v>
      </c>
      <c r="AJ63" s="8">
        <v>7</v>
      </c>
      <c r="AK63" s="1">
        <v>8</v>
      </c>
      <c r="AL63" s="8">
        <v>9</v>
      </c>
      <c r="AM63" s="1">
        <v>10</v>
      </c>
      <c r="AN63" s="8">
        <v>11</v>
      </c>
      <c r="AO63" s="1">
        <v>12</v>
      </c>
      <c r="AP63" s="8">
        <v>13</v>
      </c>
      <c r="AQ63" s="1">
        <v>14</v>
      </c>
      <c r="AR63" s="8">
        <v>15</v>
      </c>
      <c r="AS63" s="1">
        <v>16</v>
      </c>
      <c r="AT63" s="8">
        <v>17</v>
      </c>
      <c r="AU63" s="1">
        <v>18</v>
      </c>
      <c r="AV63" s="8">
        <v>19</v>
      </c>
      <c r="AW63" s="1">
        <v>20</v>
      </c>
      <c r="AY63" s="3" t="s">
        <v>8</v>
      </c>
      <c r="AZ63" s="3"/>
      <c r="BA63" s="8">
        <v>1</v>
      </c>
      <c r="BB63" s="1">
        <v>2</v>
      </c>
      <c r="BC63" s="8">
        <v>3</v>
      </c>
      <c r="BD63" s="1">
        <v>4</v>
      </c>
      <c r="BE63" s="8">
        <v>5</v>
      </c>
      <c r="BF63" s="1">
        <v>6</v>
      </c>
      <c r="BG63" s="8">
        <v>7</v>
      </c>
      <c r="BH63" s="1">
        <v>8</v>
      </c>
      <c r="BI63" s="8">
        <v>9</v>
      </c>
      <c r="BJ63" s="1">
        <v>10</v>
      </c>
      <c r="BK63" s="8">
        <v>11</v>
      </c>
      <c r="BL63" s="1">
        <v>12</v>
      </c>
      <c r="BM63" s="8">
        <v>13</v>
      </c>
      <c r="BN63" s="1">
        <v>14</v>
      </c>
      <c r="BO63" s="8">
        <v>15</v>
      </c>
      <c r="BP63" s="1">
        <v>16</v>
      </c>
      <c r="BQ63" s="8">
        <v>17</v>
      </c>
      <c r="BR63" s="1">
        <v>18</v>
      </c>
      <c r="BS63" s="8">
        <v>19</v>
      </c>
      <c r="BT63" s="1">
        <v>20</v>
      </c>
    </row>
    <row r="64" spans="1:72">
      <c r="G64" s="3" t="str">
        <f t="shared" ref="G64:Z64" si="4">IF(LEN(VLOOKUP(G63,$B$38:$C$60,2,0))=0,"",VLOOKUP(G63,$B$38:$C$60,2,0))</f>
        <v>role</v>
      </c>
      <c r="H64" s="3" t="str">
        <f t="shared" si="4"/>
        <v>role_type</v>
      </c>
      <c r="I64" s="3" t="str">
        <f t="shared" si="4"/>
        <v>contestable</v>
      </c>
      <c r="J64" s="3" t="str">
        <f t="shared" si="4"/>
        <v/>
      </c>
      <c r="K64" s="3" t="str">
        <f t="shared" si="4"/>
        <v/>
      </c>
      <c r="L64" s="3" t="str">
        <f t="shared" si="4"/>
        <v/>
      </c>
      <c r="M64" s="3" t="str">
        <f t="shared" si="4"/>
        <v/>
      </c>
      <c r="N64" s="3" t="str">
        <f t="shared" si="4"/>
        <v/>
      </c>
      <c r="O64" s="3" t="str">
        <f t="shared" si="4"/>
        <v/>
      </c>
      <c r="P64" s="3" t="str">
        <f t="shared" si="4"/>
        <v/>
      </c>
      <c r="Q64" s="3" t="str">
        <f t="shared" si="4"/>
        <v/>
      </c>
      <c r="R64" s="3" t="str">
        <f t="shared" si="4"/>
        <v/>
      </c>
      <c r="S64" s="3" t="str">
        <f t="shared" si="4"/>
        <v/>
      </c>
      <c r="T64" s="3" t="str">
        <f t="shared" si="4"/>
        <v/>
      </c>
      <c r="U64" s="3" t="str">
        <f t="shared" si="4"/>
        <v/>
      </c>
      <c r="V64" s="3" t="str">
        <f t="shared" si="4"/>
        <v/>
      </c>
      <c r="W64" s="3" t="str">
        <f t="shared" si="4"/>
        <v>created</v>
      </c>
      <c r="X64" s="3" t="str">
        <f t="shared" si="4"/>
        <v>createdby</v>
      </c>
      <c r="Y64" s="3" t="str">
        <f t="shared" si="4"/>
        <v>updated</v>
      </c>
      <c r="Z64" s="3" t="str">
        <f t="shared" si="4"/>
        <v>updatedby</v>
      </c>
      <c r="AD64" s="3" t="str">
        <f t="shared" ref="AD64:AW64" si="5">IF(LEN(VLOOKUP(AD63,$B$38:$C$60,2,0))=0,"",VLOOKUP(AD63,$B$38:$C$60,2,0))</f>
        <v>role</v>
      </c>
      <c r="AE64" s="3" t="str">
        <f t="shared" si="5"/>
        <v>role_type</v>
      </c>
      <c r="AF64" s="3" t="str">
        <f t="shared" si="5"/>
        <v>contestable</v>
      </c>
      <c r="AG64" s="3" t="str">
        <f t="shared" si="5"/>
        <v/>
      </c>
      <c r="AH64" s="3" t="str">
        <f t="shared" si="5"/>
        <v/>
      </c>
      <c r="AI64" s="3" t="str">
        <f t="shared" si="5"/>
        <v/>
      </c>
      <c r="AJ64" s="3" t="str">
        <f t="shared" si="5"/>
        <v/>
      </c>
      <c r="AK64" s="3" t="str">
        <f t="shared" si="5"/>
        <v/>
      </c>
      <c r="AL64" s="3" t="str">
        <f t="shared" si="5"/>
        <v/>
      </c>
      <c r="AM64" s="3" t="str">
        <f t="shared" si="5"/>
        <v/>
      </c>
      <c r="AN64" s="3" t="str">
        <f t="shared" si="5"/>
        <v/>
      </c>
      <c r="AO64" s="3" t="str">
        <f t="shared" si="5"/>
        <v/>
      </c>
      <c r="AP64" s="3" t="str">
        <f t="shared" si="5"/>
        <v/>
      </c>
      <c r="AQ64" s="3" t="str">
        <f t="shared" si="5"/>
        <v/>
      </c>
      <c r="AR64" s="3" t="str">
        <f t="shared" si="5"/>
        <v/>
      </c>
      <c r="AS64" s="3" t="str">
        <f t="shared" si="5"/>
        <v/>
      </c>
      <c r="AT64" s="3" t="str">
        <f t="shared" si="5"/>
        <v>created</v>
      </c>
      <c r="AU64" s="3" t="str">
        <f t="shared" si="5"/>
        <v>createdby</v>
      </c>
      <c r="AV64" s="3" t="str">
        <f t="shared" si="5"/>
        <v>updated</v>
      </c>
      <c r="AW64" s="3" t="str">
        <f t="shared" si="5"/>
        <v>updatedby</v>
      </c>
      <c r="BA64" s="3" t="str">
        <f t="shared" ref="BA64:BT64" si="6">IF(LEN(VLOOKUP(BA63,$B$38:$C$60,2,0))=0,"",VLOOKUP(BA63,$B$38:$C$60,2,0))</f>
        <v>role</v>
      </c>
      <c r="BB64" s="3" t="str">
        <f t="shared" si="6"/>
        <v>role_type</v>
      </c>
      <c r="BC64" s="3" t="str">
        <f t="shared" si="6"/>
        <v>contestable</v>
      </c>
      <c r="BD64" s="3" t="str">
        <f t="shared" si="6"/>
        <v/>
      </c>
      <c r="BE64" s="3" t="str">
        <f t="shared" si="6"/>
        <v/>
      </c>
      <c r="BF64" s="3" t="str">
        <f t="shared" si="6"/>
        <v/>
      </c>
      <c r="BG64" s="3" t="str">
        <f t="shared" si="6"/>
        <v/>
      </c>
      <c r="BH64" s="3" t="str">
        <f t="shared" si="6"/>
        <v/>
      </c>
      <c r="BI64" s="3" t="str">
        <f t="shared" si="6"/>
        <v/>
      </c>
      <c r="BJ64" s="3" t="str">
        <f t="shared" si="6"/>
        <v/>
      </c>
      <c r="BK64" s="3" t="str">
        <f t="shared" si="6"/>
        <v/>
      </c>
      <c r="BL64" s="3" t="str">
        <f t="shared" si="6"/>
        <v/>
      </c>
      <c r="BM64" s="3" t="str">
        <f t="shared" si="6"/>
        <v/>
      </c>
      <c r="BN64" s="3" t="str">
        <f t="shared" si="6"/>
        <v/>
      </c>
      <c r="BO64" s="3" t="str">
        <f t="shared" si="6"/>
        <v/>
      </c>
      <c r="BP64" s="3" t="str">
        <f t="shared" si="6"/>
        <v/>
      </c>
      <c r="BQ64" s="3" t="str">
        <f t="shared" si="6"/>
        <v>created</v>
      </c>
      <c r="BR64" s="3" t="str">
        <f t="shared" si="6"/>
        <v>createdby</v>
      </c>
      <c r="BS64" s="3" t="str">
        <f t="shared" si="6"/>
        <v>updated</v>
      </c>
      <c r="BT64" s="3" t="str">
        <f t="shared" si="6"/>
        <v>updatedby</v>
      </c>
    </row>
    <row r="65" spans="2:73">
      <c r="B65"/>
      <c r="F65" s="16" t="s">
        <v>27</v>
      </c>
      <c r="G65" s="12">
        <f t="shared" ref="G65:V65" si="7">IF(COUNTA(G66:G2000)&gt;0,1,0)</f>
        <v>1</v>
      </c>
      <c r="H65" s="12">
        <f t="shared" si="7"/>
        <v>1</v>
      </c>
      <c r="I65" s="12">
        <f t="shared" si="7"/>
        <v>1</v>
      </c>
      <c r="J65" s="12">
        <f t="shared" si="7"/>
        <v>0</v>
      </c>
      <c r="K65" s="12">
        <f t="shared" si="7"/>
        <v>0</v>
      </c>
      <c r="L65" s="12">
        <f t="shared" si="7"/>
        <v>0</v>
      </c>
      <c r="M65" s="12">
        <f t="shared" si="7"/>
        <v>0</v>
      </c>
      <c r="N65" s="12">
        <f t="shared" si="7"/>
        <v>0</v>
      </c>
      <c r="O65" s="12">
        <f t="shared" si="7"/>
        <v>0</v>
      </c>
      <c r="P65" s="12">
        <f t="shared" si="7"/>
        <v>0</v>
      </c>
      <c r="Q65" s="12">
        <f t="shared" si="7"/>
        <v>0</v>
      </c>
      <c r="R65" s="12">
        <f t="shared" si="7"/>
        <v>0</v>
      </c>
      <c r="S65" s="12">
        <f t="shared" si="7"/>
        <v>0</v>
      </c>
      <c r="T65" s="12">
        <f t="shared" si="7"/>
        <v>0</v>
      </c>
      <c r="U65" s="12">
        <f t="shared" si="7"/>
        <v>0</v>
      </c>
      <c r="V65" s="12">
        <f t="shared" si="7"/>
        <v>0</v>
      </c>
      <c r="W65" s="12">
        <f>IF(COUNTA(W66:W2000)&gt;0,1,0)</f>
        <v>0</v>
      </c>
      <c r="X65" s="12">
        <f t="shared" ref="X65:Z65" si="8">IF(COUNTA(X66:X2000)&gt;0,1,0)</f>
        <v>1</v>
      </c>
      <c r="Y65" s="12">
        <f t="shared" si="8"/>
        <v>0</v>
      </c>
      <c r="Z65" s="12">
        <f t="shared" si="8"/>
        <v>0</v>
      </c>
    </row>
    <row r="66" spans="2:73">
      <c r="B66"/>
      <c r="F66">
        <v>1</v>
      </c>
      <c r="G66" s="4" t="s">
        <v>289</v>
      </c>
      <c r="H66" s="4" t="s">
        <v>290</v>
      </c>
      <c r="I66" s="4" t="s">
        <v>291</v>
      </c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 t="s">
        <v>29</v>
      </c>
      <c r="Y66" s="4"/>
      <c r="Z66" s="4"/>
      <c r="AC66" s="1" t="str">
        <f>$D$5&amp;" "&amp;$D$3&amp;" ( "</f>
        <v xml:space="preserve">INSERT INTO TMI_ROLES ( </v>
      </c>
      <c r="AD66" s="12" t="str">
        <f>IF(LEN(G66)=0,AC66,AC66&amp;AD$64)</f>
        <v>INSERT INTO TMI_ROLES ( role</v>
      </c>
      <c r="AE66" s="12" t="str">
        <f>IF(LEN(H66)=0,AD66,IF(COUNTA($G66:H66)&gt;1,AD66&amp;" , "&amp;AE$64,AD66&amp;AE$64))</f>
        <v>INSERT INTO TMI_ROLES ( role , role_type</v>
      </c>
      <c r="AF66" s="12" t="str">
        <f>IF(LEN(I66)=0,AE66,IF(COUNTA($G66:I66)&gt;1,AE66&amp;" , "&amp;AF$64,AE66&amp;AF$64))</f>
        <v>INSERT INTO TMI_ROLES ( role , role_type , contestable</v>
      </c>
      <c r="AG66" s="12" t="str">
        <f>IF(LEN(J66)=0,AF66,IF(COUNTA($G66:J66)&gt;1,AF66&amp;" , "&amp;AG$64,AF66&amp;AG$64))</f>
        <v>INSERT INTO TMI_ROLES ( role , role_type , contestable</v>
      </c>
      <c r="AH66" s="12" t="str">
        <f>IF(LEN(K66)=0,AG66,IF(COUNTA($G66:K66)&gt;1,AG66&amp;" , "&amp;AH$64,AG66&amp;AH$64))</f>
        <v>INSERT INTO TMI_ROLES ( role , role_type , contestable</v>
      </c>
      <c r="AI66" s="12" t="str">
        <f>IF(LEN(L66)=0,AH66,IF(COUNTA($G66:L66)&gt;1,AH66&amp;" , "&amp;AI$64,AH66&amp;AI$64))</f>
        <v>INSERT INTO TMI_ROLES ( role , role_type , contestable</v>
      </c>
      <c r="AJ66" s="12" t="str">
        <f>IF(LEN(M66)=0,AI66,IF(COUNTA($G66:M66)&gt;1,AI66&amp;" , "&amp;AJ$64,AI66&amp;AJ$64))</f>
        <v>INSERT INTO TMI_ROLES ( role , role_type , contestable</v>
      </c>
      <c r="AK66" s="12" t="str">
        <f>IF(LEN(N66)=0,AJ66,IF(COUNTA($G66:N66)&gt;1,AJ66&amp;" , "&amp;AK$64,AJ66&amp;AK$64))</f>
        <v>INSERT INTO TMI_ROLES ( role , role_type , contestable</v>
      </c>
      <c r="AL66" s="12" t="str">
        <f>IF(LEN(O66)=0,AK66,IF(COUNTA($G66:O66)&gt;1,AK66&amp;" , "&amp;AL$64,AK66&amp;AL$64))</f>
        <v>INSERT INTO TMI_ROLES ( role , role_type , contestable</v>
      </c>
      <c r="AM66" s="12" t="str">
        <f>IF(LEN(P66)=0,AL66,IF(COUNTA($G66:P66)&gt;1,AL66&amp;" , "&amp;AM$64,AL66&amp;AM$64))</f>
        <v>INSERT INTO TMI_ROLES ( role , role_type , contestable</v>
      </c>
      <c r="AN66" s="12" t="str">
        <f>IF(LEN(Q66)=0,AM66,IF(COUNTA($G66:Q66)&gt;1,AM66&amp;" , "&amp;AN$64,AM66&amp;AN$64))</f>
        <v>INSERT INTO TMI_ROLES ( role , role_type , contestable</v>
      </c>
      <c r="AO66" s="12" t="str">
        <f>IF(LEN(R66)=0,AN66,IF(COUNTA($G66:R66)&gt;1,AN66&amp;" , "&amp;AO$64,AN66&amp;AO$64))</f>
        <v>INSERT INTO TMI_ROLES ( role , role_type , contestable</v>
      </c>
      <c r="AP66" s="12" t="str">
        <f>IF(LEN(S66)=0,AO66,IF(COUNTA($G66:S66)&gt;1,AO66&amp;" , "&amp;AP$64,AO66&amp;AP$64))</f>
        <v>INSERT INTO TMI_ROLES ( role , role_type , contestable</v>
      </c>
      <c r="AQ66" s="12" t="str">
        <f>IF(LEN(T66)=0,AP66,IF(COUNTA($G66:T66)&gt;1,AP66&amp;" , "&amp;AQ$64,AP66&amp;AQ$64))</f>
        <v>INSERT INTO TMI_ROLES ( role , role_type , contestable</v>
      </c>
      <c r="AR66" s="12" t="str">
        <f>IF(LEN(U66)=0,AQ66,IF(COUNTA($G66:U66)&gt;1,AQ66&amp;" , "&amp;AR$64,AQ66&amp;AR$64))</f>
        <v>INSERT INTO TMI_ROLES ( role , role_type , contestable</v>
      </c>
      <c r="AS66" s="12" t="str">
        <f>IF(LEN(V66)=0,AR66,IF(COUNTA($G66:V66)&gt;1,AR66&amp;" , "&amp;AS$64,AR66&amp;AS$64))</f>
        <v>INSERT INTO TMI_ROLES ( role , role_type , contestable</v>
      </c>
      <c r="AT66" s="12" t="str">
        <f>IF(LEN(W66)=0,AS66,IF(COUNTA($G66:W66)&gt;1,AS66&amp;" , "&amp;AT$64,AS66&amp;AT$64))</f>
        <v>INSERT INTO TMI_ROLES ( role , role_type , contestable</v>
      </c>
      <c r="AU66" s="12" t="str">
        <f>IF(LEN(X66)=0,AT66,IF(COUNTA($G66:X66)&gt;1,AT66&amp;" , "&amp;AU$64,AT66&amp;AU$64))</f>
        <v>INSERT INTO TMI_ROLES ( role , role_type , contestable , createdby</v>
      </c>
      <c r="AV66" s="12" t="str">
        <f>IF(LEN(Y66)=0,AU66,IF(COUNTA($G66:Y66)&gt;1,AU66&amp;" , "&amp;AV$64,AU66&amp;AV$64))</f>
        <v>INSERT INTO TMI_ROLES ( role , role_type , contestable , createdby</v>
      </c>
      <c r="AW66" s="12" t="str">
        <f>IF(LEN(Z66)=0,AV66,IF(COUNTA($G66:Z66)&gt;1,AV66&amp;" , "&amp;AW$64,AV66&amp;AW$64))</f>
        <v>INSERT INTO TMI_ROLES ( role , role_type , contestable , createdby</v>
      </c>
      <c r="AZ66" t="s">
        <v>30</v>
      </c>
      <c r="BA66" s="12" t="str">
        <f t="shared" ref="BA66:BA107" si="9">IF(LEN(G66)=0,"",$AZ66&amp;" '"&amp;G66&amp;"' ")</f>
        <v xml:space="preserve"> ) VALUES ( 'Speaker' </v>
      </c>
      <c r="BB66" s="12" t="str">
        <f t="shared" ref="BB66:BB107" si="10">IF(LEN(H66)=0,BA66,IF(LEN(BA66)&gt;0,BA66&amp;" , '"&amp;H66&amp;"'",$AZ66&amp;" '"&amp;H66&amp;"'"))</f>
        <v xml:space="preserve"> ) VALUES ( 'Speaker'  , 'Project'</v>
      </c>
      <c r="BC66" s="12" t="str">
        <f t="shared" ref="BC66:BC107" si="11">IF(LEN(I66)=0,BB66,IF(LEN(BB66)&gt;0,BB66&amp;" , '"&amp;I66&amp;"'",$AZ66&amp;" '"&amp;I66&amp;"'"))</f>
        <v xml:space="preserve"> ) VALUES ( 'Speaker'  , 'Project' , 'Yes'</v>
      </c>
      <c r="BD66" s="12" t="str">
        <f t="shared" ref="BD66:BD107" si="12">IF(LEN(J66)=0,BC66,IF(LEN(BC66)&gt;0,BC66&amp;" , '"&amp;J66&amp;"'",$AZ66&amp;" '"&amp;J66&amp;"'"))</f>
        <v xml:space="preserve"> ) VALUES ( 'Speaker'  , 'Project' , 'Yes'</v>
      </c>
      <c r="BE66" s="12" t="str">
        <f t="shared" ref="BE66:BE107" si="13">IF(LEN(K66)=0,BD66,IF(LEN(BD66)&gt;0,BD66&amp;" , '"&amp;K66&amp;"'",$AZ66&amp;" '"&amp;K66&amp;"'"))</f>
        <v xml:space="preserve"> ) VALUES ( 'Speaker'  , 'Project' , 'Yes'</v>
      </c>
      <c r="BF66" s="12" t="str">
        <f t="shared" ref="BF66:BF107" si="14">IF(LEN(L66)=0,BE66,IF(LEN(BE66)&gt;0,BE66&amp;" , '"&amp;L66&amp;"'",$AZ66&amp;" '"&amp;L66&amp;"'"))</f>
        <v xml:space="preserve"> ) VALUES ( 'Speaker'  , 'Project' , 'Yes'</v>
      </c>
      <c r="BG66" s="12" t="str">
        <f t="shared" ref="BG66:BG107" si="15">IF(LEN(M66)=0,BF66,IF(LEN(BF66)&gt;0,BF66&amp;" , '"&amp;M66&amp;"'",$AZ66&amp;" '"&amp;M66&amp;"'"))</f>
        <v xml:space="preserve"> ) VALUES ( 'Speaker'  , 'Project' , 'Yes'</v>
      </c>
      <c r="BH66" s="12" t="str">
        <f t="shared" ref="BH66:BH107" si="16">IF(LEN(N66)=0,BG66,IF(LEN(BG66)&gt;0,BG66&amp;" , '"&amp;N66&amp;"'",$AZ66&amp;" '"&amp;N66&amp;"'"))</f>
        <v xml:space="preserve"> ) VALUES ( 'Speaker'  , 'Project' , 'Yes'</v>
      </c>
      <c r="BI66" s="12" t="str">
        <f t="shared" ref="BI66:BI107" si="17">IF(LEN(O66)=0,BH66,IF(LEN(BH66)&gt;0,BH66&amp;" , '"&amp;O66&amp;"'",$AZ66&amp;" '"&amp;O66&amp;"'"))</f>
        <v xml:space="preserve"> ) VALUES ( 'Speaker'  , 'Project' , 'Yes'</v>
      </c>
      <c r="BJ66" s="12" t="str">
        <f t="shared" ref="BJ66:BJ107" si="18">IF(LEN(P66)=0,BI66,IF(LEN(BI66)&gt;0,BI66&amp;" , '"&amp;P66&amp;"'",$AZ66&amp;" '"&amp;P66&amp;"'"))</f>
        <v xml:space="preserve"> ) VALUES ( 'Speaker'  , 'Project' , 'Yes'</v>
      </c>
      <c r="BK66" s="12" t="str">
        <f t="shared" ref="BK66:BK107" si="19">IF(LEN(Q66)=0,BJ66,IF(LEN(BJ66)&gt;0,BJ66&amp;" , '"&amp;Q66&amp;"'",$AZ66&amp;" '"&amp;Q66&amp;"'"))</f>
        <v xml:space="preserve"> ) VALUES ( 'Speaker'  , 'Project' , 'Yes'</v>
      </c>
      <c r="BL66" s="12" t="str">
        <f t="shared" ref="BL66:BL107" si="20">IF(LEN(R66)=0,BK66,IF(LEN(BK66)&gt;0,BK66&amp;" , '"&amp;R66&amp;"'",$AZ66&amp;" '"&amp;R66&amp;"'"))</f>
        <v xml:space="preserve"> ) VALUES ( 'Speaker'  , 'Project' , 'Yes'</v>
      </c>
      <c r="BM66" s="12" t="str">
        <f t="shared" ref="BM66:BM107" si="21">IF(LEN(S66)=0,BL66,IF(LEN(BL66)&gt;0,BL66&amp;" , '"&amp;S66&amp;"'",$AZ66&amp;" '"&amp;S66&amp;"'"))</f>
        <v xml:space="preserve"> ) VALUES ( 'Speaker'  , 'Project' , 'Yes'</v>
      </c>
      <c r="BN66" s="12" t="str">
        <f t="shared" ref="BN66:BN107" si="22">IF(LEN(T66)=0,BM66,IF(LEN(BM66)&gt;0,BM66&amp;" , '"&amp;T66&amp;"'",$AZ66&amp;" '"&amp;T66&amp;"'"))</f>
        <v xml:space="preserve"> ) VALUES ( 'Speaker'  , 'Project' , 'Yes'</v>
      </c>
      <c r="BO66" s="12" t="str">
        <f t="shared" ref="BO66:BO107" si="23">IF(LEN(U66)=0,BN66,IF(LEN(BN66)&gt;0,BN66&amp;" , '"&amp;U66&amp;"'",$AZ66&amp;" '"&amp;U66&amp;"'"))</f>
        <v xml:space="preserve"> ) VALUES ( 'Speaker'  , 'Project' , 'Yes'</v>
      </c>
      <c r="BP66" s="12" t="str">
        <f t="shared" ref="BP66:BP107" si="24">IF(LEN(V66)=0,BO66,IF(LEN(BO66)&gt;0,BO66&amp;" , '"&amp;V66&amp;"'",$AZ66&amp;" '"&amp;V66&amp;"'"))</f>
        <v xml:space="preserve"> ) VALUES ( 'Speaker'  , 'Project' , 'Yes'</v>
      </c>
      <c r="BQ66" s="12" t="str">
        <f t="shared" ref="BQ66:BQ107" si="25">IF(LEN(W66)=0,BP66,IF(LEN(BP66)&gt;0,BP66&amp;" , '"&amp;W66&amp;"'",$AZ66&amp;" '"&amp;W66&amp;"'"))</f>
        <v xml:space="preserve"> ) VALUES ( 'Speaker'  , 'Project' , 'Yes'</v>
      </c>
      <c r="BR66" s="12" t="str">
        <f t="shared" ref="BR66:BR107" si="26">IF(LEN(X66)=0,BQ66,IF(LEN(BQ66)&gt;0,BQ66&amp;" , '"&amp;X66&amp;"'",$AZ66&amp;" '"&amp;X66&amp;"'"))</f>
        <v xml:space="preserve"> ) VALUES ( 'Speaker'  , 'Project' , 'Yes' , 'bulk'</v>
      </c>
      <c r="BS66" s="12" t="str">
        <f t="shared" ref="BS66:BS107" si="27">IF(LEN(Y66)=0,BR66,IF(LEN(BR66)&gt;0,BR66&amp;" , '"&amp;Y66&amp;"'",$AZ66&amp;" '"&amp;Y66&amp;"'"))</f>
        <v xml:space="preserve"> ) VALUES ( 'Speaker'  , 'Project' , 'Yes' , 'bulk'</v>
      </c>
      <c r="BT66" s="12" t="str">
        <f t="shared" ref="BT66:BT107" si="28">IF(LEN(Z66)=0,BS66,IF(LEN(BS66)&gt;0,BS66&amp;" , '"&amp;Z66&amp;"'",$AZ66&amp;" '"&amp;Z66&amp;"'"))</f>
        <v xml:space="preserve"> ) VALUES ( 'Speaker'  , 'Project' , 'Yes' , 'bulk'</v>
      </c>
      <c r="BU66" s="15" t="str">
        <f t="shared" ref="BU66:BU107" si="29">IF(LEN(BT66)=0,"",AW66&amp;BT66&amp;" );")</f>
        <v>INSERT INTO TMI_ROLES ( role , role_type , contestable , createdby ) VALUES ( 'Speaker'  , 'Project' , 'Yes' , 'bulk' );</v>
      </c>
    </row>
    <row r="67" spans="2:73">
      <c r="B67"/>
      <c r="F67">
        <v>2</v>
      </c>
      <c r="G67" s="4" t="s">
        <v>292</v>
      </c>
      <c r="H67" s="4" t="s">
        <v>290</v>
      </c>
      <c r="I67" s="4" t="s">
        <v>291</v>
      </c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 t="s">
        <v>29</v>
      </c>
      <c r="Y67" s="4"/>
      <c r="Z67" s="4"/>
      <c r="AC67" s="1" t="str">
        <f t="shared" ref="AC67:AC107" si="30">$D$5&amp;" "&amp;$D$3&amp;" ( "</f>
        <v xml:space="preserve">INSERT INTO TMI_ROLES ( </v>
      </c>
      <c r="AD67" s="12" t="str">
        <f t="shared" ref="AD67:AD107" si="31">IF(LEN(G67)=0,AC67,AC67&amp;AD$64)</f>
        <v>INSERT INTO TMI_ROLES ( role</v>
      </c>
      <c r="AE67" s="12" t="str">
        <f>IF(LEN(H67)=0,AD67,IF(COUNTA($G67:H67)&gt;1,AD67&amp;" , "&amp;AE$64,AD67&amp;AE$64))</f>
        <v>INSERT INTO TMI_ROLES ( role , role_type</v>
      </c>
      <c r="AF67" s="12" t="str">
        <f>IF(LEN(I67)=0,AE67,IF(COUNTA($G67:I67)&gt;1,AE67&amp;" , "&amp;AF$64,AE67&amp;AF$64))</f>
        <v>INSERT INTO TMI_ROLES ( role , role_type , contestable</v>
      </c>
      <c r="AG67" s="12" t="str">
        <f>IF(LEN(J67)=0,AF67,IF(COUNTA($G67:J67)&gt;1,AF67&amp;" , "&amp;AG$64,AF67&amp;AG$64))</f>
        <v>INSERT INTO TMI_ROLES ( role , role_type , contestable</v>
      </c>
      <c r="AH67" s="12" t="str">
        <f>IF(LEN(K67)=0,AG67,IF(COUNTA($G67:K67)&gt;1,AG67&amp;" , "&amp;AH$64,AG67&amp;AH$64))</f>
        <v>INSERT INTO TMI_ROLES ( role , role_type , contestable</v>
      </c>
      <c r="AI67" s="12" t="str">
        <f>IF(LEN(L67)=0,AH67,IF(COUNTA($G67:L67)&gt;1,AH67&amp;" , "&amp;AI$64,AH67&amp;AI$64))</f>
        <v>INSERT INTO TMI_ROLES ( role , role_type , contestable</v>
      </c>
      <c r="AJ67" s="12" t="str">
        <f>IF(LEN(M67)=0,AI67,IF(COUNTA($G67:M67)&gt;1,AI67&amp;" , "&amp;AJ$64,AI67&amp;AJ$64))</f>
        <v>INSERT INTO TMI_ROLES ( role , role_type , contestable</v>
      </c>
      <c r="AK67" s="12" t="str">
        <f>IF(LEN(N67)=0,AJ67,IF(COUNTA($G67:N67)&gt;1,AJ67&amp;" , "&amp;AK$64,AJ67&amp;AK$64))</f>
        <v>INSERT INTO TMI_ROLES ( role , role_type , contestable</v>
      </c>
      <c r="AL67" s="12" t="str">
        <f>IF(LEN(O67)=0,AK67,IF(COUNTA($G67:O67)&gt;1,AK67&amp;" , "&amp;AL$64,AK67&amp;AL$64))</f>
        <v>INSERT INTO TMI_ROLES ( role , role_type , contestable</v>
      </c>
      <c r="AM67" s="12" t="str">
        <f>IF(LEN(P67)=0,AL67,IF(COUNTA($G67:P67)&gt;1,AL67&amp;" , "&amp;AM$64,AL67&amp;AM$64))</f>
        <v>INSERT INTO TMI_ROLES ( role , role_type , contestable</v>
      </c>
      <c r="AN67" s="12" t="str">
        <f>IF(LEN(Q67)=0,AM67,IF(COUNTA($G67:Q67)&gt;1,AM67&amp;" , "&amp;AN$64,AM67&amp;AN$64))</f>
        <v>INSERT INTO TMI_ROLES ( role , role_type , contestable</v>
      </c>
      <c r="AO67" s="12" t="str">
        <f>IF(LEN(R67)=0,AN67,IF(COUNTA($G67:R67)&gt;1,AN67&amp;" , "&amp;AO$64,AN67&amp;AO$64))</f>
        <v>INSERT INTO TMI_ROLES ( role , role_type , contestable</v>
      </c>
      <c r="AP67" s="12" t="str">
        <f>IF(LEN(S67)=0,AO67,IF(COUNTA($G67:S67)&gt;1,AO67&amp;" , "&amp;AP$64,AO67&amp;AP$64))</f>
        <v>INSERT INTO TMI_ROLES ( role , role_type , contestable</v>
      </c>
      <c r="AQ67" s="12" t="str">
        <f>IF(LEN(T67)=0,AP67,IF(COUNTA($G67:T67)&gt;1,AP67&amp;" , "&amp;AQ$64,AP67&amp;AQ$64))</f>
        <v>INSERT INTO TMI_ROLES ( role , role_type , contestable</v>
      </c>
      <c r="AR67" s="12" t="str">
        <f>IF(LEN(U67)=0,AQ67,IF(COUNTA($G67:U67)&gt;1,AQ67&amp;" , "&amp;AR$64,AQ67&amp;AR$64))</f>
        <v>INSERT INTO TMI_ROLES ( role , role_type , contestable</v>
      </c>
      <c r="AS67" s="12" t="str">
        <f>IF(LEN(V67)=0,AR67,IF(COUNTA($G67:V67)&gt;1,AR67&amp;" , "&amp;AS$64,AR67&amp;AS$64))</f>
        <v>INSERT INTO TMI_ROLES ( role , role_type , contestable</v>
      </c>
      <c r="AT67" s="12" t="str">
        <f>IF(LEN(W67)=0,AS67,IF(COUNTA($G67:W67)&gt;1,AS67&amp;" , "&amp;AT$64,AS67&amp;AT$64))</f>
        <v>INSERT INTO TMI_ROLES ( role , role_type , contestable</v>
      </c>
      <c r="AU67" s="12" t="str">
        <f>IF(LEN(X67)=0,AT67,IF(COUNTA($G67:X67)&gt;1,AT67&amp;" , "&amp;AU$64,AT67&amp;AU$64))</f>
        <v>INSERT INTO TMI_ROLES ( role , role_type , contestable , createdby</v>
      </c>
      <c r="AV67" s="12" t="str">
        <f>IF(LEN(Y67)=0,AU67,IF(COUNTA($G67:Y67)&gt;1,AU67&amp;" , "&amp;AV$64,AU67&amp;AV$64))</f>
        <v>INSERT INTO TMI_ROLES ( role , role_type , contestable , createdby</v>
      </c>
      <c r="AW67" s="12" t="str">
        <f>IF(LEN(Z67)=0,AV67,IF(COUNTA($G67:Z67)&gt;1,AV67&amp;" , "&amp;AW$64,AV67&amp;AW$64))</f>
        <v>INSERT INTO TMI_ROLES ( role , role_type , contestable , createdby</v>
      </c>
      <c r="AZ67" t="s">
        <v>30</v>
      </c>
      <c r="BA67" s="12" t="str">
        <f t="shared" si="9"/>
        <v xml:space="preserve"> ) VALUES ( 'Toastmaster' </v>
      </c>
      <c r="BB67" s="12" t="str">
        <f t="shared" si="10"/>
        <v xml:space="preserve"> ) VALUES ( 'Toastmaster'  , 'Project'</v>
      </c>
      <c r="BC67" s="12" t="str">
        <f t="shared" si="11"/>
        <v xml:space="preserve"> ) VALUES ( 'Toastmaster'  , 'Project' , 'Yes'</v>
      </c>
      <c r="BD67" s="12" t="str">
        <f t="shared" si="12"/>
        <v xml:space="preserve"> ) VALUES ( 'Toastmaster'  , 'Project' , 'Yes'</v>
      </c>
      <c r="BE67" s="12" t="str">
        <f t="shared" si="13"/>
        <v xml:space="preserve"> ) VALUES ( 'Toastmaster'  , 'Project' , 'Yes'</v>
      </c>
      <c r="BF67" s="12" t="str">
        <f t="shared" si="14"/>
        <v xml:space="preserve"> ) VALUES ( 'Toastmaster'  , 'Project' , 'Yes'</v>
      </c>
      <c r="BG67" s="12" t="str">
        <f t="shared" si="15"/>
        <v xml:space="preserve"> ) VALUES ( 'Toastmaster'  , 'Project' , 'Yes'</v>
      </c>
      <c r="BH67" s="12" t="str">
        <f t="shared" si="16"/>
        <v xml:space="preserve"> ) VALUES ( 'Toastmaster'  , 'Project' , 'Yes'</v>
      </c>
      <c r="BI67" s="12" t="str">
        <f t="shared" si="17"/>
        <v xml:space="preserve"> ) VALUES ( 'Toastmaster'  , 'Project' , 'Yes'</v>
      </c>
      <c r="BJ67" s="12" t="str">
        <f t="shared" si="18"/>
        <v xml:space="preserve"> ) VALUES ( 'Toastmaster'  , 'Project' , 'Yes'</v>
      </c>
      <c r="BK67" s="12" t="str">
        <f t="shared" si="19"/>
        <v xml:space="preserve"> ) VALUES ( 'Toastmaster'  , 'Project' , 'Yes'</v>
      </c>
      <c r="BL67" s="12" t="str">
        <f t="shared" si="20"/>
        <v xml:space="preserve"> ) VALUES ( 'Toastmaster'  , 'Project' , 'Yes'</v>
      </c>
      <c r="BM67" s="12" t="str">
        <f t="shared" si="21"/>
        <v xml:space="preserve"> ) VALUES ( 'Toastmaster'  , 'Project' , 'Yes'</v>
      </c>
      <c r="BN67" s="12" t="str">
        <f t="shared" si="22"/>
        <v xml:space="preserve"> ) VALUES ( 'Toastmaster'  , 'Project' , 'Yes'</v>
      </c>
      <c r="BO67" s="12" t="str">
        <f t="shared" si="23"/>
        <v xml:space="preserve"> ) VALUES ( 'Toastmaster'  , 'Project' , 'Yes'</v>
      </c>
      <c r="BP67" s="12" t="str">
        <f t="shared" si="24"/>
        <v xml:space="preserve"> ) VALUES ( 'Toastmaster'  , 'Project' , 'Yes'</v>
      </c>
      <c r="BQ67" s="12" t="str">
        <f t="shared" si="25"/>
        <v xml:space="preserve"> ) VALUES ( 'Toastmaster'  , 'Project' , 'Yes'</v>
      </c>
      <c r="BR67" s="12" t="str">
        <f t="shared" si="26"/>
        <v xml:space="preserve"> ) VALUES ( 'Toastmaster'  , 'Project' , 'Yes' , 'bulk'</v>
      </c>
      <c r="BS67" s="12" t="str">
        <f t="shared" si="27"/>
        <v xml:space="preserve"> ) VALUES ( 'Toastmaster'  , 'Project' , 'Yes' , 'bulk'</v>
      </c>
      <c r="BT67" s="12" t="str">
        <f t="shared" si="28"/>
        <v xml:space="preserve"> ) VALUES ( 'Toastmaster'  , 'Project' , 'Yes' , 'bulk'</v>
      </c>
      <c r="BU67" s="15" t="str">
        <f t="shared" si="29"/>
        <v>INSERT INTO TMI_ROLES ( role , role_type , contestable , createdby ) VALUES ( 'Toastmaster'  , 'Project' , 'Yes' , 'bulk' );</v>
      </c>
    </row>
    <row r="68" spans="2:73">
      <c r="B68"/>
      <c r="F68">
        <v>3</v>
      </c>
      <c r="G68" s="4" t="s">
        <v>293</v>
      </c>
      <c r="H68" s="4" t="s">
        <v>290</v>
      </c>
      <c r="I68" s="4" t="s">
        <v>291</v>
      </c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 t="s">
        <v>29</v>
      </c>
      <c r="Y68" s="4"/>
      <c r="Z68" s="4"/>
      <c r="AC68" s="1" t="str">
        <f t="shared" si="30"/>
        <v xml:space="preserve">INSERT INTO TMI_ROLES ( </v>
      </c>
      <c r="AD68" s="12" t="str">
        <f t="shared" si="31"/>
        <v>INSERT INTO TMI_ROLES ( role</v>
      </c>
      <c r="AE68" s="12" t="str">
        <f>IF(LEN(H68)=0,AD68,IF(COUNTA($G68:H68)&gt;1,AD68&amp;" , "&amp;AE$64,AD68&amp;AE$64))</f>
        <v>INSERT INTO TMI_ROLES ( role , role_type</v>
      </c>
      <c r="AF68" s="12" t="str">
        <f>IF(LEN(I68)=0,AE68,IF(COUNTA($G68:I68)&gt;1,AE68&amp;" , "&amp;AF$64,AE68&amp;AF$64))</f>
        <v>INSERT INTO TMI_ROLES ( role , role_type , contestable</v>
      </c>
      <c r="AG68" s="12" t="str">
        <f>IF(LEN(J68)=0,AF68,IF(COUNTA($G68:J68)&gt;1,AF68&amp;" , "&amp;AG$64,AF68&amp;AG$64))</f>
        <v>INSERT INTO TMI_ROLES ( role , role_type , contestable</v>
      </c>
      <c r="AH68" s="12" t="str">
        <f>IF(LEN(K68)=0,AG68,IF(COUNTA($G68:K68)&gt;1,AG68&amp;" , "&amp;AH$64,AG68&amp;AH$64))</f>
        <v>INSERT INTO TMI_ROLES ( role , role_type , contestable</v>
      </c>
      <c r="AI68" s="12" t="str">
        <f>IF(LEN(L68)=0,AH68,IF(COUNTA($G68:L68)&gt;1,AH68&amp;" , "&amp;AI$64,AH68&amp;AI$64))</f>
        <v>INSERT INTO TMI_ROLES ( role , role_type , contestable</v>
      </c>
      <c r="AJ68" s="12" t="str">
        <f>IF(LEN(M68)=0,AI68,IF(COUNTA($G68:M68)&gt;1,AI68&amp;" , "&amp;AJ$64,AI68&amp;AJ$64))</f>
        <v>INSERT INTO TMI_ROLES ( role , role_type , contestable</v>
      </c>
      <c r="AK68" s="12" t="str">
        <f>IF(LEN(N68)=0,AJ68,IF(COUNTA($G68:N68)&gt;1,AJ68&amp;" , "&amp;AK$64,AJ68&amp;AK$64))</f>
        <v>INSERT INTO TMI_ROLES ( role , role_type , contestable</v>
      </c>
      <c r="AL68" s="12" t="str">
        <f>IF(LEN(O68)=0,AK68,IF(COUNTA($G68:O68)&gt;1,AK68&amp;" , "&amp;AL$64,AK68&amp;AL$64))</f>
        <v>INSERT INTO TMI_ROLES ( role , role_type , contestable</v>
      </c>
      <c r="AM68" s="12" t="str">
        <f>IF(LEN(P68)=0,AL68,IF(COUNTA($G68:P68)&gt;1,AL68&amp;" , "&amp;AM$64,AL68&amp;AM$64))</f>
        <v>INSERT INTO TMI_ROLES ( role , role_type , contestable</v>
      </c>
      <c r="AN68" s="12" t="str">
        <f>IF(LEN(Q68)=0,AM68,IF(COUNTA($G68:Q68)&gt;1,AM68&amp;" , "&amp;AN$64,AM68&amp;AN$64))</f>
        <v>INSERT INTO TMI_ROLES ( role , role_type , contestable</v>
      </c>
      <c r="AO68" s="12" t="str">
        <f>IF(LEN(R68)=0,AN68,IF(COUNTA($G68:R68)&gt;1,AN68&amp;" , "&amp;AO$64,AN68&amp;AO$64))</f>
        <v>INSERT INTO TMI_ROLES ( role , role_type , contestable</v>
      </c>
      <c r="AP68" s="12" t="str">
        <f>IF(LEN(S68)=0,AO68,IF(COUNTA($G68:S68)&gt;1,AO68&amp;" , "&amp;AP$64,AO68&amp;AP$64))</f>
        <v>INSERT INTO TMI_ROLES ( role , role_type , contestable</v>
      </c>
      <c r="AQ68" s="12" t="str">
        <f>IF(LEN(T68)=0,AP68,IF(COUNTA($G68:T68)&gt;1,AP68&amp;" , "&amp;AQ$64,AP68&amp;AQ$64))</f>
        <v>INSERT INTO TMI_ROLES ( role , role_type , contestable</v>
      </c>
      <c r="AR68" s="12" t="str">
        <f>IF(LEN(U68)=0,AQ68,IF(COUNTA($G68:U68)&gt;1,AQ68&amp;" , "&amp;AR$64,AQ68&amp;AR$64))</f>
        <v>INSERT INTO TMI_ROLES ( role , role_type , contestable</v>
      </c>
      <c r="AS68" s="12" t="str">
        <f>IF(LEN(V68)=0,AR68,IF(COUNTA($G68:V68)&gt;1,AR68&amp;" , "&amp;AS$64,AR68&amp;AS$64))</f>
        <v>INSERT INTO TMI_ROLES ( role , role_type , contestable</v>
      </c>
      <c r="AT68" s="12" t="str">
        <f>IF(LEN(W68)=0,AS68,IF(COUNTA($G68:W68)&gt;1,AS68&amp;" , "&amp;AT$64,AS68&amp;AT$64))</f>
        <v>INSERT INTO TMI_ROLES ( role , role_type , contestable</v>
      </c>
      <c r="AU68" s="12" t="str">
        <f>IF(LEN(X68)=0,AT68,IF(COUNTA($G68:X68)&gt;1,AT68&amp;" , "&amp;AU$64,AT68&amp;AU$64))</f>
        <v>INSERT INTO TMI_ROLES ( role , role_type , contestable , createdby</v>
      </c>
      <c r="AV68" s="12" t="str">
        <f>IF(LEN(Y68)=0,AU68,IF(COUNTA($G68:Y68)&gt;1,AU68&amp;" , "&amp;AV$64,AU68&amp;AV$64))</f>
        <v>INSERT INTO TMI_ROLES ( role , role_type , contestable , createdby</v>
      </c>
      <c r="AW68" s="12" t="str">
        <f>IF(LEN(Z68)=0,AV68,IF(COUNTA($G68:Z68)&gt;1,AV68&amp;" , "&amp;AW$64,AV68&amp;AW$64))</f>
        <v>INSERT INTO TMI_ROLES ( role , role_type , contestable , createdby</v>
      </c>
      <c r="AZ68" t="s">
        <v>30</v>
      </c>
      <c r="BA68" s="12" t="str">
        <f t="shared" si="9"/>
        <v xml:space="preserve"> ) VALUES ( 'Speech Evaluator' </v>
      </c>
      <c r="BB68" s="12" t="str">
        <f t="shared" si="10"/>
        <v xml:space="preserve"> ) VALUES ( 'Speech Evaluator'  , 'Project'</v>
      </c>
      <c r="BC68" s="12" t="str">
        <f t="shared" si="11"/>
        <v xml:space="preserve"> ) VALUES ( 'Speech Evaluator'  , 'Project' , 'Yes'</v>
      </c>
      <c r="BD68" s="12" t="str">
        <f t="shared" si="12"/>
        <v xml:space="preserve"> ) VALUES ( 'Speech Evaluator'  , 'Project' , 'Yes'</v>
      </c>
      <c r="BE68" s="12" t="str">
        <f t="shared" si="13"/>
        <v xml:space="preserve"> ) VALUES ( 'Speech Evaluator'  , 'Project' , 'Yes'</v>
      </c>
      <c r="BF68" s="12" t="str">
        <f t="shared" si="14"/>
        <v xml:space="preserve"> ) VALUES ( 'Speech Evaluator'  , 'Project' , 'Yes'</v>
      </c>
      <c r="BG68" s="12" t="str">
        <f t="shared" si="15"/>
        <v xml:space="preserve"> ) VALUES ( 'Speech Evaluator'  , 'Project' , 'Yes'</v>
      </c>
      <c r="BH68" s="12" t="str">
        <f t="shared" si="16"/>
        <v xml:space="preserve"> ) VALUES ( 'Speech Evaluator'  , 'Project' , 'Yes'</v>
      </c>
      <c r="BI68" s="12" t="str">
        <f t="shared" si="17"/>
        <v xml:space="preserve"> ) VALUES ( 'Speech Evaluator'  , 'Project' , 'Yes'</v>
      </c>
      <c r="BJ68" s="12" t="str">
        <f t="shared" si="18"/>
        <v xml:space="preserve"> ) VALUES ( 'Speech Evaluator'  , 'Project' , 'Yes'</v>
      </c>
      <c r="BK68" s="12" t="str">
        <f t="shared" si="19"/>
        <v xml:space="preserve"> ) VALUES ( 'Speech Evaluator'  , 'Project' , 'Yes'</v>
      </c>
      <c r="BL68" s="12" t="str">
        <f t="shared" si="20"/>
        <v xml:space="preserve"> ) VALUES ( 'Speech Evaluator'  , 'Project' , 'Yes'</v>
      </c>
      <c r="BM68" s="12" t="str">
        <f t="shared" si="21"/>
        <v xml:space="preserve"> ) VALUES ( 'Speech Evaluator'  , 'Project' , 'Yes'</v>
      </c>
      <c r="BN68" s="12" t="str">
        <f t="shared" si="22"/>
        <v xml:space="preserve"> ) VALUES ( 'Speech Evaluator'  , 'Project' , 'Yes'</v>
      </c>
      <c r="BO68" s="12" t="str">
        <f t="shared" si="23"/>
        <v xml:space="preserve"> ) VALUES ( 'Speech Evaluator'  , 'Project' , 'Yes'</v>
      </c>
      <c r="BP68" s="12" t="str">
        <f t="shared" si="24"/>
        <v xml:space="preserve"> ) VALUES ( 'Speech Evaluator'  , 'Project' , 'Yes'</v>
      </c>
      <c r="BQ68" s="12" t="str">
        <f t="shared" si="25"/>
        <v xml:space="preserve"> ) VALUES ( 'Speech Evaluator'  , 'Project' , 'Yes'</v>
      </c>
      <c r="BR68" s="12" t="str">
        <f t="shared" si="26"/>
        <v xml:space="preserve"> ) VALUES ( 'Speech Evaluator'  , 'Project' , 'Yes' , 'bulk'</v>
      </c>
      <c r="BS68" s="12" t="str">
        <f t="shared" si="27"/>
        <v xml:space="preserve"> ) VALUES ( 'Speech Evaluator'  , 'Project' , 'Yes' , 'bulk'</v>
      </c>
      <c r="BT68" s="12" t="str">
        <f t="shared" si="28"/>
        <v xml:space="preserve"> ) VALUES ( 'Speech Evaluator'  , 'Project' , 'Yes' , 'bulk'</v>
      </c>
      <c r="BU68" s="15" t="str">
        <f t="shared" si="29"/>
        <v>INSERT INTO TMI_ROLES ( role , role_type , contestable , createdby ) VALUES ( 'Speech Evaluator'  , 'Project' , 'Yes' , 'bulk' );</v>
      </c>
    </row>
    <row r="69" spans="2:73">
      <c r="B69"/>
      <c r="F69">
        <v>4</v>
      </c>
      <c r="G69" s="4" t="s">
        <v>294</v>
      </c>
      <c r="H69" s="4" t="s">
        <v>290</v>
      </c>
      <c r="I69" s="4" t="s">
        <v>291</v>
      </c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 t="s">
        <v>29</v>
      </c>
      <c r="Y69" s="4"/>
      <c r="Z69" s="4"/>
      <c r="AC69" s="1" t="str">
        <f t="shared" si="30"/>
        <v xml:space="preserve">INSERT INTO TMI_ROLES ( </v>
      </c>
      <c r="AD69" s="12" t="str">
        <f t="shared" si="31"/>
        <v>INSERT INTO TMI_ROLES ( role</v>
      </c>
      <c r="AE69" s="12" t="str">
        <f>IF(LEN(H69)=0,AD69,IF(COUNTA($G69:H69)&gt;1,AD69&amp;" , "&amp;AE$64,AD69&amp;AE$64))</f>
        <v>INSERT INTO TMI_ROLES ( role , role_type</v>
      </c>
      <c r="AF69" s="12" t="str">
        <f>IF(LEN(I69)=0,AE69,IF(COUNTA($G69:I69)&gt;1,AE69&amp;" , "&amp;AF$64,AE69&amp;AF$64))</f>
        <v>INSERT INTO TMI_ROLES ( role , role_type , contestable</v>
      </c>
      <c r="AG69" s="12" t="str">
        <f>IF(LEN(J69)=0,AF69,IF(COUNTA($G69:J69)&gt;1,AF69&amp;" , "&amp;AG$64,AF69&amp;AG$64))</f>
        <v>INSERT INTO TMI_ROLES ( role , role_type , contestable</v>
      </c>
      <c r="AH69" s="12" t="str">
        <f>IF(LEN(K69)=0,AG69,IF(COUNTA($G69:K69)&gt;1,AG69&amp;" , "&amp;AH$64,AG69&amp;AH$64))</f>
        <v>INSERT INTO TMI_ROLES ( role , role_type , contestable</v>
      </c>
      <c r="AI69" s="12" t="str">
        <f>IF(LEN(L69)=0,AH69,IF(COUNTA($G69:L69)&gt;1,AH69&amp;" , "&amp;AI$64,AH69&amp;AI$64))</f>
        <v>INSERT INTO TMI_ROLES ( role , role_type , contestable</v>
      </c>
      <c r="AJ69" s="12" t="str">
        <f>IF(LEN(M69)=0,AI69,IF(COUNTA($G69:M69)&gt;1,AI69&amp;" , "&amp;AJ$64,AI69&amp;AJ$64))</f>
        <v>INSERT INTO TMI_ROLES ( role , role_type , contestable</v>
      </c>
      <c r="AK69" s="12" t="str">
        <f>IF(LEN(N69)=0,AJ69,IF(COUNTA($G69:N69)&gt;1,AJ69&amp;" , "&amp;AK$64,AJ69&amp;AK$64))</f>
        <v>INSERT INTO TMI_ROLES ( role , role_type , contestable</v>
      </c>
      <c r="AL69" s="12" t="str">
        <f>IF(LEN(O69)=0,AK69,IF(COUNTA($G69:O69)&gt;1,AK69&amp;" , "&amp;AL$64,AK69&amp;AL$64))</f>
        <v>INSERT INTO TMI_ROLES ( role , role_type , contestable</v>
      </c>
      <c r="AM69" s="12" t="str">
        <f>IF(LEN(P69)=0,AL69,IF(COUNTA($G69:P69)&gt;1,AL69&amp;" , "&amp;AM$64,AL69&amp;AM$64))</f>
        <v>INSERT INTO TMI_ROLES ( role , role_type , contestable</v>
      </c>
      <c r="AN69" s="12" t="str">
        <f>IF(LEN(Q69)=0,AM69,IF(COUNTA($G69:Q69)&gt;1,AM69&amp;" , "&amp;AN$64,AM69&amp;AN$64))</f>
        <v>INSERT INTO TMI_ROLES ( role , role_type , contestable</v>
      </c>
      <c r="AO69" s="12" t="str">
        <f>IF(LEN(R69)=0,AN69,IF(COUNTA($G69:R69)&gt;1,AN69&amp;" , "&amp;AO$64,AN69&amp;AO$64))</f>
        <v>INSERT INTO TMI_ROLES ( role , role_type , contestable</v>
      </c>
      <c r="AP69" s="12" t="str">
        <f>IF(LEN(S69)=0,AO69,IF(COUNTA($G69:S69)&gt;1,AO69&amp;" , "&amp;AP$64,AO69&amp;AP$64))</f>
        <v>INSERT INTO TMI_ROLES ( role , role_type , contestable</v>
      </c>
      <c r="AQ69" s="12" t="str">
        <f>IF(LEN(T69)=0,AP69,IF(COUNTA($G69:T69)&gt;1,AP69&amp;" , "&amp;AQ$64,AP69&amp;AQ$64))</f>
        <v>INSERT INTO TMI_ROLES ( role , role_type , contestable</v>
      </c>
      <c r="AR69" s="12" t="str">
        <f>IF(LEN(U69)=0,AQ69,IF(COUNTA($G69:U69)&gt;1,AQ69&amp;" , "&amp;AR$64,AQ69&amp;AR$64))</f>
        <v>INSERT INTO TMI_ROLES ( role , role_type , contestable</v>
      </c>
      <c r="AS69" s="12" t="str">
        <f>IF(LEN(V69)=0,AR69,IF(COUNTA($G69:V69)&gt;1,AR69&amp;" , "&amp;AS$64,AR69&amp;AS$64))</f>
        <v>INSERT INTO TMI_ROLES ( role , role_type , contestable</v>
      </c>
      <c r="AT69" s="12" t="str">
        <f>IF(LEN(W69)=0,AS69,IF(COUNTA($G69:W69)&gt;1,AS69&amp;" , "&amp;AT$64,AS69&amp;AT$64))</f>
        <v>INSERT INTO TMI_ROLES ( role , role_type , contestable</v>
      </c>
      <c r="AU69" s="12" t="str">
        <f>IF(LEN(X69)=0,AT69,IF(COUNTA($G69:X69)&gt;1,AT69&amp;" , "&amp;AU$64,AT69&amp;AU$64))</f>
        <v>INSERT INTO TMI_ROLES ( role , role_type , contestable , createdby</v>
      </c>
      <c r="AV69" s="12" t="str">
        <f>IF(LEN(Y69)=0,AU69,IF(COUNTA($G69:Y69)&gt;1,AU69&amp;" , "&amp;AV$64,AU69&amp;AV$64))</f>
        <v>INSERT INTO TMI_ROLES ( role , role_type , contestable , createdby</v>
      </c>
      <c r="AW69" s="12" t="str">
        <f>IF(LEN(Z69)=0,AV69,IF(COUNTA($G69:Z69)&gt;1,AV69&amp;" , "&amp;AW$64,AV69&amp;AW$64))</f>
        <v>INSERT INTO TMI_ROLES ( role , role_type , contestable , createdby</v>
      </c>
      <c r="AZ69" t="s">
        <v>30</v>
      </c>
      <c r="BA69" s="12" t="str">
        <f t="shared" si="9"/>
        <v xml:space="preserve"> ) VALUES ( 'General Evaluator' </v>
      </c>
      <c r="BB69" s="12" t="str">
        <f t="shared" si="10"/>
        <v xml:space="preserve"> ) VALUES ( 'General Evaluator'  , 'Project'</v>
      </c>
      <c r="BC69" s="12" t="str">
        <f t="shared" si="11"/>
        <v xml:space="preserve"> ) VALUES ( 'General Evaluator'  , 'Project' , 'Yes'</v>
      </c>
      <c r="BD69" s="12" t="str">
        <f t="shared" si="12"/>
        <v xml:space="preserve"> ) VALUES ( 'General Evaluator'  , 'Project' , 'Yes'</v>
      </c>
      <c r="BE69" s="12" t="str">
        <f t="shared" si="13"/>
        <v xml:space="preserve"> ) VALUES ( 'General Evaluator'  , 'Project' , 'Yes'</v>
      </c>
      <c r="BF69" s="12" t="str">
        <f t="shared" si="14"/>
        <v xml:space="preserve"> ) VALUES ( 'General Evaluator'  , 'Project' , 'Yes'</v>
      </c>
      <c r="BG69" s="12" t="str">
        <f t="shared" si="15"/>
        <v xml:space="preserve"> ) VALUES ( 'General Evaluator'  , 'Project' , 'Yes'</v>
      </c>
      <c r="BH69" s="12" t="str">
        <f t="shared" si="16"/>
        <v xml:space="preserve"> ) VALUES ( 'General Evaluator'  , 'Project' , 'Yes'</v>
      </c>
      <c r="BI69" s="12" t="str">
        <f t="shared" si="17"/>
        <v xml:space="preserve"> ) VALUES ( 'General Evaluator'  , 'Project' , 'Yes'</v>
      </c>
      <c r="BJ69" s="12" t="str">
        <f t="shared" si="18"/>
        <v xml:space="preserve"> ) VALUES ( 'General Evaluator'  , 'Project' , 'Yes'</v>
      </c>
      <c r="BK69" s="12" t="str">
        <f t="shared" si="19"/>
        <v xml:space="preserve"> ) VALUES ( 'General Evaluator'  , 'Project' , 'Yes'</v>
      </c>
      <c r="BL69" s="12" t="str">
        <f t="shared" si="20"/>
        <v xml:space="preserve"> ) VALUES ( 'General Evaluator'  , 'Project' , 'Yes'</v>
      </c>
      <c r="BM69" s="12" t="str">
        <f t="shared" si="21"/>
        <v xml:space="preserve"> ) VALUES ( 'General Evaluator'  , 'Project' , 'Yes'</v>
      </c>
      <c r="BN69" s="12" t="str">
        <f t="shared" si="22"/>
        <v xml:space="preserve"> ) VALUES ( 'General Evaluator'  , 'Project' , 'Yes'</v>
      </c>
      <c r="BO69" s="12" t="str">
        <f t="shared" si="23"/>
        <v xml:space="preserve"> ) VALUES ( 'General Evaluator'  , 'Project' , 'Yes'</v>
      </c>
      <c r="BP69" s="12" t="str">
        <f t="shared" si="24"/>
        <v xml:space="preserve"> ) VALUES ( 'General Evaluator'  , 'Project' , 'Yes'</v>
      </c>
      <c r="BQ69" s="12" t="str">
        <f t="shared" si="25"/>
        <v xml:space="preserve"> ) VALUES ( 'General Evaluator'  , 'Project' , 'Yes'</v>
      </c>
      <c r="BR69" s="12" t="str">
        <f t="shared" si="26"/>
        <v xml:space="preserve"> ) VALUES ( 'General Evaluator'  , 'Project' , 'Yes' , 'bulk'</v>
      </c>
      <c r="BS69" s="12" t="str">
        <f t="shared" si="27"/>
        <v xml:space="preserve"> ) VALUES ( 'General Evaluator'  , 'Project' , 'Yes' , 'bulk'</v>
      </c>
      <c r="BT69" s="12" t="str">
        <f t="shared" si="28"/>
        <v xml:space="preserve"> ) VALUES ( 'General Evaluator'  , 'Project' , 'Yes' , 'bulk'</v>
      </c>
      <c r="BU69" s="15" t="str">
        <f t="shared" si="29"/>
        <v>INSERT INTO TMI_ROLES ( role , role_type , contestable , createdby ) VALUES ( 'General Evaluator'  , 'Project' , 'Yes' , 'bulk' );</v>
      </c>
    </row>
    <row r="70" spans="2:73">
      <c r="B70"/>
      <c r="F70">
        <v>5</v>
      </c>
      <c r="G70" s="4" t="s">
        <v>295</v>
      </c>
      <c r="H70" s="4" t="s">
        <v>290</v>
      </c>
      <c r="I70" s="4" t="s">
        <v>291</v>
      </c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 t="s">
        <v>29</v>
      </c>
      <c r="Y70" s="4"/>
      <c r="Z70" s="4"/>
      <c r="AC70" s="1" t="str">
        <f t="shared" si="30"/>
        <v xml:space="preserve">INSERT INTO TMI_ROLES ( </v>
      </c>
      <c r="AD70" s="12" t="str">
        <f t="shared" si="31"/>
        <v>INSERT INTO TMI_ROLES ( role</v>
      </c>
      <c r="AE70" s="12" t="str">
        <f>IF(LEN(H70)=0,AD70,IF(COUNTA($G70:H70)&gt;1,AD70&amp;" , "&amp;AE$64,AD70&amp;AE$64))</f>
        <v>INSERT INTO TMI_ROLES ( role , role_type</v>
      </c>
      <c r="AF70" s="12" t="str">
        <f>IF(LEN(I70)=0,AE70,IF(COUNTA($G70:I70)&gt;1,AE70&amp;" , "&amp;AF$64,AE70&amp;AF$64))</f>
        <v>INSERT INTO TMI_ROLES ( role , role_type , contestable</v>
      </c>
      <c r="AG70" s="12" t="str">
        <f>IF(LEN(J70)=0,AF70,IF(COUNTA($G70:J70)&gt;1,AF70&amp;" , "&amp;AG$64,AF70&amp;AG$64))</f>
        <v>INSERT INTO TMI_ROLES ( role , role_type , contestable</v>
      </c>
      <c r="AH70" s="12" t="str">
        <f>IF(LEN(K70)=0,AG70,IF(COUNTA($G70:K70)&gt;1,AG70&amp;" , "&amp;AH$64,AG70&amp;AH$64))</f>
        <v>INSERT INTO TMI_ROLES ( role , role_type , contestable</v>
      </c>
      <c r="AI70" s="12" t="str">
        <f>IF(LEN(L70)=0,AH70,IF(COUNTA($G70:L70)&gt;1,AH70&amp;" , "&amp;AI$64,AH70&amp;AI$64))</f>
        <v>INSERT INTO TMI_ROLES ( role , role_type , contestable</v>
      </c>
      <c r="AJ70" s="12" t="str">
        <f>IF(LEN(M70)=0,AI70,IF(COUNTA($G70:M70)&gt;1,AI70&amp;" , "&amp;AJ$64,AI70&amp;AJ$64))</f>
        <v>INSERT INTO TMI_ROLES ( role , role_type , contestable</v>
      </c>
      <c r="AK70" s="12" t="str">
        <f>IF(LEN(N70)=0,AJ70,IF(COUNTA($G70:N70)&gt;1,AJ70&amp;" , "&amp;AK$64,AJ70&amp;AK$64))</f>
        <v>INSERT INTO TMI_ROLES ( role , role_type , contestable</v>
      </c>
      <c r="AL70" s="12" t="str">
        <f>IF(LEN(O70)=0,AK70,IF(COUNTA($G70:O70)&gt;1,AK70&amp;" , "&amp;AL$64,AK70&amp;AL$64))</f>
        <v>INSERT INTO TMI_ROLES ( role , role_type , contestable</v>
      </c>
      <c r="AM70" s="12" t="str">
        <f>IF(LEN(P70)=0,AL70,IF(COUNTA($G70:P70)&gt;1,AL70&amp;" , "&amp;AM$64,AL70&amp;AM$64))</f>
        <v>INSERT INTO TMI_ROLES ( role , role_type , contestable</v>
      </c>
      <c r="AN70" s="12" t="str">
        <f>IF(LEN(Q70)=0,AM70,IF(COUNTA($G70:Q70)&gt;1,AM70&amp;" , "&amp;AN$64,AM70&amp;AN$64))</f>
        <v>INSERT INTO TMI_ROLES ( role , role_type , contestable</v>
      </c>
      <c r="AO70" s="12" t="str">
        <f>IF(LEN(R70)=0,AN70,IF(COUNTA($G70:R70)&gt;1,AN70&amp;" , "&amp;AO$64,AN70&amp;AO$64))</f>
        <v>INSERT INTO TMI_ROLES ( role , role_type , contestable</v>
      </c>
      <c r="AP70" s="12" t="str">
        <f>IF(LEN(S70)=0,AO70,IF(COUNTA($G70:S70)&gt;1,AO70&amp;" , "&amp;AP$64,AO70&amp;AP$64))</f>
        <v>INSERT INTO TMI_ROLES ( role , role_type , contestable</v>
      </c>
      <c r="AQ70" s="12" t="str">
        <f>IF(LEN(T70)=0,AP70,IF(COUNTA($G70:T70)&gt;1,AP70&amp;" , "&amp;AQ$64,AP70&amp;AQ$64))</f>
        <v>INSERT INTO TMI_ROLES ( role , role_type , contestable</v>
      </c>
      <c r="AR70" s="12" t="str">
        <f>IF(LEN(U70)=0,AQ70,IF(COUNTA($G70:U70)&gt;1,AQ70&amp;" , "&amp;AR$64,AQ70&amp;AR$64))</f>
        <v>INSERT INTO TMI_ROLES ( role , role_type , contestable</v>
      </c>
      <c r="AS70" s="12" t="str">
        <f>IF(LEN(V70)=0,AR70,IF(COUNTA($G70:V70)&gt;1,AR70&amp;" , "&amp;AS$64,AR70&amp;AS$64))</f>
        <v>INSERT INTO TMI_ROLES ( role , role_type , contestable</v>
      </c>
      <c r="AT70" s="12" t="str">
        <f>IF(LEN(W70)=0,AS70,IF(COUNTA($G70:W70)&gt;1,AS70&amp;" , "&amp;AT$64,AS70&amp;AT$64))</f>
        <v>INSERT INTO TMI_ROLES ( role , role_type , contestable</v>
      </c>
      <c r="AU70" s="12" t="str">
        <f>IF(LEN(X70)=0,AT70,IF(COUNTA($G70:X70)&gt;1,AT70&amp;" , "&amp;AU$64,AT70&amp;AU$64))</f>
        <v>INSERT INTO TMI_ROLES ( role , role_type , contestable , createdby</v>
      </c>
      <c r="AV70" s="12" t="str">
        <f>IF(LEN(Y70)=0,AU70,IF(COUNTA($G70:Y70)&gt;1,AU70&amp;" , "&amp;AV$64,AU70&amp;AV$64))</f>
        <v>INSERT INTO TMI_ROLES ( role , role_type , contestable , createdby</v>
      </c>
      <c r="AW70" s="12" t="str">
        <f>IF(LEN(Z70)=0,AV70,IF(COUNTA($G70:Z70)&gt;1,AV70&amp;" , "&amp;AW$64,AV70&amp;AW$64))</f>
        <v>INSERT INTO TMI_ROLES ( role , role_type , contestable , createdby</v>
      </c>
      <c r="AZ70" t="s">
        <v>30</v>
      </c>
      <c r="BA70" s="12" t="str">
        <f t="shared" si="9"/>
        <v xml:space="preserve"> ) VALUES ( 'Table Topics Master' </v>
      </c>
      <c r="BB70" s="12" t="str">
        <f t="shared" si="10"/>
        <v xml:space="preserve"> ) VALUES ( 'Table Topics Master'  , 'Project'</v>
      </c>
      <c r="BC70" s="12" t="str">
        <f t="shared" si="11"/>
        <v xml:space="preserve"> ) VALUES ( 'Table Topics Master'  , 'Project' , 'Yes'</v>
      </c>
      <c r="BD70" s="12" t="str">
        <f t="shared" si="12"/>
        <v xml:space="preserve"> ) VALUES ( 'Table Topics Master'  , 'Project' , 'Yes'</v>
      </c>
      <c r="BE70" s="12" t="str">
        <f t="shared" si="13"/>
        <v xml:space="preserve"> ) VALUES ( 'Table Topics Master'  , 'Project' , 'Yes'</v>
      </c>
      <c r="BF70" s="12" t="str">
        <f t="shared" si="14"/>
        <v xml:space="preserve"> ) VALUES ( 'Table Topics Master'  , 'Project' , 'Yes'</v>
      </c>
      <c r="BG70" s="12" t="str">
        <f t="shared" si="15"/>
        <v xml:space="preserve"> ) VALUES ( 'Table Topics Master'  , 'Project' , 'Yes'</v>
      </c>
      <c r="BH70" s="12" t="str">
        <f t="shared" si="16"/>
        <v xml:space="preserve"> ) VALUES ( 'Table Topics Master'  , 'Project' , 'Yes'</v>
      </c>
      <c r="BI70" s="12" t="str">
        <f t="shared" si="17"/>
        <v xml:space="preserve"> ) VALUES ( 'Table Topics Master'  , 'Project' , 'Yes'</v>
      </c>
      <c r="BJ70" s="12" t="str">
        <f t="shared" si="18"/>
        <v xml:space="preserve"> ) VALUES ( 'Table Topics Master'  , 'Project' , 'Yes'</v>
      </c>
      <c r="BK70" s="12" t="str">
        <f t="shared" si="19"/>
        <v xml:space="preserve"> ) VALUES ( 'Table Topics Master'  , 'Project' , 'Yes'</v>
      </c>
      <c r="BL70" s="12" t="str">
        <f t="shared" si="20"/>
        <v xml:space="preserve"> ) VALUES ( 'Table Topics Master'  , 'Project' , 'Yes'</v>
      </c>
      <c r="BM70" s="12" t="str">
        <f t="shared" si="21"/>
        <v xml:space="preserve"> ) VALUES ( 'Table Topics Master'  , 'Project' , 'Yes'</v>
      </c>
      <c r="BN70" s="12" t="str">
        <f t="shared" si="22"/>
        <v xml:space="preserve"> ) VALUES ( 'Table Topics Master'  , 'Project' , 'Yes'</v>
      </c>
      <c r="BO70" s="12" t="str">
        <f t="shared" si="23"/>
        <v xml:space="preserve"> ) VALUES ( 'Table Topics Master'  , 'Project' , 'Yes'</v>
      </c>
      <c r="BP70" s="12" t="str">
        <f t="shared" si="24"/>
        <v xml:space="preserve"> ) VALUES ( 'Table Topics Master'  , 'Project' , 'Yes'</v>
      </c>
      <c r="BQ70" s="12" t="str">
        <f t="shared" si="25"/>
        <v xml:space="preserve"> ) VALUES ( 'Table Topics Master'  , 'Project' , 'Yes'</v>
      </c>
      <c r="BR70" s="12" t="str">
        <f t="shared" si="26"/>
        <v xml:space="preserve"> ) VALUES ( 'Table Topics Master'  , 'Project' , 'Yes' , 'bulk'</v>
      </c>
      <c r="BS70" s="12" t="str">
        <f t="shared" si="27"/>
        <v xml:space="preserve"> ) VALUES ( 'Table Topics Master'  , 'Project' , 'Yes' , 'bulk'</v>
      </c>
      <c r="BT70" s="12" t="str">
        <f t="shared" si="28"/>
        <v xml:space="preserve"> ) VALUES ( 'Table Topics Master'  , 'Project' , 'Yes' , 'bulk'</v>
      </c>
      <c r="BU70" s="15" t="str">
        <f t="shared" si="29"/>
        <v>INSERT INTO TMI_ROLES ( role , role_type , contestable , createdby ) VALUES ( 'Table Topics Master'  , 'Project' , 'Yes' , 'bulk' );</v>
      </c>
    </row>
    <row r="71" spans="2:73">
      <c r="B71"/>
      <c r="F71">
        <v>6</v>
      </c>
      <c r="G71" s="4" t="s">
        <v>296</v>
      </c>
      <c r="H71" s="4" t="s">
        <v>290</v>
      </c>
      <c r="I71" s="4" t="s">
        <v>291</v>
      </c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 t="s">
        <v>29</v>
      </c>
      <c r="Y71" s="4"/>
      <c r="Z71" s="4"/>
      <c r="AC71" s="1" t="str">
        <f t="shared" si="30"/>
        <v xml:space="preserve">INSERT INTO TMI_ROLES ( </v>
      </c>
      <c r="AD71" s="12" t="str">
        <f t="shared" si="31"/>
        <v>INSERT INTO TMI_ROLES ( role</v>
      </c>
      <c r="AE71" s="12" t="str">
        <f>IF(LEN(H71)=0,AD71,IF(COUNTA($G71:H71)&gt;1,AD71&amp;" , "&amp;AE$64,AD71&amp;AE$64))</f>
        <v>INSERT INTO TMI_ROLES ( role , role_type</v>
      </c>
      <c r="AF71" s="12" t="str">
        <f>IF(LEN(I71)=0,AE71,IF(COUNTA($G71:I71)&gt;1,AE71&amp;" , "&amp;AF$64,AE71&amp;AF$64))</f>
        <v>INSERT INTO TMI_ROLES ( role , role_type , contestable</v>
      </c>
      <c r="AG71" s="12" t="str">
        <f>IF(LEN(J71)=0,AF71,IF(COUNTA($G71:J71)&gt;1,AF71&amp;" , "&amp;AG$64,AF71&amp;AG$64))</f>
        <v>INSERT INTO TMI_ROLES ( role , role_type , contestable</v>
      </c>
      <c r="AH71" s="12" t="str">
        <f>IF(LEN(K71)=0,AG71,IF(COUNTA($G71:K71)&gt;1,AG71&amp;" , "&amp;AH$64,AG71&amp;AH$64))</f>
        <v>INSERT INTO TMI_ROLES ( role , role_type , contestable</v>
      </c>
      <c r="AI71" s="12" t="str">
        <f>IF(LEN(L71)=0,AH71,IF(COUNTA($G71:L71)&gt;1,AH71&amp;" , "&amp;AI$64,AH71&amp;AI$64))</f>
        <v>INSERT INTO TMI_ROLES ( role , role_type , contestable</v>
      </c>
      <c r="AJ71" s="12" t="str">
        <f>IF(LEN(M71)=0,AI71,IF(COUNTA($G71:M71)&gt;1,AI71&amp;" , "&amp;AJ$64,AI71&amp;AJ$64))</f>
        <v>INSERT INTO TMI_ROLES ( role , role_type , contestable</v>
      </c>
      <c r="AK71" s="12" t="str">
        <f>IF(LEN(N71)=0,AJ71,IF(COUNTA($G71:N71)&gt;1,AJ71&amp;" , "&amp;AK$64,AJ71&amp;AK$64))</f>
        <v>INSERT INTO TMI_ROLES ( role , role_type , contestable</v>
      </c>
      <c r="AL71" s="12" t="str">
        <f>IF(LEN(O71)=0,AK71,IF(COUNTA($G71:O71)&gt;1,AK71&amp;" , "&amp;AL$64,AK71&amp;AL$64))</f>
        <v>INSERT INTO TMI_ROLES ( role , role_type , contestable</v>
      </c>
      <c r="AM71" s="12" t="str">
        <f>IF(LEN(P71)=0,AL71,IF(COUNTA($G71:P71)&gt;1,AL71&amp;" , "&amp;AM$64,AL71&amp;AM$64))</f>
        <v>INSERT INTO TMI_ROLES ( role , role_type , contestable</v>
      </c>
      <c r="AN71" s="12" t="str">
        <f>IF(LEN(Q71)=0,AM71,IF(COUNTA($G71:Q71)&gt;1,AM71&amp;" , "&amp;AN$64,AM71&amp;AN$64))</f>
        <v>INSERT INTO TMI_ROLES ( role , role_type , contestable</v>
      </c>
      <c r="AO71" s="12" t="str">
        <f>IF(LEN(R71)=0,AN71,IF(COUNTA($G71:R71)&gt;1,AN71&amp;" , "&amp;AO$64,AN71&amp;AO$64))</f>
        <v>INSERT INTO TMI_ROLES ( role , role_type , contestable</v>
      </c>
      <c r="AP71" s="12" t="str">
        <f>IF(LEN(S71)=0,AO71,IF(COUNTA($G71:S71)&gt;1,AO71&amp;" , "&amp;AP$64,AO71&amp;AP$64))</f>
        <v>INSERT INTO TMI_ROLES ( role , role_type , contestable</v>
      </c>
      <c r="AQ71" s="12" t="str">
        <f>IF(LEN(T71)=0,AP71,IF(COUNTA($G71:T71)&gt;1,AP71&amp;" , "&amp;AQ$64,AP71&amp;AQ$64))</f>
        <v>INSERT INTO TMI_ROLES ( role , role_type , contestable</v>
      </c>
      <c r="AR71" s="12" t="str">
        <f>IF(LEN(U71)=0,AQ71,IF(COUNTA($G71:U71)&gt;1,AQ71&amp;" , "&amp;AR$64,AQ71&amp;AR$64))</f>
        <v>INSERT INTO TMI_ROLES ( role , role_type , contestable</v>
      </c>
      <c r="AS71" s="12" t="str">
        <f>IF(LEN(V71)=0,AR71,IF(COUNTA($G71:V71)&gt;1,AR71&amp;" , "&amp;AS$64,AR71&amp;AS$64))</f>
        <v>INSERT INTO TMI_ROLES ( role , role_type , contestable</v>
      </c>
      <c r="AT71" s="12" t="str">
        <f>IF(LEN(W71)=0,AS71,IF(COUNTA($G71:W71)&gt;1,AS71&amp;" , "&amp;AT$64,AS71&amp;AT$64))</f>
        <v>INSERT INTO TMI_ROLES ( role , role_type , contestable</v>
      </c>
      <c r="AU71" s="12" t="str">
        <f>IF(LEN(X71)=0,AT71,IF(COUNTA($G71:X71)&gt;1,AT71&amp;" , "&amp;AU$64,AT71&amp;AU$64))</f>
        <v>INSERT INTO TMI_ROLES ( role , role_type , contestable , createdby</v>
      </c>
      <c r="AV71" s="12" t="str">
        <f>IF(LEN(Y71)=0,AU71,IF(COUNTA($G71:Y71)&gt;1,AU71&amp;" , "&amp;AV$64,AU71&amp;AV$64))</f>
        <v>INSERT INTO TMI_ROLES ( role , role_type , contestable , createdby</v>
      </c>
      <c r="AW71" s="12" t="str">
        <f>IF(LEN(Z71)=0,AV71,IF(COUNTA($G71:Z71)&gt;1,AV71&amp;" , "&amp;AW$64,AV71&amp;AW$64))</f>
        <v>INSERT INTO TMI_ROLES ( role , role_type , contestable , createdby</v>
      </c>
      <c r="AZ71" t="s">
        <v>30</v>
      </c>
      <c r="BA71" s="12" t="str">
        <f t="shared" si="9"/>
        <v xml:space="preserve"> ) VALUES ( 'Grammarian' </v>
      </c>
      <c r="BB71" s="12" t="str">
        <f t="shared" si="10"/>
        <v xml:space="preserve"> ) VALUES ( 'Grammarian'  , 'Project'</v>
      </c>
      <c r="BC71" s="12" t="str">
        <f t="shared" si="11"/>
        <v xml:space="preserve"> ) VALUES ( 'Grammarian'  , 'Project' , 'Yes'</v>
      </c>
      <c r="BD71" s="12" t="str">
        <f t="shared" si="12"/>
        <v xml:space="preserve"> ) VALUES ( 'Grammarian'  , 'Project' , 'Yes'</v>
      </c>
      <c r="BE71" s="12" t="str">
        <f t="shared" si="13"/>
        <v xml:space="preserve"> ) VALUES ( 'Grammarian'  , 'Project' , 'Yes'</v>
      </c>
      <c r="BF71" s="12" t="str">
        <f t="shared" si="14"/>
        <v xml:space="preserve"> ) VALUES ( 'Grammarian'  , 'Project' , 'Yes'</v>
      </c>
      <c r="BG71" s="12" t="str">
        <f t="shared" si="15"/>
        <v xml:space="preserve"> ) VALUES ( 'Grammarian'  , 'Project' , 'Yes'</v>
      </c>
      <c r="BH71" s="12" t="str">
        <f t="shared" si="16"/>
        <v xml:space="preserve"> ) VALUES ( 'Grammarian'  , 'Project' , 'Yes'</v>
      </c>
      <c r="BI71" s="12" t="str">
        <f t="shared" si="17"/>
        <v xml:space="preserve"> ) VALUES ( 'Grammarian'  , 'Project' , 'Yes'</v>
      </c>
      <c r="BJ71" s="12" t="str">
        <f t="shared" si="18"/>
        <v xml:space="preserve"> ) VALUES ( 'Grammarian'  , 'Project' , 'Yes'</v>
      </c>
      <c r="BK71" s="12" t="str">
        <f t="shared" si="19"/>
        <v xml:space="preserve"> ) VALUES ( 'Grammarian'  , 'Project' , 'Yes'</v>
      </c>
      <c r="BL71" s="12" t="str">
        <f t="shared" si="20"/>
        <v xml:space="preserve"> ) VALUES ( 'Grammarian'  , 'Project' , 'Yes'</v>
      </c>
      <c r="BM71" s="12" t="str">
        <f t="shared" si="21"/>
        <v xml:space="preserve"> ) VALUES ( 'Grammarian'  , 'Project' , 'Yes'</v>
      </c>
      <c r="BN71" s="12" t="str">
        <f t="shared" si="22"/>
        <v xml:space="preserve"> ) VALUES ( 'Grammarian'  , 'Project' , 'Yes'</v>
      </c>
      <c r="BO71" s="12" t="str">
        <f t="shared" si="23"/>
        <v xml:space="preserve"> ) VALUES ( 'Grammarian'  , 'Project' , 'Yes'</v>
      </c>
      <c r="BP71" s="12" t="str">
        <f t="shared" si="24"/>
        <v xml:space="preserve"> ) VALUES ( 'Grammarian'  , 'Project' , 'Yes'</v>
      </c>
      <c r="BQ71" s="12" t="str">
        <f t="shared" si="25"/>
        <v xml:space="preserve"> ) VALUES ( 'Grammarian'  , 'Project' , 'Yes'</v>
      </c>
      <c r="BR71" s="12" t="str">
        <f t="shared" si="26"/>
        <v xml:space="preserve"> ) VALUES ( 'Grammarian'  , 'Project' , 'Yes' , 'bulk'</v>
      </c>
      <c r="BS71" s="12" t="str">
        <f t="shared" si="27"/>
        <v xml:space="preserve"> ) VALUES ( 'Grammarian'  , 'Project' , 'Yes' , 'bulk'</v>
      </c>
      <c r="BT71" s="12" t="str">
        <f t="shared" si="28"/>
        <v xml:space="preserve"> ) VALUES ( 'Grammarian'  , 'Project' , 'Yes' , 'bulk'</v>
      </c>
      <c r="BU71" s="15" t="str">
        <f t="shared" si="29"/>
        <v>INSERT INTO TMI_ROLES ( role , role_type , contestable , createdby ) VALUES ( 'Grammarian'  , 'Project' , 'Yes' , 'bulk' );</v>
      </c>
    </row>
    <row r="72" spans="2:73">
      <c r="B72"/>
      <c r="F72">
        <v>7</v>
      </c>
      <c r="G72" s="4" t="s">
        <v>297</v>
      </c>
      <c r="H72" s="4" t="s">
        <v>290</v>
      </c>
      <c r="I72" s="4" t="s">
        <v>291</v>
      </c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 t="s">
        <v>29</v>
      </c>
      <c r="Y72" s="4"/>
      <c r="Z72" s="4"/>
      <c r="AC72" s="1" t="str">
        <f t="shared" si="30"/>
        <v xml:space="preserve">INSERT INTO TMI_ROLES ( </v>
      </c>
      <c r="AD72" s="12" t="str">
        <f t="shared" si="31"/>
        <v>INSERT INTO TMI_ROLES ( role</v>
      </c>
      <c r="AE72" s="12" t="str">
        <f>IF(LEN(H72)=0,AD72,IF(COUNTA($G72:H72)&gt;1,AD72&amp;" , "&amp;AE$64,AD72&amp;AE$64))</f>
        <v>INSERT INTO TMI_ROLES ( role , role_type</v>
      </c>
      <c r="AF72" s="12" t="str">
        <f>IF(LEN(I72)=0,AE72,IF(COUNTA($G72:I72)&gt;1,AE72&amp;" , "&amp;AF$64,AE72&amp;AF$64))</f>
        <v>INSERT INTO TMI_ROLES ( role , role_type , contestable</v>
      </c>
      <c r="AG72" s="12" t="str">
        <f>IF(LEN(J72)=0,AF72,IF(COUNTA($G72:J72)&gt;1,AF72&amp;" , "&amp;AG$64,AF72&amp;AG$64))</f>
        <v>INSERT INTO TMI_ROLES ( role , role_type , contestable</v>
      </c>
      <c r="AH72" s="12" t="str">
        <f>IF(LEN(K72)=0,AG72,IF(COUNTA($G72:K72)&gt;1,AG72&amp;" , "&amp;AH$64,AG72&amp;AH$64))</f>
        <v>INSERT INTO TMI_ROLES ( role , role_type , contestable</v>
      </c>
      <c r="AI72" s="12" t="str">
        <f>IF(LEN(L72)=0,AH72,IF(COUNTA($G72:L72)&gt;1,AH72&amp;" , "&amp;AI$64,AH72&amp;AI$64))</f>
        <v>INSERT INTO TMI_ROLES ( role , role_type , contestable</v>
      </c>
      <c r="AJ72" s="12" t="str">
        <f>IF(LEN(M72)=0,AI72,IF(COUNTA($G72:M72)&gt;1,AI72&amp;" , "&amp;AJ$64,AI72&amp;AJ$64))</f>
        <v>INSERT INTO TMI_ROLES ( role , role_type , contestable</v>
      </c>
      <c r="AK72" s="12" t="str">
        <f>IF(LEN(N72)=0,AJ72,IF(COUNTA($G72:N72)&gt;1,AJ72&amp;" , "&amp;AK$64,AJ72&amp;AK$64))</f>
        <v>INSERT INTO TMI_ROLES ( role , role_type , contestable</v>
      </c>
      <c r="AL72" s="12" t="str">
        <f>IF(LEN(O72)=0,AK72,IF(COUNTA($G72:O72)&gt;1,AK72&amp;" , "&amp;AL$64,AK72&amp;AL$64))</f>
        <v>INSERT INTO TMI_ROLES ( role , role_type , contestable</v>
      </c>
      <c r="AM72" s="12" t="str">
        <f>IF(LEN(P72)=0,AL72,IF(COUNTA($G72:P72)&gt;1,AL72&amp;" , "&amp;AM$64,AL72&amp;AM$64))</f>
        <v>INSERT INTO TMI_ROLES ( role , role_type , contestable</v>
      </c>
      <c r="AN72" s="12" t="str">
        <f>IF(LEN(Q72)=0,AM72,IF(COUNTA($G72:Q72)&gt;1,AM72&amp;" , "&amp;AN$64,AM72&amp;AN$64))</f>
        <v>INSERT INTO TMI_ROLES ( role , role_type , contestable</v>
      </c>
      <c r="AO72" s="12" t="str">
        <f>IF(LEN(R72)=0,AN72,IF(COUNTA($G72:R72)&gt;1,AN72&amp;" , "&amp;AO$64,AN72&amp;AO$64))</f>
        <v>INSERT INTO TMI_ROLES ( role , role_type , contestable</v>
      </c>
      <c r="AP72" s="12" t="str">
        <f>IF(LEN(S72)=0,AO72,IF(COUNTA($G72:S72)&gt;1,AO72&amp;" , "&amp;AP$64,AO72&amp;AP$64))</f>
        <v>INSERT INTO TMI_ROLES ( role , role_type , contestable</v>
      </c>
      <c r="AQ72" s="12" t="str">
        <f>IF(LEN(T72)=0,AP72,IF(COUNTA($G72:T72)&gt;1,AP72&amp;" , "&amp;AQ$64,AP72&amp;AQ$64))</f>
        <v>INSERT INTO TMI_ROLES ( role , role_type , contestable</v>
      </c>
      <c r="AR72" s="12" t="str">
        <f>IF(LEN(U72)=0,AQ72,IF(COUNTA($G72:U72)&gt;1,AQ72&amp;" , "&amp;AR$64,AQ72&amp;AR$64))</f>
        <v>INSERT INTO TMI_ROLES ( role , role_type , contestable</v>
      </c>
      <c r="AS72" s="12" t="str">
        <f>IF(LEN(V72)=0,AR72,IF(COUNTA($G72:V72)&gt;1,AR72&amp;" , "&amp;AS$64,AR72&amp;AS$64))</f>
        <v>INSERT INTO TMI_ROLES ( role , role_type , contestable</v>
      </c>
      <c r="AT72" s="12" t="str">
        <f>IF(LEN(W72)=0,AS72,IF(COUNTA($G72:W72)&gt;1,AS72&amp;" , "&amp;AT$64,AS72&amp;AT$64))</f>
        <v>INSERT INTO TMI_ROLES ( role , role_type , contestable</v>
      </c>
      <c r="AU72" s="12" t="str">
        <f>IF(LEN(X72)=0,AT72,IF(COUNTA($G72:X72)&gt;1,AT72&amp;" , "&amp;AU$64,AT72&amp;AU$64))</f>
        <v>INSERT INTO TMI_ROLES ( role , role_type , contestable , createdby</v>
      </c>
      <c r="AV72" s="12" t="str">
        <f>IF(LEN(Y72)=0,AU72,IF(COUNTA($G72:Y72)&gt;1,AU72&amp;" , "&amp;AV$64,AU72&amp;AV$64))</f>
        <v>INSERT INTO TMI_ROLES ( role , role_type , contestable , createdby</v>
      </c>
      <c r="AW72" s="12" t="str">
        <f>IF(LEN(Z72)=0,AV72,IF(COUNTA($G72:Z72)&gt;1,AV72&amp;" , "&amp;AW$64,AV72&amp;AW$64))</f>
        <v>INSERT INTO TMI_ROLES ( role , role_type , contestable , createdby</v>
      </c>
      <c r="AZ72" t="s">
        <v>30</v>
      </c>
      <c r="BA72" s="12" t="str">
        <f t="shared" si="9"/>
        <v xml:space="preserve"> ) VALUES ( 'Ah-Counter' </v>
      </c>
      <c r="BB72" s="12" t="str">
        <f t="shared" si="10"/>
        <v xml:space="preserve"> ) VALUES ( 'Ah-Counter'  , 'Project'</v>
      </c>
      <c r="BC72" s="12" t="str">
        <f t="shared" si="11"/>
        <v xml:space="preserve"> ) VALUES ( 'Ah-Counter'  , 'Project' , 'Yes'</v>
      </c>
      <c r="BD72" s="12" t="str">
        <f t="shared" si="12"/>
        <v xml:space="preserve"> ) VALUES ( 'Ah-Counter'  , 'Project' , 'Yes'</v>
      </c>
      <c r="BE72" s="12" t="str">
        <f t="shared" si="13"/>
        <v xml:space="preserve"> ) VALUES ( 'Ah-Counter'  , 'Project' , 'Yes'</v>
      </c>
      <c r="BF72" s="12" t="str">
        <f t="shared" si="14"/>
        <v xml:space="preserve"> ) VALUES ( 'Ah-Counter'  , 'Project' , 'Yes'</v>
      </c>
      <c r="BG72" s="12" t="str">
        <f t="shared" si="15"/>
        <v xml:space="preserve"> ) VALUES ( 'Ah-Counter'  , 'Project' , 'Yes'</v>
      </c>
      <c r="BH72" s="12" t="str">
        <f t="shared" si="16"/>
        <v xml:space="preserve"> ) VALUES ( 'Ah-Counter'  , 'Project' , 'Yes'</v>
      </c>
      <c r="BI72" s="12" t="str">
        <f t="shared" si="17"/>
        <v xml:space="preserve"> ) VALUES ( 'Ah-Counter'  , 'Project' , 'Yes'</v>
      </c>
      <c r="BJ72" s="12" t="str">
        <f t="shared" si="18"/>
        <v xml:space="preserve"> ) VALUES ( 'Ah-Counter'  , 'Project' , 'Yes'</v>
      </c>
      <c r="BK72" s="12" t="str">
        <f t="shared" si="19"/>
        <v xml:space="preserve"> ) VALUES ( 'Ah-Counter'  , 'Project' , 'Yes'</v>
      </c>
      <c r="BL72" s="12" t="str">
        <f t="shared" si="20"/>
        <v xml:space="preserve"> ) VALUES ( 'Ah-Counter'  , 'Project' , 'Yes'</v>
      </c>
      <c r="BM72" s="12" t="str">
        <f t="shared" si="21"/>
        <v xml:space="preserve"> ) VALUES ( 'Ah-Counter'  , 'Project' , 'Yes'</v>
      </c>
      <c r="BN72" s="12" t="str">
        <f t="shared" si="22"/>
        <v xml:space="preserve"> ) VALUES ( 'Ah-Counter'  , 'Project' , 'Yes'</v>
      </c>
      <c r="BO72" s="12" t="str">
        <f t="shared" si="23"/>
        <v xml:space="preserve"> ) VALUES ( 'Ah-Counter'  , 'Project' , 'Yes'</v>
      </c>
      <c r="BP72" s="12" t="str">
        <f t="shared" si="24"/>
        <v xml:space="preserve"> ) VALUES ( 'Ah-Counter'  , 'Project' , 'Yes'</v>
      </c>
      <c r="BQ72" s="12" t="str">
        <f t="shared" si="25"/>
        <v xml:space="preserve"> ) VALUES ( 'Ah-Counter'  , 'Project' , 'Yes'</v>
      </c>
      <c r="BR72" s="12" t="str">
        <f t="shared" si="26"/>
        <v xml:space="preserve"> ) VALUES ( 'Ah-Counter'  , 'Project' , 'Yes' , 'bulk'</v>
      </c>
      <c r="BS72" s="12" t="str">
        <f t="shared" si="27"/>
        <v xml:space="preserve"> ) VALUES ( 'Ah-Counter'  , 'Project' , 'Yes' , 'bulk'</v>
      </c>
      <c r="BT72" s="12" t="str">
        <f t="shared" si="28"/>
        <v xml:space="preserve"> ) VALUES ( 'Ah-Counter'  , 'Project' , 'Yes' , 'bulk'</v>
      </c>
      <c r="BU72" s="15" t="str">
        <f t="shared" si="29"/>
        <v>INSERT INTO TMI_ROLES ( role , role_type , contestable , createdby ) VALUES ( 'Ah-Counter'  , 'Project' , 'Yes' , 'bulk' );</v>
      </c>
    </row>
    <row r="73" spans="2:73">
      <c r="B73"/>
      <c r="F73">
        <v>8</v>
      </c>
      <c r="G73" s="4" t="s">
        <v>298</v>
      </c>
      <c r="H73" s="4" t="s">
        <v>290</v>
      </c>
      <c r="I73" s="4" t="s">
        <v>291</v>
      </c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 t="s">
        <v>29</v>
      </c>
      <c r="Y73" s="4"/>
      <c r="Z73" s="4"/>
      <c r="AC73" s="1" t="str">
        <f t="shared" si="30"/>
        <v xml:space="preserve">INSERT INTO TMI_ROLES ( </v>
      </c>
      <c r="AD73" s="12" t="str">
        <f t="shared" si="31"/>
        <v>INSERT INTO TMI_ROLES ( role</v>
      </c>
      <c r="AE73" s="12" t="str">
        <f>IF(LEN(H73)=0,AD73,IF(COUNTA($G73:H73)&gt;1,AD73&amp;" , "&amp;AE$64,AD73&amp;AE$64))</f>
        <v>INSERT INTO TMI_ROLES ( role , role_type</v>
      </c>
      <c r="AF73" s="12" t="str">
        <f>IF(LEN(I73)=0,AE73,IF(COUNTA($G73:I73)&gt;1,AE73&amp;" , "&amp;AF$64,AE73&amp;AF$64))</f>
        <v>INSERT INTO TMI_ROLES ( role , role_type , contestable</v>
      </c>
      <c r="AG73" s="12" t="str">
        <f>IF(LEN(J73)=0,AF73,IF(COUNTA($G73:J73)&gt;1,AF73&amp;" , "&amp;AG$64,AF73&amp;AG$64))</f>
        <v>INSERT INTO TMI_ROLES ( role , role_type , contestable</v>
      </c>
      <c r="AH73" s="12" t="str">
        <f>IF(LEN(K73)=0,AG73,IF(COUNTA($G73:K73)&gt;1,AG73&amp;" , "&amp;AH$64,AG73&amp;AH$64))</f>
        <v>INSERT INTO TMI_ROLES ( role , role_type , contestable</v>
      </c>
      <c r="AI73" s="12" t="str">
        <f>IF(LEN(L73)=0,AH73,IF(COUNTA($G73:L73)&gt;1,AH73&amp;" , "&amp;AI$64,AH73&amp;AI$64))</f>
        <v>INSERT INTO TMI_ROLES ( role , role_type , contestable</v>
      </c>
      <c r="AJ73" s="12" t="str">
        <f>IF(LEN(M73)=0,AI73,IF(COUNTA($G73:M73)&gt;1,AI73&amp;" , "&amp;AJ$64,AI73&amp;AJ$64))</f>
        <v>INSERT INTO TMI_ROLES ( role , role_type , contestable</v>
      </c>
      <c r="AK73" s="12" t="str">
        <f>IF(LEN(N73)=0,AJ73,IF(COUNTA($G73:N73)&gt;1,AJ73&amp;" , "&amp;AK$64,AJ73&amp;AK$64))</f>
        <v>INSERT INTO TMI_ROLES ( role , role_type , contestable</v>
      </c>
      <c r="AL73" s="12" t="str">
        <f>IF(LEN(O73)=0,AK73,IF(COUNTA($G73:O73)&gt;1,AK73&amp;" , "&amp;AL$64,AK73&amp;AL$64))</f>
        <v>INSERT INTO TMI_ROLES ( role , role_type , contestable</v>
      </c>
      <c r="AM73" s="12" t="str">
        <f>IF(LEN(P73)=0,AL73,IF(COUNTA($G73:P73)&gt;1,AL73&amp;" , "&amp;AM$64,AL73&amp;AM$64))</f>
        <v>INSERT INTO TMI_ROLES ( role , role_type , contestable</v>
      </c>
      <c r="AN73" s="12" t="str">
        <f>IF(LEN(Q73)=0,AM73,IF(COUNTA($G73:Q73)&gt;1,AM73&amp;" , "&amp;AN$64,AM73&amp;AN$64))</f>
        <v>INSERT INTO TMI_ROLES ( role , role_type , contestable</v>
      </c>
      <c r="AO73" s="12" t="str">
        <f>IF(LEN(R73)=0,AN73,IF(COUNTA($G73:R73)&gt;1,AN73&amp;" , "&amp;AO$64,AN73&amp;AO$64))</f>
        <v>INSERT INTO TMI_ROLES ( role , role_type , contestable</v>
      </c>
      <c r="AP73" s="12" t="str">
        <f>IF(LEN(S73)=0,AO73,IF(COUNTA($G73:S73)&gt;1,AO73&amp;" , "&amp;AP$64,AO73&amp;AP$64))</f>
        <v>INSERT INTO TMI_ROLES ( role , role_type , contestable</v>
      </c>
      <c r="AQ73" s="12" t="str">
        <f>IF(LEN(T73)=0,AP73,IF(COUNTA($G73:T73)&gt;1,AP73&amp;" , "&amp;AQ$64,AP73&amp;AQ$64))</f>
        <v>INSERT INTO TMI_ROLES ( role , role_type , contestable</v>
      </c>
      <c r="AR73" s="12" t="str">
        <f>IF(LEN(U73)=0,AQ73,IF(COUNTA($G73:U73)&gt;1,AQ73&amp;" , "&amp;AR$64,AQ73&amp;AR$64))</f>
        <v>INSERT INTO TMI_ROLES ( role , role_type , contestable</v>
      </c>
      <c r="AS73" s="12" t="str">
        <f>IF(LEN(V73)=0,AR73,IF(COUNTA($G73:V73)&gt;1,AR73&amp;" , "&amp;AS$64,AR73&amp;AS$64))</f>
        <v>INSERT INTO TMI_ROLES ( role , role_type , contestable</v>
      </c>
      <c r="AT73" s="12" t="str">
        <f>IF(LEN(W73)=0,AS73,IF(COUNTA($G73:W73)&gt;1,AS73&amp;" , "&amp;AT$64,AS73&amp;AT$64))</f>
        <v>INSERT INTO TMI_ROLES ( role , role_type , contestable</v>
      </c>
      <c r="AU73" s="12" t="str">
        <f>IF(LEN(X73)=0,AT73,IF(COUNTA($G73:X73)&gt;1,AT73&amp;" , "&amp;AU$64,AT73&amp;AU$64))</f>
        <v>INSERT INTO TMI_ROLES ( role , role_type , contestable , createdby</v>
      </c>
      <c r="AV73" s="12" t="str">
        <f>IF(LEN(Y73)=0,AU73,IF(COUNTA($G73:Y73)&gt;1,AU73&amp;" , "&amp;AV$64,AU73&amp;AV$64))</f>
        <v>INSERT INTO TMI_ROLES ( role , role_type , contestable , createdby</v>
      </c>
      <c r="AW73" s="12" t="str">
        <f>IF(LEN(Z73)=0,AV73,IF(COUNTA($G73:Z73)&gt;1,AV73&amp;" , "&amp;AW$64,AV73&amp;AW$64))</f>
        <v>INSERT INTO TMI_ROLES ( role , role_type , contestable , createdby</v>
      </c>
      <c r="AZ73" t="s">
        <v>30</v>
      </c>
      <c r="BA73" s="12" t="str">
        <f t="shared" si="9"/>
        <v xml:space="preserve"> ) VALUES ( 'Timer' </v>
      </c>
      <c r="BB73" s="12" t="str">
        <f t="shared" si="10"/>
        <v xml:space="preserve"> ) VALUES ( 'Timer'  , 'Project'</v>
      </c>
      <c r="BC73" s="12" t="str">
        <f t="shared" si="11"/>
        <v xml:space="preserve"> ) VALUES ( 'Timer'  , 'Project' , 'Yes'</v>
      </c>
      <c r="BD73" s="12" t="str">
        <f t="shared" si="12"/>
        <v xml:space="preserve"> ) VALUES ( 'Timer'  , 'Project' , 'Yes'</v>
      </c>
      <c r="BE73" s="12" t="str">
        <f t="shared" si="13"/>
        <v xml:space="preserve"> ) VALUES ( 'Timer'  , 'Project' , 'Yes'</v>
      </c>
      <c r="BF73" s="12" t="str">
        <f t="shared" si="14"/>
        <v xml:space="preserve"> ) VALUES ( 'Timer'  , 'Project' , 'Yes'</v>
      </c>
      <c r="BG73" s="12" t="str">
        <f t="shared" si="15"/>
        <v xml:space="preserve"> ) VALUES ( 'Timer'  , 'Project' , 'Yes'</v>
      </c>
      <c r="BH73" s="12" t="str">
        <f t="shared" si="16"/>
        <v xml:space="preserve"> ) VALUES ( 'Timer'  , 'Project' , 'Yes'</v>
      </c>
      <c r="BI73" s="12" t="str">
        <f t="shared" si="17"/>
        <v xml:space="preserve"> ) VALUES ( 'Timer'  , 'Project' , 'Yes'</v>
      </c>
      <c r="BJ73" s="12" t="str">
        <f t="shared" si="18"/>
        <v xml:space="preserve"> ) VALUES ( 'Timer'  , 'Project' , 'Yes'</v>
      </c>
      <c r="BK73" s="12" t="str">
        <f t="shared" si="19"/>
        <v xml:space="preserve"> ) VALUES ( 'Timer'  , 'Project' , 'Yes'</v>
      </c>
      <c r="BL73" s="12" t="str">
        <f t="shared" si="20"/>
        <v xml:space="preserve"> ) VALUES ( 'Timer'  , 'Project' , 'Yes'</v>
      </c>
      <c r="BM73" s="12" t="str">
        <f t="shared" si="21"/>
        <v xml:space="preserve"> ) VALUES ( 'Timer'  , 'Project' , 'Yes'</v>
      </c>
      <c r="BN73" s="12" t="str">
        <f t="shared" si="22"/>
        <v xml:space="preserve"> ) VALUES ( 'Timer'  , 'Project' , 'Yes'</v>
      </c>
      <c r="BO73" s="12" t="str">
        <f t="shared" si="23"/>
        <v xml:space="preserve"> ) VALUES ( 'Timer'  , 'Project' , 'Yes'</v>
      </c>
      <c r="BP73" s="12" t="str">
        <f t="shared" si="24"/>
        <v xml:space="preserve"> ) VALUES ( 'Timer'  , 'Project' , 'Yes'</v>
      </c>
      <c r="BQ73" s="12" t="str">
        <f t="shared" si="25"/>
        <v xml:space="preserve"> ) VALUES ( 'Timer'  , 'Project' , 'Yes'</v>
      </c>
      <c r="BR73" s="12" t="str">
        <f t="shared" si="26"/>
        <v xml:space="preserve"> ) VALUES ( 'Timer'  , 'Project' , 'Yes' , 'bulk'</v>
      </c>
      <c r="BS73" s="12" t="str">
        <f t="shared" si="27"/>
        <v xml:space="preserve"> ) VALUES ( 'Timer'  , 'Project' , 'Yes' , 'bulk'</v>
      </c>
      <c r="BT73" s="12" t="str">
        <f t="shared" si="28"/>
        <v xml:space="preserve"> ) VALUES ( 'Timer'  , 'Project' , 'Yes' , 'bulk'</v>
      </c>
      <c r="BU73" s="15" t="str">
        <f t="shared" si="29"/>
        <v>INSERT INTO TMI_ROLES ( role , role_type , contestable , createdby ) VALUES ( 'Timer'  , 'Project' , 'Yes' , 'bulk' );</v>
      </c>
    </row>
    <row r="74" spans="2:73">
      <c r="B74"/>
      <c r="F74">
        <v>9</v>
      </c>
      <c r="G74" s="4" t="s">
        <v>299</v>
      </c>
      <c r="H74" s="4" t="s">
        <v>290</v>
      </c>
      <c r="I74" s="4" t="s">
        <v>291</v>
      </c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 t="s">
        <v>29</v>
      </c>
      <c r="Y74" s="4"/>
      <c r="Z74" s="4"/>
      <c r="AC74" s="1" t="str">
        <f t="shared" si="30"/>
        <v xml:space="preserve">INSERT INTO TMI_ROLES ( </v>
      </c>
      <c r="AD74" s="12" t="str">
        <f t="shared" si="31"/>
        <v>INSERT INTO TMI_ROLES ( role</v>
      </c>
      <c r="AE74" s="12" t="str">
        <f>IF(LEN(H74)=0,AD74,IF(COUNTA($G74:H74)&gt;1,AD74&amp;" , "&amp;AE$64,AD74&amp;AE$64))</f>
        <v>INSERT INTO TMI_ROLES ( role , role_type</v>
      </c>
      <c r="AF74" s="12" t="str">
        <f>IF(LEN(I74)=0,AE74,IF(COUNTA($G74:I74)&gt;1,AE74&amp;" , "&amp;AF$64,AE74&amp;AF$64))</f>
        <v>INSERT INTO TMI_ROLES ( role , role_type , contestable</v>
      </c>
      <c r="AG74" s="12" t="str">
        <f>IF(LEN(J74)=0,AF74,IF(COUNTA($G74:J74)&gt;1,AF74&amp;" , "&amp;AG$64,AF74&amp;AG$64))</f>
        <v>INSERT INTO TMI_ROLES ( role , role_type , contestable</v>
      </c>
      <c r="AH74" s="12" t="str">
        <f>IF(LEN(K74)=0,AG74,IF(COUNTA($G74:K74)&gt;1,AG74&amp;" , "&amp;AH$64,AG74&amp;AH$64))</f>
        <v>INSERT INTO TMI_ROLES ( role , role_type , contestable</v>
      </c>
      <c r="AI74" s="12" t="str">
        <f>IF(LEN(L74)=0,AH74,IF(COUNTA($G74:L74)&gt;1,AH74&amp;" , "&amp;AI$64,AH74&amp;AI$64))</f>
        <v>INSERT INTO TMI_ROLES ( role , role_type , contestable</v>
      </c>
      <c r="AJ74" s="12" t="str">
        <f>IF(LEN(M74)=0,AI74,IF(COUNTA($G74:M74)&gt;1,AI74&amp;" , "&amp;AJ$64,AI74&amp;AJ$64))</f>
        <v>INSERT INTO TMI_ROLES ( role , role_type , contestable</v>
      </c>
      <c r="AK74" s="12" t="str">
        <f>IF(LEN(N74)=0,AJ74,IF(COUNTA($G74:N74)&gt;1,AJ74&amp;" , "&amp;AK$64,AJ74&amp;AK$64))</f>
        <v>INSERT INTO TMI_ROLES ( role , role_type , contestable</v>
      </c>
      <c r="AL74" s="12" t="str">
        <f>IF(LEN(O74)=0,AK74,IF(COUNTA($G74:O74)&gt;1,AK74&amp;" , "&amp;AL$64,AK74&amp;AL$64))</f>
        <v>INSERT INTO TMI_ROLES ( role , role_type , contestable</v>
      </c>
      <c r="AM74" s="12" t="str">
        <f>IF(LEN(P74)=0,AL74,IF(COUNTA($G74:P74)&gt;1,AL74&amp;" , "&amp;AM$64,AL74&amp;AM$64))</f>
        <v>INSERT INTO TMI_ROLES ( role , role_type , contestable</v>
      </c>
      <c r="AN74" s="12" t="str">
        <f>IF(LEN(Q74)=0,AM74,IF(COUNTA($G74:Q74)&gt;1,AM74&amp;" , "&amp;AN$64,AM74&amp;AN$64))</f>
        <v>INSERT INTO TMI_ROLES ( role , role_type , contestable</v>
      </c>
      <c r="AO74" s="12" t="str">
        <f>IF(LEN(R74)=0,AN74,IF(COUNTA($G74:R74)&gt;1,AN74&amp;" , "&amp;AO$64,AN74&amp;AO$64))</f>
        <v>INSERT INTO TMI_ROLES ( role , role_type , contestable</v>
      </c>
      <c r="AP74" s="12" t="str">
        <f>IF(LEN(S74)=0,AO74,IF(COUNTA($G74:S74)&gt;1,AO74&amp;" , "&amp;AP$64,AO74&amp;AP$64))</f>
        <v>INSERT INTO TMI_ROLES ( role , role_type , contestable</v>
      </c>
      <c r="AQ74" s="12" t="str">
        <f>IF(LEN(T74)=0,AP74,IF(COUNTA($G74:T74)&gt;1,AP74&amp;" , "&amp;AQ$64,AP74&amp;AQ$64))</f>
        <v>INSERT INTO TMI_ROLES ( role , role_type , contestable</v>
      </c>
      <c r="AR74" s="12" t="str">
        <f>IF(LEN(U74)=0,AQ74,IF(COUNTA($G74:U74)&gt;1,AQ74&amp;" , "&amp;AR$64,AQ74&amp;AR$64))</f>
        <v>INSERT INTO TMI_ROLES ( role , role_type , contestable</v>
      </c>
      <c r="AS74" s="12" t="str">
        <f>IF(LEN(V74)=0,AR74,IF(COUNTA($G74:V74)&gt;1,AR74&amp;" , "&amp;AS$64,AR74&amp;AS$64))</f>
        <v>INSERT INTO TMI_ROLES ( role , role_type , contestable</v>
      </c>
      <c r="AT74" s="12" t="str">
        <f>IF(LEN(W74)=0,AS74,IF(COUNTA($G74:W74)&gt;1,AS74&amp;" , "&amp;AT$64,AS74&amp;AT$64))</f>
        <v>INSERT INTO TMI_ROLES ( role , role_type , contestable</v>
      </c>
      <c r="AU74" s="12" t="str">
        <f>IF(LEN(X74)=0,AT74,IF(COUNTA($G74:X74)&gt;1,AT74&amp;" , "&amp;AU$64,AT74&amp;AU$64))</f>
        <v>INSERT INTO TMI_ROLES ( role , role_type , contestable , createdby</v>
      </c>
      <c r="AV74" s="12" t="str">
        <f>IF(LEN(Y74)=0,AU74,IF(COUNTA($G74:Y74)&gt;1,AU74&amp;" , "&amp;AV$64,AU74&amp;AV$64))</f>
        <v>INSERT INTO TMI_ROLES ( role , role_type , contestable , createdby</v>
      </c>
      <c r="AW74" s="12" t="str">
        <f>IF(LEN(Z74)=0,AV74,IF(COUNTA($G74:Z74)&gt;1,AV74&amp;" , "&amp;AW$64,AV74&amp;AW$64))</f>
        <v>INSERT INTO TMI_ROLES ( role , role_type , contestable , createdby</v>
      </c>
      <c r="AZ74" t="s">
        <v>30</v>
      </c>
      <c r="BA74" s="12" t="str">
        <f t="shared" si="9"/>
        <v xml:space="preserve"> ) VALUES ( 'Table Topics Speaker' </v>
      </c>
      <c r="BB74" s="12" t="str">
        <f t="shared" si="10"/>
        <v xml:space="preserve"> ) VALUES ( 'Table Topics Speaker'  , 'Project'</v>
      </c>
      <c r="BC74" s="12" t="str">
        <f t="shared" si="11"/>
        <v xml:space="preserve"> ) VALUES ( 'Table Topics Speaker'  , 'Project' , 'Yes'</v>
      </c>
      <c r="BD74" s="12" t="str">
        <f t="shared" si="12"/>
        <v xml:space="preserve"> ) VALUES ( 'Table Topics Speaker'  , 'Project' , 'Yes'</v>
      </c>
      <c r="BE74" s="12" t="str">
        <f t="shared" si="13"/>
        <v xml:space="preserve"> ) VALUES ( 'Table Topics Speaker'  , 'Project' , 'Yes'</v>
      </c>
      <c r="BF74" s="12" t="str">
        <f t="shared" si="14"/>
        <v xml:space="preserve"> ) VALUES ( 'Table Topics Speaker'  , 'Project' , 'Yes'</v>
      </c>
      <c r="BG74" s="12" t="str">
        <f t="shared" si="15"/>
        <v xml:space="preserve"> ) VALUES ( 'Table Topics Speaker'  , 'Project' , 'Yes'</v>
      </c>
      <c r="BH74" s="12" t="str">
        <f t="shared" si="16"/>
        <v xml:space="preserve"> ) VALUES ( 'Table Topics Speaker'  , 'Project' , 'Yes'</v>
      </c>
      <c r="BI74" s="12" t="str">
        <f t="shared" si="17"/>
        <v xml:space="preserve"> ) VALUES ( 'Table Topics Speaker'  , 'Project' , 'Yes'</v>
      </c>
      <c r="BJ74" s="12" t="str">
        <f t="shared" si="18"/>
        <v xml:space="preserve"> ) VALUES ( 'Table Topics Speaker'  , 'Project' , 'Yes'</v>
      </c>
      <c r="BK74" s="12" t="str">
        <f t="shared" si="19"/>
        <v xml:space="preserve"> ) VALUES ( 'Table Topics Speaker'  , 'Project' , 'Yes'</v>
      </c>
      <c r="BL74" s="12" t="str">
        <f t="shared" si="20"/>
        <v xml:space="preserve"> ) VALUES ( 'Table Topics Speaker'  , 'Project' , 'Yes'</v>
      </c>
      <c r="BM74" s="12" t="str">
        <f t="shared" si="21"/>
        <v xml:space="preserve"> ) VALUES ( 'Table Topics Speaker'  , 'Project' , 'Yes'</v>
      </c>
      <c r="BN74" s="12" t="str">
        <f t="shared" si="22"/>
        <v xml:space="preserve"> ) VALUES ( 'Table Topics Speaker'  , 'Project' , 'Yes'</v>
      </c>
      <c r="BO74" s="12" t="str">
        <f t="shared" si="23"/>
        <v xml:space="preserve"> ) VALUES ( 'Table Topics Speaker'  , 'Project' , 'Yes'</v>
      </c>
      <c r="BP74" s="12" t="str">
        <f t="shared" si="24"/>
        <v xml:space="preserve"> ) VALUES ( 'Table Topics Speaker'  , 'Project' , 'Yes'</v>
      </c>
      <c r="BQ74" s="12" t="str">
        <f t="shared" si="25"/>
        <v xml:space="preserve"> ) VALUES ( 'Table Topics Speaker'  , 'Project' , 'Yes'</v>
      </c>
      <c r="BR74" s="12" t="str">
        <f t="shared" si="26"/>
        <v xml:space="preserve"> ) VALUES ( 'Table Topics Speaker'  , 'Project' , 'Yes' , 'bulk'</v>
      </c>
      <c r="BS74" s="12" t="str">
        <f t="shared" si="27"/>
        <v xml:space="preserve"> ) VALUES ( 'Table Topics Speaker'  , 'Project' , 'Yes' , 'bulk'</v>
      </c>
      <c r="BT74" s="12" t="str">
        <f t="shared" si="28"/>
        <v xml:space="preserve"> ) VALUES ( 'Table Topics Speaker'  , 'Project' , 'Yes' , 'bulk'</v>
      </c>
      <c r="BU74" s="15" t="str">
        <f t="shared" si="29"/>
        <v>INSERT INTO TMI_ROLES ( role , role_type , contestable , createdby ) VALUES ( 'Table Topics Speaker'  , 'Project' , 'Yes' , 'bulk' );</v>
      </c>
    </row>
    <row r="75" spans="2:73">
      <c r="B75"/>
      <c r="F75">
        <v>10</v>
      </c>
      <c r="G75" s="4" t="s">
        <v>300</v>
      </c>
      <c r="H75" s="4" t="s">
        <v>290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 t="s">
        <v>29</v>
      </c>
      <c r="Y75" s="4"/>
      <c r="Z75" s="4"/>
      <c r="AC75" s="1" t="str">
        <f t="shared" si="30"/>
        <v xml:space="preserve">INSERT INTO TMI_ROLES ( </v>
      </c>
      <c r="AD75" s="12" t="str">
        <f t="shared" si="31"/>
        <v>INSERT INTO TMI_ROLES ( role</v>
      </c>
      <c r="AE75" s="12" t="str">
        <f>IF(LEN(H75)=0,AD75,IF(COUNTA($G75:H75)&gt;1,AD75&amp;" , "&amp;AE$64,AD75&amp;AE$64))</f>
        <v>INSERT INTO TMI_ROLES ( role , role_type</v>
      </c>
      <c r="AF75" s="12" t="str">
        <f>IF(LEN(I75)=0,AE75,IF(COUNTA($G75:I75)&gt;1,AE75&amp;" , "&amp;AF$64,AE75&amp;AF$64))</f>
        <v>INSERT INTO TMI_ROLES ( role , role_type</v>
      </c>
      <c r="AG75" s="12" t="str">
        <f>IF(LEN(J75)=0,AF75,IF(COUNTA($G75:J75)&gt;1,AF75&amp;" , "&amp;AG$64,AF75&amp;AG$64))</f>
        <v>INSERT INTO TMI_ROLES ( role , role_type</v>
      </c>
      <c r="AH75" s="12" t="str">
        <f>IF(LEN(K75)=0,AG75,IF(COUNTA($G75:K75)&gt;1,AG75&amp;" , "&amp;AH$64,AG75&amp;AH$64))</f>
        <v>INSERT INTO TMI_ROLES ( role , role_type</v>
      </c>
      <c r="AI75" s="12" t="str">
        <f>IF(LEN(L75)=0,AH75,IF(COUNTA($G75:L75)&gt;1,AH75&amp;" , "&amp;AI$64,AH75&amp;AI$64))</f>
        <v>INSERT INTO TMI_ROLES ( role , role_type</v>
      </c>
      <c r="AJ75" s="12" t="str">
        <f>IF(LEN(M75)=0,AI75,IF(COUNTA($G75:M75)&gt;1,AI75&amp;" , "&amp;AJ$64,AI75&amp;AJ$64))</f>
        <v>INSERT INTO TMI_ROLES ( role , role_type</v>
      </c>
      <c r="AK75" s="12" t="str">
        <f>IF(LEN(N75)=0,AJ75,IF(COUNTA($G75:N75)&gt;1,AJ75&amp;" , "&amp;AK$64,AJ75&amp;AK$64))</f>
        <v>INSERT INTO TMI_ROLES ( role , role_type</v>
      </c>
      <c r="AL75" s="12" t="str">
        <f>IF(LEN(O75)=0,AK75,IF(COUNTA($G75:O75)&gt;1,AK75&amp;" , "&amp;AL$64,AK75&amp;AL$64))</f>
        <v>INSERT INTO TMI_ROLES ( role , role_type</v>
      </c>
      <c r="AM75" s="12" t="str">
        <f>IF(LEN(P75)=0,AL75,IF(COUNTA($G75:P75)&gt;1,AL75&amp;" , "&amp;AM$64,AL75&amp;AM$64))</f>
        <v>INSERT INTO TMI_ROLES ( role , role_type</v>
      </c>
      <c r="AN75" s="12" t="str">
        <f>IF(LEN(Q75)=0,AM75,IF(COUNTA($G75:Q75)&gt;1,AM75&amp;" , "&amp;AN$64,AM75&amp;AN$64))</f>
        <v>INSERT INTO TMI_ROLES ( role , role_type</v>
      </c>
      <c r="AO75" s="12" t="str">
        <f>IF(LEN(R75)=0,AN75,IF(COUNTA($G75:R75)&gt;1,AN75&amp;" , "&amp;AO$64,AN75&amp;AO$64))</f>
        <v>INSERT INTO TMI_ROLES ( role , role_type</v>
      </c>
      <c r="AP75" s="12" t="str">
        <f>IF(LEN(S75)=0,AO75,IF(COUNTA($G75:S75)&gt;1,AO75&amp;" , "&amp;AP$64,AO75&amp;AP$64))</f>
        <v>INSERT INTO TMI_ROLES ( role , role_type</v>
      </c>
      <c r="AQ75" s="12" t="str">
        <f>IF(LEN(T75)=0,AP75,IF(COUNTA($G75:T75)&gt;1,AP75&amp;" , "&amp;AQ$64,AP75&amp;AQ$64))</f>
        <v>INSERT INTO TMI_ROLES ( role , role_type</v>
      </c>
      <c r="AR75" s="12" t="str">
        <f>IF(LEN(U75)=0,AQ75,IF(COUNTA($G75:U75)&gt;1,AQ75&amp;" , "&amp;AR$64,AQ75&amp;AR$64))</f>
        <v>INSERT INTO TMI_ROLES ( role , role_type</v>
      </c>
      <c r="AS75" s="12" t="str">
        <f>IF(LEN(V75)=0,AR75,IF(COUNTA($G75:V75)&gt;1,AR75&amp;" , "&amp;AS$64,AR75&amp;AS$64))</f>
        <v>INSERT INTO TMI_ROLES ( role , role_type</v>
      </c>
      <c r="AT75" s="12" t="str">
        <f>IF(LEN(W75)=0,AS75,IF(COUNTA($G75:W75)&gt;1,AS75&amp;" , "&amp;AT$64,AS75&amp;AT$64))</f>
        <v>INSERT INTO TMI_ROLES ( role , role_type</v>
      </c>
      <c r="AU75" s="12" t="str">
        <f>IF(LEN(X75)=0,AT75,IF(COUNTA($G75:X75)&gt;1,AT75&amp;" , "&amp;AU$64,AT75&amp;AU$64))</f>
        <v>INSERT INTO TMI_ROLES ( role , role_type , createdby</v>
      </c>
      <c r="AV75" s="12" t="str">
        <f>IF(LEN(Y75)=0,AU75,IF(COUNTA($G75:Y75)&gt;1,AU75&amp;" , "&amp;AV$64,AU75&amp;AV$64))</f>
        <v>INSERT INTO TMI_ROLES ( role , role_type , createdby</v>
      </c>
      <c r="AW75" s="12" t="str">
        <f>IF(LEN(Z75)=0,AV75,IF(COUNTA($G75:Z75)&gt;1,AV75&amp;" , "&amp;AW$64,AV75&amp;AW$64))</f>
        <v>INSERT INTO TMI_ROLES ( role , role_type , createdby</v>
      </c>
      <c r="AZ75" t="s">
        <v>30</v>
      </c>
      <c r="BA75" s="12" t="str">
        <f t="shared" si="9"/>
        <v xml:space="preserve"> ) VALUES ( 'Assist the Clubs Webmaster' </v>
      </c>
      <c r="BB75" s="12" t="str">
        <f t="shared" si="10"/>
        <v xml:space="preserve"> ) VALUES ( 'Assist the Clubs Webmaster'  , 'Project'</v>
      </c>
      <c r="BC75" s="12" t="str">
        <f t="shared" si="11"/>
        <v xml:space="preserve"> ) VALUES ( 'Assist the Clubs Webmaster'  , 'Project'</v>
      </c>
      <c r="BD75" s="12" t="str">
        <f t="shared" si="12"/>
        <v xml:space="preserve"> ) VALUES ( 'Assist the Clubs Webmaster'  , 'Project'</v>
      </c>
      <c r="BE75" s="12" t="str">
        <f t="shared" si="13"/>
        <v xml:space="preserve"> ) VALUES ( 'Assist the Clubs Webmaster'  , 'Project'</v>
      </c>
      <c r="BF75" s="12" t="str">
        <f t="shared" si="14"/>
        <v xml:space="preserve"> ) VALUES ( 'Assist the Clubs Webmaster'  , 'Project'</v>
      </c>
      <c r="BG75" s="12" t="str">
        <f t="shared" si="15"/>
        <v xml:space="preserve"> ) VALUES ( 'Assist the Clubs Webmaster'  , 'Project'</v>
      </c>
      <c r="BH75" s="12" t="str">
        <f t="shared" si="16"/>
        <v xml:space="preserve"> ) VALUES ( 'Assist the Clubs Webmaster'  , 'Project'</v>
      </c>
      <c r="BI75" s="12" t="str">
        <f t="shared" si="17"/>
        <v xml:space="preserve"> ) VALUES ( 'Assist the Clubs Webmaster'  , 'Project'</v>
      </c>
      <c r="BJ75" s="12" t="str">
        <f t="shared" si="18"/>
        <v xml:space="preserve"> ) VALUES ( 'Assist the Clubs Webmaster'  , 'Project'</v>
      </c>
      <c r="BK75" s="12" t="str">
        <f t="shared" si="19"/>
        <v xml:space="preserve"> ) VALUES ( 'Assist the Clubs Webmaster'  , 'Project'</v>
      </c>
      <c r="BL75" s="12" t="str">
        <f t="shared" si="20"/>
        <v xml:space="preserve"> ) VALUES ( 'Assist the Clubs Webmaster'  , 'Project'</v>
      </c>
      <c r="BM75" s="12" t="str">
        <f t="shared" si="21"/>
        <v xml:space="preserve"> ) VALUES ( 'Assist the Clubs Webmaster'  , 'Project'</v>
      </c>
      <c r="BN75" s="12" t="str">
        <f t="shared" si="22"/>
        <v xml:space="preserve"> ) VALUES ( 'Assist the Clubs Webmaster'  , 'Project'</v>
      </c>
      <c r="BO75" s="12" t="str">
        <f t="shared" si="23"/>
        <v xml:space="preserve"> ) VALUES ( 'Assist the Clubs Webmaster'  , 'Project'</v>
      </c>
      <c r="BP75" s="12" t="str">
        <f t="shared" si="24"/>
        <v xml:space="preserve"> ) VALUES ( 'Assist the Clubs Webmaster'  , 'Project'</v>
      </c>
      <c r="BQ75" s="12" t="str">
        <f t="shared" si="25"/>
        <v xml:space="preserve"> ) VALUES ( 'Assist the Clubs Webmaster'  , 'Project'</v>
      </c>
      <c r="BR75" s="12" t="str">
        <f t="shared" si="26"/>
        <v xml:space="preserve"> ) VALUES ( 'Assist the Clubs Webmaster'  , 'Project' , 'bulk'</v>
      </c>
      <c r="BS75" s="12" t="str">
        <f t="shared" si="27"/>
        <v xml:space="preserve"> ) VALUES ( 'Assist the Clubs Webmaster'  , 'Project' , 'bulk'</v>
      </c>
      <c r="BT75" s="12" t="str">
        <f t="shared" si="28"/>
        <v xml:space="preserve"> ) VALUES ( 'Assist the Clubs Webmaster'  , 'Project' , 'bulk'</v>
      </c>
      <c r="BU75" s="15" t="str">
        <f t="shared" si="29"/>
        <v>INSERT INTO TMI_ROLES ( role , role_type , createdby ) VALUES ( 'Assist the Clubs Webmaster'  , 'Project' , 'bulk' );</v>
      </c>
    </row>
    <row r="76" spans="2:73">
      <c r="B76"/>
      <c r="F76">
        <v>11</v>
      </c>
      <c r="G76" s="4" t="s">
        <v>301</v>
      </c>
      <c r="H76" s="4" t="s">
        <v>290</v>
      </c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 t="s">
        <v>29</v>
      </c>
      <c r="Y76" s="4"/>
      <c r="Z76" s="4"/>
      <c r="AC76" s="1" t="str">
        <f t="shared" si="30"/>
        <v xml:space="preserve">INSERT INTO TMI_ROLES ( </v>
      </c>
      <c r="AD76" s="12" t="str">
        <f t="shared" si="31"/>
        <v>INSERT INTO TMI_ROLES ( role</v>
      </c>
      <c r="AE76" s="12" t="str">
        <f>IF(LEN(H76)=0,AD76,IF(COUNTA($G76:H76)&gt;1,AD76&amp;" , "&amp;AE$64,AD76&amp;AE$64))</f>
        <v>INSERT INTO TMI_ROLES ( role , role_type</v>
      </c>
      <c r="AF76" s="12" t="str">
        <f>IF(LEN(I76)=0,AE76,IF(COUNTA($G76:I76)&gt;1,AE76&amp;" , "&amp;AF$64,AE76&amp;AF$64))</f>
        <v>INSERT INTO TMI_ROLES ( role , role_type</v>
      </c>
      <c r="AG76" s="12" t="str">
        <f>IF(LEN(J76)=0,AF76,IF(COUNTA($G76:J76)&gt;1,AF76&amp;" , "&amp;AG$64,AF76&amp;AG$64))</f>
        <v>INSERT INTO TMI_ROLES ( role , role_type</v>
      </c>
      <c r="AH76" s="12" t="str">
        <f>IF(LEN(K76)=0,AG76,IF(COUNTA($G76:K76)&gt;1,AG76&amp;" , "&amp;AH$64,AG76&amp;AH$64))</f>
        <v>INSERT INTO TMI_ROLES ( role , role_type</v>
      </c>
      <c r="AI76" s="12" t="str">
        <f>IF(LEN(L76)=0,AH76,IF(COUNTA($G76:L76)&gt;1,AH76&amp;" , "&amp;AI$64,AH76&amp;AI$64))</f>
        <v>INSERT INTO TMI_ROLES ( role , role_type</v>
      </c>
      <c r="AJ76" s="12" t="str">
        <f>IF(LEN(M76)=0,AI76,IF(COUNTA($G76:M76)&gt;1,AI76&amp;" , "&amp;AJ$64,AI76&amp;AJ$64))</f>
        <v>INSERT INTO TMI_ROLES ( role , role_type</v>
      </c>
      <c r="AK76" s="12" t="str">
        <f>IF(LEN(N76)=0,AJ76,IF(COUNTA($G76:N76)&gt;1,AJ76&amp;" , "&amp;AK$64,AJ76&amp;AK$64))</f>
        <v>INSERT INTO TMI_ROLES ( role , role_type</v>
      </c>
      <c r="AL76" s="12" t="str">
        <f>IF(LEN(O76)=0,AK76,IF(COUNTA($G76:O76)&gt;1,AK76&amp;" , "&amp;AL$64,AK76&amp;AL$64))</f>
        <v>INSERT INTO TMI_ROLES ( role , role_type</v>
      </c>
      <c r="AM76" s="12" t="str">
        <f>IF(LEN(P76)=0,AL76,IF(COUNTA($G76:P76)&gt;1,AL76&amp;" , "&amp;AM$64,AL76&amp;AM$64))</f>
        <v>INSERT INTO TMI_ROLES ( role , role_type</v>
      </c>
      <c r="AN76" s="12" t="str">
        <f>IF(LEN(Q76)=0,AM76,IF(COUNTA($G76:Q76)&gt;1,AM76&amp;" , "&amp;AN$64,AM76&amp;AN$64))</f>
        <v>INSERT INTO TMI_ROLES ( role , role_type</v>
      </c>
      <c r="AO76" s="12" t="str">
        <f>IF(LEN(R76)=0,AN76,IF(COUNTA($G76:R76)&gt;1,AN76&amp;" , "&amp;AO$64,AN76&amp;AO$64))</f>
        <v>INSERT INTO TMI_ROLES ( role , role_type</v>
      </c>
      <c r="AP76" s="12" t="str">
        <f>IF(LEN(S76)=0,AO76,IF(COUNTA($G76:S76)&gt;1,AO76&amp;" , "&amp;AP$64,AO76&amp;AP$64))</f>
        <v>INSERT INTO TMI_ROLES ( role , role_type</v>
      </c>
      <c r="AQ76" s="12" t="str">
        <f>IF(LEN(T76)=0,AP76,IF(COUNTA($G76:T76)&gt;1,AP76&amp;" , "&amp;AQ$64,AP76&amp;AQ$64))</f>
        <v>INSERT INTO TMI_ROLES ( role , role_type</v>
      </c>
      <c r="AR76" s="12" t="str">
        <f>IF(LEN(U76)=0,AQ76,IF(COUNTA($G76:U76)&gt;1,AQ76&amp;" , "&amp;AR$64,AQ76&amp;AR$64))</f>
        <v>INSERT INTO TMI_ROLES ( role , role_type</v>
      </c>
      <c r="AS76" s="12" t="str">
        <f>IF(LEN(V76)=0,AR76,IF(COUNTA($G76:V76)&gt;1,AR76&amp;" , "&amp;AS$64,AR76&amp;AS$64))</f>
        <v>INSERT INTO TMI_ROLES ( role , role_type</v>
      </c>
      <c r="AT76" s="12" t="str">
        <f>IF(LEN(W76)=0,AS76,IF(COUNTA($G76:W76)&gt;1,AS76&amp;" , "&amp;AT$64,AS76&amp;AT$64))</f>
        <v>INSERT INTO TMI_ROLES ( role , role_type</v>
      </c>
      <c r="AU76" s="12" t="str">
        <f>IF(LEN(X76)=0,AT76,IF(COUNTA($G76:X76)&gt;1,AT76&amp;" , "&amp;AU$64,AT76&amp;AU$64))</f>
        <v>INSERT INTO TMI_ROLES ( role , role_type , createdby</v>
      </c>
      <c r="AV76" s="12" t="str">
        <f>IF(LEN(Y76)=0,AU76,IF(COUNTA($G76:Y76)&gt;1,AU76&amp;" , "&amp;AV$64,AU76&amp;AV$64))</f>
        <v>INSERT INTO TMI_ROLES ( role , role_type , createdby</v>
      </c>
      <c r="AW76" s="12" t="str">
        <f>IF(LEN(Z76)=0,AV76,IF(COUNTA($G76:Z76)&gt;1,AV76&amp;" , "&amp;AW$64,AV76&amp;AW$64))</f>
        <v>INSERT INTO TMI_ROLES ( role , role_type , createdby</v>
      </c>
      <c r="AZ76" t="s">
        <v>30</v>
      </c>
      <c r="BA76" s="12" t="str">
        <f t="shared" si="9"/>
        <v xml:space="preserve"> ) VALUES ( 'Befriend a Guest at a Club Meeting' </v>
      </c>
      <c r="BB76" s="12" t="str">
        <f t="shared" si="10"/>
        <v xml:space="preserve"> ) VALUES ( 'Befriend a Guest at a Club Meeting'  , 'Project'</v>
      </c>
      <c r="BC76" s="12" t="str">
        <f t="shared" si="11"/>
        <v xml:space="preserve"> ) VALUES ( 'Befriend a Guest at a Club Meeting'  , 'Project'</v>
      </c>
      <c r="BD76" s="12" t="str">
        <f t="shared" si="12"/>
        <v xml:space="preserve"> ) VALUES ( 'Befriend a Guest at a Club Meeting'  , 'Project'</v>
      </c>
      <c r="BE76" s="12" t="str">
        <f t="shared" si="13"/>
        <v xml:space="preserve"> ) VALUES ( 'Befriend a Guest at a Club Meeting'  , 'Project'</v>
      </c>
      <c r="BF76" s="12" t="str">
        <f t="shared" si="14"/>
        <v xml:space="preserve"> ) VALUES ( 'Befriend a Guest at a Club Meeting'  , 'Project'</v>
      </c>
      <c r="BG76" s="12" t="str">
        <f t="shared" si="15"/>
        <v xml:space="preserve"> ) VALUES ( 'Befriend a Guest at a Club Meeting'  , 'Project'</v>
      </c>
      <c r="BH76" s="12" t="str">
        <f t="shared" si="16"/>
        <v xml:space="preserve"> ) VALUES ( 'Befriend a Guest at a Club Meeting'  , 'Project'</v>
      </c>
      <c r="BI76" s="12" t="str">
        <f t="shared" si="17"/>
        <v xml:space="preserve"> ) VALUES ( 'Befriend a Guest at a Club Meeting'  , 'Project'</v>
      </c>
      <c r="BJ76" s="12" t="str">
        <f t="shared" si="18"/>
        <v xml:space="preserve"> ) VALUES ( 'Befriend a Guest at a Club Meeting'  , 'Project'</v>
      </c>
      <c r="BK76" s="12" t="str">
        <f t="shared" si="19"/>
        <v xml:space="preserve"> ) VALUES ( 'Befriend a Guest at a Club Meeting'  , 'Project'</v>
      </c>
      <c r="BL76" s="12" t="str">
        <f t="shared" si="20"/>
        <v xml:space="preserve"> ) VALUES ( 'Befriend a Guest at a Club Meeting'  , 'Project'</v>
      </c>
      <c r="BM76" s="12" t="str">
        <f t="shared" si="21"/>
        <v xml:space="preserve"> ) VALUES ( 'Befriend a Guest at a Club Meeting'  , 'Project'</v>
      </c>
      <c r="BN76" s="12" t="str">
        <f t="shared" si="22"/>
        <v xml:space="preserve"> ) VALUES ( 'Befriend a Guest at a Club Meeting'  , 'Project'</v>
      </c>
      <c r="BO76" s="12" t="str">
        <f t="shared" si="23"/>
        <v xml:space="preserve"> ) VALUES ( 'Befriend a Guest at a Club Meeting'  , 'Project'</v>
      </c>
      <c r="BP76" s="12" t="str">
        <f t="shared" si="24"/>
        <v xml:space="preserve"> ) VALUES ( 'Befriend a Guest at a Club Meeting'  , 'Project'</v>
      </c>
      <c r="BQ76" s="12" t="str">
        <f t="shared" si="25"/>
        <v xml:space="preserve"> ) VALUES ( 'Befriend a Guest at a Club Meeting'  , 'Project'</v>
      </c>
      <c r="BR76" s="12" t="str">
        <f t="shared" si="26"/>
        <v xml:space="preserve"> ) VALUES ( 'Befriend a Guest at a Club Meeting'  , 'Project' , 'bulk'</v>
      </c>
      <c r="BS76" s="12" t="str">
        <f t="shared" si="27"/>
        <v xml:space="preserve"> ) VALUES ( 'Befriend a Guest at a Club Meeting'  , 'Project' , 'bulk'</v>
      </c>
      <c r="BT76" s="12" t="str">
        <f t="shared" si="28"/>
        <v xml:space="preserve"> ) VALUES ( 'Befriend a Guest at a Club Meeting'  , 'Project' , 'bulk'</v>
      </c>
      <c r="BU76" s="15" t="str">
        <f t="shared" si="29"/>
        <v>INSERT INTO TMI_ROLES ( role , role_type , createdby ) VALUES ( 'Befriend a Guest at a Club Meeting'  , 'Project' , 'bulk' );</v>
      </c>
    </row>
    <row r="77" spans="2:73">
      <c r="B77"/>
      <c r="F77">
        <v>12</v>
      </c>
      <c r="G77" s="4" t="s">
        <v>302</v>
      </c>
      <c r="H77" s="4" t="s">
        <v>290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 t="s">
        <v>29</v>
      </c>
      <c r="Y77" s="4"/>
      <c r="Z77" s="4"/>
      <c r="AC77" s="1" t="str">
        <f t="shared" si="30"/>
        <v xml:space="preserve">INSERT INTO TMI_ROLES ( </v>
      </c>
      <c r="AD77" s="12" t="str">
        <f t="shared" si="31"/>
        <v>INSERT INTO TMI_ROLES ( role</v>
      </c>
      <c r="AE77" s="12" t="str">
        <f>IF(LEN(H77)=0,AD77,IF(COUNTA($G77:H77)&gt;1,AD77&amp;" , "&amp;AE$64,AD77&amp;AE$64))</f>
        <v>INSERT INTO TMI_ROLES ( role , role_type</v>
      </c>
      <c r="AF77" s="12" t="str">
        <f>IF(LEN(I77)=0,AE77,IF(COUNTA($G77:I77)&gt;1,AE77&amp;" , "&amp;AF$64,AE77&amp;AF$64))</f>
        <v>INSERT INTO TMI_ROLES ( role , role_type</v>
      </c>
      <c r="AG77" s="12" t="str">
        <f>IF(LEN(J77)=0,AF77,IF(COUNTA($G77:J77)&gt;1,AF77&amp;" , "&amp;AG$64,AF77&amp;AG$64))</f>
        <v>INSERT INTO TMI_ROLES ( role , role_type</v>
      </c>
      <c r="AH77" s="12" t="str">
        <f>IF(LEN(K77)=0,AG77,IF(COUNTA($G77:K77)&gt;1,AG77&amp;" , "&amp;AH$64,AG77&amp;AH$64))</f>
        <v>INSERT INTO TMI_ROLES ( role , role_type</v>
      </c>
      <c r="AI77" s="12" t="str">
        <f>IF(LEN(L77)=0,AH77,IF(COUNTA($G77:L77)&gt;1,AH77&amp;" , "&amp;AI$64,AH77&amp;AI$64))</f>
        <v>INSERT INTO TMI_ROLES ( role , role_type</v>
      </c>
      <c r="AJ77" s="12" t="str">
        <f>IF(LEN(M77)=0,AI77,IF(COUNTA($G77:M77)&gt;1,AI77&amp;" , "&amp;AJ$64,AI77&amp;AJ$64))</f>
        <v>INSERT INTO TMI_ROLES ( role , role_type</v>
      </c>
      <c r="AK77" s="12" t="str">
        <f>IF(LEN(N77)=0,AJ77,IF(COUNTA($G77:N77)&gt;1,AJ77&amp;" , "&amp;AK$64,AJ77&amp;AK$64))</f>
        <v>INSERT INTO TMI_ROLES ( role , role_type</v>
      </c>
      <c r="AL77" s="12" t="str">
        <f>IF(LEN(O77)=0,AK77,IF(COUNTA($G77:O77)&gt;1,AK77&amp;" , "&amp;AL$64,AK77&amp;AL$64))</f>
        <v>INSERT INTO TMI_ROLES ( role , role_type</v>
      </c>
      <c r="AM77" s="12" t="str">
        <f>IF(LEN(P77)=0,AL77,IF(COUNTA($G77:P77)&gt;1,AL77&amp;" , "&amp;AM$64,AL77&amp;AM$64))</f>
        <v>INSERT INTO TMI_ROLES ( role , role_type</v>
      </c>
      <c r="AN77" s="12" t="str">
        <f>IF(LEN(Q77)=0,AM77,IF(COUNTA($G77:Q77)&gt;1,AM77&amp;" , "&amp;AN$64,AM77&amp;AN$64))</f>
        <v>INSERT INTO TMI_ROLES ( role , role_type</v>
      </c>
      <c r="AO77" s="12" t="str">
        <f>IF(LEN(R77)=0,AN77,IF(COUNTA($G77:R77)&gt;1,AN77&amp;" , "&amp;AO$64,AN77&amp;AO$64))</f>
        <v>INSERT INTO TMI_ROLES ( role , role_type</v>
      </c>
      <c r="AP77" s="12" t="str">
        <f>IF(LEN(S77)=0,AO77,IF(COUNTA($G77:S77)&gt;1,AO77&amp;" , "&amp;AP$64,AO77&amp;AP$64))</f>
        <v>INSERT INTO TMI_ROLES ( role , role_type</v>
      </c>
      <c r="AQ77" s="12" t="str">
        <f>IF(LEN(T77)=0,AP77,IF(COUNTA($G77:T77)&gt;1,AP77&amp;" , "&amp;AQ$64,AP77&amp;AQ$64))</f>
        <v>INSERT INTO TMI_ROLES ( role , role_type</v>
      </c>
      <c r="AR77" s="12" t="str">
        <f>IF(LEN(U77)=0,AQ77,IF(COUNTA($G77:U77)&gt;1,AQ77&amp;" , "&amp;AR$64,AQ77&amp;AR$64))</f>
        <v>INSERT INTO TMI_ROLES ( role , role_type</v>
      </c>
      <c r="AS77" s="12" t="str">
        <f>IF(LEN(V77)=0,AR77,IF(COUNTA($G77:V77)&gt;1,AR77&amp;" , "&amp;AS$64,AR77&amp;AS$64))</f>
        <v>INSERT INTO TMI_ROLES ( role , role_type</v>
      </c>
      <c r="AT77" s="12" t="str">
        <f>IF(LEN(W77)=0,AS77,IF(COUNTA($G77:W77)&gt;1,AS77&amp;" , "&amp;AT$64,AS77&amp;AT$64))</f>
        <v>INSERT INTO TMI_ROLES ( role , role_type</v>
      </c>
      <c r="AU77" s="12" t="str">
        <f>IF(LEN(X77)=0,AT77,IF(COUNTA($G77:X77)&gt;1,AT77&amp;" , "&amp;AU$64,AT77&amp;AU$64))</f>
        <v>INSERT INTO TMI_ROLES ( role , role_type , createdby</v>
      </c>
      <c r="AV77" s="12" t="str">
        <f>IF(LEN(Y77)=0,AU77,IF(COUNTA($G77:Y77)&gt;1,AU77&amp;" , "&amp;AV$64,AU77&amp;AV$64))</f>
        <v>INSERT INTO TMI_ROLES ( role , role_type , createdby</v>
      </c>
      <c r="AW77" s="12" t="str">
        <f>IF(LEN(Z77)=0,AV77,IF(COUNTA($G77:Z77)&gt;1,AV77&amp;" , "&amp;AW$64,AV77&amp;AW$64))</f>
        <v>INSERT INTO TMI_ROLES ( role , role_type , createdby</v>
      </c>
      <c r="AZ77" t="s">
        <v>30</v>
      </c>
      <c r="BA77" s="12" t="str">
        <f t="shared" si="9"/>
        <v xml:space="preserve"> ) VALUES ( 'Club Newsletter Editor' </v>
      </c>
      <c r="BB77" s="12" t="str">
        <f t="shared" si="10"/>
        <v xml:space="preserve"> ) VALUES ( 'Club Newsletter Editor'  , 'Project'</v>
      </c>
      <c r="BC77" s="12" t="str">
        <f t="shared" si="11"/>
        <v xml:space="preserve"> ) VALUES ( 'Club Newsletter Editor'  , 'Project'</v>
      </c>
      <c r="BD77" s="12" t="str">
        <f t="shared" si="12"/>
        <v xml:space="preserve"> ) VALUES ( 'Club Newsletter Editor'  , 'Project'</v>
      </c>
      <c r="BE77" s="12" t="str">
        <f t="shared" si="13"/>
        <v xml:space="preserve"> ) VALUES ( 'Club Newsletter Editor'  , 'Project'</v>
      </c>
      <c r="BF77" s="12" t="str">
        <f t="shared" si="14"/>
        <v xml:space="preserve"> ) VALUES ( 'Club Newsletter Editor'  , 'Project'</v>
      </c>
      <c r="BG77" s="12" t="str">
        <f t="shared" si="15"/>
        <v xml:space="preserve"> ) VALUES ( 'Club Newsletter Editor'  , 'Project'</v>
      </c>
      <c r="BH77" s="12" t="str">
        <f t="shared" si="16"/>
        <v xml:space="preserve"> ) VALUES ( 'Club Newsletter Editor'  , 'Project'</v>
      </c>
      <c r="BI77" s="12" t="str">
        <f t="shared" si="17"/>
        <v xml:space="preserve"> ) VALUES ( 'Club Newsletter Editor'  , 'Project'</v>
      </c>
      <c r="BJ77" s="12" t="str">
        <f t="shared" si="18"/>
        <v xml:space="preserve"> ) VALUES ( 'Club Newsletter Editor'  , 'Project'</v>
      </c>
      <c r="BK77" s="12" t="str">
        <f t="shared" si="19"/>
        <v xml:space="preserve"> ) VALUES ( 'Club Newsletter Editor'  , 'Project'</v>
      </c>
      <c r="BL77" s="12" t="str">
        <f t="shared" si="20"/>
        <v xml:space="preserve"> ) VALUES ( 'Club Newsletter Editor'  , 'Project'</v>
      </c>
      <c r="BM77" s="12" t="str">
        <f t="shared" si="21"/>
        <v xml:space="preserve"> ) VALUES ( 'Club Newsletter Editor'  , 'Project'</v>
      </c>
      <c r="BN77" s="12" t="str">
        <f t="shared" si="22"/>
        <v xml:space="preserve"> ) VALUES ( 'Club Newsletter Editor'  , 'Project'</v>
      </c>
      <c r="BO77" s="12" t="str">
        <f t="shared" si="23"/>
        <v xml:space="preserve"> ) VALUES ( 'Club Newsletter Editor'  , 'Project'</v>
      </c>
      <c r="BP77" s="12" t="str">
        <f t="shared" si="24"/>
        <v xml:space="preserve"> ) VALUES ( 'Club Newsletter Editor'  , 'Project'</v>
      </c>
      <c r="BQ77" s="12" t="str">
        <f t="shared" si="25"/>
        <v xml:space="preserve"> ) VALUES ( 'Club Newsletter Editor'  , 'Project'</v>
      </c>
      <c r="BR77" s="12" t="str">
        <f t="shared" si="26"/>
        <v xml:space="preserve"> ) VALUES ( 'Club Newsletter Editor'  , 'Project' , 'bulk'</v>
      </c>
      <c r="BS77" s="12" t="str">
        <f t="shared" si="27"/>
        <v xml:space="preserve"> ) VALUES ( 'Club Newsletter Editor'  , 'Project' , 'bulk'</v>
      </c>
      <c r="BT77" s="12" t="str">
        <f t="shared" si="28"/>
        <v xml:space="preserve"> ) VALUES ( 'Club Newsletter Editor'  , 'Project' , 'bulk'</v>
      </c>
      <c r="BU77" s="15" t="str">
        <f t="shared" si="29"/>
        <v>INSERT INTO TMI_ROLES ( role , role_type , createdby ) VALUES ( 'Club Newsletter Editor'  , 'Project' , 'bulk' );</v>
      </c>
    </row>
    <row r="78" spans="2:73">
      <c r="B78"/>
      <c r="F78">
        <v>13</v>
      </c>
      <c r="G78" s="4" t="s">
        <v>303</v>
      </c>
      <c r="H78" s="4" t="s">
        <v>290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 t="s">
        <v>29</v>
      </c>
      <c r="Y78" s="4"/>
      <c r="Z78" s="4"/>
      <c r="AC78" s="1" t="str">
        <f t="shared" si="30"/>
        <v xml:space="preserve">INSERT INTO TMI_ROLES ( </v>
      </c>
      <c r="AD78" s="12" t="str">
        <f t="shared" si="31"/>
        <v>INSERT INTO TMI_ROLES ( role</v>
      </c>
      <c r="AE78" s="12" t="str">
        <f>IF(LEN(H78)=0,AD78,IF(COUNTA($G78:H78)&gt;1,AD78&amp;" , "&amp;AE$64,AD78&amp;AE$64))</f>
        <v>INSERT INTO TMI_ROLES ( role , role_type</v>
      </c>
      <c r="AF78" s="12" t="str">
        <f>IF(LEN(I78)=0,AE78,IF(COUNTA($G78:I78)&gt;1,AE78&amp;" , "&amp;AF$64,AE78&amp;AF$64))</f>
        <v>INSERT INTO TMI_ROLES ( role , role_type</v>
      </c>
      <c r="AG78" s="12" t="str">
        <f>IF(LEN(J78)=0,AF78,IF(COUNTA($G78:J78)&gt;1,AF78&amp;" , "&amp;AG$64,AF78&amp;AG$64))</f>
        <v>INSERT INTO TMI_ROLES ( role , role_type</v>
      </c>
      <c r="AH78" s="12" t="str">
        <f>IF(LEN(K78)=0,AG78,IF(COUNTA($G78:K78)&gt;1,AG78&amp;" , "&amp;AH$64,AG78&amp;AH$64))</f>
        <v>INSERT INTO TMI_ROLES ( role , role_type</v>
      </c>
      <c r="AI78" s="12" t="str">
        <f>IF(LEN(L78)=0,AH78,IF(COUNTA($G78:L78)&gt;1,AH78&amp;" , "&amp;AI$64,AH78&amp;AI$64))</f>
        <v>INSERT INTO TMI_ROLES ( role , role_type</v>
      </c>
      <c r="AJ78" s="12" t="str">
        <f>IF(LEN(M78)=0,AI78,IF(COUNTA($G78:M78)&gt;1,AI78&amp;" , "&amp;AJ$64,AI78&amp;AJ$64))</f>
        <v>INSERT INTO TMI_ROLES ( role , role_type</v>
      </c>
      <c r="AK78" s="12" t="str">
        <f>IF(LEN(N78)=0,AJ78,IF(COUNTA($G78:N78)&gt;1,AJ78&amp;" , "&amp;AK$64,AJ78&amp;AK$64))</f>
        <v>INSERT INTO TMI_ROLES ( role , role_type</v>
      </c>
      <c r="AL78" s="12" t="str">
        <f>IF(LEN(O78)=0,AK78,IF(COUNTA($G78:O78)&gt;1,AK78&amp;" , "&amp;AL$64,AK78&amp;AL$64))</f>
        <v>INSERT INTO TMI_ROLES ( role , role_type</v>
      </c>
      <c r="AM78" s="12" t="str">
        <f>IF(LEN(P78)=0,AL78,IF(COUNTA($G78:P78)&gt;1,AL78&amp;" , "&amp;AM$64,AL78&amp;AM$64))</f>
        <v>INSERT INTO TMI_ROLES ( role , role_type</v>
      </c>
      <c r="AN78" s="12" t="str">
        <f>IF(LEN(Q78)=0,AM78,IF(COUNTA($G78:Q78)&gt;1,AM78&amp;" , "&amp;AN$64,AM78&amp;AN$64))</f>
        <v>INSERT INTO TMI_ROLES ( role , role_type</v>
      </c>
      <c r="AO78" s="12" t="str">
        <f>IF(LEN(R78)=0,AN78,IF(COUNTA($G78:R78)&gt;1,AN78&amp;" , "&amp;AO$64,AN78&amp;AO$64))</f>
        <v>INSERT INTO TMI_ROLES ( role , role_type</v>
      </c>
      <c r="AP78" s="12" t="str">
        <f>IF(LEN(S78)=0,AO78,IF(COUNTA($G78:S78)&gt;1,AO78&amp;" , "&amp;AP$64,AO78&amp;AP$64))</f>
        <v>INSERT INTO TMI_ROLES ( role , role_type</v>
      </c>
      <c r="AQ78" s="12" t="str">
        <f>IF(LEN(T78)=0,AP78,IF(COUNTA($G78:T78)&gt;1,AP78&amp;" , "&amp;AQ$64,AP78&amp;AQ$64))</f>
        <v>INSERT INTO TMI_ROLES ( role , role_type</v>
      </c>
      <c r="AR78" s="12" t="str">
        <f>IF(LEN(U78)=0,AQ78,IF(COUNTA($G78:U78)&gt;1,AQ78&amp;" , "&amp;AR$64,AQ78&amp;AR$64))</f>
        <v>INSERT INTO TMI_ROLES ( role , role_type</v>
      </c>
      <c r="AS78" s="12" t="str">
        <f>IF(LEN(V78)=0,AR78,IF(COUNTA($G78:V78)&gt;1,AR78&amp;" , "&amp;AS$64,AR78&amp;AS$64))</f>
        <v>INSERT INTO TMI_ROLES ( role , role_type</v>
      </c>
      <c r="AT78" s="12" t="str">
        <f>IF(LEN(W78)=0,AS78,IF(COUNTA($G78:W78)&gt;1,AS78&amp;" , "&amp;AT$64,AS78&amp;AT$64))</f>
        <v>INSERT INTO TMI_ROLES ( role , role_type</v>
      </c>
      <c r="AU78" s="12" t="str">
        <f>IF(LEN(X78)=0,AT78,IF(COUNTA($G78:X78)&gt;1,AT78&amp;" , "&amp;AU$64,AT78&amp;AU$64))</f>
        <v>INSERT INTO TMI_ROLES ( role , role_type , createdby</v>
      </c>
      <c r="AV78" s="12" t="str">
        <f>IF(LEN(Y78)=0,AU78,IF(COUNTA($G78:Y78)&gt;1,AU78&amp;" , "&amp;AV$64,AU78&amp;AV$64))</f>
        <v>INSERT INTO TMI_ROLES ( role , role_type , createdby</v>
      </c>
      <c r="AW78" s="12" t="str">
        <f>IF(LEN(Z78)=0,AV78,IF(COUNTA($G78:Z78)&gt;1,AV78&amp;" , "&amp;AW$64,AV78&amp;AW$64))</f>
        <v>INSERT INTO TMI_ROLES ( role , role_type , createdby</v>
      </c>
      <c r="AZ78" t="s">
        <v>30</v>
      </c>
      <c r="BA78" s="12" t="str">
        <f t="shared" si="9"/>
        <v xml:space="preserve"> ) VALUES ( 'Club PR Campaign Chair' </v>
      </c>
      <c r="BB78" s="12" t="str">
        <f t="shared" si="10"/>
        <v xml:space="preserve"> ) VALUES ( 'Club PR Campaign Chair'  , 'Project'</v>
      </c>
      <c r="BC78" s="12" t="str">
        <f t="shared" si="11"/>
        <v xml:space="preserve"> ) VALUES ( 'Club PR Campaign Chair'  , 'Project'</v>
      </c>
      <c r="BD78" s="12" t="str">
        <f t="shared" si="12"/>
        <v xml:space="preserve"> ) VALUES ( 'Club PR Campaign Chair'  , 'Project'</v>
      </c>
      <c r="BE78" s="12" t="str">
        <f t="shared" si="13"/>
        <v xml:space="preserve"> ) VALUES ( 'Club PR Campaign Chair'  , 'Project'</v>
      </c>
      <c r="BF78" s="12" t="str">
        <f t="shared" si="14"/>
        <v xml:space="preserve"> ) VALUES ( 'Club PR Campaign Chair'  , 'Project'</v>
      </c>
      <c r="BG78" s="12" t="str">
        <f t="shared" si="15"/>
        <v xml:space="preserve"> ) VALUES ( 'Club PR Campaign Chair'  , 'Project'</v>
      </c>
      <c r="BH78" s="12" t="str">
        <f t="shared" si="16"/>
        <v xml:space="preserve"> ) VALUES ( 'Club PR Campaign Chair'  , 'Project'</v>
      </c>
      <c r="BI78" s="12" t="str">
        <f t="shared" si="17"/>
        <v xml:space="preserve"> ) VALUES ( 'Club PR Campaign Chair'  , 'Project'</v>
      </c>
      <c r="BJ78" s="12" t="str">
        <f t="shared" si="18"/>
        <v xml:space="preserve"> ) VALUES ( 'Club PR Campaign Chair'  , 'Project'</v>
      </c>
      <c r="BK78" s="12" t="str">
        <f t="shared" si="19"/>
        <v xml:space="preserve"> ) VALUES ( 'Club PR Campaign Chair'  , 'Project'</v>
      </c>
      <c r="BL78" s="12" t="str">
        <f t="shared" si="20"/>
        <v xml:space="preserve"> ) VALUES ( 'Club PR Campaign Chair'  , 'Project'</v>
      </c>
      <c r="BM78" s="12" t="str">
        <f t="shared" si="21"/>
        <v xml:space="preserve"> ) VALUES ( 'Club PR Campaign Chair'  , 'Project'</v>
      </c>
      <c r="BN78" s="12" t="str">
        <f t="shared" si="22"/>
        <v xml:space="preserve"> ) VALUES ( 'Club PR Campaign Chair'  , 'Project'</v>
      </c>
      <c r="BO78" s="12" t="str">
        <f t="shared" si="23"/>
        <v xml:space="preserve"> ) VALUES ( 'Club PR Campaign Chair'  , 'Project'</v>
      </c>
      <c r="BP78" s="12" t="str">
        <f t="shared" si="24"/>
        <v xml:space="preserve"> ) VALUES ( 'Club PR Campaign Chair'  , 'Project'</v>
      </c>
      <c r="BQ78" s="12" t="str">
        <f t="shared" si="25"/>
        <v xml:space="preserve"> ) VALUES ( 'Club PR Campaign Chair'  , 'Project'</v>
      </c>
      <c r="BR78" s="12" t="str">
        <f t="shared" si="26"/>
        <v xml:space="preserve"> ) VALUES ( 'Club PR Campaign Chair'  , 'Project' , 'bulk'</v>
      </c>
      <c r="BS78" s="12" t="str">
        <f t="shared" si="27"/>
        <v xml:space="preserve"> ) VALUES ( 'Club PR Campaign Chair'  , 'Project' , 'bulk'</v>
      </c>
      <c r="BT78" s="12" t="str">
        <f t="shared" si="28"/>
        <v xml:space="preserve"> ) VALUES ( 'Club PR Campaign Chair'  , 'Project' , 'bulk'</v>
      </c>
      <c r="BU78" s="15" t="str">
        <f t="shared" si="29"/>
        <v>INSERT INTO TMI_ROLES ( role , role_type , createdby ) VALUES ( 'Club PR Campaign Chair'  , 'Project' , 'bulk' );</v>
      </c>
    </row>
    <row r="79" spans="2:73">
      <c r="B79"/>
      <c r="F79">
        <v>14</v>
      </c>
      <c r="G79" s="4" t="s">
        <v>304</v>
      </c>
      <c r="H79" s="4" t="s">
        <v>290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 t="s">
        <v>29</v>
      </c>
      <c r="Y79" s="4"/>
      <c r="Z79" s="4"/>
      <c r="AC79" s="1" t="str">
        <f t="shared" si="30"/>
        <v xml:space="preserve">INSERT INTO TMI_ROLES ( </v>
      </c>
      <c r="AD79" s="12" t="str">
        <f t="shared" si="31"/>
        <v>INSERT INTO TMI_ROLES ( role</v>
      </c>
      <c r="AE79" s="12" t="str">
        <f>IF(LEN(H79)=0,AD79,IF(COUNTA($G79:H79)&gt;1,AD79&amp;" , "&amp;AE$64,AD79&amp;AE$64))</f>
        <v>INSERT INTO TMI_ROLES ( role , role_type</v>
      </c>
      <c r="AF79" s="12" t="str">
        <f>IF(LEN(I79)=0,AE79,IF(COUNTA($G79:I79)&gt;1,AE79&amp;" , "&amp;AF$64,AE79&amp;AF$64))</f>
        <v>INSERT INTO TMI_ROLES ( role , role_type</v>
      </c>
      <c r="AG79" s="12" t="str">
        <f>IF(LEN(J79)=0,AF79,IF(COUNTA($G79:J79)&gt;1,AF79&amp;" , "&amp;AG$64,AF79&amp;AG$64))</f>
        <v>INSERT INTO TMI_ROLES ( role , role_type</v>
      </c>
      <c r="AH79" s="12" t="str">
        <f>IF(LEN(K79)=0,AG79,IF(COUNTA($G79:K79)&gt;1,AG79&amp;" , "&amp;AH$64,AG79&amp;AH$64))</f>
        <v>INSERT INTO TMI_ROLES ( role , role_type</v>
      </c>
      <c r="AI79" s="12" t="str">
        <f>IF(LEN(L79)=0,AH79,IF(COUNTA($G79:L79)&gt;1,AH79&amp;" , "&amp;AI$64,AH79&amp;AI$64))</f>
        <v>INSERT INTO TMI_ROLES ( role , role_type</v>
      </c>
      <c r="AJ79" s="12" t="str">
        <f>IF(LEN(M79)=0,AI79,IF(COUNTA($G79:M79)&gt;1,AI79&amp;" , "&amp;AJ$64,AI79&amp;AJ$64))</f>
        <v>INSERT INTO TMI_ROLES ( role , role_type</v>
      </c>
      <c r="AK79" s="12" t="str">
        <f>IF(LEN(N79)=0,AJ79,IF(COUNTA($G79:N79)&gt;1,AJ79&amp;" , "&amp;AK$64,AJ79&amp;AK$64))</f>
        <v>INSERT INTO TMI_ROLES ( role , role_type</v>
      </c>
      <c r="AL79" s="12" t="str">
        <f>IF(LEN(O79)=0,AK79,IF(COUNTA($G79:O79)&gt;1,AK79&amp;" , "&amp;AL$64,AK79&amp;AL$64))</f>
        <v>INSERT INTO TMI_ROLES ( role , role_type</v>
      </c>
      <c r="AM79" s="12" t="str">
        <f>IF(LEN(P79)=0,AL79,IF(COUNTA($G79:P79)&gt;1,AL79&amp;" , "&amp;AM$64,AL79&amp;AM$64))</f>
        <v>INSERT INTO TMI_ROLES ( role , role_type</v>
      </c>
      <c r="AN79" s="12" t="str">
        <f>IF(LEN(Q79)=0,AM79,IF(COUNTA($G79:Q79)&gt;1,AM79&amp;" , "&amp;AN$64,AM79&amp;AN$64))</f>
        <v>INSERT INTO TMI_ROLES ( role , role_type</v>
      </c>
      <c r="AO79" s="12" t="str">
        <f>IF(LEN(R79)=0,AN79,IF(COUNTA($G79:R79)&gt;1,AN79&amp;" , "&amp;AO$64,AN79&amp;AO$64))</f>
        <v>INSERT INTO TMI_ROLES ( role , role_type</v>
      </c>
      <c r="AP79" s="12" t="str">
        <f>IF(LEN(S79)=0,AO79,IF(COUNTA($G79:S79)&gt;1,AO79&amp;" , "&amp;AP$64,AO79&amp;AP$64))</f>
        <v>INSERT INTO TMI_ROLES ( role , role_type</v>
      </c>
      <c r="AQ79" s="12" t="str">
        <f>IF(LEN(T79)=0,AP79,IF(COUNTA($G79:T79)&gt;1,AP79&amp;" , "&amp;AQ$64,AP79&amp;AQ$64))</f>
        <v>INSERT INTO TMI_ROLES ( role , role_type</v>
      </c>
      <c r="AR79" s="12" t="str">
        <f>IF(LEN(U79)=0,AQ79,IF(COUNTA($G79:U79)&gt;1,AQ79&amp;" , "&amp;AR$64,AQ79&amp;AR$64))</f>
        <v>INSERT INTO TMI_ROLES ( role , role_type</v>
      </c>
      <c r="AS79" s="12" t="str">
        <f>IF(LEN(V79)=0,AR79,IF(COUNTA($G79:V79)&gt;1,AR79&amp;" , "&amp;AS$64,AR79&amp;AS$64))</f>
        <v>INSERT INTO TMI_ROLES ( role , role_type</v>
      </c>
      <c r="AT79" s="12" t="str">
        <f>IF(LEN(W79)=0,AS79,IF(COUNTA($G79:W79)&gt;1,AS79&amp;" , "&amp;AT$64,AS79&amp;AT$64))</f>
        <v>INSERT INTO TMI_ROLES ( role , role_type</v>
      </c>
      <c r="AU79" s="12" t="str">
        <f>IF(LEN(X79)=0,AT79,IF(COUNTA($G79:X79)&gt;1,AT79&amp;" , "&amp;AU$64,AT79&amp;AU$64))</f>
        <v>INSERT INTO TMI_ROLES ( role , role_type , createdby</v>
      </c>
      <c r="AV79" s="12" t="str">
        <f>IF(LEN(Y79)=0,AU79,IF(COUNTA($G79:Y79)&gt;1,AU79&amp;" , "&amp;AV$64,AU79&amp;AV$64))</f>
        <v>INSERT INTO TMI_ROLES ( role , role_type , createdby</v>
      </c>
      <c r="AW79" s="12" t="str">
        <f>IF(LEN(Z79)=0,AV79,IF(COUNTA($G79:Z79)&gt;1,AV79&amp;" , "&amp;AW$64,AV79&amp;AW$64))</f>
        <v>INSERT INTO TMI_ROLES ( role , role_type , createdby</v>
      </c>
      <c r="AZ79" t="s">
        <v>30</v>
      </c>
      <c r="BA79" s="12" t="str">
        <f t="shared" si="9"/>
        <v xml:space="preserve"> ) VALUES ( 'Club Special Event Chair' </v>
      </c>
      <c r="BB79" s="12" t="str">
        <f t="shared" si="10"/>
        <v xml:space="preserve"> ) VALUES ( 'Club Special Event Chair'  , 'Project'</v>
      </c>
      <c r="BC79" s="12" t="str">
        <f t="shared" si="11"/>
        <v xml:space="preserve"> ) VALUES ( 'Club Special Event Chair'  , 'Project'</v>
      </c>
      <c r="BD79" s="12" t="str">
        <f t="shared" si="12"/>
        <v xml:space="preserve"> ) VALUES ( 'Club Special Event Chair'  , 'Project'</v>
      </c>
      <c r="BE79" s="12" t="str">
        <f t="shared" si="13"/>
        <v xml:space="preserve"> ) VALUES ( 'Club Special Event Chair'  , 'Project'</v>
      </c>
      <c r="BF79" s="12" t="str">
        <f t="shared" si="14"/>
        <v xml:space="preserve"> ) VALUES ( 'Club Special Event Chair'  , 'Project'</v>
      </c>
      <c r="BG79" s="12" t="str">
        <f t="shared" si="15"/>
        <v xml:space="preserve"> ) VALUES ( 'Club Special Event Chair'  , 'Project'</v>
      </c>
      <c r="BH79" s="12" t="str">
        <f t="shared" si="16"/>
        <v xml:space="preserve"> ) VALUES ( 'Club Special Event Chair'  , 'Project'</v>
      </c>
      <c r="BI79" s="12" t="str">
        <f t="shared" si="17"/>
        <v xml:space="preserve"> ) VALUES ( 'Club Special Event Chair'  , 'Project'</v>
      </c>
      <c r="BJ79" s="12" t="str">
        <f t="shared" si="18"/>
        <v xml:space="preserve"> ) VALUES ( 'Club Special Event Chair'  , 'Project'</v>
      </c>
      <c r="BK79" s="12" t="str">
        <f t="shared" si="19"/>
        <v xml:space="preserve"> ) VALUES ( 'Club Special Event Chair'  , 'Project'</v>
      </c>
      <c r="BL79" s="12" t="str">
        <f t="shared" si="20"/>
        <v xml:space="preserve"> ) VALUES ( 'Club Special Event Chair'  , 'Project'</v>
      </c>
      <c r="BM79" s="12" t="str">
        <f t="shared" si="21"/>
        <v xml:space="preserve"> ) VALUES ( 'Club Special Event Chair'  , 'Project'</v>
      </c>
      <c r="BN79" s="12" t="str">
        <f t="shared" si="22"/>
        <v xml:space="preserve"> ) VALUES ( 'Club Special Event Chair'  , 'Project'</v>
      </c>
      <c r="BO79" s="12" t="str">
        <f t="shared" si="23"/>
        <v xml:space="preserve"> ) VALUES ( 'Club Special Event Chair'  , 'Project'</v>
      </c>
      <c r="BP79" s="12" t="str">
        <f t="shared" si="24"/>
        <v xml:space="preserve"> ) VALUES ( 'Club Special Event Chair'  , 'Project'</v>
      </c>
      <c r="BQ79" s="12" t="str">
        <f t="shared" si="25"/>
        <v xml:space="preserve"> ) VALUES ( 'Club Special Event Chair'  , 'Project'</v>
      </c>
      <c r="BR79" s="12" t="str">
        <f t="shared" si="26"/>
        <v xml:space="preserve"> ) VALUES ( 'Club Special Event Chair'  , 'Project' , 'bulk'</v>
      </c>
      <c r="BS79" s="12" t="str">
        <f t="shared" si="27"/>
        <v xml:space="preserve"> ) VALUES ( 'Club Special Event Chair'  , 'Project' , 'bulk'</v>
      </c>
      <c r="BT79" s="12" t="str">
        <f t="shared" si="28"/>
        <v xml:space="preserve"> ) VALUES ( 'Club Special Event Chair'  , 'Project' , 'bulk'</v>
      </c>
      <c r="BU79" s="15" t="str">
        <f t="shared" si="29"/>
        <v>INSERT INTO TMI_ROLES ( role , role_type , createdby ) VALUES ( 'Club Special Event Chair'  , 'Project' , 'bulk' );</v>
      </c>
    </row>
    <row r="80" spans="2:73">
      <c r="B80"/>
      <c r="F80">
        <v>15</v>
      </c>
      <c r="G80" s="4" t="s">
        <v>305</v>
      </c>
      <c r="H80" s="4" t="s">
        <v>290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 t="s">
        <v>29</v>
      </c>
      <c r="Y80" s="4"/>
      <c r="Z80" s="4"/>
      <c r="AC80" s="1" t="str">
        <f t="shared" si="30"/>
        <v xml:space="preserve">INSERT INTO TMI_ROLES ( </v>
      </c>
      <c r="AD80" s="12" t="str">
        <f t="shared" si="31"/>
        <v>INSERT INTO TMI_ROLES ( role</v>
      </c>
      <c r="AE80" s="12" t="str">
        <f>IF(LEN(H80)=0,AD80,IF(COUNTA($G80:H80)&gt;1,AD80&amp;" , "&amp;AE$64,AD80&amp;AE$64))</f>
        <v>INSERT INTO TMI_ROLES ( role , role_type</v>
      </c>
      <c r="AF80" s="12" t="str">
        <f>IF(LEN(I80)=0,AE80,IF(COUNTA($G80:I80)&gt;1,AE80&amp;" , "&amp;AF$64,AE80&amp;AF$64))</f>
        <v>INSERT INTO TMI_ROLES ( role , role_type</v>
      </c>
      <c r="AG80" s="12" t="str">
        <f>IF(LEN(J80)=0,AF80,IF(COUNTA($G80:J80)&gt;1,AF80&amp;" , "&amp;AG$64,AF80&amp;AG$64))</f>
        <v>INSERT INTO TMI_ROLES ( role , role_type</v>
      </c>
      <c r="AH80" s="12" t="str">
        <f>IF(LEN(K80)=0,AG80,IF(COUNTA($G80:K80)&gt;1,AG80&amp;" , "&amp;AH$64,AG80&amp;AH$64))</f>
        <v>INSERT INTO TMI_ROLES ( role , role_type</v>
      </c>
      <c r="AI80" s="12" t="str">
        <f>IF(LEN(L80)=0,AH80,IF(COUNTA($G80:L80)&gt;1,AH80&amp;" , "&amp;AI$64,AH80&amp;AI$64))</f>
        <v>INSERT INTO TMI_ROLES ( role , role_type</v>
      </c>
      <c r="AJ80" s="12" t="str">
        <f>IF(LEN(M80)=0,AI80,IF(COUNTA($G80:M80)&gt;1,AI80&amp;" , "&amp;AJ$64,AI80&amp;AJ$64))</f>
        <v>INSERT INTO TMI_ROLES ( role , role_type</v>
      </c>
      <c r="AK80" s="12" t="str">
        <f>IF(LEN(N80)=0,AJ80,IF(COUNTA($G80:N80)&gt;1,AJ80&amp;" , "&amp;AK$64,AJ80&amp;AK$64))</f>
        <v>INSERT INTO TMI_ROLES ( role , role_type</v>
      </c>
      <c r="AL80" s="12" t="str">
        <f>IF(LEN(O80)=0,AK80,IF(COUNTA($G80:O80)&gt;1,AK80&amp;" , "&amp;AL$64,AK80&amp;AL$64))</f>
        <v>INSERT INTO TMI_ROLES ( role , role_type</v>
      </c>
      <c r="AM80" s="12" t="str">
        <f>IF(LEN(P80)=0,AL80,IF(COUNTA($G80:P80)&gt;1,AL80&amp;" , "&amp;AM$64,AL80&amp;AM$64))</f>
        <v>INSERT INTO TMI_ROLES ( role , role_type</v>
      </c>
      <c r="AN80" s="12" t="str">
        <f>IF(LEN(Q80)=0,AM80,IF(COUNTA($G80:Q80)&gt;1,AM80&amp;" , "&amp;AN$64,AM80&amp;AN$64))</f>
        <v>INSERT INTO TMI_ROLES ( role , role_type</v>
      </c>
      <c r="AO80" s="12" t="str">
        <f>IF(LEN(R80)=0,AN80,IF(COUNTA($G80:R80)&gt;1,AN80&amp;" , "&amp;AO$64,AN80&amp;AO$64))</f>
        <v>INSERT INTO TMI_ROLES ( role , role_type</v>
      </c>
      <c r="AP80" s="12" t="str">
        <f>IF(LEN(S80)=0,AO80,IF(COUNTA($G80:S80)&gt;1,AO80&amp;" , "&amp;AP$64,AO80&amp;AP$64))</f>
        <v>INSERT INTO TMI_ROLES ( role , role_type</v>
      </c>
      <c r="AQ80" s="12" t="str">
        <f>IF(LEN(T80)=0,AP80,IF(COUNTA($G80:T80)&gt;1,AP80&amp;" , "&amp;AQ$64,AP80&amp;AQ$64))</f>
        <v>INSERT INTO TMI_ROLES ( role , role_type</v>
      </c>
      <c r="AR80" s="12" t="str">
        <f>IF(LEN(U80)=0,AQ80,IF(COUNTA($G80:U80)&gt;1,AQ80&amp;" , "&amp;AR$64,AQ80&amp;AR$64))</f>
        <v>INSERT INTO TMI_ROLES ( role , role_type</v>
      </c>
      <c r="AS80" s="12" t="str">
        <f>IF(LEN(V80)=0,AR80,IF(COUNTA($G80:V80)&gt;1,AR80&amp;" , "&amp;AS$64,AR80&amp;AS$64))</f>
        <v>INSERT INTO TMI_ROLES ( role , role_type</v>
      </c>
      <c r="AT80" s="12" t="str">
        <f>IF(LEN(W80)=0,AS80,IF(COUNTA($G80:W80)&gt;1,AS80&amp;" , "&amp;AT$64,AS80&amp;AT$64))</f>
        <v>INSERT INTO TMI_ROLES ( role , role_type</v>
      </c>
      <c r="AU80" s="12" t="str">
        <f>IF(LEN(X80)=0,AT80,IF(COUNTA($G80:X80)&gt;1,AT80&amp;" , "&amp;AU$64,AT80&amp;AU$64))</f>
        <v>INSERT INTO TMI_ROLES ( role , role_type , createdby</v>
      </c>
      <c r="AV80" s="12" t="str">
        <f>IF(LEN(Y80)=0,AU80,IF(COUNTA($G80:Y80)&gt;1,AU80&amp;" , "&amp;AV$64,AU80&amp;AV$64))</f>
        <v>INSERT INTO TMI_ROLES ( role , role_type , createdby</v>
      </c>
      <c r="AW80" s="12" t="str">
        <f>IF(LEN(Z80)=0,AV80,IF(COUNTA($G80:Z80)&gt;1,AV80&amp;" , "&amp;AW$64,AV80&amp;AW$64))</f>
        <v>INSERT INTO TMI_ROLES ( role , role_type , createdby</v>
      </c>
      <c r="AZ80" t="s">
        <v>30</v>
      </c>
      <c r="BA80" s="12" t="str">
        <f t="shared" si="9"/>
        <v xml:space="preserve"> ) VALUES ( 'Club Speech Contest Chair' </v>
      </c>
      <c r="BB80" s="12" t="str">
        <f t="shared" si="10"/>
        <v xml:space="preserve"> ) VALUES ( 'Club Speech Contest Chair'  , 'Project'</v>
      </c>
      <c r="BC80" s="12" t="str">
        <f t="shared" si="11"/>
        <v xml:space="preserve"> ) VALUES ( 'Club Speech Contest Chair'  , 'Project'</v>
      </c>
      <c r="BD80" s="12" t="str">
        <f t="shared" si="12"/>
        <v xml:space="preserve"> ) VALUES ( 'Club Speech Contest Chair'  , 'Project'</v>
      </c>
      <c r="BE80" s="12" t="str">
        <f t="shared" si="13"/>
        <v xml:space="preserve"> ) VALUES ( 'Club Speech Contest Chair'  , 'Project'</v>
      </c>
      <c r="BF80" s="12" t="str">
        <f t="shared" si="14"/>
        <v xml:space="preserve"> ) VALUES ( 'Club Speech Contest Chair'  , 'Project'</v>
      </c>
      <c r="BG80" s="12" t="str">
        <f t="shared" si="15"/>
        <v xml:space="preserve"> ) VALUES ( 'Club Speech Contest Chair'  , 'Project'</v>
      </c>
      <c r="BH80" s="12" t="str">
        <f t="shared" si="16"/>
        <v xml:space="preserve"> ) VALUES ( 'Club Speech Contest Chair'  , 'Project'</v>
      </c>
      <c r="BI80" s="12" t="str">
        <f t="shared" si="17"/>
        <v xml:space="preserve"> ) VALUES ( 'Club Speech Contest Chair'  , 'Project'</v>
      </c>
      <c r="BJ80" s="12" t="str">
        <f t="shared" si="18"/>
        <v xml:space="preserve"> ) VALUES ( 'Club Speech Contest Chair'  , 'Project'</v>
      </c>
      <c r="BK80" s="12" t="str">
        <f t="shared" si="19"/>
        <v xml:space="preserve"> ) VALUES ( 'Club Speech Contest Chair'  , 'Project'</v>
      </c>
      <c r="BL80" s="12" t="str">
        <f t="shared" si="20"/>
        <v xml:space="preserve"> ) VALUES ( 'Club Speech Contest Chair'  , 'Project'</v>
      </c>
      <c r="BM80" s="12" t="str">
        <f t="shared" si="21"/>
        <v xml:space="preserve"> ) VALUES ( 'Club Speech Contest Chair'  , 'Project'</v>
      </c>
      <c r="BN80" s="12" t="str">
        <f t="shared" si="22"/>
        <v xml:space="preserve"> ) VALUES ( 'Club Speech Contest Chair'  , 'Project'</v>
      </c>
      <c r="BO80" s="12" t="str">
        <f t="shared" si="23"/>
        <v xml:space="preserve"> ) VALUES ( 'Club Speech Contest Chair'  , 'Project'</v>
      </c>
      <c r="BP80" s="12" t="str">
        <f t="shared" si="24"/>
        <v xml:space="preserve"> ) VALUES ( 'Club Speech Contest Chair'  , 'Project'</v>
      </c>
      <c r="BQ80" s="12" t="str">
        <f t="shared" si="25"/>
        <v xml:space="preserve"> ) VALUES ( 'Club Speech Contest Chair'  , 'Project'</v>
      </c>
      <c r="BR80" s="12" t="str">
        <f t="shared" si="26"/>
        <v xml:space="preserve"> ) VALUES ( 'Club Speech Contest Chair'  , 'Project' , 'bulk'</v>
      </c>
      <c r="BS80" s="12" t="str">
        <f t="shared" si="27"/>
        <v xml:space="preserve"> ) VALUES ( 'Club Speech Contest Chair'  , 'Project' , 'bulk'</v>
      </c>
      <c r="BT80" s="12" t="str">
        <f t="shared" si="28"/>
        <v xml:space="preserve"> ) VALUES ( 'Club Speech Contest Chair'  , 'Project' , 'bulk'</v>
      </c>
      <c r="BU80" s="15" t="str">
        <f t="shared" si="29"/>
        <v>INSERT INTO TMI_ROLES ( role , role_type , createdby ) VALUES ( 'Club Speech Contest Chair'  , 'Project' , 'bulk' );</v>
      </c>
    </row>
    <row r="81" spans="2:73">
      <c r="B81"/>
      <c r="F81">
        <v>16</v>
      </c>
      <c r="G81" s="4" t="s">
        <v>306</v>
      </c>
      <c r="H81" s="4" t="s">
        <v>290</v>
      </c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 t="s">
        <v>29</v>
      </c>
      <c r="Y81" s="4"/>
      <c r="Z81" s="4"/>
      <c r="AC81" s="1" t="str">
        <f t="shared" si="30"/>
        <v xml:space="preserve">INSERT INTO TMI_ROLES ( </v>
      </c>
      <c r="AD81" s="12" t="str">
        <f t="shared" si="31"/>
        <v>INSERT INTO TMI_ROLES ( role</v>
      </c>
      <c r="AE81" s="12" t="str">
        <f>IF(LEN(H81)=0,AD81,IF(COUNTA($G81:H81)&gt;1,AD81&amp;" , "&amp;AE$64,AD81&amp;AE$64))</f>
        <v>INSERT INTO TMI_ROLES ( role , role_type</v>
      </c>
      <c r="AF81" s="12" t="str">
        <f>IF(LEN(I81)=0,AE81,IF(COUNTA($G81:I81)&gt;1,AE81&amp;" , "&amp;AF$64,AE81&amp;AF$64))</f>
        <v>INSERT INTO TMI_ROLES ( role , role_type</v>
      </c>
      <c r="AG81" s="12" t="str">
        <f>IF(LEN(J81)=0,AF81,IF(COUNTA($G81:J81)&gt;1,AF81&amp;" , "&amp;AG$64,AF81&amp;AG$64))</f>
        <v>INSERT INTO TMI_ROLES ( role , role_type</v>
      </c>
      <c r="AH81" s="12" t="str">
        <f>IF(LEN(K81)=0,AG81,IF(COUNTA($G81:K81)&gt;1,AG81&amp;" , "&amp;AH$64,AG81&amp;AH$64))</f>
        <v>INSERT INTO TMI_ROLES ( role , role_type</v>
      </c>
      <c r="AI81" s="12" t="str">
        <f>IF(LEN(L81)=0,AH81,IF(COUNTA($G81:L81)&gt;1,AH81&amp;" , "&amp;AI$64,AH81&amp;AI$64))</f>
        <v>INSERT INTO TMI_ROLES ( role , role_type</v>
      </c>
      <c r="AJ81" s="12" t="str">
        <f>IF(LEN(M81)=0,AI81,IF(COUNTA($G81:M81)&gt;1,AI81&amp;" , "&amp;AJ$64,AI81&amp;AJ$64))</f>
        <v>INSERT INTO TMI_ROLES ( role , role_type</v>
      </c>
      <c r="AK81" s="12" t="str">
        <f>IF(LEN(N81)=0,AJ81,IF(COUNTA($G81:N81)&gt;1,AJ81&amp;" , "&amp;AK$64,AJ81&amp;AK$64))</f>
        <v>INSERT INTO TMI_ROLES ( role , role_type</v>
      </c>
      <c r="AL81" s="12" t="str">
        <f>IF(LEN(O81)=0,AK81,IF(COUNTA($G81:O81)&gt;1,AK81&amp;" , "&amp;AL$64,AK81&amp;AL$64))</f>
        <v>INSERT INTO TMI_ROLES ( role , role_type</v>
      </c>
      <c r="AM81" s="12" t="str">
        <f>IF(LEN(P81)=0,AL81,IF(COUNTA($G81:P81)&gt;1,AL81&amp;" , "&amp;AM$64,AL81&amp;AM$64))</f>
        <v>INSERT INTO TMI_ROLES ( role , role_type</v>
      </c>
      <c r="AN81" s="12" t="str">
        <f>IF(LEN(Q81)=0,AM81,IF(COUNTA($G81:Q81)&gt;1,AM81&amp;" , "&amp;AN$64,AM81&amp;AN$64))</f>
        <v>INSERT INTO TMI_ROLES ( role , role_type</v>
      </c>
      <c r="AO81" s="12" t="str">
        <f>IF(LEN(R81)=0,AN81,IF(COUNTA($G81:R81)&gt;1,AN81&amp;" , "&amp;AO$64,AN81&amp;AO$64))</f>
        <v>INSERT INTO TMI_ROLES ( role , role_type</v>
      </c>
      <c r="AP81" s="12" t="str">
        <f>IF(LEN(S81)=0,AO81,IF(COUNTA($G81:S81)&gt;1,AO81&amp;" , "&amp;AP$64,AO81&amp;AP$64))</f>
        <v>INSERT INTO TMI_ROLES ( role , role_type</v>
      </c>
      <c r="AQ81" s="12" t="str">
        <f>IF(LEN(T81)=0,AP81,IF(COUNTA($G81:T81)&gt;1,AP81&amp;" , "&amp;AQ$64,AP81&amp;AQ$64))</f>
        <v>INSERT INTO TMI_ROLES ( role , role_type</v>
      </c>
      <c r="AR81" s="12" t="str">
        <f>IF(LEN(U81)=0,AQ81,IF(COUNTA($G81:U81)&gt;1,AQ81&amp;" , "&amp;AR$64,AQ81&amp;AR$64))</f>
        <v>INSERT INTO TMI_ROLES ( role , role_type</v>
      </c>
      <c r="AS81" s="12" t="str">
        <f>IF(LEN(V81)=0,AR81,IF(COUNTA($G81:V81)&gt;1,AR81&amp;" , "&amp;AS$64,AR81&amp;AS$64))</f>
        <v>INSERT INTO TMI_ROLES ( role , role_type</v>
      </c>
      <c r="AT81" s="12" t="str">
        <f>IF(LEN(W81)=0,AS81,IF(COUNTA($G81:W81)&gt;1,AS81&amp;" , "&amp;AT$64,AS81&amp;AT$64))</f>
        <v>INSERT INTO TMI_ROLES ( role , role_type</v>
      </c>
      <c r="AU81" s="12" t="str">
        <f>IF(LEN(X81)=0,AT81,IF(COUNTA($G81:X81)&gt;1,AT81&amp;" , "&amp;AU$64,AT81&amp;AU$64))</f>
        <v>INSERT INTO TMI_ROLES ( role , role_type , createdby</v>
      </c>
      <c r="AV81" s="12" t="str">
        <f>IF(LEN(Y81)=0,AU81,IF(COUNTA($G81:Y81)&gt;1,AU81&amp;" , "&amp;AV$64,AU81&amp;AV$64))</f>
        <v>INSERT INTO TMI_ROLES ( role , role_type , createdby</v>
      </c>
      <c r="AW81" s="12" t="str">
        <f>IF(LEN(Z81)=0,AV81,IF(COUNTA($G81:Z81)&gt;1,AV81&amp;" , "&amp;AW$64,AV81&amp;AW$64))</f>
        <v>INSERT INTO TMI_ROLES ( role , role_type , createdby</v>
      </c>
      <c r="AZ81" t="s">
        <v>30</v>
      </c>
      <c r="BA81" s="12" t="str">
        <f t="shared" si="9"/>
        <v xml:space="preserve"> ) VALUES ( 'Club Webmaster' </v>
      </c>
      <c r="BB81" s="12" t="str">
        <f t="shared" si="10"/>
        <v xml:space="preserve"> ) VALUES ( 'Club Webmaster'  , 'Project'</v>
      </c>
      <c r="BC81" s="12" t="str">
        <f t="shared" si="11"/>
        <v xml:space="preserve"> ) VALUES ( 'Club Webmaster'  , 'Project'</v>
      </c>
      <c r="BD81" s="12" t="str">
        <f t="shared" si="12"/>
        <v xml:space="preserve"> ) VALUES ( 'Club Webmaster'  , 'Project'</v>
      </c>
      <c r="BE81" s="12" t="str">
        <f t="shared" si="13"/>
        <v xml:space="preserve"> ) VALUES ( 'Club Webmaster'  , 'Project'</v>
      </c>
      <c r="BF81" s="12" t="str">
        <f t="shared" si="14"/>
        <v xml:space="preserve"> ) VALUES ( 'Club Webmaster'  , 'Project'</v>
      </c>
      <c r="BG81" s="12" t="str">
        <f t="shared" si="15"/>
        <v xml:space="preserve"> ) VALUES ( 'Club Webmaster'  , 'Project'</v>
      </c>
      <c r="BH81" s="12" t="str">
        <f t="shared" si="16"/>
        <v xml:space="preserve"> ) VALUES ( 'Club Webmaster'  , 'Project'</v>
      </c>
      <c r="BI81" s="12" t="str">
        <f t="shared" si="17"/>
        <v xml:space="preserve"> ) VALUES ( 'Club Webmaster'  , 'Project'</v>
      </c>
      <c r="BJ81" s="12" t="str">
        <f t="shared" si="18"/>
        <v xml:space="preserve"> ) VALUES ( 'Club Webmaster'  , 'Project'</v>
      </c>
      <c r="BK81" s="12" t="str">
        <f t="shared" si="19"/>
        <v xml:space="preserve"> ) VALUES ( 'Club Webmaster'  , 'Project'</v>
      </c>
      <c r="BL81" s="12" t="str">
        <f t="shared" si="20"/>
        <v xml:space="preserve"> ) VALUES ( 'Club Webmaster'  , 'Project'</v>
      </c>
      <c r="BM81" s="12" t="str">
        <f t="shared" si="21"/>
        <v xml:space="preserve"> ) VALUES ( 'Club Webmaster'  , 'Project'</v>
      </c>
      <c r="BN81" s="12" t="str">
        <f t="shared" si="22"/>
        <v xml:space="preserve"> ) VALUES ( 'Club Webmaster'  , 'Project'</v>
      </c>
      <c r="BO81" s="12" t="str">
        <f t="shared" si="23"/>
        <v xml:space="preserve"> ) VALUES ( 'Club Webmaster'  , 'Project'</v>
      </c>
      <c r="BP81" s="12" t="str">
        <f t="shared" si="24"/>
        <v xml:space="preserve"> ) VALUES ( 'Club Webmaster'  , 'Project'</v>
      </c>
      <c r="BQ81" s="12" t="str">
        <f t="shared" si="25"/>
        <v xml:space="preserve"> ) VALUES ( 'Club Webmaster'  , 'Project'</v>
      </c>
      <c r="BR81" s="12" t="str">
        <f t="shared" si="26"/>
        <v xml:space="preserve"> ) VALUES ( 'Club Webmaster'  , 'Project' , 'bulk'</v>
      </c>
      <c r="BS81" s="12" t="str">
        <f t="shared" si="27"/>
        <v xml:space="preserve"> ) VALUES ( 'Club Webmaster'  , 'Project' , 'bulk'</v>
      </c>
      <c r="BT81" s="12" t="str">
        <f t="shared" si="28"/>
        <v xml:space="preserve"> ) VALUES ( 'Club Webmaster'  , 'Project' , 'bulk'</v>
      </c>
      <c r="BU81" s="15" t="str">
        <f t="shared" si="29"/>
        <v>INSERT INTO TMI_ROLES ( role , role_type , createdby ) VALUES ( 'Club Webmaster'  , 'Project' , 'bulk' );</v>
      </c>
    </row>
    <row r="82" spans="2:73">
      <c r="B82"/>
      <c r="F82">
        <v>17</v>
      </c>
      <c r="G82" s="4" t="s">
        <v>307</v>
      </c>
      <c r="H82" s="4" t="s">
        <v>290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 t="s">
        <v>29</v>
      </c>
      <c r="Y82" s="4"/>
      <c r="Z82" s="4"/>
      <c r="AC82" s="1" t="str">
        <f t="shared" si="30"/>
        <v xml:space="preserve">INSERT INTO TMI_ROLES ( </v>
      </c>
      <c r="AD82" s="12" t="str">
        <f t="shared" si="31"/>
        <v>INSERT INTO TMI_ROLES ( role</v>
      </c>
      <c r="AE82" s="12" t="str">
        <f>IF(LEN(H82)=0,AD82,IF(COUNTA($G82:H82)&gt;1,AD82&amp;" , "&amp;AE$64,AD82&amp;AE$64))</f>
        <v>INSERT INTO TMI_ROLES ( role , role_type</v>
      </c>
      <c r="AF82" s="12" t="str">
        <f>IF(LEN(I82)=0,AE82,IF(COUNTA($G82:I82)&gt;1,AE82&amp;" , "&amp;AF$64,AE82&amp;AF$64))</f>
        <v>INSERT INTO TMI_ROLES ( role , role_type</v>
      </c>
      <c r="AG82" s="12" t="str">
        <f>IF(LEN(J82)=0,AF82,IF(COUNTA($G82:J82)&gt;1,AF82&amp;" , "&amp;AG$64,AF82&amp;AG$64))</f>
        <v>INSERT INTO TMI_ROLES ( role , role_type</v>
      </c>
      <c r="AH82" s="12" t="str">
        <f>IF(LEN(K82)=0,AG82,IF(COUNTA($G82:K82)&gt;1,AG82&amp;" , "&amp;AH$64,AG82&amp;AH$64))</f>
        <v>INSERT INTO TMI_ROLES ( role , role_type</v>
      </c>
      <c r="AI82" s="12" t="str">
        <f>IF(LEN(L82)=0,AH82,IF(COUNTA($G82:L82)&gt;1,AH82&amp;" , "&amp;AI$64,AH82&amp;AI$64))</f>
        <v>INSERT INTO TMI_ROLES ( role , role_type</v>
      </c>
      <c r="AJ82" s="12" t="str">
        <f>IF(LEN(M82)=0,AI82,IF(COUNTA($G82:M82)&gt;1,AI82&amp;" , "&amp;AJ$64,AI82&amp;AJ$64))</f>
        <v>INSERT INTO TMI_ROLES ( role , role_type</v>
      </c>
      <c r="AK82" s="12" t="str">
        <f>IF(LEN(N82)=0,AJ82,IF(COUNTA($G82:N82)&gt;1,AJ82&amp;" , "&amp;AK$64,AJ82&amp;AK$64))</f>
        <v>INSERT INTO TMI_ROLES ( role , role_type</v>
      </c>
      <c r="AL82" s="12" t="str">
        <f>IF(LEN(O82)=0,AK82,IF(COUNTA($G82:O82)&gt;1,AK82&amp;" , "&amp;AL$64,AK82&amp;AL$64))</f>
        <v>INSERT INTO TMI_ROLES ( role , role_type</v>
      </c>
      <c r="AM82" s="12" t="str">
        <f>IF(LEN(P82)=0,AL82,IF(COUNTA($G82:P82)&gt;1,AL82&amp;" , "&amp;AM$64,AL82&amp;AM$64))</f>
        <v>INSERT INTO TMI_ROLES ( role , role_type</v>
      </c>
      <c r="AN82" s="12" t="str">
        <f>IF(LEN(Q82)=0,AM82,IF(COUNTA($G82:Q82)&gt;1,AM82&amp;" , "&amp;AN$64,AM82&amp;AN$64))</f>
        <v>INSERT INTO TMI_ROLES ( role , role_type</v>
      </c>
      <c r="AO82" s="12" t="str">
        <f>IF(LEN(R82)=0,AN82,IF(COUNTA($G82:R82)&gt;1,AN82&amp;" , "&amp;AO$64,AN82&amp;AO$64))</f>
        <v>INSERT INTO TMI_ROLES ( role , role_type</v>
      </c>
      <c r="AP82" s="12" t="str">
        <f>IF(LEN(S82)=0,AO82,IF(COUNTA($G82:S82)&gt;1,AO82&amp;" , "&amp;AP$64,AO82&amp;AP$64))</f>
        <v>INSERT INTO TMI_ROLES ( role , role_type</v>
      </c>
      <c r="AQ82" s="12" t="str">
        <f>IF(LEN(T82)=0,AP82,IF(COUNTA($G82:T82)&gt;1,AP82&amp;" , "&amp;AQ$64,AP82&amp;AQ$64))</f>
        <v>INSERT INTO TMI_ROLES ( role , role_type</v>
      </c>
      <c r="AR82" s="12" t="str">
        <f>IF(LEN(U82)=0,AQ82,IF(COUNTA($G82:U82)&gt;1,AQ82&amp;" , "&amp;AR$64,AQ82&amp;AR$64))</f>
        <v>INSERT INTO TMI_ROLES ( role , role_type</v>
      </c>
      <c r="AS82" s="12" t="str">
        <f>IF(LEN(V82)=0,AR82,IF(COUNTA($G82:V82)&gt;1,AR82&amp;" , "&amp;AS$64,AR82&amp;AS$64))</f>
        <v>INSERT INTO TMI_ROLES ( role , role_type</v>
      </c>
      <c r="AT82" s="12" t="str">
        <f>IF(LEN(W82)=0,AS82,IF(COUNTA($G82:W82)&gt;1,AS82&amp;" , "&amp;AT$64,AS82&amp;AT$64))</f>
        <v>INSERT INTO TMI_ROLES ( role , role_type</v>
      </c>
      <c r="AU82" s="12" t="str">
        <f>IF(LEN(X82)=0,AT82,IF(COUNTA($G82:X82)&gt;1,AT82&amp;" , "&amp;AU$64,AT82&amp;AU$64))</f>
        <v>INSERT INTO TMI_ROLES ( role , role_type , createdby</v>
      </c>
      <c r="AV82" s="12" t="str">
        <f>IF(LEN(Y82)=0,AU82,IF(COUNTA($G82:Y82)&gt;1,AU82&amp;" , "&amp;AV$64,AU82&amp;AV$64))</f>
        <v>INSERT INTO TMI_ROLES ( role , role_type , createdby</v>
      </c>
      <c r="AW82" s="12" t="str">
        <f>IF(LEN(Z82)=0,AV82,IF(COUNTA($G82:Z82)&gt;1,AV82&amp;" , "&amp;AW$64,AV82&amp;AW$64))</f>
        <v>INSERT INTO TMI_ROLES ( role , role_type , createdby</v>
      </c>
      <c r="AZ82" t="s">
        <v>30</v>
      </c>
      <c r="BA82" s="12" t="str">
        <f t="shared" si="9"/>
        <v xml:space="preserve"> ) VALUES ( 'Help Organise a Club Membership Campaign or Contest' </v>
      </c>
      <c r="BB82" s="12" t="str">
        <f t="shared" si="10"/>
        <v xml:space="preserve"> ) VALUES ( 'Help Organise a Club Membership Campaign or Contest'  , 'Project'</v>
      </c>
      <c r="BC82" s="12" t="str">
        <f t="shared" si="11"/>
        <v xml:space="preserve"> ) VALUES ( 'Help Organise a Club Membership Campaign or Contest'  , 'Project'</v>
      </c>
      <c r="BD82" s="12" t="str">
        <f t="shared" si="12"/>
        <v xml:space="preserve"> ) VALUES ( 'Help Organise a Club Membership Campaign or Contest'  , 'Project'</v>
      </c>
      <c r="BE82" s="12" t="str">
        <f t="shared" si="13"/>
        <v xml:space="preserve"> ) VALUES ( 'Help Organise a Club Membership Campaign or Contest'  , 'Project'</v>
      </c>
      <c r="BF82" s="12" t="str">
        <f t="shared" si="14"/>
        <v xml:space="preserve"> ) VALUES ( 'Help Organise a Club Membership Campaign or Contest'  , 'Project'</v>
      </c>
      <c r="BG82" s="12" t="str">
        <f t="shared" si="15"/>
        <v xml:space="preserve"> ) VALUES ( 'Help Organise a Club Membership Campaign or Contest'  , 'Project'</v>
      </c>
      <c r="BH82" s="12" t="str">
        <f t="shared" si="16"/>
        <v xml:space="preserve"> ) VALUES ( 'Help Organise a Club Membership Campaign or Contest'  , 'Project'</v>
      </c>
      <c r="BI82" s="12" t="str">
        <f t="shared" si="17"/>
        <v xml:space="preserve"> ) VALUES ( 'Help Organise a Club Membership Campaign or Contest'  , 'Project'</v>
      </c>
      <c r="BJ82" s="12" t="str">
        <f t="shared" si="18"/>
        <v xml:space="preserve"> ) VALUES ( 'Help Organise a Club Membership Campaign or Contest'  , 'Project'</v>
      </c>
      <c r="BK82" s="12" t="str">
        <f t="shared" si="19"/>
        <v xml:space="preserve"> ) VALUES ( 'Help Organise a Club Membership Campaign or Contest'  , 'Project'</v>
      </c>
      <c r="BL82" s="12" t="str">
        <f t="shared" si="20"/>
        <v xml:space="preserve"> ) VALUES ( 'Help Organise a Club Membership Campaign or Contest'  , 'Project'</v>
      </c>
      <c r="BM82" s="12" t="str">
        <f t="shared" si="21"/>
        <v xml:space="preserve"> ) VALUES ( 'Help Organise a Club Membership Campaign or Contest'  , 'Project'</v>
      </c>
      <c r="BN82" s="12" t="str">
        <f t="shared" si="22"/>
        <v xml:space="preserve"> ) VALUES ( 'Help Organise a Club Membership Campaign or Contest'  , 'Project'</v>
      </c>
      <c r="BO82" s="12" t="str">
        <f t="shared" si="23"/>
        <v xml:space="preserve"> ) VALUES ( 'Help Organise a Club Membership Campaign or Contest'  , 'Project'</v>
      </c>
      <c r="BP82" s="12" t="str">
        <f t="shared" si="24"/>
        <v xml:space="preserve"> ) VALUES ( 'Help Organise a Club Membership Campaign or Contest'  , 'Project'</v>
      </c>
      <c r="BQ82" s="12" t="str">
        <f t="shared" si="25"/>
        <v xml:space="preserve"> ) VALUES ( 'Help Organise a Club Membership Campaign or Contest'  , 'Project'</v>
      </c>
      <c r="BR82" s="12" t="str">
        <f t="shared" si="26"/>
        <v xml:space="preserve"> ) VALUES ( 'Help Organise a Club Membership Campaign or Contest'  , 'Project' , 'bulk'</v>
      </c>
      <c r="BS82" s="12" t="str">
        <f t="shared" si="27"/>
        <v xml:space="preserve"> ) VALUES ( 'Help Organise a Club Membership Campaign or Contest'  , 'Project' , 'bulk'</v>
      </c>
      <c r="BT82" s="12" t="str">
        <f t="shared" si="28"/>
        <v xml:space="preserve"> ) VALUES ( 'Help Organise a Club Membership Campaign or Contest'  , 'Project' , 'bulk'</v>
      </c>
      <c r="BU82" s="15" t="str">
        <f t="shared" si="29"/>
        <v>INSERT INTO TMI_ROLES ( role , role_type , createdby ) VALUES ( 'Help Organise a Club Membership Campaign or Contest'  , 'Project' , 'bulk' );</v>
      </c>
    </row>
    <row r="83" spans="2:73">
      <c r="B83"/>
      <c r="F83">
        <v>18</v>
      </c>
      <c r="G83" s="4" t="s">
        <v>308</v>
      </c>
      <c r="H83" s="4" t="s">
        <v>290</v>
      </c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 t="s">
        <v>29</v>
      </c>
      <c r="Y83" s="4"/>
      <c r="Z83" s="4"/>
      <c r="AC83" s="1" t="str">
        <f t="shared" si="30"/>
        <v xml:space="preserve">INSERT INTO TMI_ROLES ( </v>
      </c>
      <c r="AD83" s="12" t="str">
        <f t="shared" si="31"/>
        <v>INSERT INTO TMI_ROLES ( role</v>
      </c>
      <c r="AE83" s="12" t="str">
        <f>IF(LEN(H83)=0,AD83,IF(COUNTA($G83:H83)&gt;1,AD83&amp;" , "&amp;AE$64,AD83&amp;AE$64))</f>
        <v>INSERT INTO TMI_ROLES ( role , role_type</v>
      </c>
      <c r="AF83" s="12" t="str">
        <f>IF(LEN(I83)=0,AE83,IF(COUNTA($G83:I83)&gt;1,AE83&amp;" , "&amp;AF$64,AE83&amp;AF$64))</f>
        <v>INSERT INTO TMI_ROLES ( role , role_type</v>
      </c>
      <c r="AG83" s="12" t="str">
        <f>IF(LEN(J83)=0,AF83,IF(COUNTA($G83:J83)&gt;1,AF83&amp;" , "&amp;AG$64,AF83&amp;AG$64))</f>
        <v>INSERT INTO TMI_ROLES ( role , role_type</v>
      </c>
      <c r="AH83" s="12" t="str">
        <f>IF(LEN(K83)=0,AG83,IF(COUNTA($G83:K83)&gt;1,AG83&amp;" , "&amp;AH$64,AG83&amp;AH$64))</f>
        <v>INSERT INTO TMI_ROLES ( role , role_type</v>
      </c>
      <c r="AI83" s="12" t="str">
        <f>IF(LEN(L83)=0,AH83,IF(COUNTA($G83:L83)&gt;1,AH83&amp;" , "&amp;AI$64,AH83&amp;AI$64))</f>
        <v>INSERT INTO TMI_ROLES ( role , role_type</v>
      </c>
      <c r="AJ83" s="12" t="str">
        <f>IF(LEN(M83)=0,AI83,IF(COUNTA($G83:M83)&gt;1,AI83&amp;" , "&amp;AJ$64,AI83&amp;AJ$64))</f>
        <v>INSERT INTO TMI_ROLES ( role , role_type</v>
      </c>
      <c r="AK83" s="12" t="str">
        <f>IF(LEN(N83)=0,AJ83,IF(COUNTA($G83:N83)&gt;1,AJ83&amp;" , "&amp;AK$64,AJ83&amp;AK$64))</f>
        <v>INSERT INTO TMI_ROLES ( role , role_type</v>
      </c>
      <c r="AL83" s="12" t="str">
        <f>IF(LEN(O83)=0,AK83,IF(COUNTA($G83:O83)&gt;1,AK83&amp;" , "&amp;AL$64,AK83&amp;AL$64))</f>
        <v>INSERT INTO TMI_ROLES ( role , role_type</v>
      </c>
      <c r="AM83" s="12" t="str">
        <f>IF(LEN(P83)=0,AL83,IF(COUNTA($G83:P83)&gt;1,AL83&amp;" , "&amp;AM$64,AL83&amp;AM$64))</f>
        <v>INSERT INTO TMI_ROLES ( role , role_type</v>
      </c>
      <c r="AN83" s="12" t="str">
        <f>IF(LEN(Q83)=0,AM83,IF(COUNTA($G83:Q83)&gt;1,AM83&amp;" , "&amp;AN$64,AM83&amp;AN$64))</f>
        <v>INSERT INTO TMI_ROLES ( role , role_type</v>
      </c>
      <c r="AO83" s="12" t="str">
        <f>IF(LEN(R83)=0,AN83,IF(COUNTA($G83:R83)&gt;1,AN83&amp;" , "&amp;AO$64,AN83&amp;AO$64))</f>
        <v>INSERT INTO TMI_ROLES ( role , role_type</v>
      </c>
      <c r="AP83" s="12" t="str">
        <f>IF(LEN(S83)=0,AO83,IF(COUNTA($G83:S83)&gt;1,AO83&amp;" , "&amp;AP$64,AO83&amp;AP$64))</f>
        <v>INSERT INTO TMI_ROLES ( role , role_type</v>
      </c>
      <c r="AQ83" s="12" t="str">
        <f>IF(LEN(T83)=0,AP83,IF(COUNTA($G83:T83)&gt;1,AP83&amp;" , "&amp;AQ$64,AP83&amp;AQ$64))</f>
        <v>INSERT INTO TMI_ROLES ( role , role_type</v>
      </c>
      <c r="AR83" s="12" t="str">
        <f>IF(LEN(U83)=0,AQ83,IF(COUNTA($G83:U83)&gt;1,AQ83&amp;" , "&amp;AR$64,AQ83&amp;AR$64))</f>
        <v>INSERT INTO TMI_ROLES ( role , role_type</v>
      </c>
      <c r="AS83" s="12" t="str">
        <f>IF(LEN(V83)=0,AR83,IF(COUNTA($G83:V83)&gt;1,AR83&amp;" , "&amp;AS$64,AR83&amp;AS$64))</f>
        <v>INSERT INTO TMI_ROLES ( role , role_type</v>
      </c>
      <c r="AT83" s="12" t="str">
        <f>IF(LEN(W83)=0,AS83,IF(COUNTA($G83:W83)&gt;1,AS83&amp;" , "&amp;AT$64,AS83&amp;AT$64))</f>
        <v>INSERT INTO TMI_ROLES ( role , role_type</v>
      </c>
      <c r="AU83" s="12" t="str">
        <f>IF(LEN(X83)=0,AT83,IF(COUNTA($G83:X83)&gt;1,AT83&amp;" , "&amp;AU$64,AT83&amp;AU$64))</f>
        <v>INSERT INTO TMI_ROLES ( role , role_type , createdby</v>
      </c>
      <c r="AV83" s="12" t="str">
        <f>IF(LEN(Y83)=0,AU83,IF(COUNTA($G83:Y83)&gt;1,AU83&amp;" , "&amp;AV$64,AU83&amp;AV$64))</f>
        <v>INSERT INTO TMI_ROLES ( role , role_type , createdby</v>
      </c>
      <c r="AW83" s="12" t="str">
        <f>IF(LEN(Z83)=0,AV83,IF(COUNTA($G83:Z83)&gt;1,AV83&amp;" , "&amp;AW$64,AV83&amp;AW$64))</f>
        <v>INSERT INTO TMI_ROLES ( role , role_type , createdby</v>
      </c>
      <c r="AZ83" t="s">
        <v>30</v>
      </c>
      <c r="BA83" s="12" t="str">
        <f t="shared" si="9"/>
        <v xml:space="preserve"> ) VALUES ( 'Help Organise a Club Public Relations Campaign' </v>
      </c>
      <c r="BB83" s="12" t="str">
        <f t="shared" si="10"/>
        <v xml:space="preserve"> ) VALUES ( 'Help Organise a Club Public Relations Campaign'  , 'Project'</v>
      </c>
      <c r="BC83" s="12" t="str">
        <f t="shared" si="11"/>
        <v xml:space="preserve"> ) VALUES ( 'Help Organise a Club Public Relations Campaign'  , 'Project'</v>
      </c>
      <c r="BD83" s="12" t="str">
        <f t="shared" si="12"/>
        <v xml:space="preserve"> ) VALUES ( 'Help Organise a Club Public Relations Campaign'  , 'Project'</v>
      </c>
      <c r="BE83" s="12" t="str">
        <f t="shared" si="13"/>
        <v xml:space="preserve"> ) VALUES ( 'Help Organise a Club Public Relations Campaign'  , 'Project'</v>
      </c>
      <c r="BF83" s="12" t="str">
        <f t="shared" si="14"/>
        <v xml:space="preserve"> ) VALUES ( 'Help Organise a Club Public Relations Campaign'  , 'Project'</v>
      </c>
      <c r="BG83" s="12" t="str">
        <f t="shared" si="15"/>
        <v xml:space="preserve"> ) VALUES ( 'Help Organise a Club Public Relations Campaign'  , 'Project'</v>
      </c>
      <c r="BH83" s="12" t="str">
        <f t="shared" si="16"/>
        <v xml:space="preserve"> ) VALUES ( 'Help Organise a Club Public Relations Campaign'  , 'Project'</v>
      </c>
      <c r="BI83" s="12" t="str">
        <f t="shared" si="17"/>
        <v xml:space="preserve"> ) VALUES ( 'Help Organise a Club Public Relations Campaign'  , 'Project'</v>
      </c>
      <c r="BJ83" s="12" t="str">
        <f t="shared" si="18"/>
        <v xml:space="preserve"> ) VALUES ( 'Help Organise a Club Public Relations Campaign'  , 'Project'</v>
      </c>
      <c r="BK83" s="12" t="str">
        <f t="shared" si="19"/>
        <v xml:space="preserve"> ) VALUES ( 'Help Organise a Club Public Relations Campaign'  , 'Project'</v>
      </c>
      <c r="BL83" s="12" t="str">
        <f t="shared" si="20"/>
        <v xml:space="preserve"> ) VALUES ( 'Help Organise a Club Public Relations Campaign'  , 'Project'</v>
      </c>
      <c r="BM83" s="12" t="str">
        <f t="shared" si="21"/>
        <v xml:space="preserve"> ) VALUES ( 'Help Organise a Club Public Relations Campaign'  , 'Project'</v>
      </c>
      <c r="BN83" s="12" t="str">
        <f t="shared" si="22"/>
        <v xml:space="preserve"> ) VALUES ( 'Help Organise a Club Public Relations Campaign'  , 'Project'</v>
      </c>
      <c r="BO83" s="12" t="str">
        <f t="shared" si="23"/>
        <v xml:space="preserve"> ) VALUES ( 'Help Organise a Club Public Relations Campaign'  , 'Project'</v>
      </c>
      <c r="BP83" s="12" t="str">
        <f t="shared" si="24"/>
        <v xml:space="preserve"> ) VALUES ( 'Help Organise a Club Public Relations Campaign'  , 'Project'</v>
      </c>
      <c r="BQ83" s="12" t="str">
        <f t="shared" si="25"/>
        <v xml:space="preserve"> ) VALUES ( 'Help Organise a Club Public Relations Campaign'  , 'Project'</v>
      </c>
      <c r="BR83" s="12" t="str">
        <f t="shared" si="26"/>
        <v xml:space="preserve"> ) VALUES ( 'Help Organise a Club Public Relations Campaign'  , 'Project' , 'bulk'</v>
      </c>
      <c r="BS83" s="12" t="str">
        <f t="shared" si="27"/>
        <v xml:space="preserve"> ) VALUES ( 'Help Organise a Club Public Relations Campaign'  , 'Project' , 'bulk'</v>
      </c>
      <c r="BT83" s="12" t="str">
        <f t="shared" si="28"/>
        <v xml:space="preserve"> ) VALUES ( 'Help Organise a Club Public Relations Campaign'  , 'Project' , 'bulk'</v>
      </c>
      <c r="BU83" s="15" t="str">
        <f t="shared" si="29"/>
        <v>INSERT INTO TMI_ROLES ( role , role_type , createdby ) VALUES ( 'Help Organise a Club Public Relations Campaign'  , 'Project' , 'bulk' );</v>
      </c>
    </row>
    <row r="84" spans="2:73">
      <c r="B84"/>
      <c r="F84">
        <v>19</v>
      </c>
      <c r="G84" s="4" t="s">
        <v>309</v>
      </c>
      <c r="H84" s="4" t="s">
        <v>290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 t="s">
        <v>29</v>
      </c>
      <c r="Y84" s="4"/>
      <c r="Z84" s="4"/>
      <c r="AC84" s="1" t="str">
        <f t="shared" si="30"/>
        <v xml:space="preserve">INSERT INTO TMI_ROLES ( </v>
      </c>
      <c r="AD84" s="12" t="str">
        <f t="shared" si="31"/>
        <v>INSERT INTO TMI_ROLES ( role</v>
      </c>
      <c r="AE84" s="12" t="str">
        <f>IF(LEN(H84)=0,AD84,IF(COUNTA($G84:H84)&gt;1,AD84&amp;" , "&amp;AE$64,AD84&amp;AE$64))</f>
        <v>INSERT INTO TMI_ROLES ( role , role_type</v>
      </c>
      <c r="AF84" s="12" t="str">
        <f>IF(LEN(I84)=0,AE84,IF(COUNTA($G84:I84)&gt;1,AE84&amp;" , "&amp;AF$64,AE84&amp;AF$64))</f>
        <v>INSERT INTO TMI_ROLES ( role , role_type</v>
      </c>
      <c r="AG84" s="12" t="str">
        <f>IF(LEN(J84)=0,AF84,IF(COUNTA($G84:J84)&gt;1,AF84&amp;" , "&amp;AG$64,AF84&amp;AG$64))</f>
        <v>INSERT INTO TMI_ROLES ( role , role_type</v>
      </c>
      <c r="AH84" s="12" t="str">
        <f>IF(LEN(K84)=0,AG84,IF(COUNTA($G84:K84)&gt;1,AG84&amp;" , "&amp;AH$64,AG84&amp;AH$64))</f>
        <v>INSERT INTO TMI_ROLES ( role , role_type</v>
      </c>
      <c r="AI84" s="12" t="str">
        <f>IF(LEN(L84)=0,AH84,IF(COUNTA($G84:L84)&gt;1,AH84&amp;" , "&amp;AI$64,AH84&amp;AI$64))</f>
        <v>INSERT INTO TMI_ROLES ( role , role_type</v>
      </c>
      <c r="AJ84" s="12" t="str">
        <f>IF(LEN(M84)=0,AI84,IF(COUNTA($G84:M84)&gt;1,AI84&amp;" , "&amp;AJ$64,AI84&amp;AJ$64))</f>
        <v>INSERT INTO TMI_ROLES ( role , role_type</v>
      </c>
      <c r="AK84" s="12" t="str">
        <f>IF(LEN(N84)=0,AJ84,IF(COUNTA($G84:N84)&gt;1,AJ84&amp;" , "&amp;AK$64,AJ84&amp;AK$64))</f>
        <v>INSERT INTO TMI_ROLES ( role , role_type</v>
      </c>
      <c r="AL84" s="12" t="str">
        <f>IF(LEN(O84)=0,AK84,IF(COUNTA($G84:O84)&gt;1,AK84&amp;" , "&amp;AL$64,AK84&amp;AL$64))</f>
        <v>INSERT INTO TMI_ROLES ( role , role_type</v>
      </c>
      <c r="AM84" s="12" t="str">
        <f>IF(LEN(P84)=0,AL84,IF(COUNTA($G84:P84)&gt;1,AL84&amp;" , "&amp;AM$64,AL84&amp;AM$64))</f>
        <v>INSERT INTO TMI_ROLES ( role , role_type</v>
      </c>
      <c r="AN84" s="12" t="str">
        <f>IF(LEN(Q84)=0,AM84,IF(COUNTA($G84:Q84)&gt;1,AM84&amp;" , "&amp;AN$64,AM84&amp;AN$64))</f>
        <v>INSERT INTO TMI_ROLES ( role , role_type</v>
      </c>
      <c r="AO84" s="12" t="str">
        <f>IF(LEN(R84)=0,AN84,IF(COUNTA($G84:R84)&gt;1,AN84&amp;" , "&amp;AO$64,AN84&amp;AO$64))</f>
        <v>INSERT INTO TMI_ROLES ( role , role_type</v>
      </c>
      <c r="AP84" s="12" t="str">
        <f>IF(LEN(S84)=0,AO84,IF(COUNTA($G84:S84)&gt;1,AO84&amp;" , "&amp;AP$64,AO84&amp;AP$64))</f>
        <v>INSERT INTO TMI_ROLES ( role , role_type</v>
      </c>
      <c r="AQ84" s="12" t="str">
        <f>IF(LEN(T84)=0,AP84,IF(COUNTA($G84:T84)&gt;1,AP84&amp;" , "&amp;AQ$64,AP84&amp;AQ$64))</f>
        <v>INSERT INTO TMI_ROLES ( role , role_type</v>
      </c>
      <c r="AR84" s="12" t="str">
        <f>IF(LEN(U84)=0,AQ84,IF(COUNTA($G84:U84)&gt;1,AQ84&amp;" , "&amp;AR$64,AQ84&amp;AR$64))</f>
        <v>INSERT INTO TMI_ROLES ( role , role_type</v>
      </c>
      <c r="AS84" s="12" t="str">
        <f>IF(LEN(V84)=0,AR84,IF(COUNTA($G84:V84)&gt;1,AR84&amp;" , "&amp;AS$64,AR84&amp;AS$64))</f>
        <v>INSERT INTO TMI_ROLES ( role , role_type</v>
      </c>
      <c r="AT84" s="12" t="str">
        <f>IF(LEN(W84)=0,AS84,IF(COUNTA($G84:W84)&gt;1,AS84&amp;" , "&amp;AT$64,AS84&amp;AT$64))</f>
        <v>INSERT INTO TMI_ROLES ( role , role_type</v>
      </c>
      <c r="AU84" s="12" t="str">
        <f>IF(LEN(X84)=0,AT84,IF(COUNTA($G84:X84)&gt;1,AT84&amp;" , "&amp;AU$64,AT84&amp;AU$64))</f>
        <v>INSERT INTO TMI_ROLES ( role , role_type , createdby</v>
      </c>
      <c r="AV84" s="12" t="str">
        <f>IF(LEN(Y84)=0,AU84,IF(COUNTA($G84:Y84)&gt;1,AU84&amp;" , "&amp;AV$64,AU84&amp;AV$64))</f>
        <v>INSERT INTO TMI_ROLES ( role , role_type , createdby</v>
      </c>
      <c r="AW84" s="12" t="str">
        <f>IF(LEN(Z84)=0,AV84,IF(COUNTA($G84:Z84)&gt;1,AV84&amp;" , "&amp;AW$64,AV84&amp;AW$64))</f>
        <v>INSERT INTO TMI_ROLES ( role , role_type , createdby</v>
      </c>
      <c r="AZ84" t="s">
        <v>30</v>
      </c>
      <c r="BA84" s="12" t="str">
        <f t="shared" si="9"/>
        <v xml:space="preserve"> ) VALUES ( 'Help Organise a Club Special Event' </v>
      </c>
      <c r="BB84" s="12" t="str">
        <f t="shared" si="10"/>
        <v xml:space="preserve"> ) VALUES ( 'Help Organise a Club Special Event'  , 'Project'</v>
      </c>
      <c r="BC84" s="12" t="str">
        <f t="shared" si="11"/>
        <v xml:space="preserve"> ) VALUES ( 'Help Organise a Club Special Event'  , 'Project'</v>
      </c>
      <c r="BD84" s="12" t="str">
        <f t="shared" si="12"/>
        <v xml:space="preserve"> ) VALUES ( 'Help Organise a Club Special Event'  , 'Project'</v>
      </c>
      <c r="BE84" s="12" t="str">
        <f t="shared" si="13"/>
        <v xml:space="preserve"> ) VALUES ( 'Help Organise a Club Special Event'  , 'Project'</v>
      </c>
      <c r="BF84" s="12" t="str">
        <f t="shared" si="14"/>
        <v xml:space="preserve"> ) VALUES ( 'Help Organise a Club Special Event'  , 'Project'</v>
      </c>
      <c r="BG84" s="12" t="str">
        <f t="shared" si="15"/>
        <v xml:space="preserve"> ) VALUES ( 'Help Organise a Club Special Event'  , 'Project'</v>
      </c>
      <c r="BH84" s="12" t="str">
        <f t="shared" si="16"/>
        <v xml:space="preserve"> ) VALUES ( 'Help Organise a Club Special Event'  , 'Project'</v>
      </c>
      <c r="BI84" s="12" t="str">
        <f t="shared" si="17"/>
        <v xml:space="preserve"> ) VALUES ( 'Help Organise a Club Special Event'  , 'Project'</v>
      </c>
      <c r="BJ84" s="12" t="str">
        <f t="shared" si="18"/>
        <v xml:space="preserve"> ) VALUES ( 'Help Organise a Club Special Event'  , 'Project'</v>
      </c>
      <c r="BK84" s="12" t="str">
        <f t="shared" si="19"/>
        <v xml:space="preserve"> ) VALUES ( 'Help Organise a Club Special Event'  , 'Project'</v>
      </c>
      <c r="BL84" s="12" t="str">
        <f t="shared" si="20"/>
        <v xml:space="preserve"> ) VALUES ( 'Help Organise a Club Special Event'  , 'Project'</v>
      </c>
      <c r="BM84" s="12" t="str">
        <f t="shared" si="21"/>
        <v xml:space="preserve"> ) VALUES ( 'Help Organise a Club Special Event'  , 'Project'</v>
      </c>
      <c r="BN84" s="12" t="str">
        <f t="shared" si="22"/>
        <v xml:space="preserve"> ) VALUES ( 'Help Organise a Club Special Event'  , 'Project'</v>
      </c>
      <c r="BO84" s="12" t="str">
        <f t="shared" si="23"/>
        <v xml:space="preserve"> ) VALUES ( 'Help Organise a Club Special Event'  , 'Project'</v>
      </c>
      <c r="BP84" s="12" t="str">
        <f t="shared" si="24"/>
        <v xml:space="preserve"> ) VALUES ( 'Help Organise a Club Special Event'  , 'Project'</v>
      </c>
      <c r="BQ84" s="12" t="str">
        <f t="shared" si="25"/>
        <v xml:space="preserve"> ) VALUES ( 'Help Organise a Club Special Event'  , 'Project'</v>
      </c>
      <c r="BR84" s="12" t="str">
        <f t="shared" si="26"/>
        <v xml:space="preserve"> ) VALUES ( 'Help Organise a Club Special Event'  , 'Project' , 'bulk'</v>
      </c>
      <c r="BS84" s="12" t="str">
        <f t="shared" si="27"/>
        <v xml:space="preserve"> ) VALUES ( 'Help Organise a Club Special Event'  , 'Project' , 'bulk'</v>
      </c>
      <c r="BT84" s="12" t="str">
        <f t="shared" si="28"/>
        <v xml:space="preserve"> ) VALUES ( 'Help Organise a Club Special Event'  , 'Project' , 'bulk'</v>
      </c>
      <c r="BU84" s="15" t="str">
        <f t="shared" si="29"/>
        <v>INSERT INTO TMI_ROLES ( role , role_type , createdby ) VALUES ( 'Help Organise a Club Special Event'  , 'Project' , 'bulk' );</v>
      </c>
    </row>
    <row r="85" spans="2:73">
      <c r="B85"/>
      <c r="F85">
        <v>20</v>
      </c>
      <c r="G85" s="4" t="s">
        <v>310</v>
      </c>
      <c r="H85" s="4" t="s">
        <v>290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 t="s">
        <v>29</v>
      </c>
      <c r="Y85" s="4"/>
      <c r="Z85" s="4"/>
      <c r="AC85" s="1" t="str">
        <f t="shared" si="30"/>
        <v xml:space="preserve">INSERT INTO TMI_ROLES ( </v>
      </c>
      <c r="AD85" s="12" t="str">
        <f t="shared" si="31"/>
        <v>INSERT INTO TMI_ROLES ( role</v>
      </c>
      <c r="AE85" s="12" t="str">
        <f>IF(LEN(H85)=0,AD85,IF(COUNTA($G85:H85)&gt;1,AD85&amp;" , "&amp;AE$64,AD85&amp;AE$64))</f>
        <v>INSERT INTO TMI_ROLES ( role , role_type</v>
      </c>
      <c r="AF85" s="12" t="str">
        <f>IF(LEN(I85)=0,AE85,IF(COUNTA($G85:I85)&gt;1,AE85&amp;" , "&amp;AF$64,AE85&amp;AF$64))</f>
        <v>INSERT INTO TMI_ROLES ( role , role_type</v>
      </c>
      <c r="AG85" s="12" t="str">
        <f>IF(LEN(J85)=0,AF85,IF(COUNTA($G85:J85)&gt;1,AF85&amp;" , "&amp;AG$64,AF85&amp;AG$64))</f>
        <v>INSERT INTO TMI_ROLES ( role , role_type</v>
      </c>
      <c r="AH85" s="12" t="str">
        <f>IF(LEN(K85)=0,AG85,IF(COUNTA($G85:K85)&gt;1,AG85&amp;" , "&amp;AH$64,AG85&amp;AH$64))</f>
        <v>INSERT INTO TMI_ROLES ( role , role_type</v>
      </c>
      <c r="AI85" s="12" t="str">
        <f>IF(LEN(L85)=0,AH85,IF(COUNTA($G85:L85)&gt;1,AH85&amp;" , "&amp;AI$64,AH85&amp;AI$64))</f>
        <v>INSERT INTO TMI_ROLES ( role , role_type</v>
      </c>
      <c r="AJ85" s="12" t="str">
        <f>IF(LEN(M85)=0,AI85,IF(COUNTA($G85:M85)&gt;1,AI85&amp;" , "&amp;AJ$64,AI85&amp;AJ$64))</f>
        <v>INSERT INTO TMI_ROLES ( role , role_type</v>
      </c>
      <c r="AK85" s="12" t="str">
        <f>IF(LEN(N85)=0,AJ85,IF(COUNTA($G85:N85)&gt;1,AJ85&amp;" , "&amp;AK$64,AJ85&amp;AK$64))</f>
        <v>INSERT INTO TMI_ROLES ( role , role_type</v>
      </c>
      <c r="AL85" s="12" t="str">
        <f>IF(LEN(O85)=0,AK85,IF(COUNTA($G85:O85)&gt;1,AK85&amp;" , "&amp;AL$64,AK85&amp;AL$64))</f>
        <v>INSERT INTO TMI_ROLES ( role , role_type</v>
      </c>
      <c r="AM85" s="12" t="str">
        <f>IF(LEN(P85)=0,AL85,IF(COUNTA($G85:P85)&gt;1,AL85&amp;" , "&amp;AM$64,AL85&amp;AM$64))</f>
        <v>INSERT INTO TMI_ROLES ( role , role_type</v>
      </c>
      <c r="AN85" s="12" t="str">
        <f>IF(LEN(Q85)=0,AM85,IF(COUNTA($G85:Q85)&gt;1,AM85&amp;" , "&amp;AN$64,AM85&amp;AN$64))</f>
        <v>INSERT INTO TMI_ROLES ( role , role_type</v>
      </c>
      <c r="AO85" s="12" t="str">
        <f>IF(LEN(R85)=0,AN85,IF(COUNTA($G85:R85)&gt;1,AN85&amp;" , "&amp;AO$64,AN85&amp;AO$64))</f>
        <v>INSERT INTO TMI_ROLES ( role , role_type</v>
      </c>
      <c r="AP85" s="12" t="str">
        <f>IF(LEN(S85)=0,AO85,IF(COUNTA($G85:S85)&gt;1,AO85&amp;" , "&amp;AP$64,AO85&amp;AP$64))</f>
        <v>INSERT INTO TMI_ROLES ( role , role_type</v>
      </c>
      <c r="AQ85" s="12" t="str">
        <f>IF(LEN(T85)=0,AP85,IF(COUNTA($G85:T85)&gt;1,AP85&amp;" , "&amp;AQ$64,AP85&amp;AQ$64))</f>
        <v>INSERT INTO TMI_ROLES ( role , role_type</v>
      </c>
      <c r="AR85" s="12" t="str">
        <f>IF(LEN(U85)=0,AQ85,IF(COUNTA($G85:U85)&gt;1,AQ85&amp;" , "&amp;AR$64,AQ85&amp;AR$64))</f>
        <v>INSERT INTO TMI_ROLES ( role , role_type</v>
      </c>
      <c r="AS85" s="12" t="str">
        <f>IF(LEN(V85)=0,AR85,IF(COUNTA($G85:V85)&gt;1,AR85&amp;" , "&amp;AS$64,AR85&amp;AS$64))</f>
        <v>INSERT INTO TMI_ROLES ( role , role_type</v>
      </c>
      <c r="AT85" s="12" t="str">
        <f>IF(LEN(W85)=0,AS85,IF(COUNTA($G85:W85)&gt;1,AS85&amp;" , "&amp;AT$64,AS85&amp;AT$64))</f>
        <v>INSERT INTO TMI_ROLES ( role , role_type</v>
      </c>
      <c r="AU85" s="12" t="str">
        <f>IF(LEN(X85)=0,AT85,IF(COUNTA($G85:X85)&gt;1,AT85&amp;" , "&amp;AU$64,AT85&amp;AU$64))</f>
        <v>INSERT INTO TMI_ROLES ( role , role_type , createdby</v>
      </c>
      <c r="AV85" s="12" t="str">
        <f>IF(LEN(Y85)=0,AU85,IF(COUNTA($G85:Y85)&gt;1,AU85&amp;" , "&amp;AV$64,AU85&amp;AV$64))</f>
        <v>INSERT INTO TMI_ROLES ( role , role_type , createdby</v>
      </c>
      <c r="AW85" s="12" t="str">
        <f>IF(LEN(Z85)=0,AV85,IF(COUNTA($G85:Z85)&gt;1,AV85&amp;" , "&amp;AW$64,AV85&amp;AW$64))</f>
        <v>INSERT INTO TMI_ROLES ( role , role_type , createdby</v>
      </c>
      <c r="AZ85" t="s">
        <v>30</v>
      </c>
      <c r="BA85" s="12" t="str">
        <f t="shared" si="9"/>
        <v xml:space="preserve"> ) VALUES ( 'Help Organise a Club Speech Contest' </v>
      </c>
      <c r="BB85" s="12" t="str">
        <f t="shared" si="10"/>
        <v xml:space="preserve"> ) VALUES ( 'Help Organise a Club Speech Contest'  , 'Project'</v>
      </c>
      <c r="BC85" s="12" t="str">
        <f t="shared" si="11"/>
        <v xml:space="preserve"> ) VALUES ( 'Help Organise a Club Speech Contest'  , 'Project'</v>
      </c>
      <c r="BD85" s="12" t="str">
        <f t="shared" si="12"/>
        <v xml:space="preserve"> ) VALUES ( 'Help Organise a Club Speech Contest'  , 'Project'</v>
      </c>
      <c r="BE85" s="12" t="str">
        <f t="shared" si="13"/>
        <v xml:space="preserve"> ) VALUES ( 'Help Organise a Club Speech Contest'  , 'Project'</v>
      </c>
      <c r="BF85" s="12" t="str">
        <f t="shared" si="14"/>
        <v xml:space="preserve"> ) VALUES ( 'Help Organise a Club Speech Contest'  , 'Project'</v>
      </c>
      <c r="BG85" s="12" t="str">
        <f t="shared" si="15"/>
        <v xml:space="preserve"> ) VALUES ( 'Help Organise a Club Speech Contest'  , 'Project'</v>
      </c>
      <c r="BH85" s="12" t="str">
        <f t="shared" si="16"/>
        <v xml:space="preserve"> ) VALUES ( 'Help Organise a Club Speech Contest'  , 'Project'</v>
      </c>
      <c r="BI85" s="12" t="str">
        <f t="shared" si="17"/>
        <v xml:space="preserve"> ) VALUES ( 'Help Organise a Club Speech Contest'  , 'Project'</v>
      </c>
      <c r="BJ85" s="12" t="str">
        <f t="shared" si="18"/>
        <v xml:space="preserve"> ) VALUES ( 'Help Organise a Club Speech Contest'  , 'Project'</v>
      </c>
      <c r="BK85" s="12" t="str">
        <f t="shared" si="19"/>
        <v xml:space="preserve"> ) VALUES ( 'Help Organise a Club Speech Contest'  , 'Project'</v>
      </c>
      <c r="BL85" s="12" t="str">
        <f t="shared" si="20"/>
        <v xml:space="preserve"> ) VALUES ( 'Help Organise a Club Speech Contest'  , 'Project'</v>
      </c>
      <c r="BM85" s="12" t="str">
        <f t="shared" si="21"/>
        <v xml:space="preserve"> ) VALUES ( 'Help Organise a Club Speech Contest'  , 'Project'</v>
      </c>
      <c r="BN85" s="12" t="str">
        <f t="shared" si="22"/>
        <v xml:space="preserve"> ) VALUES ( 'Help Organise a Club Speech Contest'  , 'Project'</v>
      </c>
      <c r="BO85" s="12" t="str">
        <f t="shared" si="23"/>
        <v xml:space="preserve"> ) VALUES ( 'Help Organise a Club Speech Contest'  , 'Project'</v>
      </c>
      <c r="BP85" s="12" t="str">
        <f t="shared" si="24"/>
        <v xml:space="preserve"> ) VALUES ( 'Help Organise a Club Speech Contest'  , 'Project'</v>
      </c>
      <c r="BQ85" s="12" t="str">
        <f t="shared" si="25"/>
        <v xml:space="preserve"> ) VALUES ( 'Help Organise a Club Speech Contest'  , 'Project'</v>
      </c>
      <c r="BR85" s="12" t="str">
        <f t="shared" si="26"/>
        <v xml:space="preserve"> ) VALUES ( 'Help Organise a Club Speech Contest'  , 'Project' , 'bulk'</v>
      </c>
      <c r="BS85" s="12" t="str">
        <f t="shared" si="27"/>
        <v xml:space="preserve"> ) VALUES ( 'Help Organise a Club Speech Contest'  , 'Project' , 'bulk'</v>
      </c>
      <c r="BT85" s="12" t="str">
        <f t="shared" si="28"/>
        <v xml:space="preserve"> ) VALUES ( 'Help Organise a Club Speech Contest'  , 'Project' , 'bulk'</v>
      </c>
      <c r="BU85" s="15" t="str">
        <f t="shared" si="29"/>
        <v>INSERT INTO TMI_ROLES ( role , role_type , createdby ) VALUES ( 'Help Organise a Club Speech Contest'  , 'Project' , 'bulk' );</v>
      </c>
    </row>
    <row r="86" spans="2:73">
      <c r="B86"/>
      <c r="F86">
        <v>21</v>
      </c>
      <c r="G86" s="4" t="s">
        <v>311</v>
      </c>
      <c r="H86" s="4" t="s">
        <v>290</v>
      </c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 t="s">
        <v>29</v>
      </c>
      <c r="Y86" s="4"/>
      <c r="Z86" s="4"/>
      <c r="AC86" s="1" t="str">
        <f t="shared" si="30"/>
        <v xml:space="preserve">INSERT INTO TMI_ROLES ( </v>
      </c>
      <c r="AD86" s="12" t="str">
        <f t="shared" si="31"/>
        <v>INSERT INTO TMI_ROLES ( role</v>
      </c>
      <c r="AE86" s="12" t="str">
        <f>IF(LEN(H86)=0,AD86,IF(COUNTA($G86:H86)&gt;1,AD86&amp;" , "&amp;AE$64,AD86&amp;AE$64))</f>
        <v>INSERT INTO TMI_ROLES ( role , role_type</v>
      </c>
      <c r="AF86" s="12" t="str">
        <f>IF(LEN(I86)=0,AE86,IF(COUNTA($G86:I86)&gt;1,AE86&amp;" , "&amp;AF$64,AE86&amp;AF$64))</f>
        <v>INSERT INTO TMI_ROLES ( role , role_type</v>
      </c>
      <c r="AG86" s="12" t="str">
        <f>IF(LEN(J86)=0,AF86,IF(COUNTA($G86:J86)&gt;1,AF86&amp;" , "&amp;AG$64,AF86&amp;AG$64))</f>
        <v>INSERT INTO TMI_ROLES ( role , role_type</v>
      </c>
      <c r="AH86" s="12" t="str">
        <f>IF(LEN(K86)=0,AG86,IF(COUNTA($G86:K86)&gt;1,AG86&amp;" , "&amp;AH$64,AG86&amp;AH$64))</f>
        <v>INSERT INTO TMI_ROLES ( role , role_type</v>
      </c>
      <c r="AI86" s="12" t="str">
        <f>IF(LEN(L86)=0,AH86,IF(COUNTA($G86:L86)&gt;1,AH86&amp;" , "&amp;AI$64,AH86&amp;AI$64))</f>
        <v>INSERT INTO TMI_ROLES ( role , role_type</v>
      </c>
      <c r="AJ86" s="12" t="str">
        <f>IF(LEN(M86)=0,AI86,IF(COUNTA($G86:M86)&gt;1,AI86&amp;" , "&amp;AJ$64,AI86&amp;AJ$64))</f>
        <v>INSERT INTO TMI_ROLES ( role , role_type</v>
      </c>
      <c r="AK86" s="12" t="str">
        <f>IF(LEN(N86)=0,AJ86,IF(COUNTA($G86:N86)&gt;1,AJ86&amp;" , "&amp;AK$64,AJ86&amp;AK$64))</f>
        <v>INSERT INTO TMI_ROLES ( role , role_type</v>
      </c>
      <c r="AL86" s="12" t="str">
        <f>IF(LEN(O86)=0,AK86,IF(COUNTA($G86:O86)&gt;1,AK86&amp;" , "&amp;AL$64,AK86&amp;AL$64))</f>
        <v>INSERT INTO TMI_ROLES ( role , role_type</v>
      </c>
      <c r="AM86" s="12" t="str">
        <f>IF(LEN(P86)=0,AL86,IF(COUNTA($G86:P86)&gt;1,AL86&amp;" , "&amp;AM$64,AL86&amp;AM$64))</f>
        <v>INSERT INTO TMI_ROLES ( role , role_type</v>
      </c>
      <c r="AN86" s="12" t="str">
        <f>IF(LEN(Q86)=0,AM86,IF(COUNTA($G86:Q86)&gt;1,AM86&amp;" , "&amp;AN$64,AM86&amp;AN$64))</f>
        <v>INSERT INTO TMI_ROLES ( role , role_type</v>
      </c>
      <c r="AO86" s="12" t="str">
        <f>IF(LEN(R86)=0,AN86,IF(COUNTA($G86:R86)&gt;1,AN86&amp;" , "&amp;AO$64,AN86&amp;AO$64))</f>
        <v>INSERT INTO TMI_ROLES ( role , role_type</v>
      </c>
      <c r="AP86" s="12" t="str">
        <f>IF(LEN(S86)=0,AO86,IF(COUNTA($G86:S86)&gt;1,AO86&amp;" , "&amp;AP$64,AO86&amp;AP$64))</f>
        <v>INSERT INTO TMI_ROLES ( role , role_type</v>
      </c>
      <c r="AQ86" s="12" t="str">
        <f>IF(LEN(T86)=0,AP86,IF(COUNTA($G86:T86)&gt;1,AP86&amp;" , "&amp;AQ$64,AP86&amp;AQ$64))</f>
        <v>INSERT INTO TMI_ROLES ( role , role_type</v>
      </c>
      <c r="AR86" s="12" t="str">
        <f>IF(LEN(U86)=0,AQ86,IF(COUNTA($G86:U86)&gt;1,AQ86&amp;" , "&amp;AR$64,AQ86&amp;AR$64))</f>
        <v>INSERT INTO TMI_ROLES ( role , role_type</v>
      </c>
      <c r="AS86" s="12" t="str">
        <f>IF(LEN(V86)=0,AR86,IF(COUNTA($G86:V86)&gt;1,AR86&amp;" , "&amp;AS$64,AR86&amp;AS$64))</f>
        <v>INSERT INTO TMI_ROLES ( role , role_type</v>
      </c>
      <c r="AT86" s="12" t="str">
        <f>IF(LEN(W86)=0,AS86,IF(COUNTA($G86:W86)&gt;1,AS86&amp;" , "&amp;AT$64,AS86&amp;AT$64))</f>
        <v>INSERT INTO TMI_ROLES ( role , role_type</v>
      </c>
      <c r="AU86" s="12" t="str">
        <f>IF(LEN(X86)=0,AT86,IF(COUNTA($G86:X86)&gt;1,AT86&amp;" , "&amp;AU$64,AT86&amp;AU$64))</f>
        <v>INSERT INTO TMI_ROLES ( role , role_type , createdby</v>
      </c>
      <c r="AV86" s="12" t="str">
        <f>IF(LEN(Y86)=0,AU86,IF(COUNTA($G86:Y86)&gt;1,AU86&amp;" , "&amp;AV$64,AU86&amp;AV$64))</f>
        <v>INSERT INTO TMI_ROLES ( role , role_type , createdby</v>
      </c>
      <c r="AW86" s="12" t="str">
        <f>IF(LEN(Z86)=0,AV86,IF(COUNTA($G86:Z86)&gt;1,AV86&amp;" , "&amp;AW$64,AV86&amp;AW$64))</f>
        <v>INSERT INTO TMI_ROLES ( role , role_type , createdby</v>
      </c>
      <c r="AZ86" t="s">
        <v>30</v>
      </c>
      <c r="BA86" s="12" t="str">
        <f t="shared" si="9"/>
        <v xml:space="preserve"> ) VALUES ( 'Help Produce a Club Newsletter' </v>
      </c>
      <c r="BB86" s="12" t="str">
        <f t="shared" si="10"/>
        <v xml:space="preserve"> ) VALUES ( 'Help Produce a Club Newsletter'  , 'Project'</v>
      </c>
      <c r="BC86" s="12" t="str">
        <f t="shared" si="11"/>
        <v xml:space="preserve"> ) VALUES ( 'Help Produce a Club Newsletter'  , 'Project'</v>
      </c>
      <c r="BD86" s="12" t="str">
        <f t="shared" si="12"/>
        <v xml:space="preserve"> ) VALUES ( 'Help Produce a Club Newsletter'  , 'Project'</v>
      </c>
      <c r="BE86" s="12" t="str">
        <f t="shared" si="13"/>
        <v xml:space="preserve"> ) VALUES ( 'Help Produce a Club Newsletter'  , 'Project'</v>
      </c>
      <c r="BF86" s="12" t="str">
        <f t="shared" si="14"/>
        <v xml:space="preserve"> ) VALUES ( 'Help Produce a Club Newsletter'  , 'Project'</v>
      </c>
      <c r="BG86" s="12" t="str">
        <f t="shared" si="15"/>
        <v xml:space="preserve"> ) VALUES ( 'Help Produce a Club Newsletter'  , 'Project'</v>
      </c>
      <c r="BH86" s="12" t="str">
        <f t="shared" si="16"/>
        <v xml:space="preserve"> ) VALUES ( 'Help Produce a Club Newsletter'  , 'Project'</v>
      </c>
      <c r="BI86" s="12" t="str">
        <f t="shared" si="17"/>
        <v xml:space="preserve"> ) VALUES ( 'Help Produce a Club Newsletter'  , 'Project'</v>
      </c>
      <c r="BJ86" s="12" t="str">
        <f t="shared" si="18"/>
        <v xml:space="preserve"> ) VALUES ( 'Help Produce a Club Newsletter'  , 'Project'</v>
      </c>
      <c r="BK86" s="12" t="str">
        <f t="shared" si="19"/>
        <v xml:space="preserve"> ) VALUES ( 'Help Produce a Club Newsletter'  , 'Project'</v>
      </c>
      <c r="BL86" s="12" t="str">
        <f t="shared" si="20"/>
        <v xml:space="preserve"> ) VALUES ( 'Help Produce a Club Newsletter'  , 'Project'</v>
      </c>
      <c r="BM86" s="12" t="str">
        <f t="shared" si="21"/>
        <v xml:space="preserve"> ) VALUES ( 'Help Produce a Club Newsletter'  , 'Project'</v>
      </c>
      <c r="BN86" s="12" t="str">
        <f t="shared" si="22"/>
        <v xml:space="preserve"> ) VALUES ( 'Help Produce a Club Newsletter'  , 'Project'</v>
      </c>
      <c r="BO86" s="12" t="str">
        <f t="shared" si="23"/>
        <v xml:space="preserve"> ) VALUES ( 'Help Produce a Club Newsletter'  , 'Project'</v>
      </c>
      <c r="BP86" s="12" t="str">
        <f t="shared" si="24"/>
        <v xml:space="preserve"> ) VALUES ( 'Help Produce a Club Newsletter'  , 'Project'</v>
      </c>
      <c r="BQ86" s="12" t="str">
        <f t="shared" si="25"/>
        <v xml:space="preserve"> ) VALUES ( 'Help Produce a Club Newsletter'  , 'Project'</v>
      </c>
      <c r="BR86" s="12" t="str">
        <f t="shared" si="26"/>
        <v xml:space="preserve"> ) VALUES ( 'Help Produce a Club Newsletter'  , 'Project' , 'bulk'</v>
      </c>
      <c r="BS86" s="12" t="str">
        <f t="shared" si="27"/>
        <v xml:space="preserve"> ) VALUES ( 'Help Produce a Club Newsletter'  , 'Project' , 'bulk'</v>
      </c>
      <c r="BT86" s="12" t="str">
        <f t="shared" si="28"/>
        <v xml:space="preserve"> ) VALUES ( 'Help Produce a Club Newsletter'  , 'Project' , 'bulk'</v>
      </c>
      <c r="BU86" s="15" t="str">
        <f t="shared" si="29"/>
        <v>INSERT INTO TMI_ROLES ( role , role_type , createdby ) VALUES ( 'Help Produce a Club Newsletter'  , 'Project' , 'bulk' );</v>
      </c>
    </row>
    <row r="87" spans="2:73">
      <c r="B87"/>
      <c r="F87">
        <v>22</v>
      </c>
      <c r="G87" s="4" t="s">
        <v>312</v>
      </c>
      <c r="H87" s="4" t="s">
        <v>290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 t="s">
        <v>29</v>
      </c>
      <c r="Y87" s="4"/>
      <c r="Z87" s="4"/>
      <c r="AC87" s="1" t="str">
        <f t="shared" si="30"/>
        <v xml:space="preserve">INSERT INTO TMI_ROLES ( </v>
      </c>
      <c r="AD87" s="12" t="str">
        <f t="shared" si="31"/>
        <v>INSERT INTO TMI_ROLES ( role</v>
      </c>
      <c r="AE87" s="12" t="str">
        <f>IF(LEN(H87)=0,AD87,IF(COUNTA($G87:H87)&gt;1,AD87&amp;" , "&amp;AE$64,AD87&amp;AE$64))</f>
        <v>INSERT INTO TMI_ROLES ( role , role_type</v>
      </c>
      <c r="AF87" s="12" t="str">
        <f>IF(LEN(I87)=0,AE87,IF(COUNTA($G87:I87)&gt;1,AE87&amp;" , "&amp;AF$64,AE87&amp;AF$64))</f>
        <v>INSERT INTO TMI_ROLES ( role , role_type</v>
      </c>
      <c r="AG87" s="12" t="str">
        <f>IF(LEN(J87)=0,AF87,IF(COUNTA($G87:J87)&gt;1,AF87&amp;" , "&amp;AG$64,AF87&amp;AG$64))</f>
        <v>INSERT INTO TMI_ROLES ( role , role_type</v>
      </c>
      <c r="AH87" s="12" t="str">
        <f>IF(LEN(K87)=0,AG87,IF(COUNTA($G87:K87)&gt;1,AG87&amp;" , "&amp;AH$64,AG87&amp;AH$64))</f>
        <v>INSERT INTO TMI_ROLES ( role , role_type</v>
      </c>
      <c r="AI87" s="12" t="str">
        <f>IF(LEN(L87)=0,AH87,IF(COUNTA($G87:L87)&gt;1,AH87&amp;" , "&amp;AI$64,AH87&amp;AI$64))</f>
        <v>INSERT INTO TMI_ROLES ( role , role_type</v>
      </c>
      <c r="AJ87" s="12" t="str">
        <f>IF(LEN(M87)=0,AI87,IF(COUNTA($G87:M87)&gt;1,AI87&amp;" , "&amp;AJ$64,AI87&amp;AJ$64))</f>
        <v>INSERT INTO TMI_ROLES ( role , role_type</v>
      </c>
      <c r="AK87" s="12" t="str">
        <f>IF(LEN(N87)=0,AJ87,IF(COUNTA($G87:N87)&gt;1,AJ87&amp;" , "&amp;AK$64,AJ87&amp;AK$64))</f>
        <v>INSERT INTO TMI_ROLES ( role , role_type</v>
      </c>
      <c r="AL87" s="12" t="str">
        <f>IF(LEN(O87)=0,AK87,IF(COUNTA($G87:O87)&gt;1,AK87&amp;" , "&amp;AL$64,AK87&amp;AL$64))</f>
        <v>INSERT INTO TMI_ROLES ( role , role_type</v>
      </c>
      <c r="AM87" s="12" t="str">
        <f>IF(LEN(P87)=0,AL87,IF(COUNTA($G87:P87)&gt;1,AL87&amp;" , "&amp;AM$64,AL87&amp;AM$64))</f>
        <v>INSERT INTO TMI_ROLES ( role , role_type</v>
      </c>
      <c r="AN87" s="12" t="str">
        <f>IF(LEN(Q87)=0,AM87,IF(COUNTA($G87:Q87)&gt;1,AM87&amp;" , "&amp;AN$64,AM87&amp;AN$64))</f>
        <v>INSERT INTO TMI_ROLES ( role , role_type</v>
      </c>
      <c r="AO87" s="12" t="str">
        <f>IF(LEN(R87)=0,AN87,IF(COUNTA($G87:R87)&gt;1,AN87&amp;" , "&amp;AO$64,AN87&amp;AO$64))</f>
        <v>INSERT INTO TMI_ROLES ( role , role_type</v>
      </c>
      <c r="AP87" s="12" t="str">
        <f>IF(LEN(S87)=0,AO87,IF(COUNTA($G87:S87)&gt;1,AO87&amp;" , "&amp;AP$64,AO87&amp;AP$64))</f>
        <v>INSERT INTO TMI_ROLES ( role , role_type</v>
      </c>
      <c r="AQ87" s="12" t="str">
        <f>IF(LEN(T87)=0,AP87,IF(COUNTA($G87:T87)&gt;1,AP87&amp;" , "&amp;AQ$64,AP87&amp;AQ$64))</f>
        <v>INSERT INTO TMI_ROLES ( role , role_type</v>
      </c>
      <c r="AR87" s="12" t="str">
        <f>IF(LEN(U87)=0,AQ87,IF(COUNTA($G87:U87)&gt;1,AQ87&amp;" , "&amp;AR$64,AQ87&amp;AR$64))</f>
        <v>INSERT INTO TMI_ROLES ( role , role_type</v>
      </c>
      <c r="AS87" s="12" t="str">
        <f>IF(LEN(V87)=0,AR87,IF(COUNTA($G87:V87)&gt;1,AR87&amp;" , "&amp;AS$64,AR87&amp;AS$64))</f>
        <v>INSERT INTO TMI_ROLES ( role , role_type</v>
      </c>
      <c r="AT87" s="12" t="str">
        <f>IF(LEN(W87)=0,AS87,IF(COUNTA($G87:W87)&gt;1,AS87&amp;" , "&amp;AT$64,AS87&amp;AT$64))</f>
        <v>INSERT INTO TMI_ROLES ( role , role_type</v>
      </c>
      <c r="AU87" s="12" t="str">
        <f>IF(LEN(X87)=0,AT87,IF(COUNTA($G87:X87)&gt;1,AT87&amp;" , "&amp;AU$64,AT87&amp;AU$64))</f>
        <v>INSERT INTO TMI_ROLES ( role , role_type , createdby</v>
      </c>
      <c r="AV87" s="12" t="str">
        <f>IF(LEN(Y87)=0,AU87,IF(COUNTA($G87:Y87)&gt;1,AU87&amp;" , "&amp;AV$64,AU87&amp;AV$64))</f>
        <v>INSERT INTO TMI_ROLES ( role , role_type , createdby</v>
      </c>
      <c r="AW87" s="12" t="str">
        <f>IF(LEN(Z87)=0,AV87,IF(COUNTA($G87:Z87)&gt;1,AV87&amp;" , "&amp;AW$64,AV87&amp;AW$64))</f>
        <v>INSERT INTO TMI_ROLES ( role , role_type , createdby</v>
      </c>
      <c r="AZ87" t="s">
        <v>30</v>
      </c>
      <c r="BA87" s="12" t="str">
        <f t="shared" si="9"/>
        <v xml:space="preserve"> ) VALUES ( 'HPL Guidance Committee Member' </v>
      </c>
      <c r="BB87" s="12" t="str">
        <f t="shared" si="10"/>
        <v xml:space="preserve"> ) VALUES ( 'HPL Guidance Committee Member'  , 'Project'</v>
      </c>
      <c r="BC87" s="12" t="str">
        <f t="shared" si="11"/>
        <v xml:space="preserve"> ) VALUES ( 'HPL Guidance Committee Member'  , 'Project'</v>
      </c>
      <c r="BD87" s="12" t="str">
        <f t="shared" si="12"/>
        <v xml:space="preserve"> ) VALUES ( 'HPL Guidance Committee Member'  , 'Project'</v>
      </c>
      <c r="BE87" s="12" t="str">
        <f t="shared" si="13"/>
        <v xml:space="preserve"> ) VALUES ( 'HPL Guidance Committee Member'  , 'Project'</v>
      </c>
      <c r="BF87" s="12" t="str">
        <f t="shared" si="14"/>
        <v xml:space="preserve"> ) VALUES ( 'HPL Guidance Committee Member'  , 'Project'</v>
      </c>
      <c r="BG87" s="12" t="str">
        <f t="shared" si="15"/>
        <v xml:space="preserve"> ) VALUES ( 'HPL Guidance Committee Member'  , 'Project'</v>
      </c>
      <c r="BH87" s="12" t="str">
        <f t="shared" si="16"/>
        <v xml:space="preserve"> ) VALUES ( 'HPL Guidance Committee Member'  , 'Project'</v>
      </c>
      <c r="BI87" s="12" t="str">
        <f t="shared" si="17"/>
        <v xml:space="preserve"> ) VALUES ( 'HPL Guidance Committee Member'  , 'Project'</v>
      </c>
      <c r="BJ87" s="12" t="str">
        <f t="shared" si="18"/>
        <v xml:space="preserve"> ) VALUES ( 'HPL Guidance Committee Member'  , 'Project'</v>
      </c>
      <c r="BK87" s="12" t="str">
        <f t="shared" si="19"/>
        <v xml:space="preserve"> ) VALUES ( 'HPL Guidance Committee Member'  , 'Project'</v>
      </c>
      <c r="BL87" s="12" t="str">
        <f t="shared" si="20"/>
        <v xml:space="preserve"> ) VALUES ( 'HPL Guidance Committee Member'  , 'Project'</v>
      </c>
      <c r="BM87" s="12" t="str">
        <f t="shared" si="21"/>
        <v xml:space="preserve"> ) VALUES ( 'HPL Guidance Committee Member'  , 'Project'</v>
      </c>
      <c r="BN87" s="12" t="str">
        <f t="shared" si="22"/>
        <v xml:space="preserve"> ) VALUES ( 'HPL Guidance Committee Member'  , 'Project'</v>
      </c>
      <c r="BO87" s="12" t="str">
        <f t="shared" si="23"/>
        <v xml:space="preserve"> ) VALUES ( 'HPL Guidance Committee Member'  , 'Project'</v>
      </c>
      <c r="BP87" s="12" t="str">
        <f t="shared" si="24"/>
        <v xml:space="preserve"> ) VALUES ( 'HPL Guidance Committee Member'  , 'Project'</v>
      </c>
      <c r="BQ87" s="12" t="str">
        <f t="shared" si="25"/>
        <v xml:space="preserve"> ) VALUES ( 'HPL Guidance Committee Member'  , 'Project'</v>
      </c>
      <c r="BR87" s="12" t="str">
        <f t="shared" si="26"/>
        <v xml:space="preserve"> ) VALUES ( 'HPL Guidance Committee Member'  , 'Project' , 'bulk'</v>
      </c>
      <c r="BS87" s="12" t="str">
        <f t="shared" si="27"/>
        <v xml:space="preserve"> ) VALUES ( 'HPL Guidance Committee Member'  , 'Project' , 'bulk'</v>
      </c>
      <c r="BT87" s="12" t="str">
        <f t="shared" si="28"/>
        <v xml:space="preserve"> ) VALUES ( 'HPL Guidance Committee Member'  , 'Project' , 'bulk'</v>
      </c>
      <c r="BU87" s="15" t="str">
        <f t="shared" si="29"/>
        <v>INSERT INTO TMI_ROLES ( role , role_type , createdby ) VALUES ( 'HPL Guidance Committee Member'  , 'Project' , 'bulk' );</v>
      </c>
    </row>
    <row r="88" spans="2:73">
      <c r="B88"/>
      <c r="F88">
        <v>23</v>
      </c>
      <c r="G88" s="4" t="s">
        <v>313</v>
      </c>
      <c r="H88" s="4" t="s">
        <v>290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 t="s">
        <v>29</v>
      </c>
      <c r="Y88" s="4"/>
      <c r="Z88" s="4"/>
      <c r="AC88" s="1" t="str">
        <f t="shared" si="30"/>
        <v xml:space="preserve">INSERT INTO TMI_ROLES ( </v>
      </c>
      <c r="AD88" s="12" t="str">
        <f t="shared" si="31"/>
        <v>INSERT INTO TMI_ROLES ( role</v>
      </c>
      <c r="AE88" s="12" t="str">
        <f>IF(LEN(H88)=0,AD88,IF(COUNTA($G88:H88)&gt;1,AD88&amp;" , "&amp;AE$64,AD88&amp;AE$64))</f>
        <v>INSERT INTO TMI_ROLES ( role , role_type</v>
      </c>
      <c r="AF88" s="12" t="str">
        <f>IF(LEN(I88)=0,AE88,IF(COUNTA($G88:I88)&gt;1,AE88&amp;" , "&amp;AF$64,AE88&amp;AF$64))</f>
        <v>INSERT INTO TMI_ROLES ( role , role_type</v>
      </c>
      <c r="AG88" s="12" t="str">
        <f>IF(LEN(J88)=0,AF88,IF(COUNTA($G88:J88)&gt;1,AF88&amp;" , "&amp;AG$64,AF88&amp;AG$64))</f>
        <v>INSERT INTO TMI_ROLES ( role , role_type</v>
      </c>
      <c r="AH88" s="12" t="str">
        <f>IF(LEN(K88)=0,AG88,IF(COUNTA($G88:K88)&gt;1,AG88&amp;" , "&amp;AH$64,AG88&amp;AH$64))</f>
        <v>INSERT INTO TMI_ROLES ( role , role_type</v>
      </c>
      <c r="AI88" s="12" t="str">
        <f>IF(LEN(L88)=0,AH88,IF(COUNTA($G88:L88)&gt;1,AH88&amp;" , "&amp;AI$64,AH88&amp;AI$64))</f>
        <v>INSERT INTO TMI_ROLES ( role , role_type</v>
      </c>
      <c r="AJ88" s="12" t="str">
        <f>IF(LEN(M88)=0,AI88,IF(COUNTA($G88:M88)&gt;1,AI88&amp;" , "&amp;AJ$64,AI88&amp;AJ$64))</f>
        <v>INSERT INTO TMI_ROLES ( role , role_type</v>
      </c>
      <c r="AK88" s="12" t="str">
        <f>IF(LEN(N88)=0,AJ88,IF(COUNTA($G88:N88)&gt;1,AJ88&amp;" , "&amp;AK$64,AJ88&amp;AK$64))</f>
        <v>INSERT INTO TMI_ROLES ( role , role_type</v>
      </c>
      <c r="AL88" s="12" t="str">
        <f>IF(LEN(O88)=0,AK88,IF(COUNTA($G88:O88)&gt;1,AK88&amp;" , "&amp;AL$64,AK88&amp;AL$64))</f>
        <v>INSERT INTO TMI_ROLES ( role , role_type</v>
      </c>
      <c r="AM88" s="12" t="str">
        <f>IF(LEN(P88)=0,AL88,IF(COUNTA($G88:P88)&gt;1,AL88&amp;" , "&amp;AM$64,AL88&amp;AM$64))</f>
        <v>INSERT INTO TMI_ROLES ( role , role_type</v>
      </c>
      <c r="AN88" s="12" t="str">
        <f>IF(LEN(Q88)=0,AM88,IF(COUNTA($G88:Q88)&gt;1,AM88&amp;" , "&amp;AN$64,AM88&amp;AN$64))</f>
        <v>INSERT INTO TMI_ROLES ( role , role_type</v>
      </c>
      <c r="AO88" s="12" t="str">
        <f>IF(LEN(R88)=0,AN88,IF(COUNTA($G88:R88)&gt;1,AN88&amp;" , "&amp;AO$64,AN88&amp;AO$64))</f>
        <v>INSERT INTO TMI_ROLES ( role , role_type</v>
      </c>
      <c r="AP88" s="12" t="str">
        <f>IF(LEN(S88)=0,AO88,IF(COUNTA($G88:S88)&gt;1,AO88&amp;" , "&amp;AP$64,AO88&amp;AP$64))</f>
        <v>INSERT INTO TMI_ROLES ( role , role_type</v>
      </c>
      <c r="AQ88" s="12" t="str">
        <f>IF(LEN(T88)=0,AP88,IF(COUNTA($G88:T88)&gt;1,AP88&amp;" , "&amp;AQ$64,AP88&amp;AQ$64))</f>
        <v>INSERT INTO TMI_ROLES ( role , role_type</v>
      </c>
      <c r="AR88" s="12" t="str">
        <f>IF(LEN(U88)=0,AQ88,IF(COUNTA($G88:U88)&gt;1,AQ88&amp;" , "&amp;AR$64,AQ88&amp;AR$64))</f>
        <v>INSERT INTO TMI_ROLES ( role , role_type</v>
      </c>
      <c r="AS88" s="12" t="str">
        <f>IF(LEN(V88)=0,AR88,IF(COUNTA($G88:V88)&gt;1,AR88&amp;" , "&amp;AS$64,AR88&amp;AS$64))</f>
        <v>INSERT INTO TMI_ROLES ( role , role_type</v>
      </c>
      <c r="AT88" s="12" t="str">
        <f>IF(LEN(W88)=0,AS88,IF(COUNTA($G88:W88)&gt;1,AS88&amp;" , "&amp;AT$64,AS88&amp;AT$64))</f>
        <v>INSERT INTO TMI_ROLES ( role , role_type</v>
      </c>
      <c r="AU88" s="12" t="str">
        <f>IF(LEN(X88)=0,AT88,IF(COUNTA($G88:X88)&gt;1,AT88&amp;" , "&amp;AU$64,AT88&amp;AU$64))</f>
        <v>INSERT INTO TMI_ROLES ( role , role_type , createdby</v>
      </c>
      <c r="AV88" s="12" t="str">
        <f>IF(LEN(Y88)=0,AU88,IF(COUNTA($G88:Y88)&gt;1,AU88&amp;" , "&amp;AV$64,AU88&amp;AV$64))</f>
        <v>INSERT INTO TMI_ROLES ( role , role_type , createdby</v>
      </c>
      <c r="AW88" s="12" t="str">
        <f>IF(LEN(Z88)=0,AV88,IF(COUNTA($G88:Z88)&gt;1,AV88&amp;" , "&amp;AW$64,AV88&amp;AW$64))</f>
        <v>INSERT INTO TMI_ROLES ( role , role_type , createdby</v>
      </c>
      <c r="AZ88" t="s">
        <v>30</v>
      </c>
      <c r="BA88" s="12" t="str">
        <f t="shared" si="9"/>
        <v xml:space="preserve"> ) VALUES ( 'Membership Campaign Chair' </v>
      </c>
      <c r="BB88" s="12" t="str">
        <f t="shared" si="10"/>
        <v xml:space="preserve"> ) VALUES ( 'Membership Campaign Chair'  , 'Project'</v>
      </c>
      <c r="BC88" s="12" t="str">
        <f t="shared" si="11"/>
        <v xml:space="preserve"> ) VALUES ( 'Membership Campaign Chair'  , 'Project'</v>
      </c>
      <c r="BD88" s="12" t="str">
        <f t="shared" si="12"/>
        <v xml:space="preserve"> ) VALUES ( 'Membership Campaign Chair'  , 'Project'</v>
      </c>
      <c r="BE88" s="12" t="str">
        <f t="shared" si="13"/>
        <v xml:space="preserve"> ) VALUES ( 'Membership Campaign Chair'  , 'Project'</v>
      </c>
      <c r="BF88" s="12" t="str">
        <f t="shared" si="14"/>
        <v xml:space="preserve"> ) VALUES ( 'Membership Campaign Chair'  , 'Project'</v>
      </c>
      <c r="BG88" s="12" t="str">
        <f t="shared" si="15"/>
        <v xml:space="preserve"> ) VALUES ( 'Membership Campaign Chair'  , 'Project'</v>
      </c>
      <c r="BH88" s="12" t="str">
        <f t="shared" si="16"/>
        <v xml:space="preserve"> ) VALUES ( 'Membership Campaign Chair'  , 'Project'</v>
      </c>
      <c r="BI88" s="12" t="str">
        <f t="shared" si="17"/>
        <v xml:space="preserve"> ) VALUES ( 'Membership Campaign Chair'  , 'Project'</v>
      </c>
      <c r="BJ88" s="12" t="str">
        <f t="shared" si="18"/>
        <v xml:space="preserve"> ) VALUES ( 'Membership Campaign Chair'  , 'Project'</v>
      </c>
      <c r="BK88" s="12" t="str">
        <f t="shared" si="19"/>
        <v xml:space="preserve"> ) VALUES ( 'Membership Campaign Chair'  , 'Project'</v>
      </c>
      <c r="BL88" s="12" t="str">
        <f t="shared" si="20"/>
        <v xml:space="preserve"> ) VALUES ( 'Membership Campaign Chair'  , 'Project'</v>
      </c>
      <c r="BM88" s="12" t="str">
        <f t="shared" si="21"/>
        <v xml:space="preserve"> ) VALUES ( 'Membership Campaign Chair'  , 'Project'</v>
      </c>
      <c r="BN88" s="12" t="str">
        <f t="shared" si="22"/>
        <v xml:space="preserve"> ) VALUES ( 'Membership Campaign Chair'  , 'Project'</v>
      </c>
      <c r="BO88" s="12" t="str">
        <f t="shared" si="23"/>
        <v xml:space="preserve"> ) VALUES ( 'Membership Campaign Chair'  , 'Project'</v>
      </c>
      <c r="BP88" s="12" t="str">
        <f t="shared" si="24"/>
        <v xml:space="preserve"> ) VALUES ( 'Membership Campaign Chair'  , 'Project'</v>
      </c>
      <c r="BQ88" s="12" t="str">
        <f t="shared" si="25"/>
        <v xml:space="preserve"> ) VALUES ( 'Membership Campaign Chair'  , 'Project'</v>
      </c>
      <c r="BR88" s="12" t="str">
        <f t="shared" si="26"/>
        <v xml:space="preserve"> ) VALUES ( 'Membership Campaign Chair'  , 'Project' , 'bulk'</v>
      </c>
      <c r="BS88" s="12" t="str">
        <f t="shared" si="27"/>
        <v xml:space="preserve"> ) VALUES ( 'Membership Campaign Chair'  , 'Project' , 'bulk'</v>
      </c>
      <c r="BT88" s="12" t="str">
        <f t="shared" si="28"/>
        <v xml:space="preserve"> ) VALUES ( 'Membership Campaign Chair'  , 'Project' , 'bulk'</v>
      </c>
      <c r="BU88" s="15" t="str">
        <f t="shared" si="29"/>
        <v>INSERT INTO TMI_ROLES ( role , role_type , createdby ) VALUES ( 'Membership Campaign Chair'  , 'Project' , 'bulk' );</v>
      </c>
    </row>
    <row r="89" spans="2:73">
      <c r="B89"/>
      <c r="F89">
        <v>24</v>
      </c>
      <c r="G89" s="4" t="s">
        <v>314</v>
      </c>
      <c r="H89" s="4" t="s">
        <v>290</v>
      </c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 t="s">
        <v>29</v>
      </c>
      <c r="Y89" s="4"/>
      <c r="Z89" s="4"/>
      <c r="AC89" s="1" t="str">
        <f t="shared" si="30"/>
        <v xml:space="preserve">INSERT INTO TMI_ROLES ( </v>
      </c>
      <c r="AD89" s="12" t="str">
        <f t="shared" si="31"/>
        <v>INSERT INTO TMI_ROLES ( role</v>
      </c>
      <c r="AE89" s="12" t="str">
        <f>IF(LEN(H89)=0,AD89,IF(COUNTA($G89:H89)&gt;1,AD89&amp;" , "&amp;AE$64,AD89&amp;AE$64))</f>
        <v>INSERT INTO TMI_ROLES ( role , role_type</v>
      </c>
      <c r="AF89" s="12" t="str">
        <f>IF(LEN(I89)=0,AE89,IF(COUNTA($G89:I89)&gt;1,AE89&amp;" , "&amp;AF$64,AE89&amp;AF$64))</f>
        <v>INSERT INTO TMI_ROLES ( role , role_type</v>
      </c>
      <c r="AG89" s="12" t="str">
        <f>IF(LEN(J89)=0,AF89,IF(COUNTA($G89:J89)&gt;1,AF89&amp;" , "&amp;AG$64,AF89&amp;AG$64))</f>
        <v>INSERT INTO TMI_ROLES ( role , role_type</v>
      </c>
      <c r="AH89" s="12" t="str">
        <f>IF(LEN(K89)=0,AG89,IF(COUNTA($G89:K89)&gt;1,AG89&amp;" , "&amp;AH$64,AG89&amp;AH$64))</f>
        <v>INSERT INTO TMI_ROLES ( role , role_type</v>
      </c>
      <c r="AI89" s="12" t="str">
        <f>IF(LEN(L89)=0,AH89,IF(COUNTA($G89:L89)&gt;1,AH89&amp;" , "&amp;AI$64,AH89&amp;AI$64))</f>
        <v>INSERT INTO TMI_ROLES ( role , role_type</v>
      </c>
      <c r="AJ89" s="12" t="str">
        <f>IF(LEN(M89)=0,AI89,IF(COUNTA($G89:M89)&gt;1,AI89&amp;" , "&amp;AJ$64,AI89&amp;AJ$64))</f>
        <v>INSERT INTO TMI_ROLES ( role , role_type</v>
      </c>
      <c r="AK89" s="12" t="str">
        <f>IF(LEN(N89)=0,AJ89,IF(COUNTA($G89:N89)&gt;1,AJ89&amp;" , "&amp;AK$64,AJ89&amp;AK$64))</f>
        <v>INSERT INTO TMI_ROLES ( role , role_type</v>
      </c>
      <c r="AL89" s="12" t="str">
        <f>IF(LEN(O89)=0,AK89,IF(COUNTA($G89:O89)&gt;1,AK89&amp;" , "&amp;AL$64,AK89&amp;AL$64))</f>
        <v>INSERT INTO TMI_ROLES ( role , role_type</v>
      </c>
      <c r="AM89" s="12" t="str">
        <f>IF(LEN(P89)=0,AL89,IF(COUNTA($G89:P89)&gt;1,AL89&amp;" , "&amp;AM$64,AL89&amp;AM$64))</f>
        <v>INSERT INTO TMI_ROLES ( role , role_type</v>
      </c>
      <c r="AN89" s="12" t="str">
        <f>IF(LEN(Q89)=0,AM89,IF(COUNTA($G89:Q89)&gt;1,AM89&amp;" , "&amp;AN$64,AM89&amp;AN$64))</f>
        <v>INSERT INTO TMI_ROLES ( role , role_type</v>
      </c>
      <c r="AO89" s="12" t="str">
        <f>IF(LEN(R89)=0,AN89,IF(COUNTA($G89:R89)&gt;1,AN89&amp;" , "&amp;AO$64,AN89&amp;AO$64))</f>
        <v>INSERT INTO TMI_ROLES ( role , role_type</v>
      </c>
      <c r="AP89" s="12" t="str">
        <f>IF(LEN(S89)=0,AO89,IF(COUNTA($G89:S89)&gt;1,AO89&amp;" , "&amp;AP$64,AO89&amp;AP$64))</f>
        <v>INSERT INTO TMI_ROLES ( role , role_type</v>
      </c>
      <c r="AQ89" s="12" t="str">
        <f>IF(LEN(T89)=0,AP89,IF(COUNTA($G89:T89)&gt;1,AP89&amp;" , "&amp;AQ$64,AP89&amp;AQ$64))</f>
        <v>INSERT INTO TMI_ROLES ( role , role_type</v>
      </c>
      <c r="AR89" s="12" t="str">
        <f>IF(LEN(U89)=0,AQ89,IF(COUNTA($G89:U89)&gt;1,AQ89&amp;" , "&amp;AR$64,AQ89&amp;AR$64))</f>
        <v>INSERT INTO TMI_ROLES ( role , role_type</v>
      </c>
      <c r="AS89" s="12" t="str">
        <f>IF(LEN(V89)=0,AR89,IF(COUNTA($G89:V89)&gt;1,AR89&amp;" , "&amp;AS$64,AR89&amp;AS$64))</f>
        <v>INSERT INTO TMI_ROLES ( role , role_type</v>
      </c>
      <c r="AT89" s="12" t="str">
        <f>IF(LEN(W89)=0,AS89,IF(COUNTA($G89:W89)&gt;1,AS89&amp;" , "&amp;AT$64,AS89&amp;AT$64))</f>
        <v>INSERT INTO TMI_ROLES ( role , role_type</v>
      </c>
      <c r="AU89" s="12" t="str">
        <f>IF(LEN(X89)=0,AT89,IF(COUNTA($G89:X89)&gt;1,AT89&amp;" , "&amp;AU$64,AT89&amp;AU$64))</f>
        <v>INSERT INTO TMI_ROLES ( role , role_type , createdby</v>
      </c>
      <c r="AV89" s="12" t="str">
        <f>IF(LEN(Y89)=0,AU89,IF(COUNTA($G89:Y89)&gt;1,AU89&amp;" , "&amp;AV$64,AU89&amp;AV$64))</f>
        <v>INSERT INTO TMI_ROLES ( role , role_type , createdby</v>
      </c>
      <c r="AW89" s="12" t="str">
        <f>IF(LEN(Z89)=0,AV89,IF(COUNTA($G89:Z89)&gt;1,AV89&amp;" , "&amp;AW$64,AV89&amp;AW$64))</f>
        <v>INSERT INTO TMI_ROLES ( role , role_type , createdby</v>
      </c>
      <c r="AZ89" t="s">
        <v>30</v>
      </c>
      <c r="BA89" s="12" t="str">
        <f t="shared" si="9"/>
        <v xml:space="preserve"> ) VALUES ( 'Mentor for a New Member' </v>
      </c>
      <c r="BB89" s="12" t="str">
        <f t="shared" si="10"/>
        <v xml:space="preserve"> ) VALUES ( 'Mentor for a New Member'  , 'Project'</v>
      </c>
      <c r="BC89" s="12" t="str">
        <f t="shared" si="11"/>
        <v xml:space="preserve"> ) VALUES ( 'Mentor for a New Member'  , 'Project'</v>
      </c>
      <c r="BD89" s="12" t="str">
        <f t="shared" si="12"/>
        <v xml:space="preserve"> ) VALUES ( 'Mentor for a New Member'  , 'Project'</v>
      </c>
      <c r="BE89" s="12" t="str">
        <f t="shared" si="13"/>
        <v xml:space="preserve"> ) VALUES ( 'Mentor for a New Member'  , 'Project'</v>
      </c>
      <c r="BF89" s="12" t="str">
        <f t="shared" si="14"/>
        <v xml:space="preserve"> ) VALUES ( 'Mentor for a New Member'  , 'Project'</v>
      </c>
      <c r="BG89" s="12" t="str">
        <f t="shared" si="15"/>
        <v xml:space="preserve"> ) VALUES ( 'Mentor for a New Member'  , 'Project'</v>
      </c>
      <c r="BH89" s="12" t="str">
        <f t="shared" si="16"/>
        <v xml:space="preserve"> ) VALUES ( 'Mentor for a New Member'  , 'Project'</v>
      </c>
      <c r="BI89" s="12" t="str">
        <f t="shared" si="17"/>
        <v xml:space="preserve"> ) VALUES ( 'Mentor for a New Member'  , 'Project'</v>
      </c>
      <c r="BJ89" s="12" t="str">
        <f t="shared" si="18"/>
        <v xml:space="preserve"> ) VALUES ( 'Mentor for a New Member'  , 'Project'</v>
      </c>
      <c r="BK89" s="12" t="str">
        <f t="shared" si="19"/>
        <v xml:space="preserve"> ) VALUES ( 'Mentor for a New Member'  , 'Project'</v>
      </c>
      <c r="BL89" s="12" t="str">
        <f t="shared" si="20"/>
        <v xml:space="preserve"> ) VALUES ( 'Mentor for a New Member'  , 'Project'</v>
      </c>
      <c r="BM89" s="12" t="str">
        <f t="shared" si="21"/>
        <v xml:space="preserve"> ) VALUES ( 'Mentor for a New Member'  , 'Project'</v>
      </c>
      <c r="BN89" s="12" t="str">
        <f t="shared" si="22"/>
        <v xml:space="preserve"> ) VALUES ( 'Mentor for a New Member'  , 'Project'</v>
      </c>
      <c r="BO89" s="12" t="str">
        <f t="shared" si="23"/>
        <v xml:space="preserve"> ) VALUES ( 'Mentor for a New Member'  , 'Project'</v>
      </c>
      <c r="BP89" s="12" t="str">
        <f t="shared" si="24"/>
        <v xml:space="preserve"> ) VALUES ( 'Mentor for a New Member'  , 'Project'</v>
      </c>
      <c r="BQ89" s="12" t="str">
        <f t="shared" si="25"/>
        <v xml:space="preserve"> ) VALUES ( 'Mentor for a New Member'  , 'Project'</v>
      </c>
      <c r="BR89" s="12" t="str">
        <f t="shared" si="26"/>
        <v xml:space="preserve"> ) VALUES ( 'Mentor for a New Member'  , 'Project' , 'bulk'</v>
      </c>
      <c r="BS89" s="12" t="str">
        <f t="shared" si="27"/>
        <v xml:space="preserve"> ) VALUES ( 'Mentor for a New Member'  , 'Project' , 'bulk'</v>
      </c>
      <c r="BT89" s="12" t="str">
        <f t="shared" si="28"/>
        <v xml:space="preserve"> ) VALUES ( 'Mentor for a New Member'  , 'Project' , 'bulk'</v>
      </c>
      <c r="BU89" s="15" t="str">
        <f t="shared" si="29"/>
        <v>INSERT INTO TMI_ROLES ( role , role_type , createdby ) VALUES ( 'Mentor for a New Member'  , 'Project' , 'bulk' );</v>
      </c>
    </row>
    <row r="90" spans="2:73">
      <c r="B90"/>
      <c r="F90">
        <v>25</v>
      </c>
      <c r="G90" s="4" t="s">
        <v>315</v>
      </c>
      <c r="H90" s="4" t="s">
        <v>290</v>
      </c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 t="s">
        <v>29</v>
      </c>
      <c r="Y90" s="4"/>
      <c r="Z90" s="4"/>
      <c r="AC90" s="1" t="str">
        <f t="shared" si="30"/>
        <v xml:space="preserve">INSERT INTO TMI_ROLES ( </v>
      </c>
      <c r="AD90" s="12" t="str">
        <f t="shared" si="31"/>
        <v>INSERT INTO TMI_ROLES ( role</v>
      </c>
      <c r="AE90" s="12" t="str">
        <f>IF(LEN(H90)=0,AD90,IF(COUNTA($G90:H90)&gt;1,AD90&amp;" , "&amp;AE$64,AD90&amp;AE$64))</f>
        <v>INSERT INTO TMI_ROLES ( role , role_type</v>
      </c>
      <c r="AF90" s="12" t="str">
        <f>IF(LEN(I90)=0,AE90,IF(COUNTA($G90:I90)&gt;1,AE90&amp;" , "&amp;AF$64,AE90&amp;AF$64))</f>
        <v>INSERT INTO TMI_ROLES ( role , role_type</v>
      </c>
      <c r="AG90" s="12" t="str">
        <f>IF(LEN(J90)=0,AF90,IF(COUNTA($G90:J90)&gt;1,AF90&amp;" , "&amp;AG$64,AF90&amp;AG$64))</f>
        <v>INSERT INTO TMI_ROLES ( role , role_type</v>
      </c>
      <c r="AH90" s="12" t="str">
        <f>IF(LEN(K90)=0,AG90,IF(COUNTA($G90:K90)&gt;1,AG90&amp;" , "&amp;AH$64,AG90&amp;AH$64))</f>
        <v>INSERT INTO TMI_ROLES ( role , role_type</v>
      </c>
      <c r="AI90" s="12" t="str">
        <f>IF(LEN(L90)=0,AH90,IF(COUNTA($G90:L90)&gt;1,AH90&amp;" , "&amp;AI$64,AH90&amp;AI$64))</f>
        <v>INSERT INTO TMI_ROLES ( role , role_type</v>
      </c>
      <c r="AJ90" s="12" t="str">
        <f>IF(LEN(M90)=0,AI90,IF(COUNTA($G90:M90)&gt;1,AI90&amp;" , "&amp;AJ$64,AI90&amp;AJ$64))</f>
        <v>INSERT INTO TMI_ROLES ( role , role_type</v>
      </c>
      <c r="AK90" s="12" t="str">
        <f>IF(LEN(N90)=0,AJ90,IF(COUNTA($G90:N90)&gt;1,AJ90&amp;" , "&amp;AK$64,AJ90&amp;AK$64))</f>
        <v>INSERT INTO TMI_ROLES ( role , role_type</v>
      </c>
      <c r="AL90" s="12" t="str">
        <f>IF(LEN(O90)=0,AK90,IF(COUNTA($G90:O90)&gt;1,AK90&amp;" , "&amp;AL$64,AK90&amp;AL$64))</f>
        <v>INSERT INTO TMI_ROLES ( role , role_type</v>
      </c>
      <c r="AM90" s="12" t="str">
        <f>IF(LEN(P90)=0,AL90,IF(COUNTA($G90:P90)&gt;1,AL90&amp;" , "&amp;AM$64,AL90&amp;AM$64))</f>
        <v>INSERT INTO TMI_ROLES ( role , role_type</v>
      </c>
      <c r="AN90" s="12" t="str">
        <f>IF(LEN(Q90)=0,AM90,IF(COUNTA($G90:Q90)&gt;1,AM90&amp;" , "&amp;AN$64,AM90&amp;AN$64))</f>
        <v>INSERT INTO TMI_ROLES ( role , role_type</v>
      </c>
      <c r="AO90" s="12" t="str">
        <f>IF(LEN(R90)=0,AN90,IF(COUNTA($G90:R90)&gt;1,AN90&amp;" , "&amp;AO$64,AN90&amp;AO$64))</f>
        <v>INSERT INTO TMI_ROLES ( role , role_type</v>
      </c>
      <c r="AP90" s="12" t="str">
        <f>IF(LEN(S90)=0,AO90,IF(COUNTA($G90:S90)&gt;1,AO90&amp;" , "&amp;AP$64,AO90&amp;AP$64))</f>
        <v>INSERT INTO TMI_ROLES ( role , role_type</v>
      </c>
      <c r="AQ90" s="12" t="str">
        <f>IF(LEN(T90)=0,AP90,IF(COUNTA($G90:T90)&gt;1,AP90&amp;" , "&amp;AQ$64,AP90&amp;AQ$64))</f>
        <v>INSERT INTO TMI_ROLES ( role , role_type</v>
      </c>
      <c r="AR90" s="12" t="str">
        <f>IF(LEN(U90)=0,AQ90,IF(COUNTA($G90:U90)&gt;1,AQ90&amp;" , "&amp;AR$64,AQ90&amp;AR$64))</f>
        <v>INSERT INTO TMI_ROLES ( role , role_type</v>
      </c>
      <c r="AS90" s="12" t="str">
        <f>IF(LEN(V90)=0,AR90,IF(COUNTA($G90:V90)&gt;1,AR90&amp;" , "&amp;AS$64,AR90&amp;AS$64))</f>
        <v>INSERT INTO TMI_ROLES ( role , role_type</v>
      </c>
      <c r="AT90" s="12" t="str">
        <f>IF(LEN(W90)=0,AS90,IF(COUNTA($G90:W90)&gt;1,AS90&amp;" , "&amp;AT$64,AS90&amp;AT$64))</f>
        <v>INSERT INTO TMI_ROLES ( role , role_type</v>
      </c>
      <c r="AU90" s="12" t="str">
        <f>IF(LEN(X90)=0,AT90,IF(COUNTA($G90:X90)&gt;1,AT90&amp;" , "&amp;AU$64,AT90&amp;AU$64))</f>
        <v>INSERT INTO TMI_ROLES ( role , role_type , createdby</v>
      </c>
      <c r="AV90" s="12" t="str">
        <f>IF(LEN(Y90)=0,AU90,IF(COUNTA($G90:Y90)&gt;1,AU90&amp;" , "&amp;AV$64,AU90&amp;AV$64))</f>
        <v>INSERT INTO TMI_ROLES ( role , role_type , createdby</v>
      </c>
      <c r="AW90" s="12" t="str">
        <f>IF(LEN(Z90)=0,AV90,IF(COUNTA($G90:Z90)&gt;1,AV90&amp;" , "&amp;AW$64,AV90&amp;AW$64))</f>
        <v>INSERT INTO TMI_ROLES ( role , role_type , createdby</v>
      </c>
      <c r="AZ90" t="s">
        <v>30</v>
      </c>
      <c r="BA90" s="12" t="str">
        <f t="shared" si="9"/>
        <v xml:space="preserve"> ) VALUES ( 'Mentor for an Existing Member' </v>
      </c>
      <c r="BB90" s="12" t="str">
        <f t="shared" si="10"/>
        <v xml:space="preserve"> ) VALUES ( 'Mentor for an Existing Member'  , 'Project'</v>
      </c>
      <c r="BC90" s="12" t="str">
        <f t="shared" si="11"/>
        <v xml:space="preserve"> ) VALUES ( 'Mentor for an Existing Member'  , 'Project'</v>
      </c>
      <c r="BD90" s="12" t="str">
        <f t="shared" si="12"/>
        <v xml:space="preserve"> ) VALUES ( 'Mentor for an Existing Member'  , 'Project'</v>
      </c>
      <c r="BE90" s="12" t="str">
        <f t="shared" si="13"/>
        <v xml:space="preserve"> ) VALUES ( 'Mentor for an Existing Member'  , 'Project'</v>
      </c>
      <c r="BF90" s="12" t="str">
        <f t="shared" si="14"/>
        <v xml:space="preserve"> ) VALUES ( 'Mentor for an Existing Member'  , 'Project'</v>
      </c>
      <c r="BG90" s="12" t="str">
        <f t="shared" si="15"/>
        <v xml:space="preserve"> ) VALUES ( 'Mentor for an Existing Member'  , 'Project'</v>
      </c>
      <c r="BH90" s="12" t="str">
        <f t="shared" si="16"/>
        <v xml:space="preserve"> ) VALUES ( 'Mentor for an Existing Member'  , 'Project'</v>
      </c>
      <c r="BI90" s="12" t="str">
        <f t="shared" si="17"/>
        <v xml:space="preserve"> ) VALUES ( 'Mentor for an Existing Member'  , 'Project'</v>
      </c>
      <c r="BJ90" s="12" t="str">
        <f t="shared" si="18"/>
        <v xml:space="preserve"> ) VALUES ( 'Mentor for an Existing Member'  , 'Project'</v>
      </c>
      <c r="BK90" s="12" t="str">
        <f t="shared" si="19"/>
        <v xml:space="preserve"> ) VALUES ( 'Mentor for an Existing Member'  , 'Project'</v>
      </c>
      <c r="BL90" s="12" t="str">
        <f t="shared" si="20"/>
        <v xml:space="preserve"> ) VALUES ( 'Mentor for an Existing Member'  , 'Project'</v>
      </c>
      <c r="BM90" s="12" t="str">
        <f t="shared" si="21"/>
        <v xml:space="preserve"> ) VALUES ( 'Mentor for an Existing Member'  , 'Project'</v>
      </c>
      <c r="BN90" s="12" t="str">
        <f t="shared" si="22"/>
        <v xml:space="preserve"> ) VALUES ( 'Mentor for an Existing Member'  , 'Project'</v>
      </c>
      <c r="BO90" s="12" t="str">
        <f t="shared" si="23"/>
        <v xml:space="preserve"> ) VALUES ( 'Mentor for an Existing Member'  , 'Project'</v>
      </c>
      <c r="BP90" s="12" t="str">
        <f t="shared" si="24"/>
        <v xml:space="preserve"> ) VALUES ( 'Mentor for an Existing Member'  , 'Project'</v>
      </c>
      <c r="BQ90" s="12" t="str">
        <f t="shared" si="25"/>
        <v xml:space="preserve"> ) VALUES ( 'Mentor for an Existing Member'  , 'Project'</v>
      </c>
      <c r="BR90" s="12" t="str">
        <f t="shared" si="26"/>
        <v xml:space="preserve"> ) VALUES ( 'Mentor for an Existing Member'  , 'Project' , 'bulk'</v>
      </c>
      <c r="BS90" s="12" t="str">
        <f t="shared" si="27"/>
        <v xml:space="preserve"> ) VALUES ( 'Mentor for an Existing Member'  , 'Project' , 'bulk'</v>
      </c>
      <c r="BT90" s="12" t="str">
        <f t="shared" si="28"/>
        <v xml:space="preserve"> ) VALUES ( 'Mentor for an Existing Member'  , 'Project' , 'bulk'</v>
      </c>
      <c r="BU90" s="15" t="str">
        <f t="shared" si="29"/>
        <v>INSERT INTO TMI_ROLES ( role , role_type , createdby ) VALUES ( 'Mentor for an Existing Member'  , 'Project' , 'bulk' );</v>
      </c>
    </row>
    <row r="91" spans="2:73">
      <c r="B91"/>
      <c r="F91">
        <v>26</v>
      </c>
      <c r="G91" s="4" t="s">
        <v>316</v>
      </c>
      <c r="H91" s="4" t="s">
        <v>290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 t="s">
        <v>29</v>
      </c>
      <c r="Y91" s="4"/>
      <c r="Z91" s="4"/>
      <c r="AC91" s="1" t="str">
        <f t="shared" si="30"/>
        <v xml:space="preserve">INSERT INTO TMI_ROLES ( </v>
      </c>
      <c r="AD91" s="12" t="str">
        <f t="shared" si="31"/>
        <v>INSERT INTO TMI_ROLES ( role</v>
      </c>
      <c r="AE91" s="12" t="str">
        <f>IF(LEN(H91)=0,AD91,IF(COUNTA($G91:H91)&gt;1,AD91&amp;" , "&amp;AE$64,AD91&amp;AE$64))</f>
        <v>INSERT INTO TMI_ROLES ( role , role_type</v>
      </c>
      <c r="AF91" s="12" t="str">
        <f>IF(LEN(I91)=0,AE91,IF(COUNTA($G91:I91)&gt;1,AE91&amp;" , "&amp;AF$64,AE91&amp;AF$64))</f>
        <v>INSERT INTO TMI_ROLES ( role , role_type</v>
      </c>
      <c r="AG91" s="12" t="str">
        <f>IF(LEN(J91)=0,AF91,IF(COUNTA($G91:J91)&gt;1,AF91&amp;" , "&amp;AG$64,AF91&amp;AG$64))</f>
        <v>INSERT INTO TMI_ROLES ( role , role_type</v>
      </c>
      <c r="AH91" s="12" t="str">
        <f>IF(LEN(K91)=0,AG91,IF(COUNTA($G91:K91)&gt;1,AG91&amp;" , "&amp;AH$64,AG91&amp;AH$64))</f>
        <v>INSERT INTO TMI_ROLES ( role , role_type</v>
      </c>
      <c r="AI91" s="12" t="str">
        <f>IF(LEN(L91)=0,AH91,IF(COUNTA($G91:L91)&gt;1,AH91&amp;" , "&amp;AI$64,AH91&amp;AI$64))</f>
        <v>INSERT INTO TMI_ROLES ( role , role_type</v>
      </c>
      <c r="AJ91" s="12" t="str">
        <f>IF(LEN(M91)=0,AI91,IF(COUNTA($G91:M91)&gt;1,AI91&amp;" , "&amp;AJ$64,AI91&amp;AJ$64))</f>
        <v>INSERT INTO TMI_ROLES ( role , role_type</v>
      </c>
      <c r="AK91" s="12" t="str">
        <f>IF(LEN(N91)=0,AJ91,IF(COUNTA($G91:N91)&gt;1,AJ91&amp;" , "&amp;AK$64,AJ91&amp;AK$64))</f>
        <v>INSERT INTO TMI_ROLES ( role , role_type</v>
      </c>
      <c r="AL91" s="12" t="str">
        <f>IF(LEN(O91)=0,AK91,IF(COUNTA($G91:O91)&gt;1,AK91&amp;" , "&amp;AL$64,AK91&amp;AL$64))</f>
        <v>INSERT INTO TMI_ROLES ( role , role_type</v>
      </c>
      <c r="AM91" s="12" t="str">
        <f>IF(LEN(P91)=0,AL91,IF(COUNTA($G91:P91)&gt;1,AL91&amp;" , "&amp;AM$64,AL91&amp;AM$64))</f>
        <v>INSERT INTO TMI_ROLES ( role , role_type</v>
      </c>
      <c r="AN91" s="12" t="str">
        <f>IF(LEN(Q91)=0,AM91,IF(COUNTA($G91:Q91)&gt;1,AM91&amp;" , "&amp;AN$64,AM91&amp;AN$64))</f>
        <v>INSERT INTO TMI_ROLES ( role , role_type</v>
      </c>
      <c r="AO91" s="12" t="str">
        <f>IF(LEN(R91)=0,AN91,IF(COUNTA($G91:R91)&gt;1,AN91&amp;" , "&amp;AO$64,AN91&amp;AO$64))</f>
        <v>INSERT INTO TMI_ROLES ( role , role_type</v>
      </c>
      <c r="AP91" s="12" t="str">
        <f>IF(LEN(S91)=0,AO91,IF(COUNTA($G91:S91)&gt;1,AO91&amp;" , "&amp;AP$64,AO91&amp;AP$64))</f>
        <v>INSERT INTO TMI_ROLES ( role , role_type</v>
      </c>
      <c r="AQ91" s="12" t="str">
        <f>IF(LEN(T91)=0,AP91,IF(COUNTA($G91:T91)&gt;1,AP91&amp;" , "&amp;AQ$64,AP91&amp;AQ$64))</f>
        <v>INSERT INTO TMI_ROLES ( role , role_type</v>
      </c>
      <c r="AR91" s="12" t="str">
        <f>IF(LEN(U91)=0,AQ91,IF(COUNTA($G91:U91)&gt;1,AQ91&amp;" , "&amp;AR$64,AQ91&amp;AR$64))</f>
        <v>INSERT INTO TMI_ROLES ( role , role_type</v>
      </c>
      <c r="AS91" s="12" t="str">
        <f>IF(LEN(V91)=0,AR91,IF(COUNTA($G91:V91)&gt;1,AR91&amp;" , "&amp;AS$64,AR91&amp;AS$64))</f>
        <v>INSERT INTO TMI_ROLES ( role , role_type</v>
      </c>
      <c r="AT91" s="12" t="str">
        <f>IF(LEN(W91)=0,AS91,IF(COUNTA($G91:W91)&gt;1,AS91&amp;" , "&amp;AT$64,AS91&amp;AT$64))</f>
        <v>INSERT INTO TMI_ROLES ( role , role_type</v>
      </c>
      <c r="AU91" s="12" t="str">
        <f>IF(LEN(X91)=0,AT91,IF(COUNTA($G91:X91)&gt;1,AT91&amp;" , "&amp;AU$64,AT91&amp;AU$64))</f>
        <v>INSERT INTO TMI_ROLES ( role , role_type , createdby</v>
      </c>
      <c r="AV91" s="12" t="str">
        <f>IF(LEN(Y91)=0,AU91,IF(COUNTA($G91:Y91)&gt;1,AU91&amp;" , "&amp;AV$64,AU91&amp;AV$64))</f>
        <v>INSERT INTO TMI_ROLES ( role , role_type , createdby</v>
      </c>
      <c r="AW91" s="12" t="str">
        <f>IF(LEN(Z91)=0,AV91,IF(COUNTA($G91:Z91)&gt;1,AV91&amp;" , "&amp;AW$64,AV91&amp;AW$64))</f>
        <v>INSERT INTO TMI_ROLES ( role , role_type , createdby</v>
      </c>
      <c r="AZ91" t="s">
        <v>30</v>
      </c>
      <c r="BA91" s="12" t="str">
        <f t="shared" si="9"/>
        <v xml:space="preserve"> ) VALUES ( 'PR Campaign Chair' </v>
      </c>
      <c r="BB91" s="12" t="str">
        <f t="shared" si="10"/>
        <v xml:space="preserve"> ) VALUES ( 'PR Campaign Chair'  , 'Project'</v>
      </c>
      <c r="BC91" s="12" t="str">
        <f t="shared" si="11"/>
        <v xml:space="preserve"> ) VALUES ( 'PR Campaign Chair'  , 'Project'</v>
      </c>
      <c r="BD91" s="12" t="str">
        <f t="shared" si="12"/>
        <v xml:space="preserve"> ) VALUES ( 'PR Campaign Chair'  , 'Project'</v>
      </c>
      <c r="BE91" s="12" t="str">
        <f t="shared" si="13"/>
        <v xml:space="preserve"> ) VALUES ( 'PR Campaign Chair'  , 'Project'</v>
      </c>
      <c r="BF91" s="12" t="str">
        <f t="shared" si="14"/>
        <v xml:space="preserve"> ) VALUES ( 'PR Campaign Chair'  , 'Project'</v>
      </c>
      <c r="BG91" s="12" t="str">
        <f t="shared" si="15"/>
        <v xml:space="preserve"> ) VALUES ( 'PR Campaign Chair'  , 'Project'</v>
      </c>
      <c r="BH91" s="12" t="str">
        <f t="shared" si="16"/>
        <v xml:space="preserve"> ) VALUES ( 'PR Campaign Chair'  , 'Project'</v>
      </c>
      <c r="BI91" s="12" t="str">
        <f t="shared" si="17"/>
        <v xml:space="preserve"> ) VALUES ( 'PR Campaign Chair'  , 'Project'</v>
      </c>
      <c r="BJ91" s="12" t="str">
        <f t="shared" si="18"/>
        <v xml:space="preserve"> ) VALUES ( 'PR Campaign Chair'  , 'Project'</v>
      </c>
      <c r="BK91" s="12" t="str">
        <f t="shared" si="19"/>
        <v xml:space="preserve"> ) VALUES ( 'PR Campaign Chair'  , 'Project'</v>
      </c>
      <c r="BL91" s="12" t="str">
        <f t="shared" si="20"/>
        <v xml:space="preserve"> ) VALUES ( 'PR Campaign Chair'  , 'Project'</v>
      </c>
      <c r="BM91" s="12" t="str">
        <f t="shared" si="21"/>
        <v xml:space="preserve"> ) VALUES ( 'PR Campaign Chair'  , 'Project'</v>
      </c>
      <c r="BN91" s="12" t="str">
        <f t="shared" si="22"/>
        <v xml:space="preserve"> ) VALUES ( 'PR Campaign Chair'  , 'Project'</v>
      </c>
      <c r="BO91" s="12" t="str">
        <f t="shared" si="23"/>
        <v xml:space="preserve"> ) VALUES ( 'PR Campaign Chair'  , 'Project'</v>
      </c>
      <c r="BP91" s="12" t="str">
        <f t="shared" si="24"/>
        <v xml:space="preserve"> ) VALUES ( 'PR Campaign Chair'  , 'Project'</v>
      </c>
      <c r="BQ91" s="12" t="str">
        <f t="shared" si="25"/>
        <v xml:space="preserve"> ) VALUES ( 'PR Campaign Chair'  , 'Project'</v>
      </c>
      <c r="BR91" s="12" t="str">
        <f t="shared" si="26"/>
        <v xml:space="preserve"> ) VALUES ( 'PR Campaign Chair'  , 'Project' , 'bulk'</v>
      </c>
      <c r="BS91" s="12" t="str">
        <f t="shared" si="27"/>
        <v xml:space="preserve"> ) VALUES ( 'PR Campaign Chair'  , 'Project' , 'bulk'</v>
      </c>
      <c r="BT91" s="12" t="str">
        <f t="shared" si="28"/>
        <v xml:space="preserve"> ) VALUES ( 'PR Campaign Chair'  , 'Project' , 'bulk'</v>
      </c>
      <c r="BU91" s="15" t="str">
        <f t="shared" si="29"/>
        <v>INSERT INTO TMI_ROLES ( role , role_type , createdby ) VALUES ( 'PR Campaign Chair'  , 'Project' , 'bulk' );</v>
      </c>
    </row>
    <row r="92" spans="2:73">
      <c r="B92"/>
      <c r="F92">
        <v>27</v>
      </c>
      <c r="G92" s="4" t="s">
        <v>317</v>
      </c>
      <c r="H92" s="4" t="s">
        <v>318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 t="s">
        <v>29</v>
      </c>
      <c r="Y92" s="4"/>
      <c r="Z92" s="4"/>
      <c r="AC92" s="1" t="str">
        <f t="shared" si="30"/>
        <v xml:space="preserve">INSERT INTO TMI_ROLES ( </v>
      </c>
      <c r="AD92" s="12" t="str">
        <f t="shared" si="31"/>
        <v>INSERT INTO TMI_ROLES ( role</v>
      </c>
      <c r="AE92" s="12" t="str">
        <f>IF(LEN(H92)=0,AD92,IF(COUNTA($G92:H92)&gt;1,AD92&amp;" , "&amp;AE$64,AD92&amp;AE$64))</f>
        <v>INSERT INTO TMI_ROLES ( role , role_type</v>
      </c>
      <c r="AF92" s="12" t="str">
        <f>IF(LEN(I92)=0,AE92,IF(COUNTA($G92:I92)&gt;1,AE92&amp;" , "&amp;AF$64,AE92&amp;AF$64))</f>
        <v>INSERT INTO TMI_ROLES ( role , role_type</v>
      </c>
      <c r="AG92" s="12" t="str">
        <f>IF(LEN(J92)=0,AF92,IF(COUNTA($G92:J92)&gt;1,AF92&amp;" , "&amp;AG$64,AF92&amp;AG$64))</f>
        <v>INSERT INTO TMI_ROLES ( role , role_type</v>
      </c>
      <c r="AH92" s="12" t="str">
        <f>IF(LEN(K92)=0,AG92,IF(COUNTA($G92:K92)&gt;1,AG92&amp;" , "&amp;AH$64,AG92&amp;AH$64))</f>
        <v>INSERT INTO TMI_ROLES ( role , role_type</v>
      </c>
      <c r="AI92" s="12" t="str">
        <f>IF(LEN(L92)=0,AH92,IF(COUNTA($G92:L92)&gt;1,AH92&amp;" , "&amp;AI$64,AH92&amp;AI$64))</f>
        <v>INSERT INTO TMI_ROLES ( role , role_type</v>
      </c>
      <c r="AJ92" s="12" t="str">
        <f>IF(LEN(M92)=0,AI92,IF(COUNTA($G92:M92)&gt;1,AI92&amp;" , "&amp;AJ$64,AI92&amp;AJ$64))</f>
        <v>INSERT INTO TMI_ROLES ( role , role_type</v>
      </c>
      <c r="AK92" s="12" t="str">
        <f>IF(LEN(N92)=0,AJ92,IF(COUNTA($G92:N92)&gt;1,AJ92&amp;" , "&amp;AK$64,AJ92&amp;AK$64))</f>
        <v>INSERT INTO TMI_ROLES ( role , role_type</v>
      </c>
      <c r="AL92" s="12" t="str">
        <f>IF(LEN(O92)=0,AK92,IF(COUNTA($G92:O92)&gt;1,AK92&amp;" , "&amp;AL$64,AK92&amp;AL$64))</f>
        <v>INSERT INTO TMI_ROLES ( role , role_type</v>
      </c>
      <c r="AM92" s="12" t="str">
        <f>IF(LEN(P92)=0,AL92,IF(COUNTA($G92:P92)&gt;1,AL92&amp;" , "&amp;AM$64,AL92&amp;AM$64))</f>
        <v>INSERT INTO TMI_ROLES ( role , role_type</v>
      </c>
      <c r="AN92" s="12" t="str">
        <f>IF(LEN(Q92)=0,AM92,IF(COUNTA($G92:Q92)&gt;1,AM92&amp;" , "&amp;AN$64,AM92&amp;AN$64))</f>
        <v>INSERT INTO TMI_ROLES ( role , role_type</v>
      </c>
      <c r="AO92" s="12" t="str">
        <f>IF(LEN(R92)=0,AN92,IF(COUNTA($G92:R92)&gt;1,AN92&amp;" , "&amp;AO$64,AN92&amp;AO$64))</f>
        <v>INSERT INTO TMI_ROLES ( role , role_type</v>
      </c>
      <c r="AP92" s="12" t="str">
        <f>IF(LEN(S92)=0,AO92,IF(COUNTA($G92:S92)&gt;1,AO92&amp;" , "&amp;AP$64,AO92&amp;AP$64))</f>
        <v>INSERT INTO TMI_ROLES ( role , role_type</v>
      </c>
      <c r="AQ92" s="12" t="str">
        <f>IF(LEN(T92)=0,AP92,IF(COUNTA($G92:T92)&gt;1,AP92&amp;" , "&amp;AQ$64,AP92&amp;AQ$64))</f>
        <v>INSERT INTO TMI_ROLES ( role , role_type</v>
      </c>
      <c r="AR92" s="12" t="str">
        <f>IF(LEN(U92)=0,AQ92,IF(COUNTA($G92:U92)&gt;1,AQ92&amp;" , "&amp;AR$64,AQ92&amp;AR$64))</f>
        <v>INSERT INTO TMI_ROLES ( role , role_type</v>
      </c>
      <c r="AS92" s="12" t="str">
        <f>IF(LEN(V92)=0,AR92,IF(COUNTA($G92:V92)&gt;1,AR92&amp;" , "&amp;AS$64,AR92&amp;AS$64))</f>
        <v>INSERT INTO TMI_ROLES ( role , role_type</v>
      </c>
      <c r="AT92" s="12" t="str">
        <f>IF(LEN(W92)=0,AS92,IF(COUNTA($G92:W92)&gt;1,AS92&amp;" , "&amp;AT$64,AS92&amp;AT$64))</f>
        <v>INSERT INTO TMI_ROLES ( role , role_type</v>
      </c>
      <c r="AU92" s="12" t="str">
        <f>IF(LEN(X92)=0,AT92,IF(COUNTA($G92:X92)&gt;1,AT92&amp;" , "&amp;AU$64,AT92&amp;AU$64))</f>
        <v>INSERT INTO TMI_ROLES ( role , role_type , createdby</v>
      </c>
      <c r="AV92" s="12" t="str">
        <f>IF(LEN(Y92)=0,AU92,IF(COUNTA($G92:Y92)&gt;1,AU92&amp;" , "&amp;AV$64,AU92&amp;AV$64))</f>
        <v>INSERT INTO TMI_ROLES ( role , role_type , createdby</v>
      </c>
      <c r="AW92" s="12" t="str">
        <f>IF(LEN(Z92)=0,AV92,IF(COUNTA($G92:Z92)&gt;1,AV92&amp;" , "&amp;AW$64,AV92&amp;AW$64))</f>
        <v>INSERT INTO TMI_ROLES ( role , role_type , createdby</v>
      </c>
      <c r="AZ92" t="s">
        <v>30</v>
      </c>
      <c r="BA92" s="12" t="str">
        <f t="shared" si="9"/>
        <v xml:space="preserve"> ) VALUES ( 'Sergeant at Arms' </v>
      </c>
      <c r="BB92" s="12" t="str">
        <f t="shared" si="10"/>
        <v xml:space="preserve"> ) VALUES ( 'Sergeant at Arms'  , 'Executive Team'</v>
      </c>
      <c r="BC92" s="12" t="str">
        <f t="shared" si="11"/>
        <v xml:space="preserve"> ) VALUES ( 'Sergeant at Arms'  , 'Executive Team'</v>
      </c>
      <c r="BD92" s="12" t="str">
        <f t="shared" si="12"/>
        <v xml:space="preserve"> ) VALUES ( 'Sergeant at Arms'  , 'Executive Team'</v>
      </c>
      <c r="BE92" s="12" t="str">
        <f t="shared" si="13"/>
        <v xml:space="preserve"> ) VALUES ( 'Sergeant at Arms'  , 'Executive Team'</v>
      </c>
      <c r="BF92" s="12" t="str">
        <f t="shared" si="14"/>
        <v xml:space="preserve"> ) VALUES ( 'Sergeant at Arms'  , 'Executive Team'</v>
      </c>
      <c r="BG92" s="12" t="str">
        <f t="shared" si="15"/>
        <v xml:space="preserve"> ) VALUES ( 'Sergeant at Arms'  , 'Executive Team'</v>
      </c>
      <c r="BH92" s="12" t="str">
        <f t="shared" si="16"/>
        <v xml:space="preserve"> ) VALUES ( 'Sergeant at Arms'  , 'Executive Team'</v>
      </c>
      <c r="BI92" s="12" t="str">
        <f t="shared" si="17"/>
        <v xml:space="preserve"> ) VALUES ( 'Sergeant at Arms'  , 'Executive Team'</v>
      </c>
      <c r="BJ92" s="12" t="str">
        <f t="shared" si="18"/>
        <v xml:space="preserve"> ) VALUES ( 'Sergeant at Arms'  , 'Executive Team'</v>
      </c>
      <c r="BK92" s="12" t="str">
        <f t="shared" si="19"/>
        <v xml:space="preserve"> ) VALUES ( 'Sergeant at Arms'  , 'Executive Team'</v>
      </c>
      <c r="BL92" s="12" t="str">
        <f t="shared" si="20"/>
        <v xml:space="preserve"> ) VALUES ( 'Sergeant at Arms'  , 'Executive Team'</v>
      </c>
      <c r="BM92" s="12" t="str">
        <f t="shared" si="21"/>
        <v xml:space="preserve"> ) VALUES ( 'Sergeant at Arms'  , 'Executive Team'</v>
      </c>
      <c r="BN92" s="12" t="str">
        <f t="shared" si="22"/>
        <v xml:space="preserve"> ) VALUES ( 'Sergeant at Arms'  , 'Executive Team'</v>
      </c>
      <c r="BO92" s="12" t="str">
        <f t="shared" si="23"/>
        <v xml:space="preserve"> ) VALUES ( 'Sergeant at Arms'  , 'Executive Team'</v>
      </c>
      <c r="BP92" s="12" t="str">
        <f t="shared" si="24"/>
        <v xml:space="preserve"> ) VALUES ( 'Sergeant at Arms'  , 'Executive Team'</v>
      </c>
      <c r="BQ92" s="12" t="str">
        <f t="shared" si="25"/>
        <v xml:space="preserve"> ) VALUES ( 'Sergeant at Arms'  , 'Executive Team'</v>
      </c>
      <c r="BR92" s="12" t="str">
        <f t="shared" si="26"/>
        <v xml:space="preserve"> ) VALUES ( 'Sergeant at Arms'  , 'Executive Team' , 'bulk'</v>
      </c>
      <c r="BS92" s="12" t="str">
        <f t="shared" si="27"/>
        <v xml:space="preserve"> ) VALUES ( 'Sergeant at Arms'  , 'Executive Team' , 'bulk'</v>
      </c>
      <c r="BT92" s="12" t="str">
        <f t="shared" si="28"/>
        <v xml:space="preserve"> ) VALUES ( 'Sergeant at Arms'  , 'Executive Team' , 'bulk'</v>
      </c>
      <c r="BU92" s="15" t="str">
        <f t="shared" si="29"/>
        <v>INSERT INTO TMI_ROLES ( role , role_type , createdby ) VALUES ( 'Sergeant at Arms'  , 'Executive Team' , 'bulk' );</v>
      </c>
    </row>
    <row r="93" spans="2:73">
      <c r="B93"/>
      <c r="F93">
        <v>28</v>
      </c>
      <c r="G93" s="4" t="s">
        <v>319</v>
      </c>
      <c r="H93" s="4" t="s">
        <v>318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 t="s">
        <v>29</v>
      </c>
      <c r="Y93" s="4"/>
      <c r="Z93" s="4"/>
      <c r="AC93" s="1" t="str">
        <f t="shared" si="30"/>
        <v xml:space="preserve">INSERT INTO TMI_ROLES ( </v>
      </c>
      <c r="AD93" s="12" t="str">
        <f t="shared" si="31"/>
        <v>INSERT INTO TMI_ROLES ( role</v>
      </c>
      <c r="AE93" s="12" t="str">
        <f>IF(LEN(H93)=0,AD93,IF(COUNTA($G93:H93)&gt;1,AD93&amp;" , "&amp;AE$64,AD93&amp;AE$64))</f>
        <v>INSERT INTO TMI_ROLES ( role , role_type</v>
      </c>
      <c r="AF93" s="12" t="str">
        <f>IF(LEN(I93)=0,AE93,IF(COUNTA($G93:I93)&gt;1,AE93&amp;" , "&amp;AF$64,AE93&amp;AF$64))</f>
        <v>INSERT INTO TMI_ROLES ( role , role_type</v>
      </c>
      <c r="AG93" s="12" t="str">
        <f>IF(LEN(J93)=0,AF93,IF(COUNTA($G93:J93)&gt;1,AF93&amp;" , "&amp;AG$64,AF93&amp;AG$64))</f>
        <v>INSERT INTO TMI_ROLES ( role , role_type</v>
      </c>
      <c r="AH93" s="12" t="str">
        <f>IF(LEN(K93)=0,AG93,IF(COUNTA($G93:K93)&gt;1,AG93&amp;" , "&amp;AH$64,AG93&amp;AH$64))</f>
        <v>INSERT INTO TMI_ROLES ( role , role_type</v>
      </c>
      <c r="AI93" s="12" t="str">
        <f>IF(LEN(L93)=0,AH93,IF(COUNTA($G93:L93)&gt;1,AH93&amp;" , "&amp;AI$64,AH93&amp;AI$64))</f>
        <v>INSERT INTO TMI_ROLES ( role , role_type</v>
      </c>
      <c r="AJ93" s="12" t="str">
        <f>IF(LEN(M93)=0,AI93,IF(COUNTA($G93:M93)&gt;1,AI93&amp;" , "&amp;AJ$64,AI93&amp;AJ$64))</f>
        <v>INSERT INTO TMI_ROLES ( role , role_type</v>
      </c>
      <c r="AK93" s="12" t="str">
        <f>IF(LEN(N93)=0,AJ93,IF(COUNTA($G93:N93)&gt;1,AJ93&amp;" , "&amp;AK$64,AJ93&amp;AK$64))</f>
        <v>INSERT INTO TMI_ROLES ( role , role_type</v>
      </c>
      <c r="AL93" s="12" t="str">
        <f>IF(LEN(O93)=0,AK93,IF(COUNTA($G93:O93)&gt;1,AK93&amp;" , "&amp;AL$64,AK93&amp;AL$64))</f>
        <v>INSERT INTO TMI_ROLES ( role , role_type</v>
      </c>
      <c r="AM93" s="12" t="str">
        <f>IF(LEN(P93)=0,AL93,IF(COUNTA($G93:P93)&gt;1,AL93&amp;" , "&amp;AM$64,AL93&amp;AM$64))</f>
        <v>INSERT INTO TMI_ROLES ( role , role_type</v>
      </c>
      <c r="AN93" s="12" t="str">
        <f>IF(LEN(Q93)=0,AM93,IF(COUNTA($G93:Q93)&gt;1,AM93&amp;" , "&amp;AN$64,AM93&amp;AN$64))</f>
        <v>INSERT INTO TMI_ROLES ( role , role_type</v>
      </c>
      <c r="AO93" s="12" t="str">
        <f>IF(LEN(R93)=0,AN93,IF(COUNTA($G93:R93)&gt;1,AN93&amp;" , "&amp;AO$64,AN93&amp;AO$64))</f>
        <v>INSERT INTO TMI_ROLES ( role , role_type</v>
      </c>
      <c r="AP93" s="12" t="str">
        <f>IF(LEN(S93)=0,AO93,IF(COUNTA($G93:S93)&gt;1,AO93&amp;" , "&amp;AP$64,AO93&amp;AP$64))</f>
        <v>INSERT INTO TMI_ROLES ( role , role_type</v>
      </c>
      <c r="AQ93" s="12" t="str">
        <f>IF(LEN(T93)=0,AP93,IF(COUNTA($G93:T93)&gt;1,AP93&amp;" , "&amp;AQ$64,AP93&amp;AQ$64))</f>
        <v>INSERT INTO TMI_ROLES ( role , role_type</v>
      </c>
      <c r="AR93" s="12" t="str">
        <f>IF(LEN(U93)=0,AQ93,IF(COUNTA($G93:U93)&gt;1,AQ93&amp;" , "&amp;AR$64,AQ93&amp;AR$64))</f>
        <v>INSERT INTO TMI_ROLES ( role , role_type</v>
      </c>
      <c r="AS93" s="12" t="str">
        <f>IF(LEN(V93)=0,AR93,IF(COUNTA($G93:V93)&gt;1,AR93&amp;" , "&amp;AS$64,AR93&amp;AS$64))</f>
        <v>INSERT INTO TMI_ROLES ( role , role_type</v>
      </c>
      <c r="AT93" s="12" t="str">
        <f>IF(LEN(W93)=0,AS93,IF(COUNTA($G93:W93)&gt;1,AS93&amp;" , "&amp;AT$64,AS93&amp;AT$64))</f>
        <v>INSERT INTO TMI_ROLES ( role , role_type</v>
      </c>
      <c r="AU93" s="12" t="str">
        <f>IF(LEN(X93)=0,AT93,IF(COUNTA($G93:X93)&gt;1,AT93&amp;" , "&amp;AU$64,AT93&amp;AU$64))</f>
        <v>INSERT INTO TMI_ROLES ( role , role_type , createdby</v>
      </c>
      <c r="AV93" s="12" t="str">
        <f>IF(LEN(Y93)=0,AU93,IF(COUNTA($G93:Y93)&gt;1,AU93&amp;" , "&amp;AV$64,AU93&amp;AV$64))</f>
        <v>INSERT INTO TMI_ROLES ( role , role_type , createdby</v>
      </c>
      <c r="AW93" s="12" t="str">
        <f>IF(LEN(Z93)=0,AV93,IF(COUNTA($G93:Z93)&gt;1,AV93&amp;" , "&amp;AW$64,AV93&amp;AW$64))</f>
        <v>INSERT INTO TMI_ROLES ( role , role_type , createdby</v>
      </c>
      <c r="AZ93" t="s">
        <v>30</v>
      </c>
      <c r="BA93" s="12" t="str">
        <f t="shared" si="9"/>
        <v xml:space="preserve"> ) VALUES ( 'President' </v>
      </c>
      <c r="BB93" s="12" t="str">
        <f t="shared" si="10"/>
        <v xml:space="preserve"> ) VALUES ( 'President'  , 'Executive Team'</v>
      </c>
      <c r="BC93" s="12" t="str">
        <f t="shared" si="11"/>
        <v xml:space="preserve"> ) VALUES ( 'President'  , 'Executive Team'</v>
      </c>
      <c r="BD93" s="12" t="str">
        <f t="shared" si="12"/>
        <v xml:space="preserve"> ) VALUES ( 'President'  , 'Executive Team'</v>
      </c>
      <c r="BE93" s="12" t="str">
        <f t="shared" si="13"/>
        <v xml:space="preserve"> ) VALUES ( 'President'  , 'Executive Team'</v>
      </c>
      <c r="BF93" s="12" t="str">
        <f t="shared" si="14"/>
        <v xml:space="preserve"> ) VALUES ( 'President'  , 'Executive Team'</v>
      </c>
      <c r="BG93" s="12" t="str">
        <f t="shared" si="15"/>
        <v xml:space="preserve"> ) VALUES ( 'President'  , 'Executive Team'</v>
      </c>
      <c r="BH93" s="12" t="str">
        <f t="shared" si="16"/>
        <v xml:space="preserve"> ) VALUES ( 'President'  , 'Executive Team'</v>
      </c>
      <c r="BI93" s="12" t="str">
        <f t="shared" si="17"/>
        <v xml:space="preserve"> ) VALUES ( 'President'  , 'Executive Team'</v>
      </c>
      <c r="BJ93" s="12" t="str">
        <f t="shared" si="18"/>
        <v xml:space="preserve"> ) VALUES ( 'President'  , 'Executive Team'</v>
      </c>
      <c r="BK93" s="12" t="str">
        <f t="shared" si="19"/>
        <v xml:space="preserve"> ) VALUES ( 'President'  , 'Executive Team'</v>
      </c>
      <c r="BL93" s="12" t="str">
        <f t="shared" si="20"/>
        <v xml:space="preserve"> ) VALUES ( 'President'  , 'Executive Team'</v>
      </c>
      <c r="BM93" s="12" t="str">
        <f t="shared" si="21"/>
        <v xml:space="preserve"> ) VALUES ( 'President'  , 'Executive Team'</v>
      </c>
      <c r="BN93" s="12" t="str">
        <f t="shared" si="22"/>
        <v xml:space="preserve"> ) VALUES ( 'President'  , 'Executive Team'</v>
      </c>
      <c r="BO93" s="12" t="str">
        <f t="shared" si="23"/>
        <v xml:space="preserve"> ) VALUES ( 'President'  , 'Executive Team'</v>
      </c>
      <c r="BP93" s="12" t="str">
        <f t="shared" si="24"/>
        <v xml:space="preserve"> ) VALUES ( 'President'  , 'Executive Team'</v>
      </c>
      <c r="BQ93" s="12" t="str">
        <f t="shared" si="25"/>
        <v xml:space="preserve"> ) VALUES ( 'President'  , 'Executive Team'</v>
      </c>
      <c r="BR93" s="12" t="str">
        <f t="shared" si="26"/>
        <v xml:space="preserve"> ) VALUES ( 'President'  , 'Executive Team' , 'bulk'</v>
      </c>
      <c r="BS93" s="12" t="str">
        <f t="shared" si="27"/>
        <v xml:space="preserve"> ) VALUES ( 'President'  , 'Executive Team' , 'bulk'</v>
      </c>
      <c r="BT93" s="12" t="str">
        <f t="shared" si="28"/>
        <v xml:space="preserve"> ) VALUES ( 'President'  , 'Executive Team' , 'bulk'</v>
      </c>
      <c r="BU93" s="15" t="str">
        <f t="shared" si="29"/>
        <v>INSERT INTO TMI_ROLES ( role , role_type , createdby ) VALUES ( 'President'  , 'Executive Team' , 'bulk' );</v>
      </c>
    </row>
    <row r="94" spans="2:73">
      <c r="B94"/>
      <c r="F94">
        <v>29</v>
      </c>
      <c r="G94" s="4" t="s">
        <v>320</v>
      </c>
      <c r="H94" s="4" t="s">
        <v>318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 t="s">
        <v>29</v>
      </c>
      <c r="Y94" s="4"/>
      <c r="Z94" s="4"/>
      <c r="AC94" s="1" t="str">
        <f t="shared" si="30"/>
        <v xml:space="preserve">INSERT INTO TMI_ROLES ( </v>
      </c>
      <c r="AD94" s="12" t="str">
        <f t="shared" si="31"/>
        <v>INSERT INTO TMI_ROLES ( role</v>
      </c>
      <c r="AE94" s="12" t="str">
        <f>IF(LEN(H94)=0,AD94,IF(COUNTA($G94:H94)&gt;1,AD94&amp;" , "&amp;AE$64,AD94&amp;AE$64))</f>
        <v>INSERT INTO TMI_ROLES ( role , role_type</v>
      </c>
      <c r="AF94" s="12" t="str">
        <f>IF(LEN(I94)=0,AE94,IF(COUNTA($G94:I94)&gt;1,AE94&amp;" , "&amp;AF$64,AE94&amp;AF$64))</f>
        <v>INSERT INTO TMI_ROLES ( role , role_type</v>
      </c>
      <c r="AG94" s="12" t="str">
        <f>IF(LEN(J94)=0,AF94,IF(COUNTA($G94:J94)&gt;1,AF94&amp;" , "&amp;AG$64,AF94&amp;AG$64))</f>
        <v>INSERT INTO TMI_ROLES ( role , role_type</v>
      </c>
      <c r="AH94" s="12" t="str">
        <f>IF(LEN(K94)=0,AG94,IF(COUNTA($G94:K94)&gt;1,AG94&amp;" , "&amp;AH$64,AG94&amp;AH$64))</f>
        <v>INSERT INTO TMI_ROLES ( role , role_type</v>
      </c>
      <c r="AI94" s="12" t="str">
        <f>IF(LEN(L94)=0,AH94,IF(COUNTA($G94:L94)&gt;1,AH94&amp;" , "&amp;AI$64,AH94&amp;AI$64))</f>
        <v>INSERT INTO TMI_ROLES ( role , role_type</v>
      </c>
      <c r="AJ94" s="12" t="str">
        <f>IF(LEN(M94)=0,AI94,IF(COUNTA($G94:M94)&gt;1,AI94&amp;" , "&amp;AJ$64,AI94&amp;AJ$64))</f>
        <v>INSERT INTO TMI_ROLES ( role , role_type</v>
      </c>
      <c r="AK94" s="12" t="str">
        <f>IF(LEN(N94)=0,AJ94,IF(COUNTA($G94:N94)&gt;1,AJ94&amp;" , "&amp;AK$64,AJ94&amp;AK$64))</f>
        <v>INSERT INTO TMI_ROLES ( role , role_type</v>
      </c>
      <c r="AL94" s="12" t="str">
        <f>IF(LEN(O94)=0,AK94,IF(COUNTA($G94:O94)&gt;1,AK94&amp;" , "&amp;AL$64,AK94&amp;AL$64))</f>
        <v>INSERT INTO TMI_ROLES ( role , role_type</v>
      </c>
      <c r="AM94" s="12" t="str">
        <f>IF(LEN(P94)=0,AL94,IF(COUNTA($G94:P94)&gt;1,AL94&amp;" , "&amp;AM$64,AL94&amp;AM$64))</f>
        <v>INSERT INTO TMI_ROLES ( role , role_type</v>
      </c>
      <c r="AN94" s="12" t="str">
        <f>IF(LEN(Q94)=0,AM94,IF(COUNTA($G94:Q94)&gt;1,AM94&amp;" , "&amp;AN$64,AM94&amp;AN$64))</f>
        <v>INSERT INTO TMI_ROLES ( role , role_type</v>
      </c>
      <c r="AO94" s="12" t="str">
        <f>IF(LEN(R94)=0,AN94,IF(COUNTA($G94:R94)&gt;1,AN94&amp;" , "&amp;AO$64,AN94&amp;AO$64))</f>
        <v>INSERT INTO TMI_ROLES ( role , role_type</v>
      </c>
      <c r="AP94" s="12" t="str">
        <f>IF(LEN(S94)=0,AO94,IF(COUNTA($G94:S94)&gt;1,AO94&amp;" , "&amp;AP$64,AO94&amp;AP$64))</f>
        <v>INSERT INTO TMI_ROLES ( role , role_type</v>
      </c>
      <c r="AQ94" s="12" t="str">
        <f>IF(LEN(T94)=0,AP94,IF(COUNTA($G94:T94)&gt;1,AP94&amp;" , "&amp;AQ$64,AP94&amp;AQ$64))</f>
        <v>INSERT INTO TMI_ROLES ( role , role_type</v>
      </c>
      <c r="AR94" s="12" t="str">
        <f>IF(LEN(U94)=0,AQ94,IF(COUNTA($G94:U94)&gt;1,AQ94&amp;" , "&amp;AR$64,AQ94&amp;AR$64))</f>
        <v>INSERT INTO TMI_ROLES ( role , role_type</v>
      </c>
      <c r="AS94" s="12" t="str">
        <f>IF(LEN(V94)=0,AR94,IF(COUNTA($G94:V94)&gt;1,AR94&amp;" , "&amp;AS$64,AR94&amp;AS$64))</f>
        <v>INSERT INTO TMI_ROLES ( role , role_type</v>
      </c>
      <c r="AT94" s="12" t="str">
        <f>IF(LEN(W94)=0,AS94,IF(COUNTA($G94:W94)&gt;1,AS94&amp;" , "&amp;AT$64,AS94&amp;AT$64))</f>
        <v>INSERT INTO TMI_ROLES ( role , role_type</v>
      </c>
      <c r="AU94" s="12" t="str">
        <f>IF(LEN(X94)=0,AT94,IF(COUNTA($G94:X94)&gt;1,AT94&amp;" , "&amp;AU$64,AT94&amp;AU$64))</f>
        <v>INSERT INTO TMI_ROLES ( role , role_type , createdby</v>
      </c>
      <c r="AV94" s="12" t="str">
        <f>IF(LEN(Y94)=0,AU94,IF(COUNTA($G94:Y94)&gt;1,AU94&amp;" , "&amp;AV$64,AU94&amp;AV$64))</f>
        <v>INSERT INTO TMI_ROLES ( role , role_type , createdby</v>
      </c>
      <c r="AW94" s="12" t="str">
        <f>IF(LEN(Z94)=0,AV94,IF(COUNTA($G94:Z94)&gt;1,AV94&amp;" , "&amp;AW$64,AV94&amp;AW$64))</f>
        <v>INSERT INTO TMI_ROLES ( role , role_type , createdby</v>
      </c>
      <c r="AZ94" t="s">
        <v>30</v>
      </c>
      <c r="BA94" s="12" t="str">
        <f t="shared" si="9"/>
        <v xml:space="preserve"> ) VALUES ( 'VP Education' </v>
      </c>
      <c r="BB94" s="12" t="str">
        <f t="shared" si="10"/>
        <v xml:space="preserve"> ) VALUES ( 'VP Education'  , 'Executive Team'</v>
      </c>
      <c r="BC94" s="12" t="str">
        <f t="shared" si="11"/>
        <v xml:space="preserve"> ) VALUES ( 'VP Education'  , 'Executive Team'</v>
      </c>
      <c r="BD94" s="12" t="str">
        <f t="shared" si="12"/>
        <v xml:space="preserve"> ) VALUES ( 'VP Education'  , 'Executive Team'</v>
      </c>
      <c r="BE94" s="12" t="str">
        <f t="shared" si="13"/>
        <v xml:space="preserve"> ) VALUES ( 'VP Education'  , 'Executive Team'</v>
      </c>
      <c r="BF94" s="12" t="str">
        <f t="shared" si="14"/>
        <v xml:space="preserve"> ) VALUES ( 'VP Education'  , 'Executive Team'</v>
      </c>
      <c r="BG94" s="12" t="str">
        <f t="shared" si="15"/>
        <v xml:space="preserve"> ) VALUES ( 'VP Education'  , 'Executive Team'</v>
      </c>
      <c r="BH94" s="12" t="str">
        <f t="shared" si="16"/>
        <v xml:space="preserve"> ) VALUES ( 'VP Education'  , 'Executive Team'</v>
      </c>
      <c r="BI94" s="12" t="str">
        <f t="shared" si="17"/>
        <v xml:space="preserve"> ) VALUES ( 'VP Education'  , 'Executive Team'</v>
      </c>
      <c r="BJ94" s="12" t="str">
        <f t="shared" si="18"/>
        <v xml:space="preserve"> ) VALUES ( 'VP Education'  , 'Executive Team'</v>
      </c>
      <c r="BK94" s="12" t="str">
        <f t="shared" si="19"/>
        <v xml:space="preserve"> ) VALUES ( 'VP Education'  , 'Executive Team'</v>
      </c>
      <c r="BL94" s="12" t="str">
        <f t="shared" si="20"/>
        <v xml:space="preserve"> ) VALUES ( 'VP Education'  , 'Executive Team'</v>
      </c>
      <c r="BM94" s="12" t="str">
        <f t="shared" si="21"/>
        <v xml:space="preserve"> ) VALUES ( 'VP Education'  , 'Executive Team'</v>
      </c>
      <c r="BN94" s="12" t="str">
        <f t="shared" si="22"/>
        <v xml:space="preserve"> ) VALUES ( 'VP Education'  , 'Executive Team'</v>
      </c>
      <c r="BO94" s="12" t="str">
        <f t="shared" si="23"/>
        <v xml:space="preserve"> ) VALUES ( 'VP Education'  , 'Executive Team'</v>
      </c>
      <c r="BP94" s="12" t="str">
        <f t="shared" si="24"/>
        <v xml:space="preserve"> ) VALUES ( 'VP Education'  , 'Executive Team'</v>
      </c>
      <c r="BQ94" s="12" t="str">
        <f t="shared" si="25"/>
        <v xml:space="preserve"> ) VALUES ( 'VP Education'  , 'Executive Team'</v>
      </c>
      <c r="BR94" s="12" t="str">
        <f t="shared" si="26"/>
        <v xml:space="preserve"> ) VALUES ( 'VP Education'  , 'Executive Team' , 'bulk'</v>
      </c>
      <c r="BS94" s="12" t="str">
        <f t="shared" si="27"/>
        <v xml:space="preserve"> ) VALUES ( 'VP Education'  , 'Executive Team' , 'bulk'</v>
      </c>
      <c r="BT94" s="12" t="str">
        <f t="shared" si="28"/>
        <v xml:space="preserve"> ) VALUES ( 'VP Education'  , 'Executive Team' , 'bulk'</v>
      </c>
      <c r="BU94" s="15" t="str">
        <f t="shared" si="29"/>
        <v>INSERT INTO TMI_ROLES ( role , role_type , createdby ) VALUES ( 'VP Education'  , 'Executive Team' , 'bulk' );</v>
      </c>
    </row>
    <row r="95" spans="2:73">
      <c r="B95"/>
      <c r="F95">
        <v>30</v>
      </c>
      <c r="G95" s="4" t="s">
        <v>321</v>
      </c>
      <c r="H95" s="4" t="s">
        <v>318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 t="s">
        <v>29</v>
      </c>
      <c r="Y95" s="4"/>
      <c r="Z95" s="4"/>
      <c r="AC95" s="1" t="str">
        <f t="shared" si="30"/>
        <v xml:space="preserve">INSERT INTO TMI_ROLES ( </v>
      </c>
      <c r="AD95" s="12" t="str">
        <f t="shared" si="31"/>
        <v>INSERT INTO TMI_ROLES ( role</v>
      </c>
      <c r="AE95" s="12" t="str">
        <f>IF(LEN(H95)=0,AD95,IF(COUNTA($G95:H95)&gt;1,AD95&amp;" , "&amp;AE$64,AD95&amp;AE$64))</f>
        <v>INSERT INTO TMI_ROLES ( role , role_type</v>
      </c>
      <c r="AF95" s="12" t="str">
        <f>IF(LEN(I95)=0,AE95,IF(COUNTA($G95:I95)&gt;1,AE95&amp;" , "&amp;AF$64,AE95&amp;AF$64))</f>
        <v>INSERT INTO TMI_ROLES ( role , role_type</v>
      </c>
      <c r="AG95" s="12" t="str">
        <f>IF(LEN(J95)=0,AF95,IF(COUNTA($G95:J95)&gt;1,AF95&amp;" , "&amp;AG$64,AF95&amp;AG$64))</f>
        <v>INSERT INTO TMI_ROLES ( role , role_type</v>
      </c>
      <c r="AH95" s="12" t="str">
        <f>IF(LEN(K95)=0,AG95,IF(COUNTA($G95:K95)&gt;1,AG95&amp;" , "&amp;AH$64,AG95&amp;AH$64))</f>
        <v>INSERT INTO TMI_ROLES ( role , role_type</v>
      </c>
      <c r="AI95" s="12" t="str">
        <f>IF(LEN(L95)=0,AH95,IF(COUNTA($G95:L95)&gt;1,AH95&amp;" , "&amp;AI$64,AH95&amp;AI$64))</f>
        <v>INSERT INTO TMI_ROLES ( role , role_type</v>
      </c>
      <c r="AJ95" s="12" t="str">
        <f>IF(LEN(M95)=0,AI95,IF(COUNTA($G95:M95)&gt;1,AI95&amp;" , "&amp;AJ$64,AI95&amp;AJ$64))</f>
        <v>INSERT INTO TMI_ROLES ( role , role_type</v>
      </c>
      <c r="AK95" s="12" t="str">
        <f>IF(LEN(N95)=0,AJ95,IF(COUNTA($G95:N95)&gt;1,AJ95&amp;" , "&amp;AK$64,AJ95&amp;AK$64))</f>
        <v>INSERT INTO TMI_ROLES ( role , role_type</v>
      </c>
      <c r="AL95" s="12" t="str">
        <f>IF(LEN(O95)=0,AK95,IF(COUNTA($G95:O95)&gt;1,AK95&amp;" , "&amp;AL$64,AK95&amp;AL$64))</f>
        <v>INSERT INTO TMI_ROLES ( role , role_type</v>
      </c>
      <c r="AM95" s="12" t="str">
        <f>IF(LEN(P95)=0,AL95,IF(COUNTA($G95:P95)&gt;1,AL95&amp;" , "&amp;AM$64,AL95&amp;AM$64))</f>
        <v>INSERT INTO TMI_ROLES ( role , role_type</v>
      </c>
      <c r="AN95" s="12" t="str">
        <f>IF(LEN(Q95)=0,AM95,IF(COUNTA($G95:Q95)&gt;1,AM95&amp;" , "&amp;AN$64,AM95&amp;AN$64))</f>
        <v>INSERT INTO TMI_ROLES ( role , role_type</v>
      </c>
      <c r="AO95" s="12" t="str">
        <f>IF(LEN(R95)=0,AN95,IF(COUNTA($G95:R95)&gt;1,AN95&amp;" , "&amp;AO$64,AN95&amp;AO$64))</f>
        <v>INSERT INTO TMI_ROLES ( role , role_type</v>
      </c>
      <c r="AP95" s="12" t="str">
        <f>IF(LEN(S95)=0,AO95,IF(COUNTA($G95:S95)&gt;1,AO95&amp;" , "&amp;AP$64,AO95&amp;AP$64))</f>
        <v>INSERT INTO TMI_ROLES ( role , role_type</v>
      </c>
      <c r="AQ95" s="12" t="str">
        <f>IF(LEN(T95)=0,AP95,IF(COUNTA($G95:T95)&gt;1,AP95&amp;" , "&amp;AQ$64,AP95&amp;AQ$64))</f>
        <v>INSERT INTO TMI_ROLES ( role , role_type</v>
      </c>
      <c r="AR95" s="12" t="str">
        <f>IF(LEN(U95)=0,AQ95,IF(COUNTA($G95:U95)&gt;1,AQ95&amp;" , "&amp;AR$64,AQ95&amp;AR$64))</f>
        <v>INSERT INTO TMI_ROLES ( role , role_type</v>
      </c>
      <c r="AS95" s="12" t="str">
        <f>IF(LEN(V95)=0,AR95,IF(COUNTA($G95:V95)&gt;1,AR95&amp;" , "&amp;AS$64,AR95&amp;AS$64))</f>
        <v>INSERT INTO TMI_ROLES ( role , role_type</v>
      </c>
      <c r="AT95" s="12" t="str">
        <f>IF(LEN(W95)=0,AS95,IF(COUNTA($G95:W95)&gt;1,AS95&amp;" , "&amp;AT$64,AS95&amp;AT$64))</f>
        <v>INSERT INTO TMI_ROLES ( role , role_type</v>
      </c>
      <c r="AU95" s="12" t="str">
        <f>IF(LEN(X95)=0,AT95,IF(COUNTA($G95:X95)&gt;1,AT95&amp;" , "&amp;AU$64,AT95&amp;AU$64))</f>
        <v>INSERT INTO TMI_ROLES ( role , role_type , createdby</v>
      </c>
      <c r="AV95" s="12" t="str">
        <f>IF(LEN(Y95)=0,AU95,IF(COUNTA($G95:Y95)&gt;1,AU95&amp;" , "&amp;AV$64,AU95&amp;AV$64))</f>
        <v>INSERT INTO TMI_ROLES ( role , role_type , createdby</v>
      </c>
      <c r="AW95" s="12" t="str">
        <f>IF(LEN(Z95)=0,AV95,IF(COUNTA($G95:Z95)&gt;1,AV95&amp;" , "&amp;AW$64,AV95&amp;AW$64))</f>
        <v>INSERT INTO TMI_ROLES ( role , role_type , createdby</v>
      </c>
      <c r="AZ95" t="s">
        <v>30</v>
      </c>
      <c r="BA95" s="12" t="str">
        <f t="shared" si="9"/>
        <v xml:space="preserve"> ) VALUES ( 'VP Membership' </v>
      </c>
      <c r="BB95" s="12" t="str">
        <f t="shared" si="10"/>
        <v xml:space="preserve"> ) VALUES ( 'VP Membership'  , 'Executive Team'</v>
      </c>
      <c r="BC95" s="12" t="str">
        <f t="shared" si="11"/>
        <v xml:space="preserve"> ) VALUES ( 'VP Membership'  , 'Executive Team'</v>
      </c>
      <c r="BD95" s="12" t="str">
        <f t="shared" si="12"/>
        <v xml:space="preserve"> ) VALUES ( 'VP Membership'  , 'Executive Team'</v>
      </c>
      <c r="BE95" s="12" t="str">
        <f t="shared" si="13"/>
        <v xml:space="preserve"> ) VALUES ( 'VP Membership'  , 'Executive Team'</v>
      </c>
      <c r="BF95" s="12" t="str">
        <f t="shared" si="14"/>
        <v xml:space="preserve"> ) VALUES ( 'VP Membership'  , 'Executive Team'</v>
      </c>
      <c r="BG95" s="12" t="str">
        <f t="shared" si="15"/>
        <v xml:space="preserve"> ) VALUES ( 'VP Membership'  , 'Executive Team'</v>
      </c>
      <c r="BH95" s="12" t="str">
        <f t="shared" si="16"/>
        <v xml:space="preserve"> ) VALUES ( 'VP Membership'  , 'Executive Team'</v>
      </c>
      <c r="BI95" s="12" t="str">
        <f t="shared" si="17"/>
        <v xml:space="preserve"> ) VALUES ( 'VP Membership'  , 'Executive Team'</v>
      </c>
      <c r="BJ95" s="12" t="str">
        <f t="shared" si="18"/>
        <v xml:space="preserve"> ) VALUES ( 'VP Membership'  , 'Executive Team'</v>
      </c>
      <c r="BK95" s="12" t="str">
        <f t="shared" si="19"/>
        <v xml:space="preserve"> ) VALUES ( 'VP Membership'  , 'Executive Team'</v>
      </c>
      <c r="BL95" s="12" t="str">
        <f t="shared" si="20"/>
        <v xml:space="preserve"> ) VALUES ( 'VP Membership'  , 'Executive Team'</v>
      </c>
      <c r="BM95" s="12" t="str">
        <f t="shared" si="21"/>
        <v xml:space="preserve"> ) VALUES ( 'VP Membership'  , 'Executive Team'</v>
      </c>
      <c r="BN95" s="12" t="str">
        <f t="shared" si="22"/>
        <v xml:space="preserve"> ) VALUES ( 'VP Membership'  , 'Executive Team'</v>
      </c>
      <c r="BO95" s="12" t="str">
        <f t="shared" si="23"/>
        <v xml:space="preserve"> ) VALUES ( 'VP Membership'  , 'Executive Team'</v>
      </c>
      <c r="BP95" s="12" t="str">
        <f t="shared" si="24"/>
        <v xml:space="preserve"> ) VALUES ( 'VP Membership'  , 'Executive Team'</v>
      </c>
      <c r="BQ95" s="12" t="str">
        <f t="shared" si="25"/>
        <v xml:space="preserve"> ) VALUES ( 'VP Membership'  , 'Executive Team'</v>
      </c>
      <c r="BR95" s="12" t="str">
        <f t="shared" si="26"/>
        <v xml:space="preserve"> ) VALUES ( 'VP Membership'  , 'Executive Team' , 'bulk'</v>
      </c>
      <c r="BS95" s="12" t="str">
        <f t="shared" si="27"/>
        <v xml:space="preserve"> ) VALUES ( 'VP Membership'  , 'Executive Team' , 'bulk'</v>
      </c>
      <c r="BT95" s="12" t="str">
        <f t="shared" si="28"/>
        <v xml:space="preserve"> ) VALUES ( 'VP Membership'  , 'Executive Team' , 'bulk'</v>
      </c>
      <c r="BU95" s="15" t="str">
        <f t="shared" si="29"/>
        <v>INSERT INTO TMI_ROLES ( role , role_type , createdby ) VALUES ( 'VP Membership'  , 'Executive Team' , 'bulk' );</v>
      </c>
    </row>
    <row r="96" spans="2:73">
      <c r="B96"/>
      <c r="F96">
        <v>31</v>
      </c>
      <c r="G96" s="4" t="s">
        <v>322</v>
      </c>
      <c r="H96" s="4" t="s">
        <v>318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 t="s">
        <v>29</v>
      </c>
      <c r="Y96" s="4"/>
      <c r="Z96" s="4"/>
      <c r="AC96" s="1" t="str">
        <f t="shared" si="30"/>
        <v xml:space="preserve">INSERT INTO TMI_ROLES ( </v>
      </c>
      <c r="AD96" s="12" t="str">
        <f t="shared" si="31"/>
        <v>INSERT INTO TMI_ROLES ( role</v>
      </c>
      <c r="AE96" s="12" t="str">
        <f>IF(LEN(H96)=0,AD96,IF(COUNTA($G96:H96)&gt;1,AD96&amp;" , "&amp;AE$64,AD96&amp;AE$64))</f>
        <v>INSERT INTO TMI_ROLES ( role , role_type</v>
      </c>
      <c r="AF96" s="12" t="str">
        <f>IF(LEN(I96)=0,AE96,IF(COUNTA($G96:I96)&gt;1,AE96&amp;" , "&amp;AF$64,AE96&amp;AF$64))</f>
        <v>INSERT INTO TMI_ROLES ( role , role_type</v>
      </c>
      <c r="AG96" s="12" t="str">
        <f>IF(LEN(J96)=0,AF96,IF(COUNTA($G96:J96)&gt;1,AF96&amp;" , "&amp;AG$64,AF96&amp;AG$64))</f>
        <v>INSERT INTO TMI_ROLES ( role , role_type</v>
      </c>
      <c r="AH96" s="12" t="str">
        <f>IF(LEN(K96)=0,AG96,IF(COUNTA($G96:K96)&gt;1,AG96&amp;" , "&amp;AH$64,AG96&amp;AH$64))</f>
        <v>INSERT INTO TMI_ROLES ( role , role_type</v>
      </c>
      <c r="AI96" s="12" t="str">
        <f>IF(LEN(L96)=0,AH96,IF(COUNTA($G96:L96)&gt;1,AH96&amp;" , "&amp;AI$64,AH96&amp;AI$64))</f>
        <v>INSERT INTO TMI_ROLES ( role , role_type</v>
      </c>
      <c r="AJ96" s="12" t="str">
        <f>IF(LEN(M96)=0,AI96,IF(COUNTA($G96:M96)&gt;1,AI96&amp;" , "&amp;AJ$64,AI96&amp;AJ$64))</f>
        <v>INSERT INTO TMI_ROLES ( role , role_type</v>
      </c>
      <c r="AK96" s="12" t="str">
        <f>IF(LEN(N96)=0,AJ96,IF(COUNTA($G96:N96)&gt;1,AJ96&amp;" , "&amp;AK$64,AJ96&amp;AK$64))</f>
        <v>INSERT INTO TMI_ROLES ( role , role_type</v>
      </c>
      <c r="AL96" s="12" t="str">
        <f>IF(LEN(O96)=0,AK96,IF(COUNTA($G96:O96)&gt;1,AK96&amp;" , "&amp;AL$64,AK96&amp;AL$64))</f>
        <v>INSERT INTO TMI_ROLES ( role , role_type</v>
      </c>
      <c r="AM96" s="12" t="str">
        <f>IF(LEN(P96)=0,AL96,IF(COUNTA($G96:P96)&gt;1,AL96&amp;" , "&amp;AM$64,AL96&amp;AM$64))</f>
        <v>INSERT INTO TMI_ROLES ( role , role_type</v>
      </c>
      <c r="AN96" s="12" t="str">
        <f>IF(LEN(Q96)=0,AM96,IF(COUNTA($G96:Q96)&gt;1,AM96&amp;" , "&amp;AN$64,AM96&amp;AN$64))</f>
        <v>INSERT INTO TMI_ROLES ( role , role_type</v>
      </c>
      <c r="AO96" s="12" t="str">
        <f>IF(LEN(R96)=0,AN96,IF(COUNTA($G96:R96)&gt;1,AN96&amp;" , "&amp;AO$64,AN96&amp;AO$64))</f>
        <v>INSERT INTO TMI_ROLES ( role , role_type</v>
      </c>
      <c r="AP96" s="12" t="str">
        <f>IF(LEN(S96)=0,AO96,IF(COUNTA($G96:S96)&gt;1,AO96&amp;" , "&amp;AP$64,AO96&amp;AP$64))</f>
        <v>INSERT INTO TMI_ROLES ( role , role_type</v>
      </c>
      <c r="AQ96" s="12" t="str">
        <f>IF(LEN(T96)=0,AP96,IF(COUNTA($G96:T96)&gt;1,AP96&amp;" , "&amp;AQ$64,AP96&amp;AQ$64))</f>
        <v>INSERT INTO TMI_ROLES ( role , role_type</v>
      </c>
      <c r="AR96" s="12" t="str">
        <f>IF(LEN(U96)=0,AQ96,IF(COUNTA($G96:U96)&gt;1,AQ96&amp;" , "&amp;AR$64,AQ96&amp;AR$64))</f>
        <v>INSERT INTO TMI_ROLES ( role , role_type</v>
      </c>
      <c r="AS96" s="12" t="str">
        <f>IF(LEN(V96)=0,AR96,IF(COUNTA($G96:V96)&gt;1,AR96&amp;" , "&amp;AS$64,AR96&amp;AS$64))</f>
        <v>INSERT INTO TMI_ROLES ( role , role_type</v>
      </c>
      <c r="AT96" s="12" t="str">
        <f>IF(LEN(W96)=0,AS96,IF(COUNTA($G96:W96)&gt;1,AS96&amp;" , "&amp;AT$64,AS96&amp;AT$64))</f>
        <v>INSERT INTO TMI_ROLES ( role , role_type</v>
      </c>
      <c r="AU96" s="12" t="str">
        <f>IF(LEN(X96)=0,AT96,IF(COUNTA($G96:X96)&gt;1,AT96&amp;" , "&amp;AU$64,AT96&amp;AU$64))</f>
        <v>INSERT INTO TMI_ROLES ( role , role_type , createdby</v>
      </c>
      <c r="AV96" s="12" t="str">
        <f>IF(LEN(Y96)=0,AU96,IF(COUNTA($G96:Y96)&gt;1,AU96&amp;" , "&amp;AV$64,AU96&amp;AV$64))</f>
        <v>INSERT INTO TMI_ROLES ( role , role_type , createdby</v>
      </c>
      <c r="AW96" s="12" t="str">
        <f>IF(LEN(Z96)=0,AV96,IF(COUNTA($G96:Z96)&gt;1,AV96&amp;" , "&amp;AW$64,AV96&amp;AW$64))</f>
        <v>INSERT INTO TMI_ROLES ( role , role_type , createdby</v>
      </c>
      <c r="AZ96" t="s">
        <v>30</v>
      </c>
      <c r="BA96" s="12" t="str">
        <f t="shared" si="9"/>
        <v xml:space="preserve"> ) VALUES ( 'VP Public Relations' </v>
      </c>
      <c r="BB96" s="12" t="str">
        <f t="shared" si="10"/>
        <v xml:space="preserve"> ) VALUES ( 'VP Public Relations'  , 'Executive Team'</v>
      </c>
      <c r="BC96" s="12" t="str">
        <f t="shared" si="11"/>
        <v xml:space="preserve"> ) VALUES ( 'VP Public Relations'  , 'Executive Team'</v>
      </c>
      <c r="BD96" s="12" t="str">
        <f t="shared" si="12"/>
        <v xml:space="preserve"> ) VALUES ( 'VP Public Relations'  , 'Executive Team'</v>
      </c>
      <c r="BE96" s="12" t="str">
        <f t="shared" si="13"/>
        <v xml:space="preserve"> ) VALUES ( 'VP Public Relations'  , 'Executive Team'</v>
      </c>
      <c r="BF96" s="12" t="str">
        <f t="shared" si="14"/>
        <v xml:space="preserve"> ) VALUES ( 'VP Public Relations'  , 'Executive Team'</v>
      </c>
      <c r="BG96" s="12" t="str">
        <f t="shared" si="15"/>
        <v xml:space="preserve"> ) VALUES ( 'VP Public Relations'  , 'Executive Team'</v>
      </c>
      <c r="BH96" s="12" t="str">
        <f t="shared" si="16"/>
        <v xml:space="preserve"> ) VALUES ( 'VP Public Relations'  , 'Executive Team'</v>
      </c>
      <c r="BI96" s="12" t="str">
        <f t="shared" si="17"/>
        <v xml:space="preserve"> ) VALUES ( 'VP Public Relations'  , 'Executive Team'</v>
      </c>
      <c r="BJ96" s="12" t="str">
        <f t="shared" si="18"/>
        <v xml:space="preserve"> ) VALUES ( 'VP Public Relations'  , 'Executive Team'</v>
      </c>
      <c r="BK96" s="12" t="str">
        <f t="shared" si="19"/>
        <v xml:space="preserve"> ) VALUES ( 'VP Public Relations'  , 'Executive Team'</v>
      </c>
      <c r="BL96" s="12" t="str">
        <f t="shared" si="20"/>
        <v xml:space="preserve"> ) VALUES ( 'VP Public Relations'  , 'Executive Team'</v>
      </c>
      <c r="BM96" s="12" t="str">
        <f t="shared" si="21"/>
        <v xml:space="preserve"> ) VALUES ( 'VP Public Relations'  , 'Executive Team'</v>
      </c>
      <c r="BN96" s="12" t="str">
        <f t="shared" si="22"/>
        <v xml:space="preserve"> ) VALUES ( 'VP Public Relations'  , 'Executive Team'</v>
      </c>
      <c r="BO96" s="12" t="str">
        <f t="shared" si="23"/>
        <v xml:space="preserve"> ) VALUES ( 'VP Public Relations'  , 'Executive Team'</v>
      </c>
      <c r="BP96" s="12" t="str">
        <f t="shared" si="24"/>
        <v xml:space="preserve"> ) VALUES ( 'VP Public Relations'  , 'Executive Team'</v>
      </c>
      <c r="BQ96" s="12" t="str">
        <f t="shared" si="25"/>
        <v xml:space="preserve"> ) VALUES ( 'VP Public Relations'  , 'Executive Team'</v>
      </c>
      <c r="BR96" s="12" t="str">
        <f t="shared" si="26"/>
        <v xml:space="preserve"> ) VALUES ( 'VP Public Relations'  , 'Executive Team' , 'bulk'</v>
      </c>
      <c r="BS96" s="12" t="str">
        <f t="shared" si="27"/>
        <v xml:space="preserve"> ) VALUES ( 'VP Public Relations'  , 'Executive Team' , 'bulk'</v>
      </c>
      <c r="BT96" s="12" t="str">
        <f t="shared" si="28"/>
        <v xml:space="preserve"> ) VALUES ( 'VP Public Relations'  , 'Executive Team' , 'bulk'</v>
      </c>
      <c r="BU96" s="15" t="str">
        <f t="shared" si="29"/>
        <v>INSERT INTO TMI_ROLES ( role , role_type , createdby ) VALUES ( 'VP Public Relations'  , 'Executive Team' , 'bulk' );</v>
      </c>
    </row>
    <row r="97" spans="2:73">
      <c r="B97"/>
      <c r="F97">
        <v>32</v>
      </c>
      <c r="G97" s="4" t="s">
        <v>323</v>
      </c>
      <c r="H97" s="4" t="s">
        <v>318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 t="s">
        <v>29</v>
      </c>
      <c r="Y97" s="4"/>
      <c r="Z97" s="4"/>
      <c r="AC97" s="1" t="str">
        <f t="shared" si="30"/>
        <v xml:space="preserve">INSERT INTO TMI_ROLES ( </v>
      </c>
      <c r="AD97" s="12" t="str">
        <f t="shared" si="31"/>
        <v>INSERT INTO TMI_ROLES ( role</v>
      </c>
      <c r="AE97" s="12" t="str">
        <f>IF(LEN(H97)=0,AD97,IF(COUNTA($G97:H97)&gt;1,AD97&amp;" , "&amp;AE$64,AD97&amp;AE$64))</f>
        <v>INSERT INTO TMI_ROLES ( role , role_type</v>
      </c>
      <c r="AF97" s="12" t="str">
        <f>IF(LEN(I97)=0,AE97,IF(COUNTA($G97:I97)&gt;1,AE97&amp;" , "&amp;AF$64,AE97&amp;AF$64))</f>
        <v>INSERT INTO TMI_ROLES ( role , role_type</v>
      </c>
      <c r="AG97" s="12" t="str">
        <f>IF(LEN(J97)=0,AF97,IF(COUNTA($G97:J97)&gt;1,AF97&amp;" , "&amp;AG$64,AF97&amp;AG$64))</f>
        <v>INSERT INTO TMI_ROLES ( role , role_type</v>
      </c>
      <c r="AH97" s="12" t="str">
        <f>IF(LEN(K97)=0,AG97,IF(COUNTA($G97:K97)&gt;1,AG97&amp;" , "&amp;AH$64,AG97&amp;AH$64))</f>
        <v>INSERT INTO TMI_ROLES ( role , role_type</v>
      </c>
      <c r="AI97" s="12" t="str">
        <f>IF(LEN(L97)=0,AH97,IF(COUNTA($G97:L97)&gt;1,AH97&amp;" , "&amp;AI$64,AH97&amp;AI$64))</f>
        <v>INSERT INTO TMI_ROLES ( role , role_type</v>
      </c>
      <c r="AJ97" s="12" t="str">
        <f>IF(LEN(M97)=0,AI97,IF(COUNTA($G97:M97)&gt;1,AI97&amp;" , "&amp;AJ$64,AI97&amp;AJ$64))</f>
        <v>INSERT INTO TMI_ROLES ( role , role_type</v>
      </c>
      <c r="AK97" s="12" t="str">
        <f>IF(LEN(N97)=0,AJ97,IF(COUNTA($G97:N97)&gt;1,AJ97&amp;" , "&amp;AK$64,AJ97&amp;AK$64))</f>
        <v>INSERT INTO TMI_ROLES ( role , role_type</v>
      </c>
      <c r="AL97" s="12" t="str">
        <f>IF(LEN(O97)=0,AK97,IF(COUNTA($G97:O97)&gt;1,AK97&amp;" , "&amp;AL$64,AK97&amp;AL$64))</f>
        <v>INSERT INTO TMI_ROLES ( role , role_type</v>
      </c>
      <c r="AM97" s="12" t="str">
        <f>IF(LEN(P97)=0,AL97,IF(COUNTA($G97:P97)&gt;1,AL97&amp;" , "&amp;AM$64,AL97&amp;AM$64))</f>
        <v>INSERT INTO TMI_ROLES ( role , role_type</v>
      </c>
      <c r="AN97" s="12" t="str">
        <f>IF(LEN(Q97)=0,AM97,IF(COUNTA($G97:Q97)&gt;1,AM97&amp;" , "&amp;AN$64,AM97&amp;AN$64))</f>
        <v>INSERT INTO TMI_ROLES ( role , role_type</v>
      </c>
      <c r="AO97" s="12" t="str">
        <f>IF(LEN(R97)=0,AN97,IF(COUNTA($G97:R97)&gt;1,AN97&amp;" , "&amp;AO$64,AN97&amp;AO$64))</f>
        <v>INSERT INTO TMI_ROLES ( role , role_type</v>
      </c>
      <c r="AP97" s="12" t="str">
        <f>IF(LEN(S97)=0,AO97,IF(COUNTA($G97:S97)&gt;1,AO97&amp;" , "&amp;AP$64,AO97&amp;AP$64))</f>
        <v>INSERT INTO TMI_ROLES ( role , role_type</v>
      </c>
      <c r="AQ97" s="12" t="str">
        <f>IF(LEN(T97)=0,AP97,IF(COUNTA($G97:T97)&gt;1,AP97&amp;" , "&amp;AQ$64,AP97&amp;AQ$64))</f>
        <v>INSERT INTO TMI_ROLES ( role , role_type</v>
      </c>
      <c r="AR97" s="12" t="str">
        <f>IF(LEN(U97)=0,AQ97,IF(COUNTA($G97:U97)&gt;1,AQ97&amp;" , "&amp;AR$64,AQ97&amp;AR$64))</f>
        <v>INSERT INTO TMI_ROLES ( role , role_type</v>
      </c>
      <c r="AS97" s="12" t="str">
        <f>IF(LEN(V97)=0,AR97,IF(COUNTA($G97:V97)&gt;1,AR97&amp;" , "&amp;AS$64,AR97&amp;AS$64))</f>
        <v>INSERT INTO TMI_ROLES ( role , role_type</v>
      </c>
      <c r="AT97" s="12" t="str">
        <f>IF(LEN(W97)=0,AS97,IF(COUNTA($G97:W97)&gt;1,AS97&amp;" , "&amp;AT$64,AS97&amp;AT$64))</f>
        <v>INSERT INTO TMI_ROLES ( role , role_type</v>
      </c>
      <c r="AU97" s="12" t="str">
        <f>IF(LEN(X97)=0,AT97,IF(COUNTA($G97:X97)&gt;1,AT97&amp;" , "&amp;AU$64,AT97&amp;AU$64))</f>
        <v>INSERT INTO TMI_ROLES ( role , role_type , createdby</v>
      </c>
      <c r="AV97" s="12" t="str">
        <f>IF(LEN(Y97)=0,AU97,IF(COUNTA($G97:Y97)&gt;1,AU97&amp;" , "&amp;AV$64,AU97&amp;AV$64))</f>
        <v>INSERT INTO TMI_ROLES ( role , role_type , createdby</v>
      </c>
      <c r="AW97" s="12" t="str">
        <f>IF(LEN(Z97)=0,AV97,IF(COUNTA($G97:Z97)&gt;1,AV97&amp;" , "&amp;AW$64,AV97&amp;AW$64))</f>
        <v>INSERT INTO TMI_ROLES ( role , role_type , createdby</v>
      </c>
      <c r="AZ97" t="s">
        <v>30</v>
      </c>
      <c r="BA97" s="12" t="str">
        <f t="shared" si="9"/>
        <v xml:space="preserve"> ) VALUES ( 'Secretary' </v>
      </c>
      <c r="BB97" s="12" t="str">
        <f t="shared" si="10"/>
        <v xml:space="preserve"> ) VALUES ( 'Secretary'  , 'Executive Team'</v>
      </c>
      <c r="BC97" s="12" t="str">
        <f t="shared" si="11"/>
        <v xml:space="preserve"> ) VALUES ( 'Secretary'  , 'Executive Team'</v>
      </c>
      <c r="BD97" s="12" t="str">
        <f t="shared" si="12"/>
        <v xml:space="preserve"> ) VALUES ( 'Secretary'  , 'Executive Team'</v>
      </c>
      <c r="BE97" s="12" t="str">
        <f t="shared" si="13"/>
        <v xml:space="preserve"> ) VALUES ( 'Secretary'  , 'Executive Team'</v>
      </c>
      <c r="BF97" s="12" t="str">
        <f t="shared" si="14"/>
        <v xml:space="preserve"> ) VALUES ( 'Secretary'  , 'Executive Team'</v>
      </c>
      <c r="BG97" s="12" t="str">
        <f t="shared" si="15"/>
        <v xml:space="preserve"> ) VALUES ( 'Secretary'  , 'Executive Team'</v>
      </c>
      <c r="BH97" s="12" t="str">
        <f t="shared" si="16"/>
        <v xml:space="preserve"> ) VALUES ( 'Secretary'  , 'Executive Team'</v>
      </c>
      <c r="BI97" s="12" t="str">
        <f t="shared" si="17"/>
        <v xml:space="preserve"> ) VALUES ( 'Secretary'  , 'Executive Team'</v>
      </c>
      <c r="BJ97" s="12" t="str">
        <f t="shared" si="18"/>
        <v xml:space="preserve"> ) VALUES ( 'Secretary'  , 'Executive Team'</v>
      </c>
      <c r="BK97" s="12" t="str">
        <f t="shared" si="19"/>
        <v xml:space="preserve"> ) VALUES ( 'Secretary'  , 'Executive Team'</v>
      </c>
      <c r="BL97" s="12" t="str">
        <f t="shared" si="20"/>
        <v xml:space="preserve"> ) VALUES ( 'Secretary'  , 'Executive Team'</v>
      </c>
      <c r="BM97" s="12" t="str">
        <f t="shared" si="21"/>
        <v xml:space="preserve"> ) VALUES ( 'Secretary'  , 'Executive Team'</v>
      </c>
      <c r="BN97" s="12" t="str">
        <f t="shared" si="22"/>
        <v xml:space="preserve"> ) VALUES ( 'Secretary'  , 'Executive Team'</v>
      </c>
      <c r="BO97" s="12" t="str">
        <f t="shared" si="23"/>
        <v xml:space="preserve"> ) VALUES ( 'Secretary'  , 'Executive Team'</v>
      </c>
      <c r="BP97" s="12" t="str">
        <f t="shared" si="24"/>
        <v xml:space="preserve"> ) VALUES ( 'Secretary'  , 'Executive Team'</v>
      </c>
      <c r="BQ97" s="12" t="str">
        <f t="shared" si="25"/>
        <v xml:space="preserve"> ) VALUES ( 'Secretary'  , 'Executive Team'</v>
      </c>
      <c r="BR97" s="12" t="str">
        <f t="shared" si="26"/>
        <v xml:space="preserve"> ) VALUES ( 'Secretary'  , 'Executive Team' , 'bulk'</v>
      </c>
      <c r="BS97" s="12" t="str">
        <f t="shared" si="27"/>
        <v xml:space="preserve"> ) VALUES ( 'Secretary'  , 'Executive Team' , 'bulk'</v>
      </c>
      <c r="BT97" s="12" t="str">
        <f t="shared" si="28"/>
        <v xml:space="preserve"> ) VALUES ( 'Secretary'  , 'Executive Team' , 'bulk'</v>
      </c>
      <c r="BU97" s="15" t="str">
        <f t="shared" si="29"/>
        <v>INSERT INTO TMI_ROLES ( role , role_type , createdby ) VALUES ( 'Secretary'  , 'Executive Team' , 'bulk' );</v>
      </c>
    </row>
    <row r="98" spans="2:73">
      <c r="B98"/>
      <c r="F98">
        <v>33</v>
      </c>
      <c r="G98" s="4" t="s">
        <v>324</v>
      </c>
      <c r="H98" s="4" t="s">
        <v>318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 t="s">
        <v>29</v>
      </c>
      <c r="Y98" s="4"/>
      <c r="Z98" s="4"/>
      <c r="AC98" s="1" t="str">
        <f t="shared" si="30"/>
        <v xml:space="preserve">INSERT INTO TMI_ROLES ( </v>
      </c>
      <c r="AD98" s="12" t="str">
        <f t="shared" si="31"/>
        <v>INSERT INTO TMI_ROLES ( role</v>
      </c>
      <c r="AE98" s="12" t="str">
        <f>IF(LEN(H98)=0,AD98,IF(COUNTA($G98:H98)&gt;1,AD98&amp;" , "&amp;AE$64,AD98&amp;AE$64))</f>
        <v>INSERT INTO TMI_ROLES ( role , role_type</v>
      </c>
      <c r="AF98" s="12" t="str">
        <f>IF(LEN(I98)=0,AE98,IF(COUNTA($G98:I98)&gt;1,AE98&amp;" , "&amp;AF$64,AE98&amp;AF$64))</f>
        <v>INSERT INTO TMI_ROLES ( role , role_type</v>
      </c>
      <c r="AG98" s="12" t="str">
        <f>IF(LEN(J98)=0,AF98,IF(COUNTA($G98:J98)&gt;1,AF98&amp;" , "&amp;AG$64,AF98&amp;AG$64))</f>
        <v>INSERT INTO TMI_ROLES ( role , role_type</v>
      </c>
      <c r="AH98" s="12" t="str">
        <f>IF(LEN(K98)=0,AG98,IF(COUNTA($G98:K98)&gt;1,AG98&amp;" , "&amp;AH$64,AG98&amp;AH$64))</f>
        <v>INSERT INTO TMI_ROLES ( role , role_type</v>
      </c>
      <c r="AI98" s="12" t="str">
        <f>IF(LEN(L98)=0,AH98,IF(COUNTA($G98:L98)&gt;1,AH98&amp;" , "&amp;AI$64,AH98&amp;AI$64))</f>
        <v>INSERT INTO TMI_ROLES ( role , role_type</v>
      </c>
      <c r="AJ98" s="12" t="str">
        <f>IF(LEN(M98)=0,AI98,IF(COUNTA($G98:M98)&gt;1,AI98&amp;" , "&amp;AJ$64,AI98&amp;AJ$64))</f>
        <v>INSERT INTO TMI_ROLES ( role , role_type</v>
      </c>
      <c r="AK98" s="12" t="str">
        <f>IF(LEN(N98)=0,AJ98,IF(COUNTA($G98:N98)&gt;1,AJ98&amp;" , "&amp;AK$64,AJ98&amp;AK$64))</f>
        <v>INSERT INTO TMI_ROLES ( role , role_type</v>
      </c>
      <c r="AL98" s="12" t="str">
        <f>IF(LEN(O98)=0,AK98,IF(COUNTA($G98:O98)&gt;1,AK98&amp;" , "&amp;AL$64,AK98&amp;AL$64))</f>
        <v>INSERT INTO TMI_ROLES ( role , role_type</v>
      </c>
      <c r="AM98" s="12" t="str">
        <f>IF(LEN(P98)=0,AL98,IF(COUNTA($G98:P98)&gt;1,AL98&amp;" , "&amp;AM$64,AL98&amp;AM$64))</f>
        <v>INSERT INTO TMI_ROLES ( role , role_type</v>
      </c>
      <c r="AN98" s="12" t="str">
        <f>IF(LEN(Q98)=0,AM98,IF(COUNTA($G98:Q98)&gt;1,AM98&amp;" , "&amp;AN$64,AM98&amp;AN$64))</f>
        <v>INSERT INTO TMI_ROLES ( role , role_type</v>
      </c>
      <c r="AO98" s="12" t="str">
        <f>IF(LEN(R98)=0,AN98,IF(COUNTA($G98:R98)&gt;1,AN98&amp;" , "&amp;AO$64,AN98&amp;AO$64))</f>
        <v>INSERT INTO TMI_ROLES ( role , role_type</v>
      </c>
      <c r="AP98" s="12" t="str">
        <f>IF(LEN(S98)=0,AO98,IF(COUNTA($G98:S98)&gt;1,AO98&amp;" , "&amp;AP$64,AO98&amp;AP$64))</f>
        <v>INSERT INTO TMI_ROLES ( role , role_type</v>
      </c>
      <c r="AQ98" s="12" t="str">
        <f>IF(LEN(T98)=0,AP98,IF(COUNTA($G98:T98)&gt;1,AP98&amp;" , "&amp;AQ$64,AP98&amp;AQ$64))</f>
        <v>INSERT INTO TMI_ROLES ( role , role_type</v>
      </c>
      <c r="AR98" s="12" t="str">
        <f>IF(LEN(U98)=0,AQ98,IF(COUNTA($G98:U98)&gt;1,AQ98&amp;" , "&amp;AR$64,AQ98&amp;AR$64))</f>
        <v>INSERT INTO TMI_ROLES ( role , role_type</v>
      </c>
      <c r="AS98" s="12" t="str">
        <f>IF(LEN(V98)=0,AR98,IF(COUNTA($G98:V98)&gt;1,AR98&amp;" , "&amp;AS$64,AR98&amp;AS$64))</f>
        <v>INSERT INTO TMI_ROLES ( role , role_type</v>
      </c>
      <c r="AT98" s="12" t="str">
        <f>IF(LEN(W98)=0,AS98,IF(COUNTA($G98:W98)&gt;1,AS98&amp;" , "&amp;AT$64,AS98&amp;AT$64))</f>
        <v>INSERT INTO TMI_ROLES ( role , role_type</v>
      </c>
      <c r="AU98" s="12" t="str">
        <f>IF(LEN(X98)=0,AT98,IF(COUNTA($G98:X98)&gt;1,AT98&amp;" , "&amp;AU$64,AT98&amp;AU$64))</f>
        <v>INSERT INTO TMI_ROLES ( role , role_type , createdby</v>
      </c>
      <c r="AV98" s="12" t="str">
        <f>IF(LEN(Y98)=0,AU98,IF(COUNTA($G98:Y98)&gt;1,AU98&amp;" , "&amp;AV$64,AU98&amp;AV$64))</f>
        <v>INSERT INTO TMI_ROLES ( role , role_type , createdby</v>
      </c>
      <c r="AW98" s="12" t="str">
        <f>IF(LEN(Z98)=0,AV98,IF(COUNTA($G98:Z98)&gt;1,AV98&amp;" , "&amp;AW$64,AV98&amp;AW$64))</f>
        <v>INSERT INTO TMI_ROLES ( role , role_type , createdby</v>
      </c>
      <c r="AZ98" t="s">
        <v>30</v>
      </c>
      <c r="BA98" s="12" t="str">
        <f t="shared" si="9"/>
        <v xml:space="preserve"> ) VALUES ( 'Treasurer' </v>
      </c>
      <c r="BB98" s="12" t="str">
        <f t="shared" si="10"/>
        <v xml:space="preserve"> ) VALUES ( 'Treasurer'  , 'Executive Team'</v>
      </c>
      <c r="BC98" s="12" t="str">
        <f t="shared" si="11"/>
        <v xml:space="preserve"> ) VALUES ( 'Treasurer'  , 'Executive Team'</v>
      </c>
      <c r="BD98" s="12" t="str">
        <f t="shared" si="12"/>
        <v xml:space="preserve"> ) VALUES ( 'Treasurer'  , 'Executive Team'</v>
      </c>
      <c r="BE98" s="12" t="str">
        <f t="shared" si="13"/>
        <v xml:space="preserve"> ) VALUES ( 'Treasurer'  , 'Executive Team'</v>
      </c>
      <c r="BF98" s="12" t="str">
        <f t="shared" si="14"/>
        <v xml:space="preserve"> ) VALUES ( 'Treasurer'  , 'Executive Team'</v>
      </c>
      <c r="BG98" s="12" t="str">
        <f t="shared" si="15"/>
        <v xml:space="preserve"> ) VALUES ( 'Treasurer'  , 'Executive Team'</v>
      </c>
      <c r="BH98" s="12" t="str">
        <f t="shared" si="16"/>
        <v xml:space="preserve"> ) VALUES ( 'Treasurer'  , 'Executive Team'</v>
      </c>
      <c r="BI98" s="12" t="str">
        <f t="shared" si="17"/>
        <v xml:space="preserve"> ) VALUES ( 'Treasurer'  , 'Executive Team'</v>
      </c>
      <c r="BJ98" s="12" t="str">
        <f t="shared" si="18"/>
        <v xml:space="preserve"> ) VALUES ( 'Treasurer'  , 'Executive Team'</v>
      </c>
      <c r="BK98" s="12" t="str">
        <f t="shared" si="19"/>
        <v xml:space="preserve"> ) VALUES ( 'Treasurer'  , 'Executive Team'</v>
      </c>
      <c r="BL98" s="12" t="str">
        <f t="shared" si="20"/>
        <v xml:space="preserve"> ) VALUES ( 'Treasurer'  , 'Executive Team'</v>
      </c>
      <c r="BM98" s="12" t="str">
        <f t="shared" si="21"/>
        <v xml:space="preserve"> ) VALUES ( 'Treasurer'  , 'Executive Team'</v>
      </c>
      <c r="BN98" s="12" t="str">
        <f t="shared" si="22"/>
        <v xml:space="preserve"> ) VALUES ( 'Treasurer'  , 'Executive Team'</v>
      </c>
      <c r="BO98" s="12" t="str">
        <f t="shared" si="23"/>
        <v xml:space="preserve"> ) VALUES ( 'Treasurer'  , 'Executive Team'</v>
      </c>
      <c r="BP98" s="12" t="str">
        <f t="shared" si="24"/>
        <v xml:space="preserve"> ) VALUES ( 'Treasurer'  , 'Executive Team'</v>
      </c>
      <c r="BQ98" s="12" t="str">
        <f t="shared" si="25"/>
        <v xml:space="preserve"> ) VALUES ( 'Treasurer'  , 'Executive Team'</v>
      </c>
      <c r="BR98" s="12" t="str">
        <f t="shared" si="26"/>
        <v xml:space="preserve"> ) VALUES ( 'Treasurer'  , 'Executive Team' , 'bulk'</v>
      </c>
      <c r="BS98" s="12" t="str">
        <f t="shared" si="27"/>
        <v xml:space="preserve"> ) VALUES ( 'Treasurer'  , 'Executive Team' , 'bulk'</v>
      </c>
      <c r="BT98" s="12" t="str">
        <f t="shared" si="28"/>
        <v xml:space="preserve"> ) VALUES ( 'Treasurer'  , 'Executive Team' , 'bulk'</v>
      </c>
      <c r="BU98" s="15" t="str">
        <f t="shared" si="29"/>
        <v>INSERT INTO TMI_ROLES ( role , role_type , createdby ) VALUES ( 'Treasurer'  , 'Executive Team' , 'bulk' );</v>
      </c>
    </row>
    <row r="99" spans="2:73">
      <c r="B99"/>
      <c r="F99">
        <v>34</v>
      </c>
      <c r="G99" s="4" t="s">
        <v>325</v>
      </c>
      <c r="H99" s="4" t="s">
        <v>326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 t="s">
        <v>29</v>
      </c>
      <c r="Y99" s="4"/>
      <c r="Z99" s="4"/>
      <c r="AC99" s="1" t="str">
        <f t="shared" si="30"/>
        <v xml:space="preserve">INSERT INTO TMI_ROLES ( </v>
      </c>
      <c r="AD99" s="12" t="str">
        <f t="shared" si="31"/>
        <v>INSERT INTO TMI_ROLES ( role</v>
      </c>
      <c r="AE99" s="12" t="str">
        <f>IF(LEN(H99)=0,AD99,IF(COUNTA($G99:H99)&gt;1,AD99&amp;" , "&amp;AE$64,AD99&amp;AE$64))</f>
        <v>INSERT INTO TMI_ROLES ( role , role_type</v>
      </c>
      <c r="AF99" s="12" t="str">
        <f>IF(LEN(I99)=0,AE99,IF(COUNTA($G99:I99)&gt;1,AE99&amp;" , "&amp;AF$64,AE99&amp;AF$64))</f>
        <v>INSERT INTO TMI_ROLES ( role , role_type</v>
      </c>
      <c r="AG99" s="12" t="str">
        <f>IF(LEN(J99)=0,AF99,IF(COUNTA($G99:J99)&gt;1,AF99&amp;" , "&amp;AG$64,AF99&amp;AG$64))</f>
        <v>INSERT INTO TMI_ROLES ( role , role_type</v>
      </c>
      <c r="AH99" s="12" t="str">
        <f>IF(LEN(K99)=0,AG99,IF(COUNTA($G99:K99)&gt;1,AG99&amp;" , "&amp;AH$64,AG99&amp;AH$64))</f>
        <v>INSERT INTO TMI_ROLES ( role , role_type</v>
      </c>
      <c r="AI99" s="12" t="str">
        <f>IF(LEN(L99)=0,AH99,IF(COUNTA($G99:L99)&gt;1,AH99&amp;" , "&amp;AI$64,AH99&amp;AI$64))</f>
        <v>INSERT INTO TMI_ROLES ( role , role_type</v>
      </c>
      <c r="AJ99" s="12" t="str">
        <f>IF(LEN(M99)=0,AI99,IF(COUNTA($G99:M99)&gt;1,AI99&amp;" , "&amp;AJ$64,AI99&amp;AJ$64))</f>
        <v>INSERT INTO TMI_ROLES ( role , role_type</v>
      </c>
      <c r="AK99" s="12" t="str">
        <f>IF(LEN(N99)=0,AJ99,IF(COUNTA($G99:N99)&gt;1,AJ99&amp;" , "&amp;AK$64,AJ99&amp;AK$64))</f>
        <v>INSERT INTO TMI_ROLES ( role , role_type</v>
      </c>
      <c r="AL99" s="12" t="str">
        <f>IF(LEN(O99)=0,AK99,IF(COUNTA($G99:O99)&gt;1,AK99&amp;" , "&amp;AL$64,AK99&amp;AL$64))</f>
        <v>INSERT INTO TMI_ROLES ( role , role_type</v>
      </c>
      <c r="AM99" s="12" t="str">
        <f>IF(LEN(P99)=0,AL99,IF(COUNTA($G99:P99)&gt;1,AL99&amp;" , "&amp;AM$64,AL99&amp;AM$64))</f>
        <v>INSERT INTO TMI_ROLES ( role , role_type</v>
      </c>
      <c r="AN99" s="12" t="str">
        <f>IF(LEN(Q99)=0,AM99,IF(COUNTA($G99:Q99)&gt;1,AM99&amp;" , "&amp;AN$64,AM99&amp;AN$64))</f>
        <v>INSERT INTO TMI_ROLES ( role , role_type</v>
      </c>
      <c r="AO99" s="12" t="str">
        <f>IF(LEN(R99)=0,AN99,IF(COUNTA($G99:R99)&gt;1,AN99&amp;" , "&amp;AO$64,AN99&amp;AO$64))</f>
        <v>INSERT INTO TMI_ROLES ( role , role_type</v>
      </c>
      <c r="AP99" s="12" t="str">
        <f>IF(LEN(S99)=0,AO99,IF(COUNTA($G99:S99)&gt;1,AO99&amp;" , "&amp;AP$64,AO99&amp;AP$64))</f>
        <v>INSERT INTO TMI_ROLES ( role , role_type</v>
      </c>
      <c r="AQ99" s="12" t="str">
        <f>IF(LEN(T99)=0,AP99,IF(COUNTA($G99:T99)&gt;1,AP99&amp;" , "&amp;AQ$64,AP99&amp;AQ$64))</f>
        <v>INSERT INTO TMI_ROLES ( role , role_type</v>
      </c>
      <c r="AR99" s="12" t="str">
        <f>IF(LEN(U99)=0,AQ99,IF(COUNTA($G99:U99)&gt;1,AQ99&amp;" , "&amp;AR$64,AQ99&amp;AR$64))</f>
        <v>INSERT INTO TMI_ROLES ( role , role_type</v>
      </c>
      <c r="AS99" s="12" t="str">
        <f>IF(LEN(V99)=0,AR99,IF(COUNTA($G99:V99)&gt;1,AR99&amp;" , "&amp;AS$64,AR99&amp;AS$64))</f>
        <v>INSERT INTO TMI_ROLES ( role , role_type</v>
      </c>
      <c r="AT99" s="12" t="str">
        <f>IF(LEN(W99)=0,AS99,IF(COUNTA($G99:W99)&gt;1,AS99&amp;" , "&amp;AT$64,AS99&amp;AT$64))</f>
        <v>INSERT INTO TMI_ROLES ( role , role_type</v>
      </c>
      <c r="AU99" s="12" t="str">
        <f>IF(LEN(X99)=0,AT99,IF(COUNTA($G99:X99)&gt;1,AT99&amp;" , "&amp;AU$64,AT99&amp;AU$64))</f>
        <v>INSERT INTO TMI_ROLES ( role , role_type , createdby</v>
      </c>
      <c r="AV99" s="12" t="str">
        <f>IF(LEN(Y99)=0,AU99,IF(COUNTA($G99:Y99)&gt;1,AU99&amp;" , "&amp;AV$64,AU99&amp;AV$64))</f>
        <v>INSERT INTO TMI_ROLES ( role , role_type , createdby</v>
      </c>
      <c r="AW99" s="12" t="str">
        <f>IF(LEN(Z99)=0,AV99,IF(COUNTA($G99:Z99)&gt;1,AV99&amp;" , "&amp;AW$64,AV99&amp;AW$64))</f>
        <v>INSERT INTO TMI_ROLES ( role , role_type , createdby</v>
      </c>
      <c r="AZ99" t="s">
        <v>30</v>
      </c>
      <c r="BA99" s="12" t="str">
        <f t="shared" si="9"/>
        <v xml:space="preserve"> ) VALUES ( 'Guest' </v>
      </c>
      <c r="BB99" s="12" t="str">
        <f t="shared" si="10"/>
        <v xml:space="preserve"> ) VALUES ( 'Guest'  , 'Other'</v>
      </c>
      <c r="BC99" s="12" t="str">
        <f t="shared" si="11"/>
        <v xml:space="preserve"> ) VALUES ( 'Guest'  , 'Other'</v>
      </c>
      <c r="BD99" s="12" t="str">
        <f t="shared" si="12"/>
        <v xml:space="preserve"> ) VALUES ( 'Guest'  , 'Other'</v>
      </c>
      <c r="BE99" s="12" t="str">
        <f t="shared" si="13"/>
        <v xml:space="preserve"> ) VALUES ( 'Guest'  , 'Other'</v>
      </c>
      <c r="BF99" s="12" t="str">
        <f t="shared" si="14"/>
        <v xml:space="preserve"> ) VALUES ( 'Guest'  , 'Other'</v>
      </c>
      <c r="BG99" s="12" t="str">
        <f t="shared" si="15"/>
        <v xml:space="preserve"> ) VALUES ( 'Guest'  , 'Other'</v>
      </c>
      <c r="BH99" s="12" t="str">
        <f t="shared" si="16"/>
        <v xml:space="preserve"> ) VALUES ( 'Guest'  , 'Other'</v>
      </c>
      <c r="BI99" s="12" t="str">
        <f t="shared" si="17"/>
        <v xml:space="preserve"> ) VALUES ( 'Guest'  , 'Other'</v>
      </c>
      <c r="BJ99" s="12" t="str">
        <f t="shared" si="18"/>
        <v xml:space="preserve"> ) VALUES ( 'Guest'  , 'Other'</v>
      </c>
      <c r="BK99" s="12" t="str">
        <f t="shared" si="19"/>
        <v xml:space="preserve"> ) VALUES ( 'Guest'  , 'Other'</v>
      </c>
      <c r="BL99" s="12" t="str">
        <f t="shared" si="20"/>
        <v xml:space="preserve"> ) VALUES ( 'Guest'  , 'Other'</v>
      </c>
      <c r="BM99" s="12" t="str">
        <f t="shared" si="21"/>
        <v xml:space="preserve"> ) VALUES ( 'Guest'  , 'Other'</v>
      </c>
      <c r="BN99" s="12" t="str">
        <f t="shared" si="22"/>
        <v xml:space="preserve"> ) VALUES ( 'Guest'  , 'Other'</v>
      </c>
      <c r="BO99" s="12" t="str">
        <f t="shared" si="23"/>
        <v xml:space="preserve"> ) VALUES ( 'Guest'  , 'Other'</v>
      </c>
      <c r="BP99" s="12" t="str">
        <f t="shared" si="24"/>
        <v xml:space="preserve"> ) VALUES ( 'Guest'  , 'Other'</v>
      </c>
      <c r="BQ99" s="12" t="str">
        <f t="shared" si="25"/>
        <v xml:space="preserve"> ) VALUES ( 'Guest'  , 'Other'</v>
      </c>
      <c r="BR99" s="12" t="str">
        <f t="shared" si="26"/>
        <v xml:space="preserve"> ) VALUES ( 'Guest'  , 'Other' , 'bulk'</v>
      </c>
      <c r="BS99" s="12" t="str">
        <f t="shared" si="27"/>
        <v xml:space="preserve"> ) VALUES ( 'Guest'  , 'Other' , 'bulk'</v>
      </c>
      <c r="BT99" s="12" t="str">
        <f t="shared" si="28"/>
        <v xml:space="preserve"> ) VALUES ( 'Guest'  , 'Other' , 'bulk'</v>
      </c>
      <c r="BU99" s="15" t="str">
        <f t="shared" si="29"/>
        <v>INSERT INTO TMI_ROLES ( role , role_type , createdby ) VALUES ( 'Guest'  , 'Other' , 'bulk' );</v>
      </c>
    </row>
    <row r="100" spans="2:73">
      <c r="B100"/>
      <c r="F100">
        <v>35</v>
      </c>
      <c r="G100" s="4" t="s">
        <v>327</v>
      </c>
      <c r="H100" s="4" t="s">
        <v>326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 t="s">
        <v>29</v>
      </c>
      <c r="Y100" s="4"/>
      <c r="Z100" s="4"/>
      <c r="AC100" s="1" t="str">
        <f t="shared" si="30"/>
        <v xml:space="preserve">INSERT INTO TMI_ROLES ( </v>
      </c>
      <c r="AD100" s="12" t="str">
        <f t="shared" si="31"/>
        <v>INSERT INTO TMI_ROLES ( role</v>
      </c>
      <c r="AE100" s="12" t="str">
        <f>IF(LEN(H100)=0,AD100,IF(COUNTA($G100:H100)&gt;1,AD100&amp;" , "&amp;AE$64,AD100&amp;AE$64))</f>
        <v>INSERT INTO TMI_ROLES ( role , role_type</v>
      </c>
      <c r="AF100" s="12" t="str">
        <f>IF(LEN(I100)=0,AE100,IF(COUNTA($G100:I100)&gt;1,AE100&amp;" , "&amp;AF$64,AE100&amp;AF$64))</f>
        <v>INSERT INTO TMI_ROLES ( role , role_type</v>
      </c>
      <c r="AG100" s="12" t="str">
        <f>IF(LEN(J100)=0,AF100,IF(COUNTA($G100:J100)&gt;1,AF100&amp;" , "&amp;AG$64,AF100&amp;AG$64))</f>
        <v>INSERT INTO TMI_ROLES ( role , role_type</v>
      </c>
      <c r="AH100" s="12" t="str">
        <f>IF(LEN(K100)=0,AG100,IF(COUNTA($G100:K100)&gt;1,AG100&amp;" , "&amp;AH$64,AG100&amp;AH$64))</f>
        <v>INSERT INTO TMI_ROLES ( role , role_type</v>
      </c>
      <c r="AI100" s="12" t="str">
        <f>IF(LEN(L100)=0,AH100,IF(COUNTA($G100:L100)&gt;1,AH100&amp;" , "&amp;AI$64,AH100&amp;AI$64))</f>
        <v>INSERT INTO TMI_ROLES ( role , role_type</v>
      </c>
      <c r="AJ100" s="12" t="str">
        <f>IF(LEN(M100)=0,AI100,IF(COUNTA($G100:M100)&gt;1,AI100&amp;" , "&amp;AJ$64,AI100&amp;AJ$64))</f>
        <v>INSERT INTO TMI_ROLES ( role , role_type</v>
      </c>
      <c r="AK100" s="12" t="str">
        <f>IF(LEN(N100)=0,AJ100,IF(COUNTA($G100:N100)&gt;1,AJ100&amp;" , "&amp;AK$64,AJ100&amp;AK$64))</f>
        <v>INSERT INTO TMI_ROLES ( role , role_type</v>
      </c>
      <c r="AL100" s="12" t="str">
        <f>IF(LEN(O100)=0,AK100,IF(COUNTA($G100:O100)&gt;1,AK100&amp;" , "&amp;AL$64,AK100&amp;AL$64))</f>
        <v>INSERT INTO TMI_ROLES ( role , role_type</v>
      </c>
      <c r="AM100" s="12" t="str">
        <f>IF(LEN(P100)=0,AL100,IF(COUNTA($G100:P100)&gt;1,AL100&amp;" , "&amp;AM$64,AL100&amp;AM$64))</f>
        <v>INSERT INTO TMI_ROLES ( role , role_type</v>
      </c>
      <c r="AN100" s="12" t="str">
        <f>IF(LEN(Q100)=0,AM100,IF(COUNTA($G100:Q100)&gt;1,AM100&amp;" , "&amp;AN$64,AM100&amp;AN$64))</f>
        <v>INSERT INTO TMI_ROLES ( role , role_type</v>
      </c>
      <c r="AO100" s="12" t="str">
        <f>IF(LEN(R100)=0,AN100,IF(COUNTA($G100:R100)&gt;1,AN100&amp;" , "&amp;AO$64,AN100&amp;AO$64))</f>
        <v>INSERT INTO TMI_ROLES ( role , role_type</v>
      </c>
      <c r="AP100" s="12" t="str">
        <f>IF(LEN(S100)=0,AO100,IF(COUNTA($G100:S100)&gt;1,AO100&amp;" , "&amp;AP$64,AO100&amp;AP$64))</f>
        <v>INSERT INTO TMI_ROLES ( role , role_type</v>
      </c>
      <c r="AQ100" s="12" t="str">
        <f>IF(LEN(T100)=0,AP100,IF(COUNTA($G100:T100)&gt;1,AP100&amp;" , "&amp;AQ$64,AP100&amp;AQ$64))</f>
        <v>INSERT INTO TMI_ROLES ( role , role_type</v>
      </c>
      <c r="AR100" s="12" t="str">
        <f>IF(LEN(U100)=0,AQ100,IF(COUNTA($G100:U100)&gt;1,AQ100&amp;" , "&amp;AR$64,AQ100&amp;AR$64))</f>
        <v>INSERT INTO TMI_ROLES ( role , role_type</v>
      </c>
      <c r="AS100" s="12" t="str">
        <f>IF(LEN(V100)=0,AR100,IF(COUNTA($G100:V100)&gt;1,AR100&amp;" , "&amp;AS$64,AR100&amp;AS$64))</f>
        <v>INSERT INTO TMI_ROLES ( role , role_type</v>
      </c>
      <c r="AT100" s="12" t="str">
        <f>IF(LEN(W100)=0,AS100,IF(COUNTA($G100:W100)&gt;1,AS100&amp;" , "&amp;AT$64,AS100&amp;AT$64))</f>
        <v>INSERT INTO TMI_ROLES ( role , role_type</v>
      </c>
      <c r="AU100" s="12" t="str">
        <f>IF(LEN(X100)=0,AT100,IF(COUNTA($G100:X100)&gt;1,AT100&amp;" , "&amp;AU$64,AT100&amp;AU$64))</f>
        <v>INSERT INTO TMI_ROLES ( role , role_type , createdby</v>
      </c>
      <c r="AV100" s="12" t="str">
        <f>IF(LEN(Y100)=0,AU100,IF(COUNTA($G100:Y100)&gt;1,AU100&amp;" , "&amp;AV$64,AU100&amp;AV$64))</f>
        <v>INSERT INTO TMI_ROLES ( role , role_type , createdby</v>
      </c>
      <c r="AW100" s="12" t="str">
        <f>IF(LEN(Z100)=0,AV100,IF(COUNTA($G100:Z100)&gt;1,AV100&amp;" , "&amp;AW$64,AV100&amp;AW$64))</f>
        <v>INSERT INTO TMI_ROLES ( role , role_type , createdby</v>
      </c>
      <c r="AZ100" t="s">
        <v>30</v>
      </c>
      <c r="BA100" s="12" t="str">
        <f t="shared" si="9"/>
        <v xml:space="preserve"> ) VALUES ( 'No role' </v>
      </c>
      <c r="BB100" s="12" t="str">
        <f t="shared" si="10"/>
        <v xml:space="preserve"> ) VALUES ( 'No role'  , 'Other'</v>
      </c>
      <c r="BC100" s="12" t="str">
        <f t="shared" si="11"/>
        <v xml:space="preserve"> ) VALUES ( 'No role'  , 'Other'</v>
      </c>
      <c r="BD100" s="12" t="str">
        <f t="shared" si="12"/>
        <v xml:space="preserve"> ) VALUES ( 'No role'  , 'Other'</v>
      </c>
      <c r="BE100" s="12" t="str">
        <f t="shared" si="13"/>
        <v xml:space="preserve"> ) VALUES ( 'No role'  , 'Other'</v>
      </c>
      <c r="BF100" s="12" t="str">
        <f t="shared" si="14"/>
        <v xml:space="preserve"> ) VALUES ( 'No role'  , 'Other'</v>
      </c>
      <c r="BG100" s="12" t="str">
        <f t="shared" si="15"/>
        <v xml:space="preserve"> ) VALUES ( 'No role'  , 'Other'</v>
      </c>
      <c r="BH100" s="12" t="str">
        <f t="shared" si="16"/>
        <v xml:space="preserve"> ) VALUES ( 'No role'  , 'Other'</v>
      </c>
      <c r="BI100" s="12" t="str">
        <f t="shared" si="17"/>
        <v xml:space="preserve"> ) VALUES ( 'No role'  , 'Other'</v>
      </c>
      <c r="BJ100" s="12" t="str">
        <f t="shared" si="18"/>
        <v xml:space="preserve"> ) VALUES ( 'No role'  , 'Other'</v>
      </c>
      <c r="BK100" s="12" t="str">
        <f t="shared" si="19"/>
        <v xml:space="preserve"> ) VALUES ( 'No role'  , 'Other'</v>
      </c>
      <c r="BL100" s="12" t="str">
        <f t="shared" si="20"/>
        <v xml:space="preserve"> ) VALUES ( 'No role'  , 'Other'</v>
      </c>
      <c r="BM100" s="12" t="str">
        <f t="shared" si="21"/>
        <v xml:space="preserve"> ) VALUES ( 'No role'  , 'Other'</v>
      </c>
      <c r="BN100" s="12" t="str">
        <f t="shared" si="22"/>
        <v xml:space="preserve"> ) VALUES ( 'No role'  , 'Other'</v>
      </c>
      <c r="BO100" s="12" t="str">
        <f t="shared" si="23"/>
        <v xml:space="preserve"> ) VALUES ( 'No role'  , 'Other'</v>
      </c>
      <c r="BP100" s="12" t="str">
        <f t="shared" si="24"/>
        <v xml:space="preserve"> ) VALUES ( 'No role'  , 'Other'</v>
      </c>
      <c r="BQ100" s="12" t="str">
        <f t="shared" si="25"/>
        <v xml:space="preserve"> ) VALUES ( 'No role'  , 'Other'</v>
      </c>
      <c r="BR100" s="12" t="str">
        <f t="shared" si="26"/>
        <v xml:space="preserve"> ) VALUES ( 'No role'  , 'Other' , 'bulk'</v>
      </c>
      <c r="BS100" s="12" t="str">
        <f t="shared" si="27"/>
        <v xml:space="preserve"> ) VALUES ( 'No role'  , 'Other' , 'bulk'</v>
      </c>
      <c r="BT100" s="12" t="str">
        <f t="shared" si="28"/>
        <v xml:space="preserve"> ) VALUES ( 'No role'  , 'Other' , 'bulk'</v>
      </c>
      <c r="BU100" s="15" t="str">
        <f t="shared" si="29"/>
        <v>INSERT INTO TMI_ROLES ( role , role_type , createdby ) VALUES ( 'No role'  , 'Other' , 'bulk' );</v>
      </c>
    </row>
    <row r="101" spans="2:73">
      <c r="B101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C101" s="1" t="str">
        <f t="shared" si="30"/>
        <v xml:space="preserve">INSERT INTO TMI_ROLES ( </v>
      </c>
      <c r="AD101" s="12" t="str">
        <f t="shared" si="31"/>
        <v xml:space="preserve">INSERT INTO TMI_ROLES ( </v>
      </c>
      <c r="AE101" s="12" t="str">
        <f>IF(LEN(H101)=0,AD101,IF(COUNTA($G101:H101)&gt;1,AD101&amp;" , "&amp;AE$64,AD101&amp;AE$64))</f>
        <v xml:space="preserve">INSERT INTO TMI_ROLES ( </v>
      </c>
      <c r="AF101" s="12" t="str">
        <f>IF(LEN(I101)=0,AE101,IF(COUNTA($G101:I101)&gt;1,AE101&amp;" , "&amp;AF$64,AE101&amp;AF$64))</f>
        <v xml:space="preserve">INSERT INTO TMI_ROLES ( </v>
      </c>
      <c r="AG101" s="12" t="str">
        <f>IF(LEN(J101)=0,AF101,IF(COUNTA($G101:J101)&gt;1,AF101&amp;" , "&amp;AG$64,AF101&amp;AG$64))</f>
        <v xml:space="preserve">INSERT INTO TMI_ROLES ( </v>
      </c>
      <c r="AH101" s="12" t="str">
        <f>IF(LEN(K101)=0,AG101,IF(COUNTA($G101:K101)&gt;1,AG101&amp;" , "&amp;AH$64,AG101&amp;AH$64))</f>
        <v xml:space="preserve">INSERT INTO TMI_ROLES ( </v>
      </c>
      <c r="AI101" s="12" t="str">
        <f>IF(LEN(L101)=0,AH101,IF(COUNTA($G101:L101)&gt;1,AH101&amp;" , "&amp;AI$64,AH101&amp;AI$64))</f>
        <v xml:space="preserve">INSERT INTO TMI_ROLES ( </v>
      </c>
      <c r="AJ101" s="12" t="str">
        <f>IF(LEN(M101)=0,AI101,IF(COUNTA($G101:M101)&gt;1,AI101&amp;" , "&amp;AJ$64,AI101&amp;AJ$64))</f>
        <v xml:space="preserve">INSERT INTO TMI_ROLES ( </v>
      </c>
      <c r="AK101" s="12" t="str">
        <f>IF(LEN(N101)=0,AJ101,IF(COUNTA($G101:N101)&gt;1,AJ101&amp;" , "&amp;AK$64,AJ101&amp;AK$64))</f>
        <v xml:space="preserve">INSERT INTO TMI_ROLES ( </v>
      </c>
      <c r="AL101" s="12" t="str">
        <f>IF(LEN(O101)=0,AK101,IF(COUNTA($G101:O101)&gt;1,AK101&amp;" , "&amp;AL$64,AK101&amp;AL$64))</f>
        <v xml:space="preserve">INSERT INTO TMI_ROLES ( </v>
      </c>
      <c r="AM101" s="12" t="str">
        <f>IF(LEN(P101)=0,AL101,IF(COUNTA($G101:P101)&gt;1,AL101&amp;" , "&amp;AM$64,AL101&amp;AM$64))</f>
        <v xml:space="preserve">INSERT INTO TMI_ROLES ( </v>
      </c>
      <c r="AN101" s="12" t="str">
        <f>IF(LEN(Q101)=0,AM101,IF(COUNTA($G101:Q101)&gt;1,AM101&amp;" , "&amp;AN$64,AM101&amp;AN$64))</f>
        <v xml:space="preserve">INSERT INTO TMI_ROLES ( </v>
      </c>
      <c r="AO101" s="12" t="str">
        <f>IF(LEN(R101)=0,AN101,IF(COUNTA($G101:R101)&gt;1,AN101&amp;" , "&amp;AO$64,AN101&amp;AO$64))</f>
        <v xml:space="preserve">INSERT INTO TMI_ROLES ( </v>
      </c>
      <c r="AP101" s="12" t="str">
        <f>IF(LEN(S101)=0,AO101,IF(COUNTA($G101:S101)&gt;1,AO101&amp;" , "&amp;AP$64,AO101&amp;AP$64))</f>
        <v xml:space="preserve">INSERT INTO TMI_ROLES ( </v>
      </c>
      <c r="AQ101" s="12" t="str">
        <f>IF(LEN(T101)=0,AP101,IF(COUNTA($G101:T101)&gt;1,AP101&amp;" , "&amp;AQ$64,AP101&amp;AQ$64))</f>
        <v xml:space="preserve">INSERT INTO TMI_ROLES ( </v>
      </c>
      <c r="AR101" s="12" t="str">
        <f>IF(LEN(U101)=0,AQ101,IF(COUNTA($G101:U101)&gt;1,AQ101&amp;" , "&amp;AR$64,AQ101&amp;AR$64))</f>
        <v xml:space="preserve">INSERT INTO TMI_ROLES ( </v>
      </c>
      <c r="AS101" s="12" t="str">
        <f>IF(LEN(V101)=0,AR101,IF(COUNTA($G101:V101)&gt;1,AR101&amp;" , "&amp;AS$64,AR101&amp;AS$64))</f>
        <v xml:space="preserve">INSERT INTO TMI_ROLES ( </v>
      </c>
      <c r="AT101" s="12" t="str">
        <f>IF(LEN(W101)=0,AS101,IF(COUNTA($G101:W101)&gt;1,AS101&amp;" , "&amp;AT$64,AS101&amp;AT$64))</f>
        <v xml:space="preserve">INSERT INTO TMI_ROLES ( </v>
      </c>
      <c r="AU101" s="12" t="str">
        <f>IF(LEN(X101)=0,AT101,IF(COUNTA($G101:X101)&gt;1,AT101&amp;" , "&amp;AU$64,AT101&amp;AU$64))</f>
        <v xml:space="preserve">INSERT INTO TMI_ROLES ( </v>
      </c>
      <c r="AV101" s="12" t="str">
        <f>IF(LEN(Y101)=0,AU101,IF(COUNTA($G101:Y101)&gt;1,AU101&amp;" , "&amp;AV$64,AU101&amp;AV$64))</f>
        <v xml:space="preserve">INSERT INTO TMI_ROLES ( </v>
      </c>
      <c r="AW101" s="12" t="str">
        <f>IF(LEN(Z101)=0,AV101,IF(COUNTA($G101:Z101)&gt;1,AV101&amp;" , "&amp;AW$64,AV101&amp;AW$64))</f>
        <v xml:space="preserve">INSERT INTO TMI_ROLES ( </v>
      </c>
      <c r="AZ101" t="s">
        <v>30</v>
      </c>
      <c r="BA101" s="12" t="str">
        <f t="shared" si="9"/>
        <v/>
      </c>
      <c r="BB101" s="12" t="str">
        <f t="shared" si="10"/>
        <v/>
      </c>
      <c r="BC101" s="12" t="str">
        <f t="shared" si="11"/>
        <v/>
      </c>
      <c r="BD101" s="12" t="str">
        <f t="shared" si="12"/>
        <v/>
      </c>
      <c r="BE101" s="12" t="str">
        <f t="shared" si="13"/>
        <v/>
      </c>
      <c r="BF101" s="12" t="str">
        <f t="shared" si="14"/>
        <v/>
      </c>
      <c r="BG101" s="12" t="str">
        <f t="shared" si="15"/>
        <v/>
      </c>
      <c r="BH101" s="12" t="str">
        <f t="shared" si="16"/>
        <v/>
      </c>
      <c r="BI101" s="12" t="str">
        <f t="shared" si="17"/>
        <v/>
      </c>
      <c r="BJ101" s="12" t="str">
        <f t="shared" si="18"/>
        <v/>
      </c>
      <c r="BK101" s="12" t="str">
        <f t="shared" si="19"/>
        <v/>
      </c>
      <c r="BL101" s="12" t="str">
        <f t="shared" si="20"/>
        <v/>
      </c>
      <c r="BM101" s="12" t="str">
        <f t="shared" si="21"/>
        <v/>
      </c>
      <c r="BN101" s="12" t="str">
        <f t="shared" si="22"/>
        <v/>
      </c>
      <c r="BO101" s="12" t="str">
        <f t="shared" si="23"/>
        <v/>
      </c>
      <c r="BP101" s="12" t="str">
        <f t="shared" si="24"/>
        <v/>
      </c>
      <c r="BQ101" s="12" t="str">
        <f t="shared" si="25"/>
        <v/>
      </c>
      <c r="BR101" s="12" t="str">
        <f t="shared" si="26"/>
        <v/>
      </c>
      <c r="BS101" s="12" t="str">
        <f t="shared" si="27"/>
        <v/>
      </c>
      <c r="BT101" s="12" t="str">
        <f t="shared" si="28"/>
        <v/>
      </c>
      <c r="BU101" s="15" t="str">
        <f t="shared" si="29"/>
        <v/>
      </c>
    </row>
    <row r="102" spans="2:73">
      <c r="B102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C102" s="1" t="str">
        <f t="shared" si="30"/>
        <v xml:space="preserve">INSERT INTO TMI_ROLES ( </v>
      </c>
      <c r="AD102" s="12" t="str">
        <f t="shared" si="31"/>
        <v xml:space="preserve">INSERT INTO TMI_ROLES ( </v>
      </c>
      <c r="AE102" s="12" t="str">
        <f>IF(LEN(H102)=0,AD102,IF(COUNTA($G102:H102)&gt;1,AD102&amp;" , "&amp;AE$64,AD102&amp;AE$64))</f>
        <v xml:space="preserve">INSERT INTO TMI_ROLES ( </v>
      </c>
      <c r="AF102" s="12" t="str">
        <f>IF(LEN(I102)=0,AE102,IF(COUNTA($G102:I102)&gt;1,AE102&amp;" , "&amp;AF$64,AE102&amp;AF$64))</f>
        <v xml:space="preserve">INSERT INTO TMI_ROLES ( </v>
      </c>
      <c r="AG102" s="12" t="str">
        <f>IF(LEN(J102)=0,AF102,IF(COUNTA($G102:J102)&gt;1,AF102&amp;" , "&amp;AG$64,AF102&amp;AG$64))</f>
        <v xml:space="preserve">INSERT INTO TMI_ROLES ( </v>
      </c>
      <c r="AH102" s="12" t="str">
        <f>IF(LEN(K102)=0,AG102,IF(COUNTA($G102:K102)&gt;1,AG102&amp;" , "&amp;AH$64,AG102&amp;AH$64))</f>
        <v xml:space="preserve">INSERT INTO TMI_ROLES ( </v>
      </c>
      <c r="AI102" s="12" t="str">
        <f>IF(LEN(L102)=0,AH102,IF(COUNTA($G102:L102)&gt;1,AH102&amp;" , "&amp;AI$64,AH102&amp;AI$64))</f>
        <v xml:space="preserve">INSERT INTO TMI_ROLES ( </v>
      </c>
      <c r="AJ102" s="12" t="str">
        <f>IF(LEN(M102)=0,AI102,IF(COUNTA($G102:M102)&gt;1,AI102&amp;" , "&amp;AJ$64,AI102&amp;AJ$64))</f>
        <v xml:space="preserve">INSERT INTO TMI_ROLES ( </v>
      </c>
      <c r="AK102" s="12" t="str">
        <f>IF(LEN(N102)=0,AJ102,IF(COUNTA($G102:N102)&gt;1,AJ102&amp;" , "&amp;AK$64,AJ102&amp;AK$64))</f>
        <v xml:space="preserve">INSERT INTO TMI_ROLES ( </v>
      </c>
      <c r="AL102" s="12" t="str">
        <f>IF(LEN(O102)=0,AK102,IF(COUNTA($G102:O102)&gt;1,AK102&amp;" , "&amp;AL$64,AK102&amp;AL$64))</f>
        <v xml:space="preserve">INSERT INTO TMI_ROLES ( </v>
      </c>
      <c r="AM102" s="12" t="str">
        <f>IF(LEN(P102)=0,AL102,IF(COUNTA($G102:P102)&gt;1,AL102&amp;" , "&amp;AM$64,AL102&amp;AM$64))</f>
        <v xml:space="preserve">INSERT INTO TMI_ROLES ( </v>
      </c>
      <c r="AN102" s="12" t="str">
        <f>IF(LEN(Q102)=0,AM102,IF(COUNTA($G102:Q102)&gt;1,AM102&amp;" , "&amp;AN$64,AM102&amp;AN$64))</f>
        <v xml:space="preserve">INSERT INTO TMI_ROLES ( </v>
      </c>
      <c r="AO102" s="12" t="str">
        <f>IF(LEN(R102)=0,AN102,IF(COUNTA($G102:R102)&gt;1,AN102&amp;" , "&amp;AO$64,AN102&amp;AO$64))</f>
        <v xml:space="preserve">INSERT INTO TMI_ROLES ( </v>
      </c>
      <c r="AP102" s="12" t="str">
        <f>IF(LEN(S102)=0,AO102,IF(COUNTA($G102:S102)&gt;1,AO102&amp;" , "&amp;AP$64,AO102&amp;AP$64))</f>
        <v xml:space="preserve">INSERT INTO TMI_ROLES ( </v>
      </c>
      <c r="AQ102" s="12" t="str">
        <f>IF(LEN(T102)=0,AP102,IF(COUNTA($G102:T102)&gt;1,AP102&amp;" , "&amp;AQ$64,AP102&amp;AQ$64))</f>
        <v xml:space="preserve">INSERT INTO TMI_ROLES ( </v>
      </c>
      <c r="AR102" s="12" t="str">
        <f>IF(LEN(U102)=0,AQ102,IF(COUNTA($G102:U102)&gt;1,AQ102&amp;" , "&amp;AR$64,AQ102&amp;AR$64))</f>
        <v xml:space="preserve">INSERT INTO TMI_ROLES ( </v>
      </c>
      <c r="AS102" s="12" t="str">
        <f>IF(LEN(V102)=0,AR102,IF(COUNTA($G102:V102)&gt;1,AR102&amp;" , "&amp;AS$64,AR102&amp;AS$64))</f>
        <v xml:space="preserve">INSERT INTO TMI_ROLES ( </v>
      </c>
      <c r="AT102" s="12" t="str">
        <f>IF(LEN(W102)=0,AS102,IF(COUNTA($G102:W102)&gt;1,AS102&amp;" , "&amp;AT$64,AS102&amp;AT$64))</f>
        <v xml:space="preserve">INSERT INTO TMI_ROLES ( </v>
      </c>
      <c r="AU102" s="12" t="str">
        <f>IF(LEN(X102)=0,AT102,IF(COUNTA($G102:X102)&gt;1,AT102&amp;" , "&amp;AU$64,AT102&amp;AU$64))</f>
        <v xml:space="preserve">INSERT INTO TMI_ROLES ( </v>
      </c>
      <c r="AV102" s="12" t="str">
        <f>IF(LEN(Y102)=0,AU102,IF(COUNTA($G102:Y102)&gt;1,AU102&amp;" , "&amp;AV$64,AU102&amp;AV$64))</f>
        <v xml:space="preserve">INSERT INTO TMI_ROLES ( </v>
      </c>
      <c r="AW102" s="12" t="str">
        <f>IF(LEN(Z102)=0,AV102,IF(COUNTA($G102:Z102)&gt;1,AV102&amp;" , "&amp;AW$64,AV102&amp;AW$64))</f>
        <v xml:space="preserve">INSERT INTO TMI_ROLES ( </v>
      </c>
      <c r="AZ102" t="s">
        <v>30</v>
      </c>
      <c r="BA102" s="12" t="str">
        <f t="shared" si="9"/>
        <v/>
      </c>
      <c r="BB102" s="12" t="str">
        <f t="shared" si="10"/>
        <v/>
      </c>
      <c r="BC102" s="12" t="str">
        <f t="shared" si="11"/>
        <v/>
      </c>
      <c r="BD102" s="12" t="str">
        <f t="shared" si="12"/>
        <v/>
      </c>
      <c r="BE102" s="12" t="str">
        <f t="shared" si="13"/>
        <v/>
      </c>
      <c r="BF102" s="12" t="str">
        <f t="shared" si="14"/>
        <v/>
      </c>
      <c r="BG102" s="12" t="str">
        <f t="shared" si="15"/>
        <v/>
      </c>
      <c r="BH102" s="12" t="str">
        <f t="shared" si="16"/>
        <v/>
      </c>
      <c r="BI102" s="12" t="str">
        <f t="shared" si="17"/>
        <v/>
      </c>
      <c r="BJ102" s="12" t="str">
        <f t="shared" si="18"/>
        <v/>
      </c>
      <c r="BK102" s="12" t="str">
        <f t="shared" si="19"/>
        <v/>
      </c>
      <c r="BL102" s="12" t="str">
        <f t="shared" si="20"/>
        <v/>
      </c>
      <c r="BM102" s="12" t="str">
        <f t="shared" si="21"/>
        <v/>
      </c>
      <c r="BN102" s="12" t="str">
        <f t="shared" si="22"/>
        <v/>
      </c>
      <c r="BO102" s="12" t="str">
        <f t="shared" si="23"/>
        <v/>
      </c>
      <c r="BP102" s="12" t="str">
        <f t="shared" si="24"/>
        <v/>
      </c>
      <c r="BQ102" s="12" t="str">
        <f t="shared" si="25"/>
        <v/>
      </c>
      <c r="BR102" s="12" t="str">
        <f t="shared" si="26"/>
        <v/>
      </c>
      <c r="BS102" s="12" t="str">
        <f t="shared" si="27"/>
        <v/>
      </c>
      <c r="BT102" s="12" t="str">
        <f t="shared" si="28"/>
        <v/>
      </c>
      <c r="BU102" s="15" t="str">
        <f t="shared" si="29"/>
        <v/>
      </c>
    </row>
    <row r="103" spans="2:73">
      <c r="B103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C103" s="1" t="str">
        <f t="shared" si="30"/>
        <v xml:space="preserve">INSERT INTO TMI_ROLES ( </v>
      </c>
      <c r="AD103" s="12" t="str">
        <f t="shared" si="31"/>
        <v xml:space="preserve">INSERT INTO TMI_ROLES ( </v>
      </c>
      <c r="AE103" s="12" t="str">
        <f>IF(LEN(H103)=0,AD103,IF(COUNTA($G103:H103)&gt;1,AD103&amp;" , "&amp;AE$64,AD103&amp;AE$64))</f>
        <v xml:space="preserve">INSERT INTO TMI_ROLES ( </v>
      </c>
      <c r="AF103" s="12" t="str">
        <f>IF(LEN(I103)=0,AE103,IF(COUNTA($G103:I103)&gt;1,AE103&amp;" , "&amp;AF$64,AE103&amp;AF$64))</f>
        <v xml:space="preserve">INSERT INTO TMI_ROLES ( </v>
      </c>
      <c r="AG103" s="12" t="str">
        <f>IF(LEN(J103)=0,AF103,IF(COUNTA($G103:J103)&gt;1,AF103&amp;" , "&amp;AG$64,AF103&amp;AG$64))</f>
        <v xml:space="preserve">INSERT INTO TMI_ROLES ( </v>
      </c>
      <c r="AH103" s="12" t="str">
        <f>IF(LEN(K103)=0,AG103,IF(COUNTA($G103:K103)&gt;1,AG103&amp;" , "&amp;AH$64,AG103&amp;AH$64))</f>
        <v xml:space="preserve">INSERT INTO TMI_ROLES ( </v>
      </c>
      <c r="AI103" s="12" t="str">
        <f>IF(LEN(L103)=0,AH103,IF(COUNTA($G103:L103)&gt;1,AH103&amp;" , "&amp;AI$64,AH103&amp;AI$64))</f>
        <v xml:space="preserve">INSERT INTO TMI_ROLES ( </v>
      </c>
      <c r="AJ103" s="12" t="str">
        <f>IF(LEN(M103)=0,AI103,IF(COUNTA($G103:M103)&gt;1,AI103&amp;" , "&amp;AJ$64,AI103&amp;AJ$64))</f>
        <v xml:space="preserve">INSERT INTO TMI_ROLES ( </v>
      </c>
      <c r="AK103" s="12" t="str">
        <f>IF(LEN(N103)=0,AJ103,IF(COUNTA($G103:N103)&gt;1,AJ103&amp;" , "&amp;AK$64,AJ103&amp;AK$64))</f>
        <v xml:space="preserve">INSERT INTO TMI_ROLES ( </v>
      </c>
      <c r="AL103" s="12" t="str">
        <f>IF(LEN(O103)=0,AK103,IF(COUNTA($G103:O103)&gt;1,AK103&amp;" , "&amp;AL$64,AK103&amp;AL$64))</f>
        <v xml:space="preserve">INSERT INTO TMI_ROLES ( </v>
      </c>
      <c r="AM103" s="12" t="str">
        <f>IF(LEN(P103)=0,AL103,IF(COUNTA($G103:P103)&gt;1,AL103&amp;" , "&amp;AM$64,AL103&amp;AM$64))</f>
        <v xml:space="preserve">INSERT INTO TMI_ROLES ( </v>
      </c>
      <c r="AN103" s="12" t="str">
        <f>IF(LEN(Q103)=0,AM103,IF(COUNTA($G103:Q103)&gt;1,AM103&amp;" , "&amp;AN$64,AM103&amp;AN$64))</f>
        <v xml:space="preserve">INSERT INTO TMI_ROLES ( </v>
      </c>
      <c r="AO103" s="12" t="str">
        <f>IF(LEN(R103)=0,AN103,IF(COUNTA($G103:R103)&gt;1,AN103&amp;" , "&amp;AO$64,AN103&amp;AO$64))</f>
        <v xml:space="preserve">INSERT INTO TMI_ROLES ( </v>
      </c>
      <c r="AP103" s="12" t="str">
        <f>IF(LEN(S103)=0,AO103,IF(COUNTA($G103:S103)&gt;1,AO103&amp;" , "&amp;AP$64,AO103&amp;AP$64))</f>
        <v xml:space="preserve">INSERT INTO TMI_ROLES ( </v>
      </c>
      <c r="AQ103" s="12" t="str">
        <f>IF(LEN(T103)=0,AP103,IF(COUNTA($G103:T103)&gt;1,AP103&amp;" , "&amp;AQ$64,AP103&amp;AQ$64))</f>
        <v xml:space="preserve">INSERT INTO TMI_ROLES ( </v>
      </c>
      <c r="AR103" s="12" t="str">
        <f>IF(LEN(U103)=0,AQ103,IF(COUNTA($G103:U103)&gt;1,AQ103&amp;" , "&amp;AR$64,AQ103&amp;AR$64))</f>
        <v xml:space="preserve">INSERT INTO TMI_ROLES ( </v>
      </c>
      <c r="AS103" s="12" t="str">
        <f>IF(LEN(V103)=0,AR103,IF(COUNTA($G103:V103)&gt;1,AR103&amp;" , "&amp;AS$64,AR103&amp;AS$64))</f>
        <v xml:space="preserve">INSERT INTO TMI_ROLES ( </v>
      </c>
      <c r="AT103" s="12" t="str">
        <f>IF(LEN(W103)=0,AS103,IF(COUNTA($G103:W103)&gt;1,AS103&amp;" , "&amp;AT$64,AS103&amp;AT$64))</f>
        <v xml:space="preserve">INSERT INTO TMI_ROLES ( </v>
      </c>
      <c r="AU103" s="12" t="str">
        <f>IF(LEN(X103)=0,AT103,IF(COUNTA($G103:X103)&gt;1,AT103&amp;" , "&amp;AU$64,AT103&amp;AU$64))</f>
        <v xml:space="preserve">INSERT INTO TMI_ROLES ( </v>
      </c>
      <c r="AV103" s="12" t="str">
        <f>IF(LEN(Y103)=0,AU103,IF(COUNTA($G103:Y103)&gt;1,AU103&amp;" , "&amp;AV$64,AU103&amp;AV$64))</f>
        <v xml:space="preserve">INSERT INTO TMI_ROLES ( </v>
      </c>
      <c r="AW103" s="12" t="str">
        <f>IF(LEN(Z103)=0,AV103,IF(COUNTA($G103:Z103)&gt;1,AV103&amp;" , "&amp;AW$64,AV103&amp;AW$64))</f>
        <v xml:space="preserve">INSERT INTO TMI_ROLES ( </v>
      </c>
      <c r="AZ103" t="s">
        <v>30</v>
      </c>
      <c r="BA103" s="12" t="str">
        <f t="shared" si="9"/>
        <v/>
      </c>
      <c r="BB103" s="12" t="str">
        <f t="shared" si="10"/>
        <v/>
      </c>
      <c r="BC103" s="12" t="str">
        <f t="shared" si="11"/>
        <v/>
      </c>
      <c r="BD103" s="12" t="str">
        <f t="shared" si="12"/>
        <v/>
      </c>
      <c r="BE103" s="12" t="str">
        <f t="shared" si="13"/>
        <v/>
      </c>
      <c r="BF103" s="12" t="str">
        <f t="shared" si="14"/>
        <v/>
      </c>
      <c r="BG103" s="12" t="str">
        <f t="shared" si="15"/>
        <v/>
      </c>
      <c r="BH103" s="12" t="str">
        <f t="shared" si="16"/>
        <v/>
      </c>
      <c r="BI103" s="12" t="str">
        <f t="shared" si="17"/>
        <v/>
      </c>
      <c r="BJ103" s="12" t="str">
        <f t="shared" si="18"/>
        <v/>
      </c>
      <c r="BK103" s="12" t="str">
        <f t="shared" si="19"/>
        <v/>
      </c>
      <c r="BL103" s="12" t="str">
        <f t="shared" si="20"/>
        <v/>
      </c>
      <c r="BM103" s="12" t="str">
        <f t="shared" si="21"/>
        <v/>
      </c>
      <c r="BN103" s="12" t="str">
        <f t="shared" si="22"/>
        <v/>
      </c>
      <c r="BO103" s="12" t="str">
        <f t="shared" si="23"/>
        <v/>
      </c>
      <c r="BP103" s="12" t="str">
        <f t="shared" si="24"/>
        <v/>
      </c>
      <c r="BQ103" s="12" t="str">
        <f t="shared" si="25"/>
        <v/>
      </c>
      <c r="BR103" s="12" t="str">
        <f t="shared" si="26"/>
        <v/>
      </c>
      <c r="BS103" s="12" t="str">
        <f t="shared" si="27"/>
        <v/>
      </c>
      <c r="BT103" s="12" t="str">
        <f t="shared" si="28"/>
        <v/>
      </c>
      <c r="BU103" s="15" t="str">
        <f t="shared" si="29"/>
        <v/>
      </c>
    </row>
    <row r="104" spans="2:73"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C104" s="1" t="str">
        <f t="shared" si="30"/>
        <v xml:space="preserve">INSERT INTO TMI_ROLES ( </v>
      </c>
      <c r="AD104" s="12" t="str">
        <f t="shared" si="31"/>
        <v xml:space="preserve">INSERT INTO TMI_ROLES ( </v>
      </c>
      <c r="AE104" s="12" t="str">
        <f>IF(LEN(H104)=0,AD104,IF(COUNTA($G104:H104)&gt;1,AD104&amp;" , "&amp;AE$64,AD104&amp;AE$64))</f>
        <v xml:space="preserve">INSERT INTO TMI_ROLES ( </v>
      </c>
      <c r="AF104" s="12" t="str">
        <f>IF(LEN(I104)=0,AE104,IF(COUNTA($G104:I104)&gt;1,AE104&amp;" , "&amp;AF$64,AE104&amp;AF$64))</f>
        <v xml:space="preserve">INSERT INTO TMI_ROLES ( </v>
      </c>
      <c r="AG104" s="12" t="str">
        <f>IF(LEN(J104)=0,AF104,IF(COUNTA($G104:J104)&gt;1,AF104&amp;" , "&amp;AG$64,AF104&amp;AG$64))</f>
        <v xml:space="preserve">INSERT INTO TMI_ROLES ( </v>
      </c>
      <c r="AH104" s="12" t="str">
        <f>IF(LEN(K104)=0,AG104,IF(COUNTA($G104:K104)&gt;1,AG104&amp;" , "&amp;AH$64,AG104&amp;AH$64))</f>
        <v xml:space="preserve">INSERT INTO TMI_ROLES ( </v>
      </c>
      <c r="AI104" s="12" t="str">
        <f>IF(LEN(L104)=0,AH104,IF(COUNTA($G104:L104)&gt;1,AH104&amp;" , "&amp;AI$64,AH104&amp;AI$64))</f>
        <v xml:space="preserve">INSERT INTO TMI_ROLES ( </v>
      </c>
      <c r="AJ104" s="12" t="str">
        <f>IF(LEN(M104)=0,AI104,IF(COUNTA($G104:M104)&gt;1,AI104&amp;" , "&amp;AJ$64,AI104&amp;AJ$64))</f>
        <v xml:space="preserve">INSERT INTO TMI_ROLES ( </v>
      </c>
      <c r="AK104" s="12" t="str">
        <f>IF(LEN(N104)=0,AJ104,IF(COUNTA($G104:N104)&gt;1,AJ104&amp;" , "&amp;AK$64,AJ104&amp;AK$64))</f>
        <v xml:space="preserve">INSERT INTO TMI_ROLES ( </v>
      </c>
      <c r="AL104" s="12" t="str">
        <f>IF(LEN(O104)=0,AK104,IF(COUNTA($G104:O104)&gt;1,AK104&amp;" , "&amp;AL$64,AK104&amp;AL$64))</f>
        <v xml:space="preserve">INSERT INTO TMI_ROLES ( </v>
      </c>
      <c r="AM104" s="12" t="str">
        <f>IF(LEN(P104)=0,AL104,IF(COUNTA($G104:P104)&gt;1,AL104&amp;" , "&amp;AM$64,AL104&amp;AM$64))</f>
        <v xml:space="preserve">INSERT INTO TMI_ROLES ( </v>
      </c>
      <c r="AN104" s="12" t="str">
        <f>IF(LEN(Q104)=0,AM104,IF(COUNTA($G104:Q104)&gt;1,AM104&amp;" , "&amp;AN$64,AM104&amp;AN$64))</f>
        <v xml:space="preserve">INSERT INTO TMI_ROLES ( </v>
      </c>
      <c r="AO104" s="12" t="str">
        <f>IF(LEN(R104)=0,AN104,IF(COUNTA($G104:R104)&gt;1,AN104&amp;" , "&amp;AO$64,AN104&amp;AO$64))</f>
        <v xml:space="preserve">INSERT INTO TMI_ROLES ( </v>
      </c>
      <c r="AP104" s="12" t="str">
        <f>IF(LEN(S104)=0,AO104,IF(COUNTA($G104:S104)&gt;1,AO104&amp;" , "&amp;AP$64,AO104&amp;AP$64))</f>
        <v xml:space="preserve">INSERT INTO TMI_ROLES ( </v>
      </c>
      <c r="AQ104" s="12" t="str">
        <f>IF(LEN(T104)=0,AP104,IF(COUNTA($G104:T104)&gt;1,AP104&amp;" , "&amp;AQ$64,AP104&amp;AQ$64))</f>
        <v xml:space="preserve">INSERT INTO TMI_ROLES ( </v>
      </c>
      <c r="AR104" s="12" t="str">
        <f>IF(LEN(U104)=0,AQ104,IF(COUNTA($G104:U104)&gt;1,AQ104&amp;" , "&amp;AR$64,AQ104&amp;AR$64))</f>
        <v xml:space="preserve">INSERT INTO TMI_ROLES ( </v>
      </c>
      <c r="AS104" s="12" t="str">
        <f>IF(LEN(V104)=0,AR104,IF(COUNTA($G104:V104)&gt;1,AR104&amp;" , "&amp;AS$64,AR104&amp;AS$64))</f>
        <v xml:space="preserve">INSERT INTO TMI_ROLES ( </v>
      </c>
      <c r="AT104" s="12" t="str">
        <f>IF(LEN(W104)=0,AS104,IF(COUNTA($G104:W104)&gt;1,AS104&amp;" , "&amp;AT$64,AS104&amp;AT$64))</f>
        <v xml:space="preserve">INSERT INTO TMI_ROLES ( </v>
      </c>
      <c r="AU104" s="12" t="str">
        <f>IF(LEN(X104)=0,AT104,IF(COUNTA($G104:X104)&gt;1,AT104&amp;" , "&amp;AU$64,AT104&amp;AU$64))</f>
        <v xml:space="preserve">INSERT INTO TMI_ROLES ( </v>
      </c>
      <c r="AV104" s="12" t="str">
        <f>IF(LEN(Y104)=0,AU104,IF(COUNTA($G104:Y104)&gt;1,AU104&amp;" , "&amp;AV$64,AU104&amp;AV$64))</f>
        <v xml:space="preserve">INSERT INTO TMI_ROLES ( </v>
      </c>
      <c r="AW104" s="12" t="str">
        <f>IF(LEN(Z104)=0,AV104,IF(COUNTA($G104:Z104)&gt;1,AV104&amp;" , "&amp;AW$64,AV104&amp;AW$64))</f>
        <v xml:space="preserve">INSERT INTO TMI_ROLES ( </v>
      </c>
      <c r="AZ104" t="s">
        <v>30</v>
      </c>
      <c r="BA104" s="12" t="str">
        <f t="shared" si="9"/>
        <v/>
      </c>
      <c r="BB104" s="12" t="str">
        <f t="shared" si="10"/>
        <v/>
      </c>
      <c r="BC104" s="12" t="str">
        <f t="shared" si="11"/>
        <v/>
      </c>
      <c r="BD104" s="12" t="str">
        <f t="shared" si="12"/>
        <v/>
      </c>
      <c r="BE104" s="12" t="str">
        <f t="shared" si="13"/>
        <v/>
      </c>
      <c r="BF104" s="12" t="str">
        <f t="shared" si="14"/>
        <v/>
      </c>
      <c r="BG104" s="12" t="str">
        <f t="shared" si="15"/>
        <v/>
      </c>
      <c r="BH104" s="12" t="str">
        <f t="shared" si="16"/>
        <v/>
      </c>
      <c r="BI104" s="12" t="str">
        <f t="shared" si="17"/>
        <v/>
      </c>
      <c r="BJ104" s="12" t="str">
        <f t="shared" si="18"/>
        <v/>
      </c>
      <c r="BK104" s="12" t="str">
        <f t="shared" si="19"/>
        <v/>
      </c>
      <c r="BL104" s="12" t="str">
        <f t="shared" si="20"/>
        <v/>
      </c>
      <c r="BM104" s="12" t="str">
        <f t="shared" si="21"/>
        <v/>
      </c>
      <c r="BN104" s="12" t="str">
        <f t="shared" si="22"/>
        <v/>
      </c>
      <c r="BO104" s="12" t="str">
        <f t="shared" si="23"/>
        <v/>
      </c>
      <c r="BP104" s="12" t="str">
        <f t="shared" si="24"/>
        <v/>
      </c>
      <c r="BQ104" s="12" t="str">
        <f t="shared" si="25"/>
        <v/>
      </c>
      <c r="BR104" s="12" t="str">
        <f t="shared" si="26"/>
        <v/>
      </c>
      <c r="BS104" s="12" t="str">
        <f t="shared" si="27"/>
        <v/>
      </c>
      <c r="BT104" s="12" t="str">
        <f t="shared" si="28"/>
        <v/>
      </c>
      <c r="BU104" s="15" t="str">
        <f t="shared" si="29"/>
        <v/>
      </c>
    </row>
    <row r="105" spans="2:73"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C105" s="1" t="str">
        <f t="shared" si="30"/>
        <v xml:space="preserve">INSERT INTO TMI_ROLES ( </v>
      </c>
      <c r="AD105" s="12" t="str">
        <f t="shared" si="31"/>
        <v xml:space="preserve">INSERT INTO TMI_ROLES ( </v>
      </c>
      <c r="AE105" s="12" t="str">
        <f>IF(LEN(H105)=0,AD105,IF(COUNTA($G105:H105)&gt;1,AD105&amp;" , "&amp;AE$64,AD105&amp;AE$64))</f>
        <v xml:space="preserve">INSERT INTO TMI_ROLES ( </v>
      </c>
      <c r="AF105" s="12" t="str">
        <f>IF(LEN(I105)=0,AE105,IF(COUNTA($G105:I105)&gt;1,AE105&amp;" , "&amp;AF$64,AE105&amp;AF$64))</f>
        <v xml:space="preserve">INSERT INTO TMI_ROLES ( </v>
      </c>
      <c r="AG105" s="12" t="str">
        <f>IF(LEN(J105)=0,AF105,IF(COUNTA($G105:J105)&gt;1,AF105&amp;" , "&amp;AG$64,AF105&amp;AG$64))</f>
        <v xml:space="preserve">INSERT INTO TMI_ROLES ( </v>
      </c>
      <c r="AH105" s="12" t="str">
        <f>IF(LEN(K105)=0,AG105,IF(COUNTA($G105:K105)&gt;1,AG105&amp;" , "&amp;AH$64,AG105&amp;AH$64))</f>
        <v xml:space="preserve">INSERT INTO TMI_ROLES ( </v>
      </c>
      <c r="AI105" s="12" t="str">
        <f>IF(LEN(L105)=0,AH105,IF(COUNTA($G105:L105)&gt;1,AH105&amp;" , "&amp;AI$64,AH105&amp;AI$64))</f>
        <v xml:space="preserve">INSERT INTO TMI_ROLES ( </v>
      </c>
      <c r="AJ105" s="12" t="str">
        <f>IF(LEN(M105)=0,AI105,IF(COUNTA($G105:M105)&gt;1,AI105&amp;" , "&amp;AJ$64,AI105&amp;AJ$64))</f>
        <v xml:space="preserve">INSERT INTO TMI_ROLES ( </v>
      </c>
      <c r="AK105" s="12" t="str">
        <f>IF(LEN(N105)=0,AJ105,IF(COUNTA($G105:N105)&gt;1,AJ105&amp;" , "&amp;AK$64,AJ105&amp;AK$64))</f>
        <v xml:space="preserve">INSERT INTO TMI_ROLES ( </v>
      </c>
      <c r="AL105" s="12" t="str">
        <f>IF(LEN(O105)=0,AK105,IF(COUNTA($G105:O105)&gt;1,AK105&amp;" , "&amp;AL$64,AK105&amp;AL$64))</f>
        <v xml:space="preserve">INSERT INTO TMI_ROLES ( </v>
      </c>
      <c r="AM105" s="12" t="str">
        <f>IF(LEN(P105)=0,AL105,IF(COUNTA($G105:P105)&gt;1,AL105&amp;" , "&amp;AM$64,AL105&amp;AM$64))</f>
        <v xml:space="preserve">INSERT INTO TMI_ROLES ( </v>
      </c>
      <c r="AN105" s="12" t="str">
        <f>IF(LEN(Q105)=0,AM105,IF(COUNTA($G105:Q105)&gt;1,AM105&amp;" , "&amp;AN$64,AM105&amp;AN$64))</f>
        <v xml:space="preserve">INSERT INTO TMI_ROLES ( </v>
      </c>
      <c r="AO105" s="12" t="str">
        <f>IF(LEN(R105)=0,AN105,IF(COUNTA($G105:R105)&gt;1,AN105&amp;" , "&amp;AO$64,AN105&amp;AO$64))</f>
        <v xml:space="preserve">INSERT INTO TMI_ROLES ( </v>
      </c>
      <c r="AP105" s="12" t="str">
        <f>IF(LEN(S105)=0,AO105,IF(COUNTA($G105:S105)&gt;1,AO105&amp;" , "&amp;AP$64,AO105&amp;AP$64))</f>
        <v xml:space="preserve">INSERT INTO TMI_ROLES ( </v>
      </c>
      <c r="AQ105" s="12" t="str">
        <f>IF(LEN(T105)=0,AP105,IF(COUNTA($G105:T105)&gt;1,AP105&amp;" , "&amp;AQ$64,AP105&amp;AQ$64))</f>
        <v xml:space="preserve">INSERT INTO TMI_ROLES ( </v>
      </c>
      <c r="AR105" s="12" t="str">
        <f>IF(LEN(U105)=0,AQ105,IF(COUNTA($G105:U105)&gt;1,AQ105&amp;" , "&amp;AR$64,AQ105&amp;AR$64))</f>
        <v xml:space="preserve">INSERT INTO TMI_ROLES ( </v>
      </c>
      <c r="AS105" s="12" t="str">
        <f>IF(LEN(V105)=0,AR105,IF(COUNTA($G105:V105)&gt;1,AR105&amp;" , "&amp;AS$64,AR105&amp;AS$64))</f>
        <v xml:space="preserve">INSERT INTO TMI_ROLES ( </v>
      </c>
      <c r="AT105" s="12" t="str">
        <f>IF(LEN(W105)=0,AS105,IF(COUNTA($G105:W105)&gt;1,AS105&amp;" , "&amp;AT$64,AS105&amp;AT$64))</f>
        <v xml:space="preserve">INSERT INTO TMI_ROLES ( </v>
      </c>
      <c r="AU105" s="12" t="str">
        <f>IF(LEN(X105)=0,AT105,IF(COUNTA($G105:X105)&gt;1,AT105&amp;" , "&amp;AU$64,AT105&amp;AU$64))</f>
        <v xml:space="preserve">INSERT INTO TMI_ROLES ( </v>
      </c>
      <c r="AV105" s="12" t="str">
        <f>IF(LEN(Y105)=0,AU105,IF(COUNTA($G105:Y105)&gt;1,AU105&amp;" , "&amp;AV$64,AU105&amp;AV$64))</f>
        <v xml:space="preserve">INSERT INTO TMI_ROLES ( </v>
      </c>
      <c r="AW105" s="12" t="str">
        <f>IF(LEN(Z105)=0,AV105,IF(COUNTA($G105:Z105)&gt;1,AV105&amp;" , "&amp;AW$64,AV105&amp;AW$64))</f>
        <v xml:space="preserve">INSERT INTO TMI_ROLES ( </v>
      </c>
      <c r="AZ105" t="s">
        <v>30</v>
      </c>
      <c r="BA105" s="12" t="str">
        <f t="shared" si="9"/>
        <v/>
      </c>
      <c r="BB105" s="12" t="str">
        <f t="shared" si="10"/>
        <v/>
      </c>
      <c r="BC105" s="12" t="str">
        <f t="shared" si="11"/>
        <v/>
      </c>
      <c r="BD105" s="12" t="str">
        <f t="shared" si="12"/>
        <v/>
      </c>
      <c r="BE105" s="12" t="str">
        <f t="shared" si="13"/>
        <v/>
      </c>
      <c r="BF105" s="12" t="str">
        <f t="shared" si="14"/>
        <v/>
      </c>
      <c r="BG105" s="12" t="str">
        <f t="shared" si="15"/>
        <v/>
      </c>
      <c r="BH105" s="12" t="str">
        <f t="shared" si="16"/>
        <v/>
      </c>
      <c r="BI105" s="12" t="str">
        <f t="shared" si="17"/>
        <v/>
      </c>
      <c r="BJ105" s="12" t="str">
        <f t="shared" si="18"/>
        <v/>
      </c>
      <c r="BK105" s="12" t="str">
        <f t="shared" si="19"/>
        <v/>
      </c>
      <c r="BL105" s="12" t="str">
        <f t="shared" si="20"/>
        <v/>
      </c>
      <c r="BM105" s="12" t="str">
        <f t="shared" si="21"/>
        <v/>
      </c>
      <c r="BN105" s="12" t="str">
        <f t="shared" si="22"/>
        <v/>
      </c>
      <c r="BO105" s="12" t="str">
        <f t="shared" si="23"/>
        <v/>
      </c>
      <c r="BP105" s="12" t="str">
        <f t="shared" si="24"/>
        <v/>
      </c>
      <c r="BQ105" s="12" t="str">
        <f t="shared" si="25"/>
        <v/>
      </c>
      <c r="BR105" s="12" t="str">
        <f t="shared" si="26"/>
        <v/>
      </c>
      <c r="BS105" s="12" t="str">
        <f t="shared" si="27"/>
        <v/>
      </c>
      <c r="BT105" s="12" t="str">
        <f t="shared" si="28"/>
        <v/>
      </c>
      <c r="BU105" s="15" t="str">
        <f t="shared" si="29"/>
        <v/>
      </c>
    </row>
    <row r="106" spans="2:73"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C106" s="1" t="str">
        <f t="shared" si="30"/>
        <v xml:space="preserve">INSERT INTO TMI_ROLES ( </v>
      </c>
      <c r="AD106" s="12" t="str">
        <f t="shared" si="31"/>
        <v xml:space="preserve">INSERT INTO TMI_ROLES ( </v>
      </c>
      <c r="AE106" s="12" t="str">
        <f>IF(LEN(H106)=0,AD106,IF(COUNTA($G106:H106)&gt;1,AD106&amp;" , "&amp;AE$64,AD106&amp;AE$64))</f>
        <v xml:space="preserve">INSERT INTO TMI_ROLES ( </v>
      </c>
      <c r="AF106" s="12" t="str">
        <f>IF(LEN(I106)=0,AE106,IF(COUNTA($G106:I106)&gt;1,AE106&amp;" , "&amp;AF$64,AE106&amp;AF$64))</f>
        <v xml:space="preserve">INSERT INTO TMI_ROLES ( </v>
      </c>
      <c r="AG106" s="12" t="str">
        <f>IF(LEN(J106)=0,AF106,IF(COUNTA($G106:J106)&gt;1,AF106&amp;" , "&amp;AG$64,AF106&amp;AG$64))</f>
        <v xml:space="preserve">INSERT INTO TMI_ROLES ( </v>
      </c>
      <c r="AH106" s="12" t="str">
        <f>IF(LEN(K106)=0,AG106,IF(COUNTA($G106:K106)&gt;1,AG106&amp;" , "&amp;AH$64,AG106&amp;AH$64))</f>
        <v xml:space="preserve">INSERT INTO TMI_ROLES ( </v>
      </c>
      <c r="AI106" s="12" t="str">
        <f>IF(LEN(L106)=0,AH106,IF(COUNTA($G106:L106)&gt;1,AH106&amp;" , "&amp;AI$64,AH106&amp;AI$64))</f>
        <v xml:space="preserve">INSERT INTO TMI_ROLES ( </v>
      </c>
      <c r="AJ106" s="12" t="str">
        <f>IF(LEN(M106)=0,AI106,IF(COUNTA($G106:M106)&gt;1,AI106&amp;" , "&amp;AJ$64,AI106&amp;AJ$64))</f>
        <v xml:space="preserve">INSERT INTO TMI_ROLES ( </v>
      </c>
      <c r="AK106" s="12" t="str">
        <f>IF(LEN(N106)=0,AJ106,IF(COUNTA($G106:N106)&gt;1,AJ106&amp;" , "&amp;AK$64,AJ106&amp;AK$64))</f>
        <v xml:space="preserve">INSERT INTO TMI_ROLES ( </v>
      </c>
      <c r="AL106" s="12" t="str">
        <f>IF(LEN(O106)=0,AK106,IF(COUNTA($G106:O106)&gt;1,AK106&amp;" , "&amp;AL$64,AK106&amp;AL$64))</f>
        <v xml:space="preserve">INSERT INTO TMI_ROLES ( </v>
      </c>
      <c r="AM106" s="12" t="str">
        <f>IF(LEN(P106)=0,AL106,IF(COUNTA($G106:P106)&gt;1,AL106&amp;" , "&amp;AM$64,AL106&amp;AM$64))</f>
        <v xml:space="preserve">INSERT INTO TMI_ROLES ( </v>
      </c>
      <c r="AN106" s="12" t="str">
        <f>IF(LEN(Q106)=0,AM106,IF(COUNTA($G106:Q106)&gt;1,AM106&amp;" , "&amp;AN$64,AM106&amp;AN$64))</f>
        <v xml:space="preserve">INSERT INTO TMI_ROLES ( </v>
      </c>
      <c r="AO106" s="12" t="str">
        <f>IF(LEN(R106)=0,AN106,IF(COUNTA($G106:R106)&gt;1,AN106&amp;" , "&amp;AO$64,AN106&amp;AO$64))</f>
        <v xml:space="preserve">INSERT INTO TMI_ROLES ( </v>
      </c>
      <c r="AP106" s="12" t="str">
        <f>IF(LEN(S106)=0,AO106,IF(COUNTA($G106:S106)&gt;1,AO106&amp;" , "&amp;AP$64,AO106&amp;AP$64))</f>
        <v xml:space="preserve">INSERT INTO TMI_ROLES ( </v>
      </c>
      <c r="AQ106" s="12" t="str">
        <f>IF(LEN(T106)=0,AP106,IF(COUNTA($G106:T106)&gt;1,AP106&amp;" , "&amp;AQ$64,AP106&amp;AQ$64))</f>
        <v xml:space="preserve">INSERT INTO TMI_ROLES ( </v>
      </c>
      <c r="AR106" s="12" t="str">
        <f>IF(LEN(U106)=0,AQ106,IF(COUNTA($G106:U106)&gt;1,AQ106&amp;" , "&amp;AR$64,AQ106&amp;AR$64))</f>
        <v xml:space="preserve">INSERT INTO TMI_ROLES ( </v>
      </c>
      <c r="AS106" s="12" t="str">
        <f>IF(LEN(V106)=0,AR106,IF(COUNTA($G106:V106)&gt;1,AR106&amp;" , "&amp;AS$64,AR106&amp;AS$64))</f>
        <v xml:space="preserve">INSERT INTO TMI_ROLES ( </v>
      </c>
      <c r="AT106" s="12" t="str">
        <f>IF(LEN(W106)=0,AS106,IF(COUNTA($G106:W106)&gt;1,AS106&amp;" , "&amp;AT$64,AS106&amp;AT$64))</f>
        <v xml:space="preserve">INSERT INTO TMI_ROLES ( </v>
      </c>
      <c r="AU106" s="12" t="str">
        <f>IF(LEN(X106)=0,AT106,IF(COUNTA($G106:X106)&gt;1,AT106&amp;" , "&amp;AU$64,AT106&amp;AU$64))</f>
        <v xml:space="preserve">INSERT INTO TMI_ROLES ( </v>
      </c>
      <c r="AV106" s="12" t="str">
        <f>IF(LEN(Y106)=0,AU106,IF(COUNTA($G106:Y106)&gt;1,AU106&amp;" , "&amp;AV$64,AU106&amp;AV$64))</f>
        <v xml:space="preserve">INSERT INTO TMI_ROLES ( </v>
      </c>
      <c r="AW106" s="12" t="str">
        <f>IF(LEN(Z106)=0,AV106,IF(COUNTA($G106:Z106)&gt;1,AV106&amp;" , "&amp;AW$64,AV106&amp;AW$64))</f>
        <v xml:space="preserve">INSERT INTO TMI_ROLES ( </v>
      </c>
      <c r="AZ106" t="s">
        <v>30</v>
      </c>
      <c r="BA106" s="12" t="str">
        <f t="shared" si="9"/>
        <v/>
      </c>
      <c r="BB106" s="12" t="str">
        <f t="shared" si="10"/>
        <v/>
      </c>
      <c r="BC106" s="12" t="str">
        <f t="shared" si="11"/>
        <v/>
      </c>
      <c r="BD106" s="12" t="str">
        <f t="shared" si="12"/>
        <v/>
      </c>
      <c r="BE106" s="12" t="str">
        <f t="shared" si="13"/>
        <v/>
      </c>
      <c r="BF106" s="12" t="str">
        <f t="shared" si="14"/>
        <v/>
      </c>
      <c r="BG106" s="12" t="str">
        <f t="shared" si="15"/>
        <v/>
      </c>
      <c r="BH106" s="12" t="str">
        <f t="shared" si="16"/>
        <v/>
      </c>
      <c r="BI106" s="12" t="str">
        <f t="shared" si="17"/>
        <v/>
      </c>
      <c r="BJ106" s="12" t="str">
        <f t="shared" si="18"/>
        <v/>
      </c>
      <c r="BK106" s="12" t="str">
        <f t="shared" si="19"/>
        <v/>
      </c>
      <c r="BL106" s="12" t="str">
        <f t="shared" si="20"/>
        <v/>
      </c>
      <c r="BM106" s="12" t="str">
        <f t="shared" si="21"/>
        <v/>
      </c>
      <c r="BN106" s="12" t="str">
        <f t="shared" si="22"/>
        <v/>
      </c>
      <c r="BO106" s="12" t="str">
        <f t="shared" si="23"/>
        <v/>
      </c>
      <c r="BP106" s="12" t="str">
        <f t="shared" si="24"/>
        <v/>
      </c>
      <c r="BQ106" s="12" t="str">
        <f t="shared" si="25"/>
        <v/>
      </c>
      <c r="BR106" s="12" t="str">
        <f t="shared" si="26"/>
        <v/>
      </c>
      <c r="BS106" s="12" t="str">
        <f t="shared" si="27"/>
        <v/>
      </c>
      <c r="BT106" s="12" t="str">
        <f t="shared" si="28"/>
        <v/>
      </c>
      <c r="BU106" s="15" t="str">
        <f t="shared" si="29"/>
        <v/>
      </c>
    </row>
    <row r="107" spans="2:73"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C107" s="1" t="str">
        <f t="shared" si="30"/>
        <v xml:space="preserve">INSERT INTO TMI_ROLES ( </v>
      </c>
      <c r="AD107" s="12" t="str">
        <f t="shared" si="31"/>
        <v xml:space="preserve">INSERT INTO TMI_ROLES ( </v>
      </c>
      <c r="AE107" s="12" t="str">
        <f>IF(LEN(H107)=0,AD107,IF(COUNTA($G107:H107)&gt;1,AD107&amp;" , "&amp;AE$64,AD107&amp;AE$64))</f>
        <v xml:space="preserve">INSERT INTO TMI_ROLES ( </v>
      </c>
      <c r="AF107" s="12" t="str">
        <f>IF(LEN(I107)=0,AE107,IF(COUNTA($G107:I107)&gt;1,AE107&amp;" , "&amp;AF$64,AE107&amp;AF$64))</f>
        <v xml:space="preserve">INSERT INTO TMI_ROLES ( </v>
      </c>
      <c r="AG107" s="12" t="str">
        <f>IF(LEN(J107)=0,AF107,IF(COUNTA($G107:J107)&gt;1,AF107&amp;" , "&amp;AG$64,AF107&amp;AG$64))</f>
        <v xml:space="preserve">INSERT INTO TMI_ROLES ( </v>
      </c>
      <c r="AH107" s="12" t="str">
        <f>IF(LEN(K107)=0,AG107,IF(COUNTA($G107:K107)&gt;1,AG107&amp;" , "&amp;AH$64,AG107&amp;AH$64))</f>
        <v xml:space="preserve">INSERT INTO TMI_ROLES ( </v>
      </c>
      <c r="AI107" s="12" t="str">
        <f>IF(LEN(L107)=0,AH107,IF(COUNTA($G107:L107)&gt;1,AH107&amp;" , "&amp;AI$64,AH107&amp;AI$64))</f>
        <v xml:space="preserve">INSERT INTO TMI_ROLES ( </v>
      </c>
      <c r="AJ107" s="12" t="str">
        <f>IF(LEN(M107)=0,AI107,IF(COUNTA($G107:M107)&gt;1,AI107&amp;" , "&amp;AJ$64,AI107&amp;AJ$64))</f>
        <v xml:space="preserve">INSERT INTO TMI_ROLES ( </v>
      </c>
      <c r="AK107" s="12" t="str">
        <f>IF(LEN(N107)=0,AJ107,IF(COUNTA($G107:N107)&gt;1,AJ107&amp;" , "&amp;AK$64,AJ107&amp;AK$64))</f>
        <v xml:space="preserve">INSERT INTO TMI_ROLES ( </v>
      </c>
      <c r="AL107" s="12" t="str">
        <f>IF(LEN(O107)=0,AK107,IF(COUNTA($G107:O107)&gt;1,AK107&amp;" , "&amp;AL$64,AK107&amp;AL$64))</f>
        <v xml:space="preserve">INSERT INTO TMI_ROLES ( </v>
      </c>
      <c r="AM107" s="12" t="str">
        <f>IF(LEN(P107)=0,AL107,IF(COUNTA($G107:P107)&gt;1,AL107&amp;" , "&amp;AM$64,AL107&amp;AM$64))</f>
        <v xml:space="preserve">INSERT INTO TMI_ROLES ( </v>
      </c>
      <c r="AN107" s="12" t="str">
        <f>IF(LEN(Q107)=0,AM107,IF(COUNTA($G107:Q107)&gt;1,AM107&amp;" , "&amp;AN$64,AM107&amp;AN$64))</f>
        <v xml:space="preserve">INSERT INTO TMI_ROLES ( </v>
      </c>
      <c r="AO107" s="12" t="str">
        <f>IF(LEN(R107)=0,AN107,IF(COUNTA($G107:R107)&gt;1,AN107&amp;" , "&amp;AO$64,AN107&amp;AO$64))</f>
        <v xml:space="preserve">INSERT INTO TMI_ROLES ( </v>
      </c>
      <c r="AP107" s="12" t="str">
        <f>IF(LEN(S107)=0,AO107,IF(COUNTA($G107:S107)&gt;1,AO107&amp;" , "&amp;AP$64,AO107&amp;AP$64))</f>
        <v xml:space="preserve">INSERT INTO TMI_ROLES ( </v>
      </c>
      <c r="AQ107" s="12" t="str">
        <f>IF(LEN(T107)=0,AP107,IF(COUNTA($G107:T107)&gt;1,AP107&amp;" , "&amp;AQ$64,AP107&amp;AQ$64))</f>
        <v xml:space="preserve">INSERT INTO TMI_ROLES ( </v>
      </c>
      <c r="AR107" s="12" t="str">
        <f>IF(LEN(U107)=0,AQ107,IF(COUNTA($G107:U107)&gt;1,AQ107&amp;" , "&amp;AR$64,AQ107&amp;AR$64))</f>
        <v xml:space="preserve">INSERT INTO TMI_ROLES ( </v>
      </c>
      <c r="AS107" s="12" t="str">
        <f>IF(LEN(V107)=0,AR107,IF(COUNTA($G107:V107)&gt;1,AR107&amp;" , "&amp;AS$64,AR107&amp;AS$64))</f>
        <v xml:space="preserve">INSERT INTO TMI_ROLES ( </v>
      </c>
      <c r="AT107" s="12" t="str">
        <f>IF(LEN(W107)=0,AS107,IF(COUNTA($G107:W107)&gt;1,AS107&amp;" , "&amp;AT$64,AS107&amp;AT$64))</f>
        <v xml:space="preserve">INSERT INTO TMI_ROLES ( </v>
      </c>
      <c r="AU107" s="12" t="str">
        <f>IF(LEN(X107)=0,AT107,IF(COUNTA($G107:X107)&gt;1,AT107&amp;" , "&amp;AU$64,AT107&amp;AU$64))</f>
        <v xml:space="preserve">INSERT INTO TMI_ROLES ( </v>
      </c>
      <c r="AV107" s="12" t="str">
        <f>IF(LEN(Y107)=0,AU107,IF(COUNTA($G107:Y107)&gt;1,AU107&amp;" , "&amp;AV$64,AU107&amp;AV$64))</f>
        <v xml:space="preserve">INSERT INTO TMI_ROLES ( </v>
      </c>
      <c r="AW107" s="12" t="str">
        <f>IF(LEN(Z107)=0,AV107,IF(COUNTA($G107:Z107)&gt;1,AV107&amp;" , "&amp;AW$64,AV107&amp;AW$64))</f>
        <v xml:space="preserve">INSERT INTO TMI_ROLES ( </v>
      </c>
      <c r="AZ107" t="s">
        <v>30</v>
      </c>
      <c r="BA107" s="12" t="str">
        <f t="shared" si="9"/>
        <v/>
      </c>
      <c r="BB107" s="12" t="str">
        <f t="shared" si="10"/>
        <v/>
      </c>
      <c r="BC107" s="12" t="str">
        <f t="shared" si="11"/>
        <v/>
      </c>
      <c r="BD107" s="12" t="str">
        <f t="shared" si="12"/>
        <v/>
      </c>
      <c r="BE107" s="12" t="str">
        <f t="shared" si="13"/>
        <v/>
      </c>
      <c r="BF107" s="12" t="str">
        <f t="shared" si="14"/>
        <v/>
      </c>
      <c r="BG107" s="12" t="str">
        <f t="shared" si="15"/>
        <v/>
      </c>
      <c r="BH107" s="12" t="str">
        <f t="shared" si="16"/>
        <v/>
      </c>
      <c r="BI107" s="12" t="str">
        <f t="shared" si="17"/>
        <v/>
      </c>
      <c r="BJ107" s="12" t="str">
        <f t="shared" si="18"/>
        <v/>
      </c>
      <c r="BK107" s="12" t="str">
        <f t="shared" si="19"/>
        <v/>
      </c>
      <c r="BL107" s="12" t="str">
        <f t="shared" si="20"/>
        <v/>
      </c>
      <c r="BM107" s="12" t="str">
        <f t="shared" si="21"/>
        <v/>
      </c>
      <c r="BN107" s="12" t="str">
        <f t="shared" si="22"/>
        <v/>
      </c>
      <c r="BO107" s="12" t="str">
        <f t="shared" si="23"/>
        <v/>
      </c>
      <c r="BP107" s="12" t="str">
        <f t="shared" si="24"/>
        <v/>
      </c>
      <c r="BQ107" s="12" t="str">
        <f t="shared" si="25"/>
        <v/>
      </c>
      <c r="BR107" s="12" t="str">
        <f t="shared" si="26"/>
        <v/>
      </c>
      <c r="BS107" s="12" t="str">
        <f t="shared" si="27"/>
        <v/>
      </c>
      <c r="BT107" s="12" t="str">
        <f t="shared" si="28"/>
        <v/>
      </c>
      <c r="BU107" s="15" t="str">
        <f t="shared" si="29"/>
        <v/>
      </c>
    </row>
    <row r="112" spans="2:73">
      <c r="C112" s="13" t="str">
        <f>"DROP TABLE IF EXISTS "&amp;$D$3&amp;" ;"</f>
        <v>DROP TABLE IF EXISTS TMI_ROLES ;</v>
      </c>
    </row>
    <row r="113" spans="2:3">
      <c r="C113" s="13" t="str">
        <f>E33</f>
        <v>CREATE TABLE TMI_ROLES ( id Serial , role VARCHAR(255) , role_type VARCHAR(255) , contestable VARCHAR(255) , created TIMESTAMP DEFAULT CURRENT_TIMESTAMP , createdby VARCHAR(255) , updated TIMESTAMP DEFAULT CURRENT_TIMESTAMP ON UPDATE CURRENT_TIMESTAMP , updatedby VARCHAR(255) );</v>
      </c>
    </row>
    <row r="114" spans="2:3">
      <c r="B114" s="9">
        <v>1</v>
      </c>
      <c r="C114" s="14" t="str">
        <f>BU66</f>
        <v>INSERT INTO TMI_ROLES ( role , role_type , contestable , createdby ) VALUES ( 'Speaker'  , 'Project' , 'Yes' , 'bulk' );</v>
      </c>
    </row>
    <row r="115" spans="2:3">
      <c r="B115" s="9">
        <v>2</v>
      </c>
      <c r="C115" s="14" t="str">
        <f t="shared" ref="C115:C161" si="32">BU67</f>
        <v>INSERT INTO TMI_ROLES ( role , role_type , contestable , createdby ) VALUES ( 'Toastmaster'  , 'Project' , 'Yes' , 'bulk' );</v>
      </c>
    </row>
    <row r="116" spans="2:3">
      <c r="B116" s="9">
        <v>3</v>
      </c>
      <c r="C116" s="14" t="str">
        <f t="shared" si="32"/>
        <v>INSERT INTO TMI_ROLES ( role , role_type , contestable , createdby ) VALUES ( 'Speech Evaluator'  , 'Project' , 'Yes' , 'bulk' );</v>
      </c>
    </row>
    <row r="117" spans="2:3">
      <c r="B117" s="9">
        <v>4</v>
      </c>
      <c r="C117" s="14" t="str">
        <f t="shared" si="32"/>
        <v>INSERT INTO TMI_ROLES ( role , role_type , contestable , createdby ) VALUES ( 'General Evaluator'  , 'Project' , 'Yes' , 'bulk' );</v>
      </c>
    </row>
    <row r="118" spans="2:3">
      <c r="B118" s="9">
        <v>5</v>
      </c>
      <c r="C118" s="14" t="str">
        <f t="shared" si="32"/>
        <v>INSERT INTO TMI_ROLES ( role , role_type , contestable , createdby ) VALUES ( 'Table Topics Master'  , 'Project' , 'Yes' , 'bulk' );</v>
      </c>
    </row>
    <row r="119" spans="2:3">
      <c r="B119" s="9">
        <v>6</v>
      </c>
      <c r="C119" s="14" t="str">
        <f t="shared" si="32"/>
        <v>INSERT INTO TMI_ROLES ( role , role_type , contestable , createdby ) VALUES ( 'Grammarian'  , 'Project' , 'Yes' , 'bulk' );</v>
      </c>
    </row>
    <row r="120" spans="2:3">
      <c r="B120" s="9">
        <v>7</v>
      </c>
      <c r="C120" s="14" t="str">
        <f t="shared" si="32"/>
        <v>INSERT INTO TMI_ROLES ( role , role_type , contestable , createdby ) VALUES ( 'Ah-Counter'  , 'Project' , 'Yes' , 'bulk' );</v>
      </c>
    </row>
    <row r="121" spans="2:3">
      <c r="B121" s="9">
        <v>8</v>
      </c>
      <c r="C121" s="14" t="str">
        <f t="shared" si="32"/>
        <v>INSERT INTO TMI_ROLES ( role , role_type , contestable , createdby ) VALUES ( 'Timer'  , 'Project' , 'Yes' , 'bulk' );</v>
      </c>
    </row>
    <row r="122" spans="2:3">
      <c r="B122" s="9">
        <v>9</v>
      </c>
      <c r="C122" s="14" t="str">
        <f t="shared" si="32"/>
        <v>INSERT INTO TMI_ROLES ( role , role_type , contestable , createdby ) VALUES ( 'Table Topics Speaker'  , 'Project' , 'Yes' , 'bulk' );</v>
      </c>
    </row>
    <row r="123" spans="2:3">
      <c r="B123" s="9">
        <v>10</v>
      </c>
      <c r="C123" s="14" t="str">
        <f t="shared" si="32"/>
        <v>INSERT INTO TMI_ROLES ( role , role_type , createdby ) VALUES ( 'Assist the Clubs Webmaster'  , 'Project' , 'bulk' );</v>
      </c>
    </row>
    <row r="124" spans="2:3">
      <c r="B124" s="9">
        <v>11</v>
      </c>
      <c r="C124" s="14" t="str">
        <f t="shared" si="32"/>
        <v>INSERT INTO TMI_ROLES ( role , role_type , createdby ) VALUES ( 'Befriend a Guest at a Club Meeting'  , 'Project' , 'bulk' );</v>
      </c>
    </row>
    <row r="125" spans="2:3">
      <c r="B125" s="9">
        <v>12</v>
      </c>
      <c r="C125" s="14" t="str">
        <f t="shared" si="32"/>
        <v>INSERT INTO TMI_ROLES ( role , role_type , createdby ) VALUES ( 'Club Newsletter Editor'  , 'Project' , 'bulk' );</v>
      </c>
    </row>
    <row r="126" spans="2:3">
      <c r="B126" s="9">
        <v>13</v>
      </c>
      <c r="C126" s="14" t="str">
        <f t="shared" si="32"/>
        <v>INSERT INTO TMI_ROLES ( role , role_type , createdby ) VALUES ( 'Club PR Campaign Chair'  , 'Project' , 'bulk' );</v>
      </c>
    </row>
    <row r="127" spans="2:3">
      <c r="B127" s="9">
        <v>14</v>
      </c>
      <c r="C127" s="14" t="str">
        <f t="shared" si="32"/>
        <v>INSERT INTO TMI_ROLES ( role , role_type , createdby ) VALUES ( 'Club Special Event Chair'  , 'Project' , 'bulk' );</v>
      </c>
    </row>
    <row r="128" spans="2:3">
      <c r="B128" s="9">
        <v>15</v>
      </c>
      <c r="C128" s="14" t="str">
        <f t="shared" si="32"/>
        <v>INSERT INTO TMI_ROLES ( role , role_type , createdby ) VALUES ( 'Club Speech Contest Chair'  , 'Project' , 'bulk' );</v>
      </c>
    </row>
    <row r="129" spans="2:3">
      <c r="B129" s="9">
        <v>16</v>
      </c>
      <c r="C129" s="14" t="str">
        <f t="shared" si="32"/>
        <v>INSERT INTO TMI_ROLES ( role , role_type , createdby ) VALUES ( 'Club Webmaster'  , 'Project' , 'bulk' );</v>
      </c>
    </row>
    <row r="130" spans="2:3">
      <c r="B130" s="9">
        <v>17</v>
      </c>
      <c r="C130" s="14" t="str">
        <f t="shared" si="32"/>
        <v>INSERT INTO TMI_ROLES ( role , role_type , createdby ) VALUES ( 'Help Organise a Club Membership Campaign or Contest'  , 'Project' , 'bulk' );</v>
      </c>
    </row>
    <row r="131" spans="2:3">
      <c r="B131" s="9">
        <v>18</v>
      </c>
      <c r="C131" s="14" t="str">
        <f t="shared" si="32"/>
        <v>INSERT INTO TMI_ROLES ( role , role_type , createdby ) VALUES ( 'Help Organise a Club Public Relations Campaign'  , 'Project' , 'bulk' );</v>
      </c>
    </row>
    <row r="132" spans="2:3">
      <c r="B132" s="9">
        <v>19</v>
      </c>
      <c r="C132" s="14" t="str">
        <f t="shared" si="32"/>
        <v>INSERT INTO TMI_ROLES ( role , role_type , createdby ) VALUES ( 'Help Organise a Club Special Event'  , 'Project' , 'bulk' );</v>
      </c>
    </row>
    <row r="133" spans="2:3">
      <c r="B133" s="9">
        <v>20</v>
      </c>
      <c r="C133" s="14" t="str">
        <f t="shared" si="32"/>
        <v>INSERT INTO TMI_ROLES ( role , role_type , createdby ) VALUES ( 'Help Organise a Club Speech Contest'  , 'Project' , 'bulk' );</v>
      </c>
    </row>
    <row r="134" spans="2:3">
      <c r="B134" s="9">
        <v>21</v>
      </c>
      <c r="C134" s="14" t="str">
        <f t="shared" si="32"/>
        <v>INSERT INTO TMI_ROLES ( role , role_type , createdby ) VALUES ( 'Help Produce a Club Newsletter'  , 'Project' , 'bulk' );</v>
      </c>
    </row>
    <row r="135" spans="2:3">
      <c r="B135" s="9">
        <v>22</v>
      </c>
      <c r="C135" s="14" t="str">
        <f t="shared" si="32"/>
        <v>INSERT INTO TMI_ROLES ( role , role_type , createdby ) VALUES ( 'HPL Guidance Committee Member'  , 'Project' , 'bulk' );</v>
      </c>
    </row>
    <row r="136" spans="2:3">
      <c r="B136" s="9">
        <v>23</v>
      </c>
      <c r="C136" s="14" t="str">
        <f t="shared" si="32"/>
        <v>INSERT INTO TMI_ROLES ( role , role_type , createdby ) VALUES ( 'Membership Campaign Chair'  , 'Project' , 'bulk' );</v>
      </c>
    </row>
    <row r="137" spans="2:3">
      <c r="B137" s="9">
        <v>24</v>
      </c>
      <c r="C137" s="14" t="str">
        <f t="shared" si="32"/>
        <v>INSERT INTO TMI_ROLES ( role , role_type , createdby ) VALUES ( 'Mentor for a New Member'  , 'Project' , 'bulk' );</v>
      </c>
    </row>
    <row r="138" spans="2:3">
      <c r="B138" s="9">
        <v>25</v>
      </c>
      <c r="C138" s="14" t="str">
        <f t="shared" si="32"/>
        <v>INSERT INTO TMI_ROLES ( role , role_type , createdby ) VALUES ( 'Mentor for an Existing Member'  , 'Project' , 'bulk' );</v>
      </c>
    </row>
    <row r="139" spans="2:3">
      <c r="B139" s="9">
        <v>26</v>
      </c>
      <c r="C139" s="14" t="str">
        <f t="shared" si="32"/>
        <v>INSERT INTO TMI_ROLES ( role , role_type , createdby ) VALUES ( 'PR Campaign Chair'  , 'Project' , 'bulk' );</v>
      </c>
    </row>
    <row r="140" spans="2:3">
      <c r="B140" s="9">
        <v>27</v>
      </c>
      <c r="C140" s="14" t="str">
        <f t="shared" si="32"/>
        <v>INSERT INTO TMI_ROLES ( role , role_type , createdby ) VALUES ( 'Sergeant at Arms'  , 'Executive Team' , 'bulk' );</v>
      </c>
    </row>
    <row r="141" spans="2:3">
      <c r="B141" s="9">
        <v>28</v>
      </c>
      <c r="C141" s="14" t="str">
        <f t="shared" si="32"/>
        <v>INSERT INTO TMI_ROLES ( role , role_type , createdby ) VALUES ( 'President'  , 'Executive Team' , 'bulk' );</v>
      </c>
    </row>
    <row r="142" spans="2:3">
      <c r="B142" s="9">
        <v>29</v>
      </c>
      <c r="C142" s="14" t="str">
        <f t="shared" si="32"/>
        <v>INSERT INTO TMI_ROLES ( role , role_type , createdby ) VALUES ( 'VP Education'  , 'Executive Team' , 'bulk' );</v>
      </c>
    </row>
    <row r="143" spans="2:3">
      <c r="B143" s="9">
        <v>30</v>
      </c>
      <c r="C143" s="14" t="str">
        <f t="shared" si="32"/>
        <v>INSERT INTO TMI_ROLES ( role , role_type , createdby ) VALUES ( 'VP Membership'  , 'Executive Team' , 'bulk' );</v>
      </c>
    </row>
    <row r="144" spans="2:3">
      <c r="B144" s="9">
        <v>31</v>
      </c>
      <c r="C144" s="14" t="str">
        <f t="shared" si="32"/>
        <v>INSERT INTO TMI_ROLES ( role , role_type , createdby ) VALUES ( 'VP Public Relations'  , 'Executive Team' , 'bulk' );</v>
      </c>
    </row>
    <row r="145" spans="2:3">
      <c r="B145" s="9">
        <v>32</v>
      </c>
      <c r="C145" s="14" t="str">
        <f t="shared" si="32"/>
        <v>INSERT INTO TMI_ROLES ( role , role_type , createdby ) VALUES ( 'Secretary'  , 'Executive Team' , 'bulk' );</v>
      </c>
    </row>
    <row r="146" spans="2:3">
      <c r="B146" s="9">
        <v>33</v>
      </c>
      <c r="C146" s="14" t="str">
        <f t="shared" si="32"/>
        <v>INSERT INTO TMI_ROLES ( role , role_type , createdby ) VALUES ( 'Treasurer'  , 'Executive Team' , 'bulk' );</v>
      </c>
    </row>
    <row r="147" spans="2:3">
      <c r="B147" s="9">
        <v>34</v>
      </c>
      <c r="C147" s="14" t="str">
        <f t="shared" si="32"/>
        <v>INSERT INTO TMI_ROLES ( role , role_type , createdby ) VALUES ( 'Guest'  , 'Other' , 'bulk' );</v>
      </c>
    </row>
    <row r="148" spans="2:3">
      <c r="B148" s="9">
        <v>35</v>
      </c>
      <c r="C148" s="14" t="str">
        <f t="shared" si="32"/>
        <v>INSERT INTO TMI_ROLES ( role , role_type , createdby ) VALUES ( 'No role'  , 'Other' , 'bulk' );</v>
      </c>
    </row>
    <row r="149" spans="2:3">
      <c r="B149" s="9">
        <v>36</v>
      </c>
      <c r="C149" s="14" t="str">
        <f t="shared" si="32"/>
        <v/>
      </c>
    </row>
    <row r="150" spans="2:3">
      <c r="B150" s="9">
        <v>37</v>
      </c>
      <c r="C150" s="14" t="str">
        <f t="shared" si="32"/>
        <v/>
      </c>
    </row>
    <row r="151" spans="2:3">
      <c r="B151" s="9">
        <v>38</v>
      </c>
      <c r="C151" s="14" t="str">
        <f t="shared" si="32"/>
        <v/>
      </c>
    </row>
    <row r="152" spans="2:3">
      <c r="B152" s="9">
        <v>39</v>
      </c>
      <c r="C152" s="14" t="str">
        <f t="shared" si="32"/>
        <v/>
      </c>
    </row>
    <row r="153" spans="2:3">
      <c r="B153" s="9">
        <v>40</v>
      </c>
      <c r="C153" s="14" t="str">
        <f t="shared" si="32"/>
        <v/>
      </c>
    </row>
    <row r="154" spans="2:3">
      <c r="B154" s="9">
        <v>41</v>
      </c>
      <c r="C154" s="14" t="str">
        <f t="shared" si="32"/>
        <v/>
      </c>
    </row>
    <row r="155" spans="2:3">
      <c r="B155" s="9">
        <v>42</v>
      </c>
      <c r="C155" s="14" t="str">
        <f t="shared" si="32"/>
        <v/>
      </c>
    </row>
    <row r="156" spans="2:3">
      <c r="B156" s="9">
        <v>43</v>
      </c>
      <c r="C156" s="14">
        <f t="shared" si="32"/>
        <v>0</v>
      </c>
    </row>
    <row r="157" spans="2:3">
      <c r="B157" s="9">
        <v>44</v>
      </c>
      <c r="C157" s="14">
        <f t="shared" si="32"/>
        <v>0</v>
      </c>
    </row>
    <row r="158" spans="2:3">
      <c r="B158" s="9">
        <v>45</v>
      </c>
      <c r="C158" s="14">
        <f t="shared" si="32"/>
        <v>0</v>
      </c>
    </row>
    <row r="159" spans="2:3">
      <c r="B159" s="9">
        <v>46</v>
      </c>
      <c r="C159" s="14">
        <f t="shared" si="32"/>
        <v>0</v>
      </c>
    </row>
    <row r="160" spans="2:3">
      <c r="B160" s="9">
        <v>47</v>
      </c>
      <c r="C160" s="14">
        <f t="shared" si="32"/>
        <v>0</v>
      </c>
    </row>
    <row r="161" spans="2:3">
      <c r="B161" s="9">
        <v>48</v>
      </c>
      <c r="C161" s="14">
        <f t="shared" si="32"/>
        <v>0</v>
      </c>
    </row>
    <row r="162" spans="2:3">
      <c r="B162" s="9">
        <v>49</v>
      </c>
      <c r="C162" s="13" t="str">
        <f>"SELECT * FROM "&amp;$D$3&amp;" ;"</f>
        <v>SELECT * FROM TMI_ROLES ;</v>
      </c>
    </row>
  </sheetData>
  <autoFilter ref="A63:AW107" xr:uid="{00000000-0009-0000-0000-000006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Andrew Laery</cp:lastModifiedBy>
  <cp:revision/>
  <dcterms:created xsi:type="dcterms:W3CDTF">2017-05-20T00:58:55Z</dcterms:created>
  <dcterms:modified xsi:type="dcterms:W3CDTF">2017-06-27T20:56:15Z</dcterms:modified>
  <cp:category/>
  <cp:contentStatus/>
</cp:coreProperties>
</file>