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7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7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8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8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4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59" i="19" l="1"/>
  <c r="BC559" i="19"/>
  <c r="BD559" i="19"/>
  <c r="BE559" i="19"/>
  <c r="BF559" i="19"/>
  <c r="BG559" i="19"/>
  <c r="BH559" i="19"/>
  <c r="BI559" i="19"/>
  <c r="BJ559" i="19"/>
  <c r="BB560" i="19"/>
  <c r="BC560" i="19"/>
  <c r="BD560" i="19"/>
  <c r="BE560" i="19"/>
  <c r="BF560" i="19"/>
  <c r="BG560" i="19"/>
  <c r="BH560" i="19"/>
  <c r="BI560" i="19"/>
  <c r="BJ560" i="19"/>
  <c r="BB561" i="19"/>
  <c r="BC561" i="19"/>
  <c r="BD561" i="19"/>
  <c r="BE561" i="19"/>
  <c r="BF561" i="19"/>
  <c r="BG561" i="19"/>
  <c r="BH561" i="19"/>
  <c r="BI561" i="19"/>
  <c r="BJ561" i="19"/>
  <c r="BB562" i="19"/>
  <c r="BC562" i="19"/>
  <c r="BD562" i="19"/>
  <c r="BE562" i="19"/>
  <c r="BF562" i="19"/>
  <c r="BG562" i="19"/>
  <c r="BH562" i="19"/>
  <c r="BI562" i="19"/>
  <c r="BJ562" i="19"/>
  <c r="BA561" i="19"/>
  <c r="BA559" i="19"/>
  <c r="AP561" i="19"/>
  <c r="AQ561" i="19"/>
  <c r="AR561" i="19"/>
  <c r="AS561" i="19"/>
  <c r="AT561" i="19"/>
  <c r="AU561" i="19"/>
  <c r="AV561" i="19"/>
  <c r="AW561" i="19"/>
  <c r="AX561" i="19"/>
  <c r="AP559" i="19"/>
  <c r="AQ559" i="19"/>
  <c r="AR559" i="19"/>
  <c r="AS559" i="19"/>
  <c r="AT559" i="19"/>
  <c r="AU559" i="19"/>
  <c r="AV559" i="19"/>
  <c r="AW559" i="19"/>
  <c r="AX559" i="19"/>
  <c r="AO561" i="19"/>
  <c r="AO559" i="19"/>
  <c r="BB561" i="18"/>
  <c r="BC561" i="18"/>
  <c r="BD561" i="18"/>
  <c r="BE561" i="18"/>
  <c r="BF561" i="18"/>
  <c r="BG561" i="18"/>
  <c r="BH561" i="18"/>
  <c r="BI561" i="18"/>
  <c r="BJ561" i="18"/>
  <c r="BA561" i="18"/>
  <c r="AP561" i="18"/>
  <c r="AQ561" i="18"/>
  <c r="AR561" i="18"/>
  <c r="AS561" i="18"/>
  <c r="AT561" i="18"/>
  <c r="AU561" i="18"/>
  <c r="AV561" i="18"/>
  <c r="AW561" i="18"/>
  <c r="AX561" i="18"/>
  <c r="AO561" i="18"/>
  <c r="AO560" i="18"/>
  <c r="BB559" i="18"/>
  <c r="BC559" i="18"/>
  <c r="BD559" i="18"/>
  <c r="BE559" i="18"/>
  <c r="BF559" i="18"/>
  <c r="BG559" i="18"/>
  <c r="BH559" i="18"/>
  <c r="BI559" i="18"/>
  <c r="BJ559" i="18"/>
  <c r="BA559" i="18"/>
  <c r="AP559" i="18"/>
  <c r="AQ559" i="18"/>
  <c r="AR559" i="18"/>
  <c r="AS559" i="18"/>
  <c r="AT559" i="18"/>
  <c r="AU559" i="18"/>
  <c r="AV559" i="18"/>
  <c r="AW559" i="18"/>
  <c r="AX559" i="18"/>
  <c r="AO559" i="18"/>
  <c r="AM559" i="18"/>
  <c r="BJ567" i="19"/>
  <c r="BJ568" i="19"/>
  <c r="BB567" i="19"/>
  <c r="BC567" i="19"/>
  <c r="BD567" i="19"/>
  <c r="BE567" i="19"/>
  <c r="BF567" i="19"/>
  <c r="BG567" i="19"/>
  <c r="BH567" i="19"/>
  <c r="BI567" i="19"/>
  <c r="BB568" i="19"/>
  <c r="BC568" i="19"/>
  <c r="BD568" i="19"/>
  <c r="BE568" i="19"/>
  <c r="BF568" i="19"/>
  <c r="BG568" i="19"/>
  <c r="BH568" i="19"/>
  <c r="BI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BB567" i="18"/>
  <c r="BC567" i="18"/>
  <c r="BD567" i="18"/>
  <c r="BE567" i="18"/>
  <c r="BF567" i="18"/>
  <c r="BG567" i="18"/>
  <c r="BH567" i="18"/>
  <c r="BI567" i="18"/>
  <c r="BJ567" i="18"/>
  <c r="BB568" i="18"/>
  <c r="BC568" i="18"/>
  <c r="BD568" i="18"/>
  <c r="BE568" i="18"/>
  <c r="BF568" i="18"/>
  <c r="BG568" i="18"/>
  <c r="BH568" i="18"/>
  <c r="BI568" i="18"/>
  <c r="BJ568" i="18"/>
  <c r="BA568" i="18"/>
  <c r="BA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AO568" i="18"/>
  <c r="AO567" i="18"/>
  <c r="AM567" i="18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M568" i="18"/>
  <c r="BJ566" i="18"/>
  <c r="BI566" i="18"/>
  <c r="BH566" i="18"/>
  <c r="BG566" i="18"/>
  <c r="BF566" i="18"/>
  <c r="BE566" i="18"/>
  <c r="BD566" i="18"/>
  <c r="BC566" i="18"/>
  <c r="BB566" i="18"/>
  <c r="BA566" i="18"/>
  <c r="AX566" i="18"/>
  <c r="AW566" i="18"/>
  <c r="AV566" i="18"/>
  <c r="AU566" i="18"/>
  <c r="AT566" i="18"/>
  <c r="AS566" i="18"/>
  <c r="AR566" i="18"/>
  <c r="AQ566" i="18"/>
  <c r="AP566" i="18"/>
  <c r="AO566" i="18"/>
  <c r="BJ562" i="18"/>
  <c r="BI562" i="18"/>
  <c r="BH562" i="18"/>
  <c r="BG562" i="18"/>
  <c r="BF562" i="18"/>
  <c r="BE562" i="18"/>
  <c r="BD562" i="18"/>
  <c r="BC562" i="18"/>
  <c r="BB562" i="18"/>
  <c r="BA562" i="18"/>
  <c r="BA562" i="19"/>
  <c r="AX562" i="19"/>
  <c r="AW562" i="19"/>
  <c r="AV562" i="19"/>
  <c r="AU562" i="19"/>
  <c r="AT562" i="19"/>
  <c r="AS562" i="19"/>
  <c r="AR562" i="19"/>
  <c r="AQ562" i="19"/>
  <c r="AP562" i="19"/>
  <c r="AO562" i="19"/>
  <c r="AM562" i="19"/>
  <c r="AM561" i="19"/>
  <c r="AX562" i="18"/>
  <c r="AW562" i="18"/>
  <c r="AV562" i="18"/>
  <c r="AU562" i="18"/>
  <c r="AT562" i="18"/>
  <c r="AS562" i="18"/>
  <c r="AR562" i="18"/>
  <c r="AQ562" i="18"/>
  <c r="AP562" i="18"/>
  <c r="AO562" i="18"/>
  <c r="AM562" i="18"/>
  <c r="AM561" i="18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M560" i="18"/>
  <c r="BA560" i="19"/>
  <c r="AX560" i="19"/>
  <c r="AW560" i="19"/>
  <c r="AV560" i="19"/>
  <c r="AU560" i="19"/>
  <c r="AT560" i="19"/>
  <c r="AS560" i="19"/>
  <c r="AR560" i="19"/>
  <c r="AQ560" i="19"/>
  <c r="AP560" i="19"/>
  <c r="AO560" i="19"/>
  <c r="AM560" i="19"/>
  <c r="BJ558" i="18"/>
  <c r="BI558" i="18"/>
  <c r="BH558" i="18"/>
  <c r="BG558" i="18"/>
  <c r="BF558" i="18"/>
  <c r="BE558" i="18"/>
  <c r="BD558" i="18"/>
  <c r="BC558" i="18"/>
  <c r="BB558" i="18"/>
  <c r="BA558" i="18"/>
  <c r="AX558" i="18"/>
  <c r="AW558" i="18"/>
  <c r="AV558" i="18"/>
  <c r="AU558" i="18"/>
  <c r="AT558" i="18"/>
  <c r="AS558" i="18"/>
  <c r="AR558" i="18"/>
  <c r="AQ558" i="18"/>
  <c r="AP558" i="18"/>
  <c r="AO558" i="18"/>
  <c r="BJ558" i="19"/>
  <c r="BI558" i="19"/>
  <c r="BH558" i="19"/>
  <c r="BG558" i="19"/>
  <c r="BF558" i="19"/>
  <c r="BE558" i="19"/>
  <c r="BD558" i="19"/>
  <c r="BC558" i="19"/>
  <c r="BB558" i="19"/>
  <c r="BA558" i="19"/>
  <c r="AX558" i="19"/>
  <c r="AW558" i="19"/>
  <c r="AV558" i="19"/>
  <c r="AU558" i="19"/>
  <c r="AT558" i="19"/>
  <c r="AS558" i="19"/>
  <c r="AR558" i="19"/>
  <c r="AQ558" i="19"/>
  <c r="AP558" i="19"/>
  <c r="AO558" i="19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474" i="18"/>
  <c r="BC474" i="18"/>
  <c r="BD474" i="18"/>
  <c r="BE474" i="18"/>
  <c r="BF474" i="18"/>
  <c r="BG474" i="18"/>
  <c r="BH474" i="18"/>
  <c r="BI474" i="18"/>
  <c r="BJ474" i="18"/>
  <c r="BA474" i="18"/>
  <c r="BB385" i="18"/>
  <c r="BC385" i="18"/>
  <c r="BD385" i="18"/>
  <c r="BE385" i="18"/>
  <c r="BF385" i="18"/>
  <c r="BG385" i="18"/>
  <c r="BH385" i="18"/>
  <c r="BI385" i="18"/>
  <c r="BJ385" i="18"/>
  <c r="BA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6" i="18"/>
  <c r="AO386" i="18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AO475" i="18"/>
  <c r="E34" i="18"/>
  <c r="E8" i="22"/>
  <c r="E18" i="22"/>
  <c r="F8" i="22"/>
  <c r="F18" i="22"/>
  <c r="F26" i="22"/>
  <c r="F9" i="22"/>
  <c r="F19" i="22"/>
  <c r="F27" i="22"/>
  <c r="F10" i="22"/>
  <c r="F20" i="22"/>
  <c r="F28" i="22"/>
  <c r="F11" i="22"/>
  <c r="F21" i="22"/>
  <c r="F29" i="22"/>
  <c r="G8" i="22"/>
  <c r="G18" i="22"/>
  <c r="G26" i="22"/>
  <c r="H8" i="22"/>
  <c r="H18" i="22"/>
  <c r="H26" i="22"/>
  <c r="I8" i="22"/>
  <c r="I18" i="22"/>
  <c r="I26" i="22"/>
  <c r="J8" i="22"/>
  <c r="J18" i="22"/>
  <c r="J26" i="22"/>
  <c r="K8" i="22"/>
  <c r="K18" i="22"/>
  <c r="K26" i="22"/>
  <c r="L8" i="22"/>
  <c r="L18" i="22"/>
  <c r="L26" i="22"/>
  <c r="M8" i="22"/>
  <c r="M18" i="22"/>
  <c r="M26" i="22"/>
  <c r="N8" i="22"/>
  <c r="N18" i="22"/>
  <c r="N26" i="22"/>
  <c r="G9" i="22"/>
  <c r="G19" i="22"/>
  <c r="G27" i="22"/>
  <c r="H9" i="22"/>
  <c r="H19" i="22"/>
  <c r="H27" i="22"/>
  <c r="I9" i="22"/>
  <c r="I19" i="22"/>
  <c r="I27" i="22"/>
  <c r="J9" i="22"/>
  <c r="J19" i="22"/>
  <c r="J27" i="22"/>
  <c r="K9" i="22"/>
  <c r="K19" i="22"/>
  <c r="K27" i="22"/>
  <c r="L9" i="22"/>
  <c r="L19" i="22"/>
  <c r="L27" i="22"/>
  <c r="M9" i="22"/>
  <c r="M19" i="22"/>
  <c r="M27" i="22"/>
  <c r="N9" i="22"/>
  <c r="N19" i="22"/>
  <c r="N27" i="22"/>
  <c r="G10" i="22"/>
  <c r="G20" i="22"/>
  <c r="G28" i="22"/>
  <c r="H10" i="22"/>
  <c r="H20" i="22"/>
  <c r="H28" i="22"/>
  <c r="I10" i="22"/>
  <c r="I20" i="22"/>
  <c r="I28" i="22"/>
  <c r="J10" i="22"/>
  <c r="J20" i="22"/>
  <c r="J28" i="22"/>
  <c r="K10" i="22"/>
  <c r="K20" i="22"/>
  <c r="K28" i="22"/>
  <c r="L10" i="22"/>
  <c r="L20" i="22"/>
  <c r="L28" i="22"/>
  <c r="M10" i="22"/>
  <c r="M20" i="22"/>
  <c r="M28" i="22"/>
  <c r="N10" i="22"/>
  <c r="N20" i="22"/>
  <c r="N28" i="22"/>
  <c r="G11" i="22"/>
  <c r="G21" i="22"/>
  <c r="G29" i="22"/>
  <c r="H11" i="22"/>
  <c r="H21" i="22"/>
  <c r="H29" i="22"/>
  <c r="I11" i="22"/>
  <c r="I21" i="22"/>
  <c r="I29" i="22"/>
  <c r="J11" i="22"/>
  <c r="J21" i="22"/>
  <c r="J29" i="22"/>
  <c r="K11" i="22"/>
  <c r="K21" i="22"/>
  <c r="K29" i="22"/>
  <c r="L11" i="22"/>
  <c r="L21" i="22"/>
  <c r="L29" i="22"/>
  <c r="M11" i="22"/>
  <c r="M21" i="22"/>
  <c r="M29" i="22"/>
  <c r="N11" i="22"/>
  <c r="N21" i="22"/>
  <c r="N29" i="22"/>
  <c r="T8" i="22"/>
  <c r="U8" i="22"/>
  <c r="V8" i="22"/>
  <c r="W8" i="22"/>
  <c r="X8" i="22"/>
  <c r="Y8" i="22"/>
  <c r="Z8" i="22"/>
  <c r="AA8" i="22"/>
  <c r="T9" i="22"/>
  <c r="U9" i="22"/>
  <c r="V9" i="22"/>
  <c r="W9" i="22"/>
  <c r="X9" i="22"/>
  <c r="Y9" i="22"/>
  <c r="Z9" i="22"/>
  <c r="AA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T12" i="22"/>
  <c r="U12" i="22"/>
  <c r="V12" i="22"/>
  <c r="W12" i="22"/>
  <c r="X12" i="22"/>
  <c r="Y12" i="22"/>
  <c r="Z12" i="22"/>
  <c r="AA12" i="22"/>
  <c r="S9" i="22"/>
  <c r="S10" i="22"/>
  <c r="S11" i="22"/>
  <c r="S12" i="22"/>
  <c r="T18" i="22"/>
  <c r="U18" i="22"/>
  <c r="V18" i="22"/>
  <c r="W18" i="22"/>
  <c r="X18" i="22"/>
  <c r="Y18" i="22"/>
  <c r="Z18" i="22"/>
  <c r="AA18" i="22"/>
  <c r="T19" i="22"/>
  <c r="U19" i="22"/>
  <c r="V19" i="22"/>
  <c r="W19" i="22"/>
  <c r="X19" i="22"/>
  <c r="Y19" i="22"/>
  <c r="Z19" i="22"/>
  <c r="AA19" i="22"/>
  <c r="T20" i="22"/>
  <c r="U20" i="22"/>
  <c r="V20" i="22"/>
  <c r="W20" i="22"/>
  <c r="X20" i="22"/>
  <c r="Y20" i="22"/>
  <c r="Z20" i="22"/>
  <c r="AA20" i="22"/>
  <c r="T21" i="22"/>
  <c r="U21" i="22"/>
  <c r="V21" i="22"/>
  <c r="W21" i="22"/>
  <c r="X21" i="22"/>
  <c r="Y21" i="22"/>
  <c r="Z21" i="22"/>
  <c r="AA21" i="22"/>
  <c r="T22" i="22"/>
  <c r="U22" i="22"/>
  <c r="V22" i="22"/>
  <c r="W22" i="22"/>
  <c r="X22" i="22"/>
  <c r="Y22" i="22"/>
  <c r="Z22" i="22"/>
  <c r="AA22" i="22"/>
  <c r="S19" i="22"/>
  <c r="S20" i="22"/>
  <c r="S21" i="22"/>
  <c r="S22" i="22"/>
  <c r="S18" i="22"/>
  <c r="S8" i="22"/>
  <c r="G22" i="22"/>
  <c r="H22" i="22"/>
  <c r="I22" i="22"/>
  <c r="J22" i="22"/>
  <c r="K22" i="22"/>
  <c r="L22" i="22"/>
  <c r="M22" i="22"/>
  <c r="N22" i="22"/>
  <c r="F22" i="22"/>
  <c r="G12" i="22"/>
  <c r="H12" i="22"/>
  <c r="I12" i="22"/>
  <c r="J12" i="22"/>
  <c r="K12" i="22"/>
  <c r="L12" i="22"/>
  <c r="M12" i="22"/>
  <c r="N12" i="22"/>
  <c r="F12" i="22"/>
  <c r="AA30" i="22"/>
  <c r="Z30" i="22"/>
  <c r="Y30" i="22"/>
  <c r="X30" i="22"/>
  <c r="W30" i="22"/>
  <c r="V30" i="22"/>
  <c r="U30" i="22"/>
  <c r="T30" i="22"/>
  <c r="S30" i="22"/>
  <c r="R30" i="22"/>
  <c r="Q30" i="22"/>
  <c r="AA29" i="22"/>
  <c r="Z29" i="22"/>
  <c r="Y29" i="22"/>
  <c r="X29" i="22"/>
  <c r="W29" i="22"/>
  <c r="V29" i="22"/>
  <c r="U29" i="22"/>
  <c r="T29" i="22"/>
  <c r="S29" i="22"/>
  <c r="R29" i="22"/>
  <c r="Q29" i="22"/>
  <c r="D29" i="22"/>
  <c r="AA28" i="22"/>
  <c r="Z28" i="22"/>
  <c r="Y28" i="22"/>
  <c r="X28" i="22"/>
  <c r="W28" i="22"/>
  <c r="V28" i="22"/>
  <c r="U28" i="22"/>
  <c r="T28" i="22"/>
  <c r="S28" i="22"/>
  <c r="R28" i="22"/>
  <c r="Q28" i="22"/>
  <c r="D28" i="22"/>
  <c r="AA27" i="22"/>
  <c r="Z27" i="22"/>
  <c r="Y27" i="22"/>
  <c r="X27" i="22"/>
  <c r="W27" i="22"/>
  <c r="V27" i="22"/>
  <c r="U27" i="22"/>
  <c r="T27" i="22"/>
  <c r="S27" i="22"/>
  <c r="R27" i="22"/>
  <c r="Q27" i="22"/>
  <c r="D27" i="22"/>
  <c r="AA26" i="22"/>
  <c r="Z26" i="22"/>
  <c r="Y26" i="22"/>
  <c r="X26" i="22"/>
  <c r="W26" i="22"/>
  <c r="V26" i="22"/>
  <c r="U26" i="22"/>
  <c r="T26" i="22"/>
  <c r="S26" i="22"/>
  <c r="R26" i="22"/>
  <c r="Q26" i="22"/>
  <c r="D26" i="22"/>
  <c r="AA7" i="22"/>
  <c r="AA25" i="22"/>
  <c r="Z7" i="22"/>
  <c r="Z25" i="22"/>
  <c r="Y7" i="22"/>
  <c r="Y25" i="22"/>
  <c r="X7" i="22"/>
  <c r="X25" i="22"/>
  <c r="W7" i="22"/>
  <c r="W25" i="22"/>
  <c r="V7" i="22"/>
  <c r="V25" i="22"/>
  <c r="U7" i="22"/>
  <c r="U25" i="22"/>
  <c r="T7" i="22"/>
  <c r="T25" i="22"/>
  <c r="S7" i="22"/>
  <c r="S25" i="22"/>
  <c r="N7" i="22"/>
  <c r="N25" i="22"/>
  <c r="M7" i="22"/>
  <c r="M25" i="22"/>
  <c r="L7" i="22"/>
  <c r="L25" i="22"/>
  <c r="K7" i="22"/>
  <c r="K25" i="22"/>
  <c r="J7" i="22"/>
  <c r="J25" i="22"/>
  <c r="I7" i="22"/>
  <c r="I25" i="22"/>
  <c r="H7" i="22"/>
  <c r="H25" i="22"/>
  <c r="G7" i="22"/>
  <c r="G25" i="22"/>
  <c r="F7" i="22"/>
  <c r="F25" i="22"/>
  <c r="E7" i="22"/>
  <c r="E10" i="9"/>
  <c r="AC10" i="9"/>
  <c r="F10" i="9"/>
  <c r="AD10" i="9"/>
  <c r="G10" i="9"/>
  <c r="AE10" i="9"/>
  <c r="H10" i="9"/>
  <c r="AF10" i="9"/>
  <c r="I10" i="9"/>
  <c r="AG10" i="9"/>
  <c r="J10" i="9"/>
  <c r="AH10" i="9"/>
  <c r="K10" i="9"/>
  <c r="AI10" i="9"/>
  <c r="L10" i="9"/>
  <c r="AJ10" i="9"/>
  <c r="E11" i="9"/>
  <c r="AC11" i="9"/>
  <c r="F11" i="9"/>
  <c r="AD11" i="9"/>
  <c r="G11" i="9"/>
  <c r="AE11" i="9"/>
  <c r="H11" i="9"/>
  <c r="AF11" i="9"/>
  <c r="I11" i="9"/>
  <c r="AG11" i="9"/>
  <c r="J11" i="9"/>
  <c r="AH11" i="9"/>
  <c r="K11" i="9"/>
  <c r="AI11" i="9"/>
  <c r="L11" i="9"/>
  <c r="AJ11" i="9"/>
  <c r="E12" i="9"/>
  <c r="AC12" i="9"/>
  <c r="F12" i="9"/>
  <c r="AD12" i="9"/>
  <c r="G12" i="9"/>
  <c r="AE12" i="9"/>
  <c r="H12" i="9"/>
  <c r="AF12" i="9"/>
  <c r="I12" i="9"/>
  <c r="AG12" i="9"/>
  <c r="J12" i="9"/>
  <c r="AH12" i="9"/>
  <c r="K12" i="9"/>
  <c r="AI12" i="9"/>
  <c r="L12" i="9"/>
  <c r="AJ12" i="9"/>
  <c r="E13" i="9"/>
  <c r="AC13" i="9"/>
  <c r="F13" i="9"/>
  <c r="AD13" i="9"/>
  <c r="G13" i="9"/>
  <c r="AE13" i="9"/>
  <c r="H13" i="9"/>
  <c r="AF13" i="9"/>
  <c r="I13" i="9"/>
  <c r="AG13" i="9"/>
  <c r="J13" i="9"/>
  <c r="AH13" i="9"/>
  <c r="K13" i="9"/>
  <c r="AI13" i="9"/>
  <c r="L13" i="9"/>
  <c r="AJ13" i="9"/>
  <c r="E14" i="9"/>
  <c r="AC14" i="9"/>
  <c r="F14" i="9"/>
  <c r="AD14" i="9"/>
  <c r="G14" i="9"/>
  <c r="AE14" i="9"/>
  <c r="H14" i="9"/>
  <c r="AF14" i="9"/>
  <c r="I14" i="9"/>
  <c r="AG14" i="9"/>
  <c r="J14" i="9"/>
  <c r="AH14" i="9"/>
  <c r="K14" i="9"/>
  <c r="AI14" i="9"/>
  <c r="L14" i="9"/>
  <c r="AJ14" i="9"/>
  <c r="E15" i="9"/>
  <c r="AC15" i="9"/>
  <c r="F15" i="9"/>
  <c r="AD15" i="9"/>
  <c r="G15" i="9"/>
  <c r="AE15" i="9"/>
  <c r="H15" i="9"/>
  <c r="AF15" i="9"/>
  <c r="I15" i="9"/>
  <c r="AG15" i="9"/>
  <c r="J15" i="9"/>
  <c r="AH15" i="9"/>
  <c r="K15" i="9"/>
  <c r="AI15" i="9"/>
  <c r="L15" i="9"/>
  <c r="AJ15" i="9"/>
  <c r="E16" i="9"/>
  <c r="AC16" i="9"/>
  <c r="F16" i="9"/>
  <c r="AD16" i="9"/>
  <c r="G16" i="9"/>
  <c r="AE16" i="9"/>
  <c r="H16" i="9"/>
  <c r="AF16" i="9"/>
  <c r="I16" i="9"/>
  <c r="AG16" i="9"/>
  <c r="J16" i="9"/>
  <c r="AH16" i="9"/>
  <c r="K16" i="9"/>
  <c r="AI16" i="9"/>
  <c r="L16" i="9"/>
  <c r="AJ16" i="9"/>
  <c r="E17" i="9"/>
  <c r="AC17" i="9"/>
  <c r="F17" i="9"/>
  <c r="AD17" i="9"/>
  <c r="G17" i="9"/>
  <c r="AE17" i="9"/>
  <c r="H17" i="9"/>
  <c r="AF17" i="9"/>
  <c r="I17" i="9"/>
  <c r="AG17" i="9"/>
  <c r="J17" i="9"/>
  <c r="AH17" i="9"/>
  <c r="K17" i="9"/>
  <c r="AI17" i="9"/>
  <c r="L17" i="9"/>
  <c r="AJ17" i="9"/>
  <c r="E18" i="9"/>
  <c r="AC18" i="9"/>
  <c r="F18" i="9"/>
  <c r="AD18" i="9"/>
  <c r="G18" i="9"/>
  <c r="AE18" i="9"/>
  <c r="H18" i="9"/>
  <c r="AF18" i="9"/>
  <c r="I18" i="9"/>
  <c r="AG18" i="9"/>
  <c r="J18" i="9"/>
  <c r="AH18" i="9"/>
  <c r="K18" i="9"/>
  <c r="AI18" i="9"/>
  <c r="L18" i="9"/>
  <c r="AJ18" i="9"/>
  <c r="E19" i="9"/>
  <c r="AC19" i="9"/>
  <c r="F19" i="9"/>
  <c r="AD19" i="9"/>
  <c r="G19" i="9"/>
  <c r="AE19" i="9"/>
  <c r="H19" i="9"/>
  <c r="AF19" i="9"/>
  <c r="I19" i="9"/>
  <c r="AG19" i="9"/>
  <c r="J19" i="9"/>
  <c r="AH19" i="9"/>
  <c r="K19" i="9"/>
  <c r="AI19" i="9"/>
  <c r="L19" i="9"/>
  <c r="AJ19" i="9"/>
  <c r="E20" i="9"/>
  <c r="AC20" i="9"/>
  <c r="F20" i="9"/>
  <c r="AD20" i="9"/>
  <c r="G20" i="9"/>
  <c r="AE20" i="9"/>
  <c r="H20" i="9"/>
  <c r="AF20" i="9"/>
  <c r="I20" i="9"/>
  <c r="AG20" i="9"/>
  <c r="J20" i="9"/>
  <c r="AH20" i="9"/>
  <c r="K20" i="9"/>
  <c r="AI20" i="9"/>
  <c r="L20" i="9"/>
  <c r="AJ20" i="9"/>
  <c r="E21" i="9"/>
  <c r="AC21" i="9"/>
  <c r="F21" i="9"/>
  <c r="AD21" i="9"/>
  <c r="G21" i="9"/>
  <c r="AE21" i="9"/>
  <c r="H21" i="9"/>
  <c r="AF21" i="9"/>
  <c r="I21" i="9"/>
  <c r="AG21" i="9"/>
  <c r="J21" i="9"/>
  <c r="AH21" i="9"/>
  <c r="K21" i="9"/>
  <c r="AI21" i="9"/>
  <c r="L21" i="9"/>
  <c r="AJ21" i="9"/>
  <c r="E22" i="9"/>
  <c r="AC22" i="9"/>
  <c r="F22" i="9"/>
  <c r="AD22" i="9"/>
  <c r="G22" i="9"/>
  <c r="AE22" i="9"/>
  <c r="H22" i="9"/>
  <c r="AF22" i="9"/>
  <c r="I22" i="9"/>
  <c r="AG22" i="9"/>
  <c r="J22" i="9"/>
  <c r="AH22" i="9"/>
  <c r="K22" i="9"/>
  <c r="AI22" i="9"/>
  <c r="L22" i="9"/>
  <c r="AJ22" i="9"/>
  <c r="E23" i="9"/>
  <c r="AC23" i="9"/>
  <c r="F23" i="9"/>
  <c r="AD23" i="9"/>
  <c r="G23" i="9"/>
  <c r="AE23" i="9"/>
  <c r="H23" i="9"/>
  <c r="AF23" i="9"/>
  <c r="I23" i="9"/>
  <c r="AG23" i="9"/>
  <c r="J23" i="9"/>
  <c r="AH23" i="9"/>
  <c r="K23" i="9"/>
  <c r="AI23" i="9"/>
  <c r="L23" i="9"/>
  <c r="AJ23" i="9"/>
  <c r="E24" i="9"/>
  <c r="AC24" i="9"/>
  <c r="F24" i="9"/>
  <c r="AD24" i="9"/>
  <c r="G24" i="9"/>
  <c r="AE24" i="9"/>
  <c r="H24" i="9"/>
  <c r="AF24" i="9"/>
  <c r="I24" i="9"/>
  <c r="AG24" i="9"/>
  <c r="J24" i="9"/>
  <c r="AH24" i="9"/>
  <c r="K24" i="9"/>
  <c r="AI24" i="9"/>
  <c r="L24" i="9"/>
  <c r="AJ24" i="9"/>
  <c r="E25" i="9"/>
  <c r="AC25" i="9"/>
  <c r="F25" i="9"/>
  <c r="AD25" i="9"/>
  <c r="G25" i="9"/>
  <c r="AE25" i="9"/>
  <c r="H25" i="9"/>
  <c r="AF25" i="9"/>
  <c r="I25" i="9"/>
  <c r="AG25" i="9"/>
  <c r="J25" i="9"/>
  <c r="AH25" i="9"/>
  <c r="K25" i="9"/>
  <c r="AI25" i="9"/>
  <c r="L25" i="9"/>
  <c r="AJ25" i="9"/>
  <c r="E26" i="9"/>
  <c r="AC26" i="9"/>
  <c r="F26" i="9"/>
  <c r="AD26" i="9"/>
  <c r="G26" i="9"/>
  <c r="AE26" i="9"/>
  <c r="H26" i="9"/>
  <c r="AF26" i="9"/>
  <c r="I26" i="9"/>
  <c r="AG26" i="9"/>
  <c r="J26" i="9"/>
  <c r="AH26" i="9"/>
  <c r="K26" i="9"/>
  <c r="AI26" i="9"/>
  <c r="L26" i="9"/>
  <c r="AJ26" i="9"/>
  <c r="E27" i="9"/>
  <c r="AC27" i="9"/>
  <c r="F27" i="9"/>
  <c r="AD27" i="9"/>
  <c r="G27" i="9"/>
  <c r="AE27" i="9"/>
  <c r="H27" i="9"/>
  <c r="AF27" i="9"/>
  <c r="I27" i="9"/>
  <c r="AG27" i="9"/>
  <c r="J27" i="9"/>
  <c r="AH27" i="9"/>
  <c r="K27" i="9"/>
  <c r="AI27" i="9"/>
  <c r="L27" i="9"/>
  <c r="AJ27" i="9"/>
  <c r="E28" i="9"/>
  <c r="AC28" i="9"/>
  <c r="F28" i="9"/>
  <c r="AD28" i="9"/>
  <c r="G28" i="9"/>
  <c r="AE28" i="9"/>
  <c r="H28" i="9"/>
  <c r="AF28" i="9"/>
  <c r="I28" i="9"/>
  <c r="AG28" i="9"/>
  <c r="J28" i="9"/>
  <c r="AH28" i="9"/>
  <c r="K28" i="9"/>
  <c r="AI28" i="9"/>
  <c r="L28" i="9"/>
  <c r="AJ28" i="9"/>
  <c r="E29" i="9"/>
  <c r="AC29" i="9"/>
  <c r="F29" i="9"/>
  <c r="AD29" i="9"/>
  <c r="G29" i="9"/>
  <c r="AE29" i="9"/>
  <c r="H29" i="9"/>
  <c r="AF29" i="9"/>
  <c r="I29" i="9"/>
  <c r="AG29" i="9"/>
  <c r="J29" i="9"/>
  <c r="AH29" i="9"/>
  <c r="K29" i="9"/>
  <c r="AI29" i="9"/>
  <c r="L29" i="9"/>
  <c r="AJ29" i="9"/>
  <c r="E30" i="9"/>
  <c r="AC30" i="9"/>
  <c r="F30" i="9"/>
  <c r="AD30" i="9"/>
  <c r="G30" i="9"/>
  <c r="AE30" i="9"/>
  <c r="H30" i="9"/>
  <c r="AF30" i="9"/>
  <c r="I30" i="9"/>
  <c r="AG30" i="9"/>
  <c r="J30" i="9"/>
  <c r="AH30" i="9"/>
  <c r="K30" i="9"/>
  <c r="AI30" i="9"/>
  <c r="L30" i="9"/>
  <c r="AJ30" i="9"/>
  <c r="E31" i="9"/>
  <c r="AC31" i="9"/>
  <c r="F31" i="9"/>
  <c r="AD31" i="9"/>
  <c r="G31" i="9"/>
  <c r="AE31" i="9"/>
  <c r="H31" i="9"/>
  <c r="AF31" i="9"/>
  <c r="I31" i="9"/>
  <c r="AG31" i="9"/>
  <c r="J31" i="9"/>
  <c r="AH31" i="9"/>
  <c r="K31" i="9"/>
  <c r="AI31" i="9"/>
  <c r="L31" i="9"/>
  <c r="AJ31" i="9"/>
  <c r="E32" i="9"/>
  <c r="AC32" i="9"/>
  <c r="F32" i="9"/>
  <c r="AD32" i="9"/>
  <c r="G32" i="9"/>
  <c r="AE32" i="9"/>
  <c r="H32" i="9"/>
  <c r="AF32" i="9"/>
  <c r="I32" i="9"/>
  <c r="AG32" i="9"/>
  <c r="J32" i="9"/>
  <c r="AH32" i="9"/>
  <c r="K32" i="9"/>
  <c r="AI32" i="9"/>
  <c r="L32" i="9"/>
  <c r="AJ32" i="9"/>
  <c r="E33" i="9"/>
  <c r="AC33" i="9"/>
  <c r="F33" i="9"/>
  <c r="AD33" i="9"/>
  <c r="G33" i="9"/>
  <c r="AE33" i="9"/>
  <c r="H33" i="9"/>
  <c r="AF33" i="9"/>
  <c r="I33" i="9"/>
  <c r="AG33" i="9"/>
  <c r="J33" i="9"/>
  <c r="AH33" i="9"/>
  <c r="K33" i="9"/>
  <c r="AI33" i="9"/>
  <c r="L33" i="9"/>
  <c r="AJ33" i="9"/>
  <c r="E34" i="9"/>
  <c r="AC34" i="9"/>
  <c r="F34" i="9"/>
  <c r="AD34" i="9"/>
  <c r="G34" i="9"/>
  <c r="AE34" i="9"/>
  <c r="H34" i="9"/>
  <c r="AF34" i="9"/>
  <c r="I34" i="9"/>
  <c r="AG34" i="9"/>
  <c r="J34" i="9"/>
  <c r="AH34" i="9"/>
  <c r="K34" i="9"/>
  <c r="AI34" i="9"/>
  <c r="L34" i="9"/>
  <c r="AJ34" i="9"/>
  <c r="E35" i="9"/>
  <c r="AC35" i="9"/>
  <c r="F35" i="9"/>
  <c r="AD35" i="9"/>
  <c r="G35" i="9"/>
  <c r="AE35" i="9"/>
  <c r="H35" i="9"/>
  <c r="AF35" i="9"/>
  <c r="I35" i="9"/>
  <c r="AG35" i="9"/>
  <c r="J35" i="9"/>
  <c r="AH35" i="9"/>
  <c r="K35" i="9"/>
  <c r="AI35" i="9"/>
  <c r="L35" i="9"/>
  <c r="AJ35" i="9"/>
  <c r="E36" i="9"/>
  <c r="AC36" i="9"/>
  <c r="F36" i="9"/>
  <c r="AD36" i="9"/>
  <c r="G36" i="9"/>
  <c r="AE36" i="9"/>
  <c r="H36" i="9"/>
  <c r="AF36" i="9"/>
  <c r="I36" i="9"/>
  <c r="AG36" i="9"/>
  <c r="J36" i="9"/>
  <c r="AH36" i="9"/>
  <c r="K36" i="9"/>
  <c r="AI36" i="9"/>
  <c r="L36" i="9"/>
  <c r="AJ36" i="9"/>
  <c r="E37" i="9"/>
  <c r="AC37" i="9"/>
  <c r="F37" i="9"/>
  <c r="AD37" i="9"/>
  <c r="G37" i="9"/>
  <c r="AE37" i="9"/>
  <c r="H37" i="9"/>
  <c r="AF37" i="9"/>
  <c r="I37" i="9"/>
  <c r="AG37" i="9"/>
  <c r="J37" i="9"/>
  <c r="AH37" i="9"/>
  <c r="K37" i="9"/>
  <c r="AI37" i="9"/>
  <c r="L37" i="9"/>
  <c r="AJ37" i="9"/>
  <c r="E38" i="9"/>
  <c r="AC38" i="9"/>
  <c r="F38" i="9"/>
  <c r="AD38" i="9"/>
  <c r="G38" i="9"/>
  <c r="AE38" i="9"/>
  <c r="H38" i="9"/>
  <c r="AF38" i="9"/>
  <c r="I38" i="9"/>
  <c r="AG38" i="9"/>
  <c r="J38" i="9"/>
  <c r="AH38" i="9"/>
  <c r="K38" i="9"/>
  <c r="AI38" i="9"/>
  <c r="L38" i="9"/>
  <c r="AJ38" i="9"/>
  <c r="E39" i="9"/>
  <c r="AC39" i="9"/>
  <c r="F39" i="9"/>
  <c r="AD39" i="9"/>
  <c r="G39" i="9"/>
  <c r="AE39" i="9"/>
  <c r="H39" i="9"/>
  <c r="AF39" i="9"/>
  <c r="I39" i="9"/>
  <c r="AG39" i="9"/>
  <c r="J39" i="9"/>
  <c r="AH39" i="9"/>
  <c r="K39" i="9"/>
  <c r="AI39" i="9"/>
  <c r="L39" i="9"/>
  <c r="AJ39" i="9"/>
  <c r="E40" i="9"/>
  <c r="AC40" i="9"/>
  <c r="F40" i="9"/>
  <c r="AD40" i="9"/>
  <c r="G40" i="9"/>
  <c r="AE40" i="9"/>
  <c r="H40" i="9"/>
  <c r="AF40" i="9"/>
  <c r="I40" i="9"/>
  <c r="AG40" i="9"/>
  <c r="J40" i="9"/>
  <c r="AH40" i="9"/>
  <c r="K40" i="9"/>
  <c r="AI40" i="9"/>
  <c r="L40" i="9"/>
  <c r="AJ40" i="9"/>
  <c r="E41" i="9"/>
  <c r="AC41" i="9"/>
  <c r="F41" i="9"/>
  <c r="AD41" i="9"/>
  <c r="G41" i="9"/>
  <c r="AE41" i="9"/>
  <c r="H41" i="9"/>
  <c r="AF41" i="9"/>
  <c r="I41" i="9"/>
  <c r="AG41" i="9"/>
  <c r="J41" i="9"/>
  <c r="AH41" i="9"/>
  <c r="K41" i="9"/>
  <c r="AI41" i="9"/>
  <c r="L41" i="9"/>
  <c r="AJ41" i="9"/>
  <c r="E42" i="9"/>
  <c r="AC42" i="9"/>
  <c r="F42" i="9"/>
  <c r="AD42" i="9"/>
  <c r="G42" i="9"/>
  <c r="AE42" i="9"/>
  <c r="H42" i="9"/>
  <c r="AF42" i="9"/>
  <c r="I42" i="9"/>
  <c r="AG42" i="9"/>
  <c r="J42" i="9"/>
  <c r="AH42" i="9"/>
  <c r="K42" i="9"/>
  <c r="AI42" i="9"/>
  <c r="L42" i="9"/>
  <c r="AJ42" i="9"/>
  <c r="E43" i="9"/>
  <c r="AC43" i="9"/>
  <c r="F43" i="9"/>
  <c r="AD43" i="9"/>
  <c r="G43" i="9"/>
  <c r="AE43" i="9"/>
  <c r="H43" i="9"/>
  <c r="AF43" i="9"/>
  <c r="I43" i="9"/>
  <c r="AG43" i="9"/>
  <c r="J43" i="9"/>
  <c r="AH43" i="9"/>
  <c r="K43" i="9"/>
  <c r="AI43" i="9"/>
  <c r="L43" i="9"/>
  <c r="AJ43" i="9"/>
  <c r="E44" i="9"/>
  <c r="AC44" i="9"/>
  <c r="F44" i="9"/>
  <c r="AD44" i="9"/>
  <c r="G44" i="9"/>
  <c r="AE44" i="9"/>
  <c r="H44" i="9"/>
  <c r="AF44" i="9"/>
  <c r="I44" i="9"/>
  <c r="AG44" i="9"/>
  <c r="J44" i="9"/>
  <c r="AH44" i="9"/>
  <c r="K44" i="9"/>
  <c r="AI44" i="9"/>
  <c r="L44" i="9"/>
  <c r="AJ44" i="9"/>
  <c r="E45" i="9"/>
  <c r="AC45" i="9"/>
  <c r="F45" i="9"/>
  <c r="AD45" i="9"/>
  <c r="G45" i="9"/>
  <c r="AE45" i="9"/>
  <c r="H45" i="9"/>
  <c r="AF45" i="9"/>
  <c r="I45" i="9"/>
  <c r="AG45" i="9"/>
  <c r="J45" i="9"/>
  <c r="AH45" i="9"/>
  <c r="K45" i="9"/>
  <c r="AI45" i="9"/>
  <c r="L45" i="9"/>
  <c r="AJ45" i="9"/>
  <c r="E46" i="9"/>
  <c r="AC46" i="9"/>
  <c r="F46" i="9"/>
  <c r="AD46" i="9"/>
  <c r="G46" i="9"/>
  <c r="AE46" i="9"/>
  <c r="H46" i="9"/>
  <c r="AF46" i="9"/>
  <c r="I46" i="9"/>
  <c r="AG46" i="9"/>
  <c r="J46" i="9"/>
  <c r="AH46" i="9"/>
  <c r="K46" i="9"/>
  <c r="AI46" i="9"/>
  <c r="L46" i="9"/>
  <c r="AJ46" i="9"/>
  <c r="E47" i="9"/>
  <c r="AC47" i="9"/>
  <c r="F47" i="9"/>
  <c r="AD47" i="9"/>
  <c r="G47" i="9"/>
  <c r="AE47" i="9"/>
  <c r="H47" i="9"/>
  <c r="AF47" i="9"/>
  <c r="I47" i="9"/>
  <c r="AG47" i="9"/>
  <c r="J47" i="9"/>
  <c r="AH47" i="9"/>
  <c r="K47" i="9"/>
  <c r="AI47" i="9"/>
  <c r="L47" i="9"/>
  <c r="AJ47" i="9"/>
  <c r="E48" i="9"/>
  <c r="AC48" i="9"/>
  <c r="F48" i="9"/>
  <c r="AD48" i="9"/>
  <c r="G48" i="9"/>
  <c r="AE48" i="9"/>
  <c r="H48" i="9"/>
  <c r="AF48" i="9"/>
  <c r="I48" i="9"/>
  <c r="AG48" i="9"/>
  <c r="J48" i="9"/>
  <c r="AH48" i="9"/>
  <c r="K48" i="9"/>
  <c r="AI48" i="9"/>
  <c r="L48" i="9"/>
  <c r="AJ48" i="9"/>
  <c r="E49" i="9"/>
  <c r="AC49" i="9"/>
  <c r="F49" i="9"/>
  <c r="AD49" i="9"/>
  <c r="G49" i="9"/>
  <c r="AE49" i="9"/>
  <c r="H49" i="9"/>
  <c r="AF49" i="9"/>
  <c r="I49" i="9"/>
  <c r="AG49" i="9"/>
  <c r="J49" i="9"/>
  <c r="AH49" i="9"/>
  <c r="K49" i="9"/>
  <c r="AI49" i="9"/>
  <c r="L49" i="9"/>
  <c r="AJ49" i="9"/>
  <c r="E50" i="9"/>
  <c r="AC50" i="9"/>
  <c r="F50" i="9"/>
  <c r="AD50" i="9"/>
  <c r="G50" i="9"/>
  <c r="AE50" i="9"/>
  <c r="H50" i="9"/>
  <c r="AF50" i="9"/>
  <c r="I50" i="9"/>
  <c r="AG50" i="9"/>
  <c r="J50" i="9"/>
  <c r="AH50" i="9"/>
  <c r="K50" i="9"/>
  <c r="AI50" i="9"/>
  <c r="L50" i="9"/>
  <c r="AJ50" i="9"/>
  <c r="E51" i="9"/>
  <c r="AC51" i="9"/>
  <c r="F51" i="9"/>
  <c r="AD51" i="9"/>
  <c r="G51" i="9"/>
  <c r="AE51" i="9"/>
  <c r="H51" i="9"/>
  <c r="AF51" i="9"/>
  <c r="I51" i="9"/>
  <c r="AG51" i="9"/>
  <c r="J51" i="9"/>
  <c r="AH51" i="9"/>
  <c r="K51" i="9"/>
  <c r="AI51" i="9"/>
  <c r="L51" i="9"/>
  <c r="AJ51" i="9"/>
  <c r="E52" i="9"/>
  <c r="AC52" i="9"/>
  <c r="F52" i="9"/>
  <c r="AD52" i="9"/>
  <c r="G52" i="9"/>
  <c r="AE52" i="9"/>
  <c r="H52" i="9"/>
  <c r="AF52" i="9"/>
  <c r="I52" i="9"/>
  <c r="AG52" i="9"/>
  <c r="J52" i="9"/>
  <c r="AH52" i="9"/>
  <c r="K52" i="9"/>
  <c r="AI52" i="9"/>
  <c r="L52" i="9"/>
  <c r="AJ52" i="9"/>
  <c r="E53" i="9"/>
  <c r="AC53" i="9"/>
  <c r="F53" i="9"/>
  <c r="AD53" i="9"/>
  <c r="G53" i="9"/>
  <c r="AE53" i="9"/>
  <c r="H53" i="9"/>
  <c r="AF53" i="9"/>
  <c r="I53" i="9"/>
  <c r="AG53" i="9"/>
  <c r="J53" i="9"/>
  <c r="AH53" i="9"/>
  <c r="K53" i="9"/>
  <c r="AI53" i="9"/>
  <c r="L53" i="9"/>
  <c r="AJ53" i="9"/>
  <c r="E54" i="9"/>
  <c r="AC54" i="9"/>
  <c r="F54" i="9"/>
  <c r="AD54" i="9"/>
  <c r="G54" i="9"/>
  <c r="AE54" i="9"/>
  <c r="H54" i="9"/>
  <c r="AF54" i="9"/>
  <c r="I54" i="9"/>
  <c r="AG54" i="9"/>
  <c r="J54" i="9"/>
  <c r="AH54" i="9"/>
  <c r="K54" i="9"/>
  <c r="AI54" i="9"/>
  <c r="L54" i="9"/>
  <c r="AJ54" i="9"/>
  <c r="E55" i="9"/>
  <c r="AC55" i="9"/>
  <c r="F55" i="9"/>
  <c r="AD55" i="9"/>
  <c r="G55" i="9"/>
  <c r="AE55" i="9"/>
  <c r="H55" i="9"/>
  <c r="AF55" i="9"/>
  <c r="I55" i="9"/>
  <c r="AG55" i="9"/>
  <c r="J55" i="9"/>
  <c r="AH55" i="9"/>
  <c r="K55" i="9"/>
  <c r="AI55" i="9"/>
  <c r="L55" i="9"/>
  <c r="AJ55" i="9"/>
  <c r="E56" i="9"/>
  <c r="AC56" i="9"/>
  <c r="F56" i="9"/>
  <c r="AD56" i="9"/>
  <c r="G56" i="9"/>
  <c r="AE56" i="9"/>
  <c r="H56" i="9"/>
  <c r="AF56" i="9"/>
  <c r="I56" i="9"/>
  <c r="AG56" i="9"/>
  <c r="J56" i="9"/>
  <c r="AH56" i="9"/>
  <c r="K56" i="9"/>
  <c r="AI56" i="9"/>
  <c r="L56" i="9"/>
  <c r="AJ56" i="9"/>
  <c r="E57" i="9"/>
  <c r="AC57" i="9"/>
  <c r="F57" i="9"/>
  <c r="AD57" i="9"/>
  <c r="G57" i="9"/>
  <c r="AE57" i="9"/>
  <c r="H57" i="9"/>
  <c r="AF57" i="9"/>
  <c r="I57" i="9"/>
  <c r="AG57" i="9"/>
  <c r="J57" i="9"/>
  <c r="AH57" i="9"/>
  <c r="K57" i="9"/>
  <c r="AI57" i="9"/>
  <c r="L57" i="9"/>
  <c r="AJ57" i="9"/>
  <c r="E58" i="9"/>
  <c r="AC58" i="9"/>
  <c r="F58" i="9"/>
  <c r="AD58" i="9"/>
  <c r="G58" i="9"/>
  <c r="AE58" i="9"/>
  <c r="H58" i="9"/>
  <c r="AF58" i="9"/>
  <c r="I58" i="9"/>
  <c r="AG58" i="9"/>
  <c r="J58" i="9"/>
  <c r="AH58" i="9"/>
  <c r="K58" i="9"/>
  <c r="AI58" i="9"/>
  <c r="L58" i="9"/>
  <c r="AJ58" i="9"/>
  <c r="E59" i="9"/>
  <c r="AC59" i="9"/>
  <c r="F59" i="9"/>
  <c r="AD59" i="9"/>
  <c r="G59" i="9"/>
  <c r="AE59" i="9"/>
  <c r="H59" i="9"/>
  <c r="AF59" i="9"/>
  <c r="I59" i="9"/>
  <c r="AG59" i="9"/>
  <c r="J59" i="9"/>
  <c r="AH59" i="9"/>
  <c r="K59" i="9"/>
  <c r="AI59" i="9"/>
  <c r="L59" i="9"/>
  <c r="AJ59" i="9"/>
  <c r="E60" i="9"/>
  <c r="AC60" i="9"/>
  <c r="F60" i="9"/>
  <c r="AD60" i="9"/>
  <c r="G60" i="9"/>
  <c r="AE60" i="9"/>
  <c r="H60" i="9"/>
  <c r="AF60" i="9"/>
  <c r="I60" i="9"/>
  <c r="AG60" i="9"/>
  <c r="J60" i="9"/>
  <c r="AH60" i="9"/>
  <c r="K60" i="9"/>
  <c r="AI60" i="9"/>
  <c r="L60" i="9"/>
  <c r="AJ60" i="9"/>
  <c r="E61" i="9"/>
  <c r="AC61" i="9"/>
  <c r="F61" i="9"/>
  <c r="AD61" i="9"/>
  <c r="G61" i="9"/>
  <c r="AE61" i="9"/>
  <c r="H61" i="9"/>
  <c r="AF61" i="9"/>
  <c r="I61" i="9"/>
  <c r="AG61" i="9"/>
  <c r="J61" i="9"/>
  <c r="AH61" i="9"/>
  <c r="K61" i="9"/>
  <c r="AI61" i="9"/>
  <c r="L61" i="9"/>
  <c r="AJ61" i="9"/>
  <c r="E62" i="9"/>
  <c r="AC62" i="9"/>
  <c r="F62" i="9"/>
  <c r="AD62" i="9"/>
  <c r="G62" i="9"/>
  <c r="AE62" i="9"/>
  <c r="H62" i="9"/>
  <c r="AF62" i="9"/>
  <c r="I62" i="9"/>
  <c r="AG62" i="9"/>
  <c r="J62" i="9"/>
  <c r="AH62" i="9"/>
  <c r="K62" i="9"/>
  <c r="AI62" i="9"/>
  <c r="L62" i="9"/>
  <c r="AJ62" i="9"/>
  <c r="E63" i="9"/>
  <c r="AC63" i="9"/>
  <c r="F63" i="9"/>
  <c r="AD63" i="9"/>
  <c r="G63" i="9"/>
  <c r="AE63" i="9"/>
  <c r="H63" i="9"/>
  <c r="AF63" i="9"/>
  <c r="I63" i="9"/>
  <c r="AG63" i="9"/>
  <c r="J63" i="9"/>
  <c r="AH63" i="9"/>
  <c r="K63" i="9"/>
  <c r="AI63" i="9"/>
  <c r="L63" i="9"/>
  <c r="AJ63" i="9"/>
  <c r="E64" i="9"/>
  <c r="AC64" i="9"/>
  <c r="F64" i="9"/>
  <c r="AD64" i="9"/>
  <c r="G64" i="9"/>
  <c r="AE64" i="9"/>
  <c r="H64" i="9"/>
  <c r="AF64" i="9"/>
  <c r="I64" i="9"/>
  <c r="AG64" i="9"/>
  <c r="J64" i="9"/>
  <c r="AH64" i="9"/>
  <c r="K64" i="9"/>
  <c r="AI64" i="9"/>
  <c r="L64" i="9"/>
  <c r="AJ64" i="9"/>
  <c r="E65" i="9"/>
  <c r="AC65" i="9"/>
  <c r="F65" i="9"/>
  <c r="AD65" i="9"/>
  <c r="G65" i="9"/>
  <c r="AE65" i="9"/>
  <c r="H65" i="9"/>
  <c r="AF65" i="9"/>
  <c r="I65" i="9"/>
  <c r="AG65" i="9"/>
  <c r="J65" i="9"/>
  <c r="AH65" i="9"/>
  <c r="K65" i="9"/>
  <c r="AI65" i="9"/>
  <c r="L65" i="9"/>
  <c r="AJ65" i="9"/>
  <c r="E66" i="9"/>
  <c r="AC66" i="9"/>
  <c r="F66" i="9"/>
  <c r="AD66" i="9"/>
  <c r="G66" i="9"/>
  <c r="AE66" i="9"/>
  <c r="H66" i="9"/>
  <c r="AF66" i="9"/>
  <c r="I66" i="9"/>
  <c r="AG66" i="9"/>
  <c r="J66" i="9"/>
  <c r="AH66" i="9"/>
  <c r="K66" i="9"/>
  <c r="AI66" i="9"/>
  <c r="L66" i="9"/>
  <c r="AJ66" i="9"/>
  <c r="E67" i="9"/>
  <c r="AC67" i="9"/>
  <c r="F67" i="9"/>
  <c r="AD67" i="9"/>
  <c r="G67" i="9"/>
  <c r="AE67" i="9"/>
  <c r="H67" i="9"/>
  <c r="AF67" i="9"/>
  <c r="I67" i="9"/>
  <c r="AG67" i="9"/>
  <c r="J67" i="9"/>
  <c r="AH67" i="9"/>
  <c r="K67" i="9"/>
  <c r="AI67" i="9"/>
  <c r="L67" i="9"/>
  <c r="AJ67" i="9"/>
  <c r="E68" i="9"/>
  <c r="AC68" i="9"/>
  <c r="F68" i="9"/>
  <c r="AD68" i="9"/>
  <c r="G68" i="9"/>
  <c r="AE68" i="9"/>
  <c r="H68" i="9"/>
  <c r="AF68" i="9"/>
  <c r="I68" i="9"/>
  <c r="AG68" i="9"/>
  <c r="J68" i="9"/>
  <c r="AH68" i="9"/>
  <c r="K68" i="9"/>
  <c r="AI68" i="9"/>
  <c r="L68" i="9"/>
  <c r="AJ68" i="9"/>
  <c r="E69" i="9"/>
  <c r="AC69" i="9"/>
  <c r="F69" i="9"/>
  <c r="AD69" i="9"/>
  <c r="G69" i="9"/>
  <c r="AE69" i="9"/>
  <c r="H69" i="9"/>
  <c r="AF69" i="9"/>
  <c r="I69" i="9"/>
  <c r="AG69" i="9"/>
  <c r="J69" i="9"/>
  <c r="AH69" i="9"/>
  <c r="K69" i="9"/>
  <c r="AI69" i="9"/>
  <c r="L69" i="9"/>
  <c r="AJ69" i="9"/>
  <c r="E70" i="9"/>
  <c r="AC70" i="9"/>
  <c r="F70" i="9"/>
  <c r="AD70" i="9"/>
  <c r="G70" i="9"/>
  <c r="AE70" i="9"/>
  <c r="H70" i="9"/>
  <c r="AF70" i="9"/>
  <c r="I70" i="9"/>
  <c r="AG70" i="9"/>
  <c r="J70" i="9"/>
  <c r="AH70" i="9"/>
  <c r="K70" i="9"/>
  <c r="AI70" i="9"/>
  <c r="L70" i="9"/>
  <c r="AJ70" i="9"/>
  <c r="E71" i="9"/>
  <c r="AC71" i="9"/>
  <c r="F71" i="9"/>
  <c r="AD71" i="9"/>
  <c r="G71" i="9"/>
  <c r="AE71" i="9"/>
  <c r="H71" i="9"/>
  <c r="AF71" i="9"/>
  <c r="I71" i="9"/>
  <c r="AG71" i="9"/>
  <c r="J71" i="9"/>
  <c r="AH71" i="9"/>
  <c r="K71" i="9"/>
  <c r="AI71" i="9"/>
  <c r="L71" i="9"/>
  <c r="AJ71" i="9"/>
  <c r="E72" i="9"/>
  <c r="AC72" i="9"/>
  <c r="F72" i="9"/>
  <c r="AD72" i="9"/>
  <c r="G72" i="9"/>
  <c r="AE72" i="9"/>
  <c r="H72" i="9"/>
  <c r="AF72" i="9"/>
  <c r="I72" i="9"/>
  <c r="AG72" i="9"/>
  <c r="J72" i="9"/>
  <c r="AH72" i="9"/>
  <c r="K72" i="9"/>
  <c r="AI72" i="9"/>
  <c r="L72" i="9"/>
  <c r="AJ72" i="9"/>
  <c r="E73" i="9"/>
  <c r="AC73" i="9"/>
  <c r="F73" i="9"/>
  <c r="AD73" i="9"/>
  <c r="G73" i="9"/>
  <c r="AE73" i="9"/>
  <c r="H73" i="9"/>
  <c r="AF73" i="9"/>
  <c r="I73" i="9"/>
  <c r="AG73" i="9"/>
  <c r="J73" i="9"/>
  <c r="AH73" i="9"/>
  <c r="K73" i="9"/>
  <c r="AI73" i="9"/>
  <c r="L73" i="9"/>
  <c r="AJ73" i="9"/>
  <c r="E74" i="9"/>
  <c r="AC74" i="9"/>
  <c r="F74" i="9"/>
  <c r="AD74" i="9"/>
  <c r="G74" i="9"/>
  <c r="AE74" i="9"/>
  <c r="H74" i="9"/>
  <c r="AF74" i="9"/>
  <c r="I74" i="9"/>
  <c r="AG74" i="9"/>
  <c r="J74" i="9"/>
  <c r="AH74" i="9"/>
  <c r="K74" i="9"/>
  <c r="AI74" i="9"/>
  <c r="L74" i="9"/>
  <c r="AJ74" i="9"/>
  <c r="E75" i="9"/>
  <c r="AC75" i="9"/>
  <c r="F75" i="9"/>
  <c r="AD75" i="9"/>
  <c r="G75" i="9"/>
  <c r="AE75" i="9"/>
  <c r="H75" i="9"/>
  <c r="AF75" i="9"/>
  <c r="I75" i="9"/>
  <c r="AG75" i="9"/>
  <c r="J75" i="9"/>
  <c r="AH75" i="9"/>
  <c r="K75" i="9"/>
  <c r="AI75" i="9"/>
  <c r="L75" i="9"/>
  <c r="AJ75" i="9"/>
  <c r="E76" i="9"/>
  <c r="AC76" i="9"/>
  <c r="F76" i="9"/>
  <c r="AD76" i="9"/>
  <c r="G76" i="9"/>
  <c r="AE76" i="9"/>
  <c r="H76" i="9"/>
  <c r="AF76" i="9"/>
  <c r="I76" i="9"/>
  <c r="AG76" i="9"/>
  <c r="J76" i="9"/>
  <c r="AH76" i="9"/>
  <c r="K76" i="9"/>
  <c r="AI76" i="9"/>
  <c r="L76" i="9"/>
  <c r="AJ76" i="9"/>
  <c r="E77" i="9"/>
  <c r="AC77" i="9"/>
  <c r="F77" i="9"/>
  <c r="AD77" i="9"/>
  <c r="G77" i="9"/>
  <c r="AE77" i="9"/>
  <c r="H77" i="9"/>
  <c r="AF77" i="9"/>
  <c r="I77" i="9"/>
  <c r="AG77" i="9"/>
  <c r="J77" i="9"/>
  <c r="AH77" i="9"/>
  <c r="K77" i="9"/>
  <c r="AI77" i="9"/>
  <c r="L77" i="9"/>
  <c r="AJ77" i="9"/>
  <c r="E78" i="9"/>
  <c r="AC78" i="9"/>
  <c r="F78" i="9"/>
  <c r="AD78" i="9"/>
  <c r="G78" i="9"/>
  <c r="AE78" i="9"/>
  <c r="H78" i="9"/>
  <c r="AF78" i="9"/>
  <c r="I78" i="9"/>
  <c r="AG78" i="9"/>
  <c r="J78" i="9"/>
  <c r="AH78" i="9"/>
  <c r="K78" i="9"/>
  <c r="AI78" i="9"/>
  <c r="L78" i="9"/>
  <c r="AJ78" i="9"/>
  <c r="E79" i="9"/>
  <c r="AC79" i="9"/>
  <c r="F79" i="9"/>
  <c r="AD79" i="9"/>
  <c r="G79" i="9"/>
  <c r="AE79" i="9"/>
  <c r="H79" i="9"/>
  <c r="AF79" i="9"/>
  <c r="I79" i="9"/>
  <c r="AG79" i="9"/>
  <c r="J79" i="9"/>
  <c r="AH79" i="9"/>
  <c r="K79" i="9"/>
  <c r="AI79" i="9"/>
  <c r="L79" i="9"/>
  <c r="AJ79" i="9"/>
  <c r="E80" i="9"/>
  <c r="AC80" i="9"/>
  <c r="F80" i="9"/>
  <c r="AD80" i="9"/>
  <c r="G80" i="9"/>
  <c r="AE80" i="9"/>
  <c r="H80" i="9"/>
  <c r="AF80" i="9"/>
  <c r="I80" i="9"/>
  <c r="AG80" i="9"/>
  <c r="J80" i="9"/>
  <c r="AH80" i="9"/>
  <c r="K80" i="9"/>
  <c r="AI80" i="9"/>
  <c r="L80" i="9"/>
  <c r="AJ80" i="9"/>
  <c r="E81" i="9"/>
  <c r="AC81" i="9"/>
  <c r="F81" i="9"/>
  <c r="AD81" i="9"/>
  <c r="G81" i="9"/>
  <c r="AE81" i="9"/>
  <c r="H81" i="9"/>
  <c r="AF81" i="9"/>
  <c r="I81" i="9"/>
  <c r="AG81" i="9"/>
  <c r="J81" i="9"/>
  <c r="AH81" i="9"/>
  <c r="K81" i="9"/>
  <c r="AI81" i="9"/>
  <c r="L81" i="9"/>
  <c r="AJ81" i="9"/>
  <c r="E82" i="9"/>
  <c r="AC82" i="9"/>
  <c r="F82" i="9"/>
  <c r="AD82" i="9"/>
  <c r="G82" i="9"/>
  <c r="AE82" i="9"/>
  <c r="H82" i="9"/>
  <c r="AF82" i="9"/>
  <c r="I82" i="9"/>
  <c r="AG82" i="9"/>
  <c r="J82" i="9"/>
  <c r="AH82" i="9"/>
  <c r="K82" i="9"/>
  <c r="AI82" i="9"/>
  <c r="L82" i="9"/>
  <c r="AJ82" i="9"/>
  <c r="E83" i="9"/>
  <c r="AC83" i="9"/>
  <c r="F83" i="9"/>
  <c r="AD83" i="9"/>
  <c r="G83" i="9"/>
  <c r="AE83" i="9"/>
  <c r="H83" i="9"/>
  <c r="AF83" i="9"/>
  <c r="I83" i="9"/>
  <c r="AG83" i="9"/>
  <c r="J83" i="9"/>
  <c r="AH83" i="9"/>
  <c r="K83" i="9"/>
  <c r="AI83" i="9"/>
  <c r="L83" i="9"/>
  <c r="AJ83" i="9"/>
  <c r="E84" i="9"/>
  <c r="AC84" i="9"/>
  <c r="F84" i="9"/>
  <c r="AD84" i="9"/>
  <c r="G84" i="9"/>
  <c r="AE84" i="9"/>
  <c r="H84" i="9"/>
  <c r="AF84" i="9"/>
  <c r="I84" i="9"/>
  <c r="AG84" i="9"/>
  <c r="J84" i="9"/>
  <c r="AH84" i="9"/>
  <c r="K84" i="9"/>
  <c r="AI84" i="9"/>
  <c r="L84" i="9"/>
  <c r="AJ84" i="9"/>
  <c r="E85" i="9"/>
  <c r="AC85" i="9"/>
  <c r="F85" i="9"/>
  <c r="AD85" i="9"/>
  <c r="G85" i="9"/>
  <c r="AE85" i="9"/>
  <c r="H85" i="9"/>
  <c r="AF85" i="9"/>
  <c r="I85" i="9"/>
  <c r="AG85" i="9"/>
  <c r="J85" i="9"/>
  <c r="AH85" i="9"/>
  <c r="K85" i="9"/>
  <c r="AI85" i="9"/>
  <c r="L85" i="9"/>
  <c r="AJ85" i="9"/>
  <c r="E86" i="9"/>
  <c r="AC86" i="9"/>
  <c r="F86" i="9"/>
  <c r="AD86" i="9"/>
  <c r="G86" i="9"/>
  <c r="AE86" i="9"/>
  <c r="H86" i="9"/>
  <c r="AF86" i="9"/>
  <c r="I86" i="9"/>
  <c r="AG86" i="9"/>
  <c r="J86" i="9"/>
  <c r="AH86" i="9"/>
  <c r="K86" i="9"/>
  <c r="AI86" i="9"/>
  <c r="L86" i="9"/>
  <c r="AJ86" i="9"/>
  <c r="E87" i="9"/>
  <c r="AC87" i="9"/>
  <c r="F87" i="9"/>
  <c r="AD87" i="9"/>
  <c r="G87" i="9"/>
  <c r="AE87" i="9"/>
  <c r="H87" i="9"/>
  <c r="AF87" i="9"/>
  <c r="I87" i="9"/>
  <c r="AG87" i="9"/>
  <c r="J87" i="9"/>
  <c r="AH87" i="9"/>
  <c r="K87" i="9"/>
  <c r="AI87" i="9"/>
  <c r="L87" i="9"/>
  <c r="AJ87" i="9"/>
  <c r="E88" i="9"/>
  <c r="AC88" i="9"/>
  <c r="F88" i="9"/>
  <c r="AD88" i="9"/>
  <c r="G88" i="9"/>
  <c r="AE88" i="9"/>
  <c r="H88" i="9"/>
  <c r="AF88" i="9"/>
  <c r="I88" i="9"/>
  <c r="AG88" i="9"/>
  <c r="J88" i="9"/>
  <c r="AH88" i="9"/>
  <c r="K88" i="9"/>
  <c r="AI88" i="9"/>
  <c r="L88" i="9"/>
  <c r="AJ88" i="9"/>
  <c r="E89" i="9"/>
  <c r="AC89" i="9"/>
  <c r="F89" i="9"/>
  <c r="AD89" i="9"/>
  <c r="G89" i="9"/>
  <c r="AE89" i="9"/>
  <c r="H89" i="9"/>
  <c r="AF89" i="9"/>
  <c r="I89" i="9"/>
  <c r="AG89" i="9"/>
  <c r="J89" i="9"/>
  <c r="AH89" i="9"/>
  <c r="K89" i="9"/>
  <c r="AI89" i="9"/>
  <c r="L89" i="9"/>
  <c r="AJ89" i="9"/>
  <c r="E90" i="9"/>
  <c r="AC90" i="9"/>
  <c r="F90" i="9"/>
  <c r="AD90" i="9"/>
  <c r="G90" i="9"/>
  <c r="AE90" i="9"/>
  <c r="H90" i="9"/>
  <c r="AF90" i="9"/>
  <c r="I90" i="9"/>
  <c r="AG90" i="9"/>
  <c r="J90" i="9"/>
  <c r="AH90" i="9"/>
  <c r="K90" i="9"/>
  <c r="AI90" i="9"/>
  <c r="L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E99" i="9"/>
  <c r="AC99" i="9"/>
  <c r="F99" i="9"/>
  <c r="AD99" i="9"/>
  <c r="G99" i="9"/>
  <c r="AE99" i="9"/>
  <c r="H99" i="9"/>
  <c r="AF99" i="9"/>
  <c r="I99" i="9"/>
  <c r="AG99" i="9"/>
  <c r="J99" i="9"/>
  <c r="AH99" i="9"/>
  <c r="K99" i="9"/>
  <c r="AI99" i="9"/>
  <c r="L99" i="9"/>
  <c r="AJ99" i="9"/>
  <c r="E100" i="9"/>
  <c r="AC100" i="9"/>
  <c r="F100" i="9"/>
  <c r="AD100" i="9"/>
  <c r="G100" i="9"/>
  <c r="AE100" i="9"/>
  <c r="H100" i="9"/>
  <c r="AF100" i="9"/>
  <c r="I100" i="9"/>
  <c r="AG100" i="9"/>
  <c r="J100" i="9"/>
  <c r="AH100" i="9"/>
  <c r="K100" i="9"/>
  <c r="AI100" i="9"/>
  <c r="L100" i="9"/>
  <c r="AJ100" i="9"/>
  <c r="E101" i="9"/>
  <c r="AC101" i="9"/>
  <c r="F101" i="9"/>
  <c r="AD101" i="9"/>
  <c r="G101" i="9"/>
  <c r="AE101" i="9"/>
  <c r="H101" i="9"/>
  <c r="AF101" i="9"/>
  <c r="I101" i="9"/>
  <c r="AG101" i="9"/>
  <c r="J101" i="9"/>
  <c r="AH101" i="9"/>
  <c r="K101" i="9"/>
  <c r="AI101" i="9"/>
  <c r="L101" i="9"/>
  <c r="AJ101" i="9"/>
  <c r="E102" i="9"/>
  <c r="AC102" i="9"/>
  <c r="F102" i="9"/>
  <c r="AD102" i="9"/>
  <c r="G102" i="9"/>
  <c r="AE102" i="9"/>
  <c r="H102" i="9"/>
  <c r="AF102" i="9"/>
  <c r="I102" i="9"/>
  <c r="AG102" i="9"/>
  <c r="J102" i="9"/>
  <c r="AH102" i="9"/>
  <c r="K102" i="9"/>
  <c r="AI102" i="9"/>
  <c r="L102" i="9"/>
  <c r="AJ102" i="9"/>
  <c r="E103" i="9"/>
  <c r="AC103" i="9"/>
  <c r="F103" i="9"/>
  <c r="AD103" i="9"/>
  <c r="G103" i="9"/>
  <c r="AE103" i="9"/>
  <c r="H103" i="9"/>
  <c r="AF103" i="9"/>
  <c r="I103" i="9"/>
  <c r="AG103" i="9"/>
  <c r="J103" i="9"/>
  <c r="AH103" i="9"/>
  <c r="K103" i="9"/>
  <c r="AI103" i="9"/>
  <c r="L103" i="9"/>
  <c r="AJ103" i="9"/>
  <c r="E104" i="9"/>
  <c r="AC104" i="9"/>
  <c r="F104" i="9"/>
  <c r="AD104" i="9"/>
  <c r="G104" i="9"/>
  <c r="AE104" i="9"/>
  <c r="H104" i="9"/>
  <c r="AF104" i="9"/>
  <c r="I104" i="9"/>
  <c r="AG104" i="9"/>
  <c r="J104" i="9"/>
  <c r="AH104" i="9"/>
  <c r="K104" i="9"/>
  <c r="AI104" i="9"/>
  <c r="L104" i="9"/>
  <c r="AJ104" i="9"/>
  <c r="E105" i="9"/>
  <c r="AC105" i="9"/>
  <c r="F105" i="9"/>
  <c r="AD105" i="9"/>
  <c r="G105" i="9"/>
  <c r="AE105" i="9"/>
  <c r="H105" i="9"/>
  <c r="AF105" i="9"/>
  <c r="I105" i="9"/>
  <c r="AG105" i="9"/>
  <c r="J105" i="9"/>
  <c r="AH105" i="9"/>
  <c r="K105" i="9"/>
  <c r="AI105" i="9"/>
  <c r="L105" i="9"/>
  <c r="AJ105" i="9"/>
  <c r="E106" i="9"/>
  <c r="AC106" i="9"/>
  <c r="F106" i="9"/>
  <c r="AD106" i="9"/>
  <c r="G106" i="9"/>
  <c r="AE106" i="9"/>
  <c r="H106" i="9"/>
  <c r="AF106" i="9"/>
  <c r="I106" i="9"/>
  <c r="AG106" i="9"/>
  <c r="J106" i="9"/>
  <c r="AH106" i="9"/>
  <c r="K106" i="9"/>
  <c r="AI106" i="9"/>
  <c r="L106" i="9"/>
  <c r="AJ106" i="9"/>
  <c r="E107" i="9"/>
  <c r="AC107" i="9"/>
  <c r="F107" i="9"/>
  <c r="AD107" i="9"/>
  <c r="G107" i="9"/>
  <c r="AE107" i="9"/>
  <c r="H107" i="9"/>
  <c r="AF107" i="9"/>
  <c r="I107" i="9"/>
  <c r="AG107" i="9"/>
  <c r="J107" i="9"/>
  <c r="AH107" i="9"/>
  <c r="K107" i="9"/>
  <c r="AI107" i="9"/>
  <c r="L107" i="9"/>
  <c r="AJ107" i="9"/>
  <c r="E108" i="9"/>
  <c r="AC108" i="9"/>
  <c r="F108" i="9"/>
  <c r="AD108" i="9"/>
  <c r="G108" i="9"/>
  <c r="AE108" i="9"/>
  <c r="H108" i="9"/>
  <c r="AF108" i="9"/>
  <c r="I108" i="9"/>
  <c r="AG108" i="9"/>
  <c r="J108" i="9"/>
  <c r="AH108" i="9"/>
  <c r="K108" i="9"/>
  <c r="AI108" i="9"/>
  <c r="L108" i="9"/>
  <c r="AJ108" i="9"/>
  <c r="E109" i="9"/>
  <c r="AC109" i="9"/>
  <c r="F109" i="9"/>
  <c r="AD109" i="9"/>
  <c r="G109" i="9"/>
  <c r="AE109" i="9"/>
  <c r="H109" i="9"/>
  <c r="AF109" i="9"/>
  <c r="I109" i="9"/>
  <c r="AG109" i="9"/>
  <c r="J109" i="9"/>
  <c r="AH109" i="9"/>
  <c r="K109" i="9"/>
  <c r="AI109" i="9"/>
  <c r="L109" i="9"/>
  <c r="AJ109" i="9"/>
  <c r="E110" i="9"/>
  <c r="AC110" i="9"/>
  <c r="F110" i="9"/>
  <c r="AD110" i="9"/>
  <c r="G110" i="9"/>
  <c r="AE110" i="9"/>
  <c r="H110" i="9"/>
  <c r="AF110" i="9"/>
  <c r="I110" i="9"/>
  <c r="AG110" i="9"/>
  <c r="J110" i="9"/>
  <c r="AH110" i="9"/>
  <c r="K110" i="9"/>
  <c r="AI110" i="9"/>
  <c r="L110" i="9"/>
  <c r="AJ110" i="9"/>
  <c r="E111" i="9"/>
  <c r="AC111" i="9"/>
  <c r="F111" i="9"/>
  <c r="AD111" i="9"/>
  <c r="G111" i="9"/>
  <c r="AE111" i="9"/>
  <c r="H111" i="9"/>
  <c r="AF111" i="9"/>
  <c r="I111" i="9"/>
  <c r="AG111" i="9"/>
  <c r="J111" i="9"/>
  <c r="AH111" i="9"/>
  <c r="K111" i="9"/>
  <c r="AI111" i="9"/>
  <c r="L111" i="9"/>
  <c r="AJ111" i="9"/>
  <c r="E112" i="9"/>
  <c r="AC112" i="9"/>
  <c r="F112" i="9"/>
  <c r="AD112" i="9"/>
  <c r="G112" i="9"/>
  <c r="AE112" i="9"/>
  <c r="H112" i="9"/>
  <c r="AF112" i="9"/>
  <c r="I112" i="9"/>
  <c r="AG112" i="9"/>
  <c r="J112" i="9"/>
  <c r="AH112" i="9"/>
  <c r="K112" i="9"/>
  <c r="AI112" i="9"/>
  <c r="L112" i="9"/>
  <c r="AJ112" i="9"/>
  <c r="E113" i="9"/>
  <c r="AC113" i="9"/>
  <c r="F113" i="9"/>
  <c r="AD113" i="9"/>
  <c r="G113" i="9"/>
  <c r="AE113" i="9"/>
  <c r="H113" i="9"/>
  <c r="AF113" i="9"/>
  <c r="I113" i="9"/>
  <c r="AG113" i="9"/>
  <c r="J113" i="9"/>
  <c r="AH113" i="9"/>
  <c r="K113" i="9"/>
  <c r="AI113" i="9"/>
  <c r="L113" i="9"/>
  <c r="AJ113" i="9"/>
  <c r="E114" i="9"/>
  <c r="AC114" i="9"/>
  <c r="F114" i="9"/>
  <c r="AD114" i="9"/>
  <c r="G114" i="9"/>
  <c r="AE114" i="9"/>
  <c r="H114" i="9"/>
  <c r="AF114" i="9"/>
  <c r="I114" i="9"/>
  <c r="AG114" i="9"/>
  <c r="J114" i="9"/>
  <c r="AH114" i="9"/>
  <c r="K114" i="9"/>
  <c r="AI114" i="9"/>
  <c r="L114" i="9"/>
  <c r="AJ114" i="9"/>
  <c r="E115" i="9"/>
  <c r="AC115" i="9"/>
  <c r="F115" i="9"/>
  <c r="AD115" i="9"/>
  <c r="G115" i="9"/>
  <c r="AE115" i="9"/>
  <c r="H115" i="9"/>
  <c r="AF115" i="9"/>
  <c r="I115" i="9"/>
  <c r="AG115" i="9"/>
  <c r="J115" i="9"/>
  <c r="AH115" i="9"/>
  <c r="K115" i="9"/>
  <c r="AI115" i="9"/>
  <c r="L115" i="9"/>
  <c r="AJ115" i="9"/>
  <c r="E116" i="9"/>
  <c r="AC116" i="9"/>
  <c r="F116" i="9"/>
  <c r="AD116" i="9"/>
  <c r="G116" i="9"/>
  <c r="AE116" i="9"/>
  <c r="H116" i="9"/>
  <c r="AF116" i="9"/>
  <c r="I116" i="9"/>
  <c r="AG116" i="9"/>
  <c r="J116" i="9"/>
  <c r="AH116" i="9"/>
  <c r="K116" i="9"/>
  <c r="AI116" i="9"/>
  <c r="L116" i="9"/>
  <c r="AJ116" i="9"/>
  <c r="E117" i="9"/>
  <c r="AC117" i="9"/>
  <c r="F117" i="9"/>
  <c r="AD117" i="9"/>
  <c r="G117" i="9"/>
  <c r="AE117" i="9"/>
  <c r="H117" i="9"/>
  <c r="AF117" i="9"/>
  <c r="I117" i="9"/>
  <c r="AG117" i="9"/>
  <c r="J117" i="9"/>
  <c r="AH117" i="9"/>
  <c r="K117" i="9"/>
  <c r="AI117" i="9"/>
  <c r="L117" i="9"/>
  <c r="AJ117" i="9"/>
  <c r="E118" i="9"/>
  <c r="AC118" i="9"/>
  <c r="F118" i="9"/>
  <c r="AD118" i="9"/>
  <c r="G118" i="9"/>
  <c r="AE118" i="9"/>
  <c r="H118" i="9"/>
  <c r="AF118" i="9"/>
  <c r="I118" i="9"/>
  <c r="AG118" i="9"/>
  <c r="J118" i="9"/>
  <c r="AH118" i="9"/>
  <c r="K118" i="9"/>
  <c r="AI118" i="9"/>
  <c r="L118" i="9"/>
  <c r="AJ118" i="9"/>
  <c r="E119" i="9"/>
  <c r="AC119" i="9"/>
  <c r="F119" i="9"/>
  <c r="AD119" i="9"/>
  <c r="G119" i="9"/>
  <c r="AE119" i="9"/>
  <c r="H119" i="9"/>
  <c r="AF119" i="9"/>
  <c r="I119" i="9"/>
  <c r="AG119" i="9"/>
  <c r="J119" i="9"/>
  <c r="AH119" i="9"/>
  <c r="K119" i="9"/>
  <c r="AI119" i="9"/>
  <c r="L119" i="9"/>
  <c r="AJ119" i="9"/>
  <c r="E120" i="9"/>
  <c r="AC120" i="9"/>
  <c r="F120" i="9"/>
  <c r="AD120" i="9"/>
  <c r="G120" i="9"/>
  <c r="AE120" i="9"/>
  <c r="H120" i="9"/>
  <c r="AF120" i="9"/>
  <c r="I120" i="9"/>
  <c r="AG120" i="9"/>
  <c r="J120" i="9"/>
  <c r="AH120" i="9"/>
  <c r="K120" i="9"/>
  <c r="AI120" i="9"/>
  <c r="L120" i="9"/>
  <c r="AJ120" i="9"/>
  <c r="E121" i="9"/>
  <c r="AC121" i="9"/>
  <c r="F121" i="9"/>
  <c r="AD121" i="9"/>
  <c r="G121" i="9"/>
  <c r="AE121" i="9"/>
  <c r="H121" i="9"/>
  <c r="AF121" i="9"/>
  <c r="I121" i="9"/>
  <c r="AG121" i="9"/>
  <c r="J121" i="9"/>
  <c r="AH121" i="9"/>
  <c r="K121" i="9"/>
  <c r="AI121" i="9"/>
  <c r="L121" i="9"/>
  <c r="AJ121" i="9"/>
  <c r="E122" i="9"/>
  <c r="AC122" i="9"/>
  <c r="F122" i="9"/>
  <c r="AD122" i="9"/>
  <c r="G122" i="9"/>
  <c r="AE122" i="9"/>
  <c r="H122" i="9"/>
  <c r="AF122" i="9"/>
  <c r="I122" i="9"/>
  <c r="AG122" i="9"/>
  <c r="J122" i="9"/>
  <c r="AH122" i="9"/>
  <c r="K122" i="9"/>
  <c r="AI122" i="9"/>
  <c r="L122" i="9"/>
  <c r="AJ122" i="9"/>
  <c r="E123" i="9"/>
  <c r="AC123" i="9"/>
  <c r="F123" i="9"/>
  <c r="AD123" i="9"/>
  <c r="G123" i="9"/>
  <c r="AE123" i="9"/>
  <c r="H123" i="9"/>
  <c r="AF123" i="9"/>
  <c r="I123" i="9"/>
  <c r="AG123" i="9"/>
  <c r="J123" i="9"/>
  <c r="AH123" i="9"/>
  <c r="K123" i="9"/>
  <c r="AI123" i="9"/>
  <c r="L123" i="9"/>
  <c r="AJ123" i="9"/>
  <c r="E124" i="9"/>
  <c r="AC124" i="9"/>
  <c r="F124" i="9"/>
  <c r="AD124" i="9"/>
  <c r="G124" i="9"/>
  <c r="AE124" i="9"/>
  <c r="H124" i="9"/>
  <c r="AF124" i="9"/>
  <c r="I124" i="9"/>
  <c r="AG124" i="9"/>
  <c r="J124" i="9"/>
  <c r="AH124" i="9"/>
  <c r="K124" i="9"/>
  <c r="AI124" i="9"/>
  <c r="L124" i="9"/>
  <c r="AJ124" i="9"/>
  <c r="E125" i="9"/>
  <c r="AC125" i="9"/>
  <c r="F125" i="9"/>
  <c r="AD125" i="9"/>
  <c r="G125" i="9"/>
  <c r="AE125" i="9"/>
  <c r="H125" i="9"/>
  <c r="AF125" i="9"/>
  <c r="I125" i="9"/>
  <c r="AG125" i="9"/>
  <c r="J125" i="9"/>
  <c r="AH125" i="9"/>
  <c r="K125" i="9"/>
  <c r="AI125" i="9"/>
  <c r="L125" i="9"/>
  <c r="AJ125" i="9"/>
  <c r="E126" i="9"/>
  <c r="AC126" i="9"/>
  <c r="F126" i="9"/>
  <c r="AD126" i="9"/>
  <c r="G126" i="9"/>
  <c r="AE126" i="9"/>
  <c r="H126" i="9"/>
  <c r="AF126" i="9"/>
  <c r="I126" i="9"/>
  <c r="AG126" i="9"/>
  <c r="J126" i="9"/>
  <c r="AH126" i="9"/>
  <c r="K126" i="9"/>
  <c r="AI126" i="9"/>
  <c r="L126" i="9"/>
  <c r="AJ126" i="9"/>
  <c r="E127" i="9"/>
  <c r="AC127" i="9"/>
  <c r="F127" i="9"/>
  <c r="AD127" i="9"/>
  <c r="G127" i="9"/>
  <c r="AE127" i="9"/>
  <c r="H127" i="9"/>
  <c r="AF127" i="9"/>
  <c r="I127" i="9"/>
  <c r="AG127" i="9"/>
  <c r="J127" i="9"/>
  <c r="AH127" i="9"/>
  <c r="K127" i="9"/>
  <c r="AI127" i="9"/>
  <c r="L127" i="9"/>
  <c r="AJ127" i="9"/>
  <c r="E128" i="9"/>
  <c r="AC128" i="9"/>
  <c r="F128" i="9"/>
  <c r="AD128" i="9"/>
  <c r="G128" i="9"/>
  <c r="AE128" i="9"/>
  <c r="H128" i="9"/>
  <c r="AF128" i="9"/>
  <c r="I128" i="9"/>
  <c r="AG128" i="9"/>
  <c r="J128" i="9"/>
  <c r="AH128" i="9"/>
  <c r="K128" i="9"/>
  <c r="AI128" i="9"/>
  <c r="L128" i="9"/>
  <c r="AJ128" i="9"/>
  <c r="E129" i="9"/>
  <c r="AC129" i="9"/>
  <c r="F129" i="9"/>
  <c r="AD129" i="9"/>
  <c r="G129" i="9"/>
  <c r="AE129" i="9"/>
  <c r="H129" i="9"/>
  <c r="AF129" i="9"/>
  <c r="I129" i="9"/>
  <c r="AG129" i="9"/>
  <c r="J129" i="9"/>
  <c r="AH129" i="9"/>
  <c r="K129" i="9"/>
  <c r="AI129" i="9"/>
  <c r="L129" i="9"/>
  <c r="AJ129" i="9"/>
  <c r="E130" i="9"/>
  <c r="AC130" i="9"/>
  <c r="F130" i="9"/>
  <c r="AD130" i="9"/>
  <c r="G130" i="9"/>
  <c r="AE130" i="9"/>
  <c r="H130" i="9"/>
  <c r="AF130" i="9"/>
  <c r="I130" i="9"/>
  <c r="AG130" i="9"/>
  <c r="J130" i="9"/>
  <c r="AH130" i="9"/>
  <c r="K130" i="9"/>
  <c r="AI130" i="9"/>
  <c r="L130" i="9"/>
  <c r="AJ130" i="9"/>
  <c r="E131" i="9"/>
  <c r="AC131" i="9"/>
  <c r="F131" i="9"/>
  <c r="AD131" i="9"/>
  <c r="G131" i="9"/>
  <c r="AE131" i="9"/>
  <c r="H131" i="9"/>
  <c r="AF131" i="9"/>
  <c r="I131" i="9"/>
  <c r="AG131" i="9"/>
  <c r="J131" i="9"/>
  <c r="AH131" i="9"/>
  <c r="K131" i="9"/>
  <c r="AI131" i="9"/>
  <c r="L131" i="9"/>
  <c r="AJ131" i="9"/>
  <c r="E132" i="9"/>
  <c r="AC132" i="9"/>
  <c r="F132" i="9"/>
  <c r="AD132" i="9"/>
  <c r="G132" i="9"/>
  <c r="AE132" i="9"/>
  <c r="H132" i="9"/>
  <c r="AF132" i="9"/>
  <c r="I132" i="9"/>
  <c r="AG132" i="9"/>
  <c r="J132" i="9"/>
  <c r="AH132" i="9"/>
  <c r="K132" i="9"/>
  <c r="AI132" i="9"/>
  <c r="L132" i="9"/>
  <c r="AJ132" i="9"/>
  <c r="E133" i="9"/>
  <c r="AC133" i="9"/>
  <c r="F133" i="9"/>
  <c r="AD133" i="9"/>
  <c r="G133" i="9"/>
  <c r="AE133" i="9"/>
  <c r="H133" i="9"/>
  <c r="AF133" i="9"/>
  <c r="I133" i="9"/>
  <c r="AG133" i="9"/>
  <c r="J133" i="9"/>
  <c r="AH133" i="9"/>
  <c r="K133" i="9"/>
  <c r="AI133" i="9"/>
  <c r="L133" i="9"/>
  <c r="AJ133" i="9"/>
  <c r="E134" i="9"/>
  <c r="AC134" i="9"/>
  <c r="F134" i="9"/>
  <c r="AD134" i="9"/>
  <c r="G134" i="9"/>
  <c r="AE134" i="9"/>
  <c r="H134" i="9"/>
  <c r="AF134" i="9"/>
  <c r="I134" i="9"/>
  <c r="AG134" i="9"/>
  <c r="J134" i="9"/>
  <c r="AH134" i="9"/>
  <c r="K134" i="9"/>
  <c r="AI134" i="9"/>
  <c r="L134" i="9"/>
  <c r="AJ134" i="9"/>
  <c r="E135" i="9"/>
  <c r="AC135" i="9"/>
  <c r="F135" i="9"/>
  <c r="AD135" i="9"/>
  <c r="G135" i="9"/>
  <c r="AE135" i="9"/>
  <c r="H135" i="9"/>
  <c r="AF135" i="9"/>
  <c r="I135" i="9"/>
  <c r="AG135" i="9"/>
  <c r="J135" i="9"/>
  <c r="AH135" i="9"/>
  <c r="K135" i="9"/>
  <c r="AI135" i="9"/>
  <c r="L135" i="9"/>
  <c r="AJ135" i="9"/>
  <c r="E136" i="9"/>
  <c r="AC136" i="9"/>
  <c r="F136" i="9"/>
  <c r="AD136" i="9"/>
  <c r="G136" i="9"/>
  <c r="AE136" i="9"/>
  <c r="H136" i="9"/>
  <c r="AF136" i="9"/>
  <c r="I136" i="9"/>
  <c r="AG136" i="9"/>
  <c r="J136" i="9"/>
  <c r="AH136" i="9"/>
  <c r="K136" i="9"/>
  <c r="AI136" i="9"/>
  <c r="L136" i="9"/>
  <c r="AJ136" i="9"/>
  <c r="E137" i="9"/>
  <c r="AC137" i="9"/>
  <c r="F137" i="9"/>
  <c r="AD137" i="9"/>
  <c r="G137" i="9"/>
  <c r="AE137" i="9"/>
  <c r="H137" i="9"/>
  <c r="AF137" i="9"/>
  <c r="I137" i="9"/>
  <c r="AG137" i="9"/>
  <c r="J137" i="9"/>
  <c r="AH137" i="9"/>
  <c r="K137" i="9"/>
  <c r="AI137" i="9"/>
  <c r="L137" i="9"/>
  <c r="AJ137" i="9"/>
  <c r="E138" i="9"/>
  <c r="AC138" i="9"/>
  <c r="F138" i="9"/>
  <c r="AD138" i="9"/>
  <c r="G138" i="9"/>
  <c r="AE138" i="9"/>
  <c r="H138" i="9"/>
  <c r="AF138" i="9"/>
  <c r="I138" i="9"/>
  <c r="AG138" i="9"/>
  <c r="J138" i="9"/>
  <c r="AH138" i="9"/>
  <c r="K138" i="9"/>
  <c r="AI138" i="9"/>
  <c r="L138" i="9"/>
  <c r="AJ138" i="9"/>
  <c r="E139" i="9"/>
  <c r="AC139" i="9"/>
  <c r="F139" i="9"/>
  <c r="AD139" i="9"/>
  <c r="G139" i="9"/>
  <c r="AE139" i="9"/>
  <c r="H139" i="9"/>
  <c r="AF139" i="9"/>
  <c r="I139" i="9"/>
  <c r="AG139" i="9"/>
  <c r="J139" i="9"/>
  <c r="AH139" i="9"/>
  <c r="K139" i="9"/>
  <c r="AI139" i="9"/>
  <c r="L139" i="9"/>
  <c r="AJ139" i="9"/>
  <c r="E140" i="9"/>
  <c r="AC140" i="9"/>
  <c r="F140" i="9"/>
  <c r="AD140" i="9"/>
  <c r="G140" i="9"/>
  <c r="AE140" i="9"/>
  <c r="H140" i="9"/>
  <c r="AF140" i="9"/>
  <c r="I140" i="9"/>
  <c r="AG140" i="9"/>
  <c r="J140" i="9"/>
  <c r="AH140" i="9"/>
  <c r="K140" i="9"/>
  <c r="AI140" i="9"/>
  <c r="L140" i="9"/>
  <c r="AJ140" i="9"/>
  <c r="E141" i="9"/>
  <c r="AC141" i="9"/>
  <c r="F141" i="9"/>
  <c r="AD141" i="9"/>
  <c r="G141" i="9"/>
  <c r="AE141" i="9"/>
  <c r="H141" i="9"/>
  <c r="AF141" i="9"/>
  <c r="I141" i="9"/>
  <c r="AG141" i="9"/>
  <c r="J141" i="9"/>
  <c r="AH141" i="9"/>
  <c r="K141" i="9"/>
  <c r="AI141" i="9"/>
  <c r="L141" i="9"/>
  <c r="AJ141" i="9"/>
  <c r="E142" i="9"/>
  <c r="AC142" i="9"/>
  <c r="F142" i="9"/>
  <c r="AD142" i="9"/>
  <c r="G142" i="9"/>
  <c r="AE142" i="9"/>
  <c r="H142" i="9"/>
  <c r="AF142" i="9"/>
  <c r="I142" i="9"/>
  <c r="AG142" i="9"/>
  <c r="J142" i="9"/>
  <c r="AH142" i="9"/>
  <c r="K142" i="9"/>
  <c r="AI142" i="9"/>
  <c r="L142" i="9"/>
  <c r="AJ142" i="9"/>
  <c r="E143" i="9"/>
  <c r="AC143" i="9"/>
  <c r="F143" i="9"/>
  <c r="AD143" i="9"/>
  <c r="G143" i="9"/>
  <c r="AE143" i="9"/>
  <c r="H143" i="9"/>
  <c r="AF143" i="9"/>
  <c r="I143" i="9"/>
  <c r="AG143" i="9"/>
  <c r="J143" i="9"/>
  <c r="AH143" i="9"/>
  <c r="K143" i="9"/>
  <c r="AI143" i="9"/>
  <c r="L143" i="9"/>
  <c r="AJ143" i="9"/>
  <c r="E144" i="9"/>
  <c r="AC144" i="9"/>
  <c r="F144" i="9"/>
  <c r="AD144" i="9"/>
  <c r="G144" i="9"/>
  <c r="AE144" i="9"/>
  <c r="H144" i="9"/>
  <c r="AF144" i="9"/>
  <c r="I144" i="9"/>
  <c r="AG144" i="9"/>
  <c r="J144" i="9"/>
  <c r="AH144" i="9"/>
  <c r="K144" i="9"/>
  <c r="AI144" i="9"/>
  <c r="L144" i="9"/>
  <c r="AJ144" i="9"/>
  <c r="E145" i="9"/>
  <c r="AC145" i="9"/>
  <c r="F145" i="9"/>
  <c r="AD145" i="9"/>
  <c r="G145" i="9"/>
  <c r="AE145" i="9"/>
  <c r="H145" i="9"/>
  <c r="AF145" i="9"/>
  <c r="I145" i="9"/>
  <c r="AG145" i="9"/>
  <c r="J145" i="9"/>
  <c r="AH145" i="9"/>
  <c r="K145" i="9"/>
  <c r="AI145" i="9"/>
  <c r="L145" i="9"/>
  <c r="AJ145" i="9"/>
  <c r="E146" i="9"/>
  <c r="AC146" i="9"/>
  <c r="F146" i="9"/>
  <c r="AD146" i="9"/>
  <c r="G146" i="9"/>
  <c r="AE146" i="9"/>
  <c r="H146" i="9"/>
  <c r="AF146" i="9"/>
  <c r="I146" i="9"/>
  <c r="AG146" i="9"/>
  <c r="J146" i="9"/>
  <c r="AH146" i="9"/>
  <c r="K146" i="9"/>
  <c r="AI146" i="9"/>
  <c r="L146" i="9"/>
  <c r="AJ146" i="9"/>
  <c r="E147" i="9"/>
  <c r="AC147" i="9"/>
  <c r="F147" i="9"/>
  <c r="AD147" i="9"/>
  <c r="G147" i="9"/>
  <c r="AE147" i="9"/>
  <c r="H147" i="9"/>
  <c r="AF147" i="9"/>
  <c r="I147" i="9"/>
  <c r="AG147" i="9"/>
  <c r="J147" i="9"/>
  <c r="AH147" i="9"/>
  <c r="K147" i="9"/>
  <c r="AI147" i="9"/>
  <c r="L147" i="9"/>
  <c r="AJ147" i="9"/>
  <c r="E148" i="9"/>
  <c r="AC148" i="9"/>
  <c r="F148" i="9"/>
  <c r="AD148" i="9"/>
  <c r="G148" i="9"/>
  <c r="AE148" i="9"/>
  <c r="H148" i="9"/>
  <c r="AF148" i="9"/>
  <c r="I148" i="9"/>
  <c r="AG148" i="9"/>
  <c r="J148" i="9"/>
  <c r="AH148" i="9"/>
  <c r="K148" i="9"/>
  <c r="AI148" i="9"/>
  <c r="L148" i="9"/>
  <c r="AJ148" i="9"/>
  <c r="E149" i="9"/>
  <c r="AC149" i="9"/>
  <c r="F149" i="9"/>
  <c r="AD149" i="9"/>
  <c r="G149" i="9"/>
  <c r="AE149" i="9"/>
  <c r="H149" i="9"/>
  <c r="AF149" i="9"/>
  <c r="I149" i="9"/>
  <c r="AG149" i="9"/>
  <c r="J149" i="9"/>
  <c r="AH149" i="9"/>
  <c r="K149" i="9"/>
  <c r="AI149" i="9"/>
  <c r="L149" i="9"/>
  <c r="AJ149" i="9"/>
  <c r="E150" i="9"/>
  <c r="AC150" i="9"/>
  <c r="F150" i="9"/>
  <c r="AD150" i="9"/>
  <c r="G150" i="9"/>
  <c r="AE150" i="9"/>
  <c r="H150" i="9"/>
  <c r="AF150" i="9"/>
  <c r="I150" i="9"/>
  <c r="AG150" i="9"/>
  <c r="J150" i="9"/>
  <c r="AH150" i="9"/>
  <c r="K150" i="9"/>
  <c r="AI150" i="9"/>
  <c r="L150" i="9"/>
  <c r="AJ150" i="9"/>
  <c r="E151" i="9"/>
  <c r="AC151" i="9"/>
  <c r="F151" i="9"/>
  <c r="AD151" i="9"/>
  <c r="G151" i="9"/>
  <c r="AE151" i="9"/>
  <c r="H151" i="9"/>
  <c r="AF151" i="9"/>
  <c r="I151" i="9"/>
  <c r="AG151" i="9"/>
  <c r="J151" i="9"/>
  <c r="AH151" i="9"/>
  <c r="K151" i="9"/>
  <c r="AI151" i="9"/>
  <c r="L151" i="9"/>
  <c r="AJ151" i="9"/>
  <c r="E152" i="9"/>
  <c r="AC152" i="9"/>
  <c r="F152" i="9"/>
  <c r="AD152" i="9"/>
  <c r="G152" i="9"/>
  <c r="AE152" i="9"/>
  <c r="H152" i="9"/>
  <c r="AF152" i="9"/>
  <c r="I152" i="9"/>
  <c r="AG152" i="9"/>
  <c r="J152" i="9"/>
  <c r="AH152" i="9"/>
  <c r="K152" i="9"/>
  <c r="AI152" i="9"/>
  <c r="L152" i="9"/>
  <c r="AJ152" i="9"/>
  <c r="E153" i="9"/>
  <c r="AC153" i="9"/>
  <c r="F153" i="9"/>
  <c r="AD153" i="9"/>
  <c r="G153" i="9"/>
  <c r="AE153" i="9"/>
  <c r="H153" i="9"/>
  <c r="AF153" i="9"/>
  <c r="I153" i="9"/>
  <c r="AG153" i="9"/>
  <c r="J153" i="9"/>
  <c r="AH153" i="9"/>
  <c r="K153" i="9"/>
  <c r="AI153" i="9"/>
  <c r="L153" i="9"/>
  <c r="AJ153" i="9"/>
  <c r="E154" i="9"/>
  <c r="AC154" i="9"/>
  <c r="F154" i="9"/>
  <c r="AD154" i="9"/>
  <c r="G154" i="9"/>
  <c r="AE154" i="9"/>
  <c r="H154" i="9"/>
  <c r="AF154" i="9"/>
  <c r="I154" i="9"/>
  <c r="AG154" i="9"/>
  <c r="J154" i="9"/>
  <c r="AH154" i="9"/>
  <c r="K154" i="9"/>
  <c r="AI154" i="9"/>
  <c r="L154" i="9"/>
  <c r="AJ154" i="9"/>
  <c r="E155" i="9"/>
  <c r="AC155" i="9"/>
  <c r="F155" i="9"/>
  <c r="AD155" i="9"/>
  <c r="G155" i="9"/>
  <c r="AE155" i="9"/>
  <c r="H155" i="9"/>
  <c r="AF155" i="9"/>
  <c r="I155" i="9"/>
  <c r="AG155" i="9"/>
  <c r="J155" i="9"/>
  <c r="AH155" i="9"/>
  <c r="K155" i="9"/>
  <c r="AI155" i="9"/>
  <c r="L155" i="9"/>
  <c r="AJ155" i="9"/>
  <c r="E156" i="9"/>
  <c r="AC156" i="9"/>
  <c r="F156" i="9"/>
  <c r="AD156" i="9"/>
  <c r="G156" i="9"/>
  <c r="AE156" i="9"/>
  <c r="H156" i="9"/>
  <c r="AF156" i="9"/>
  <c r="I156" i="9"/>
  <c r="AG156" i="9"/>
  <c r="J156" i="9"/>
  <c r="AH156" i="9"/>
  <c r="K156" i="9"/>
  <c r="AI156" i="9"/>
  <c r="L156" i="9"/>
  <c r="AJ156" i="9"/>
  <c r="E157" i="9"/>
  <c r="AC157" i="9"/>
  <c r="F157" i="9"/>
  <c r="AD157" i="9"/>
  <c r="G157" i="9"/>
  <c r="AE157" i="9"/>
  <c r="H157" i="9"/>
  <c r="AF157" i="9"/>
  <c r="I157" i="9"/>
  <c r="AG157" i="9"/>
  <c r="J157" i="9"/>
  <c r="AH157" i="9"/>
  <c r="K157" i="9"/>
  <c r="AI157" i="9"/>
  <c r="L157" i="9"/>
  <c r="AJ157" i="9"/>
  <c r="E158" i="9"/>
  <c r="AC158" i="9"/>
  <c r="F158" i="9"/>
  <c r="AD158" i="9"/>
  <c r="G158" i="9"/>
  <c r="AE158" i="9"/>
  <c r="H158" i="9"/>
  <c r="AF158" i="9"/>
  <c r="I158" i="9"/>
  <c r="AG158" i="9"/>
  <c r="J158" i="9"/>
  <c r="AH158" i="9"/>
  <c r="K158" i="9"/>
  <c r="AI158" i="9"/>
  <c r="L158" i="9"/>
  <c r="AJ158" i="9"/>
  <c r="E159" i="9"/>
  <c r="AC159" i="9"/>
  <c r="F159" i="9"/>
  <c r="AD159" i="9"/>
  <c r="G159" i="9"/>
  <c r="AE159" i="9"/>
  <c r="H159" i="9"/>
  <c r="AF159" i="9"/>
  <c r="I159" i="9"/>
  <c r="AG159" i="9"/>
  <c r="J159" i="9"/>
  <c r="AH159" i="9"/>
  <c r="K159" i="9"/>
  <c r="AI159" i="9"/>
  <c r="L159" i="9"/>
  <c r="AJ159" i="9"/>
  <c r="E160" i="9"/>
  <c r="AC160" i="9"/>
  <c r="F160" i="9"/>
  <c r="AD160" i="9"/>
  <c r="G160" i="9"/>
  <c r="AE160" i="9"/>
  <c r="H160" i="9"/>
  <c r="AF160" i="9"/>
  <c r="I160" i="9"/>
  <c r="AG160" i="9"/>
  <c r="J160" i="9"/>
  <c r="AH160" i="9"/>
  <c r="K160" i="9"/>
  <c r="AI160" i="9"/>
  <c r="L160" i="9"/>
  <c r="AJ160" i="9"/>
  <c r="E161" i="9"/>
  <c r="AC161" i="9"/>
  <c r="F161" i="9"/>
  <c r="AD161" i="9"/>
  <c r="G161" i="9"/>
  <c r="AE161" i="9"/>
  <c r="H161" i="9"/>
  <c r="AF161" i="9"/>
  <c r="I161" i="9"/>
  <c r="AG161" i="9"/>
  <c r="J161" i="9"/>
  <c r="AH161" i="9"/>
  <c r="K161" i="9"/>
  <c r="AI161" i="9"/>
  <c r="L161" i="9"/>
  <c r="AJ161" i="9"/>
  <c r="E162" i="9"/>
  <c r="AC162" i="9"/>
  <c r="F162" i="9"/>
  <c r="AD162" i="9"/>
  <c r="G162" i="9"/>
  <c r="AE162" i="9"/>
  <c r="H162" i="9"/>
  <c r="AF162" i="9"/>
  <c r="I162" i="9"/>
  <c r="AG162" i="9"/>
  <c r="J162" i="9"/>
  <c r="AH162" i="9"/>
  <c r="K162" i="9"/>
  <c r="AI162" i="9"/>
  <c r="L162" i="9"/>
  <c r="AJ162" i="9"/>
  <c r="E163" i="9"/>
  <c r="AC163" i="9"/>
  <c r="F163" i="9"/>
  <c r="AD163" i="9"/>
  <c r="G163" i="9"/>
  <c r="AE163" i="9"/>
  <c r="H163" i="9"/>
  <c r="AF163" i="9"/>
  <c r="I163" i="9"/>
  <c r="AG163" i="9"/>
  <c r="J163" i="9"/>
  <c r="AH163" i="9"/>
  <c r="K163" i="9"/>
  <c r="AI163" i="9"/>
  <c r="L163" i="9"/>
  <c r="AJ163" i="9"/>
  <c r="E164" i="9"/>
  <c r="AC164" i="9"/>
  <c r="F164" i="9"/>
  <c r="AD164" i="9"/>
  <c r="G164" i="9"/>
  <c r="AE164" i="9"/>
  <c r="H164" i="9"/>
  <c r="AF164" i="9"/>
  <c r="I164" i="9"/>
  <c r="AG164" i="9"/>
  <c r="J164" i="9"/>
  <c r="AH164" i="9"/>
  <c r="K164" i="9"/>
  <c r="AI164" i="9"/>
  <c r="L164" i="9"/>
  <c r="AJ164" i="9"/>
  <c r="E165" i="9"/>
  <c r="AC165" i="9"/>
  <c r="F165" i="9"/>
  <c r="AD165" i="9"/>
  <c r="G165" i="9"/>
  <c r="AE165" i="9"/>
  <c r="H165" i="9"/>
  <c r="AF165" i="9"/>
  <c r="I165" i="9"/>
  <c r="AG165" i="9"/>
  <c r="J165" i="9"/>
  <c r="AH165" i="9"/>
  <c r="K165" i="9"/>
  <c r="AI165" i="9"/>
  <c r="L165" i="9"/>
  <c r="AJ165" i="9"/>
  <c r="E166" i="9"/>
  <c r="AC166" i="9"/>
  <c r="F166" i="9"/>
  <c r="AD166" i="9"/>
  <c r="G166" i="9"/>
  <c r="AE166" i="9"/>
  <c r="H166" i="9"/>
  <c r="AF166" i="9"/>
  <c r="I166" i="9"/>
  <c r="AG166" i="9"/>
  <c r="J166" i="9"/>
  <c r="AH166" i="9"/>
  <c r="K166" i="9"/>
  <c r="AI166" i="9"/>
  <c r="L166" i="9"/>
  <c r="AJ166" i="9"/>
  <c r="E167" i="9"/>
  <c r="AC167" i="9"/>
  <c r="F167" i="9"/>
  <c r="AD167" i="9"/>
  <c r="G167" i="9"/>
  <c r="AE167" i="9"/>
  <c r="H167" i="9"/>
  <c r="AF167" i="9"/>
  <c r="I167" i="9"/>
  <c r="AG167" i="9"/>
  <c r="J167" i="9"/>
  <c r="AH167" i="9"/>
  <c r="K167" i="9"/>
  <c r="AI167" i="9"/>
  <c r="L167" i="9"/>
  <c r="AJ167" i="9"/>
  <c r="E168" i="9"/>
  <c r="AC168" i="9"/>
  <c r="F168" i="9"/>
  <c r="AD168" i="9"/>
  <c r="G168" i="9"/>
  <c r="AE168" i="9"/>
  <c r="H168" i="9"/>
  <c r="AF168" i="9"/>
  <c r="I168" i="9"/>
  <c r="AG168" i="9"/>
  <c r="J168" i="9"/>
  <c r="AH168" i="9"/>
  <c r="K168" i="9"/>
  <c r="AI168" i="9"/>
  <c r="L168" i="9"/>
  <c r="AJ168" i="9"/>
  <c r="E169" i="9"/>
  <c r="AC169" i="9"/>
  <c r="F169" i="9"/>
  <c r="AD169" i="9"/>
  <c r="G169" i="9"/>
  <c r="AE169" i="9"/>
  <c r="H169" i="9"/>
  <c r="AF169" i="9"/>
  <c r="I169" i="9"/>
  <c r="AG169" i="9"/>
  <c r="J169" i="9"/>
  <c r="AH169" i="9"/>
  <c r="K169" i="9"/>
  <c r="AI169" i="9"/>
  <c r="L169" i="9"/>
  <c r="AJ169" i="9"/>
  <c r="E170" i="9"/>
  <c r="AC170" i="9"/>
  <c r="F170" i="9"/>
  <c r="AD170" i="9"/>
  <c r="G170" i="9"/>
  <c r="AE170" i="9"/>
  <c r="H170" i="9"/>
  <c r="AF170" i="9"/>
  <c r="I170" i="9"/>
  <c r="AG170" i="9"/>
  <c r="J170" i="9"/>
  <c r="AH170" i="9"/>
  <c r="K170" i="9"/>
  <c r="AI170" i="9"/>
  <c r="L170" i="9"/>
  <c r="AJ170" i="9"/>
  <c r="E171" i="9"/>
  <c r="AC171" i="9"/>
  <c r="F171" i="9"/>
  <c r="AD171" i="9"/>
  <c r="G171" i="9"/>
  <c r="AE171" i="9"/>
  <c r="H171" i="9"/>
  <c r="AF171" i="9"/>
  <c r="I171" i="9"/>
  <c r="AG171" i="9"/>
  <c r="J171" i="9"/>
  <c r="AH171" i="9"/>
  <c r="K171" i="9"/>
  <c r="AI171" i="9"/>
  <c r="L171" i="9"/>
  <c r="AJ171" i="9"/>
  <c r="E172" i="9"/>
  <c r="AC172" i="9"/>
  <c r="F172" i="9"/>
  <c r="AD172" i="9"/>
  <c r="G172" i="9"/>
  <c r="AE172" i="9"/>
  <c r="H172" i="9"/>
  <c r="AF172" i="9"/>
  <c r="I172" i="9"/>
  <c r="AG172" i="9"/>
  <c r="J172" i="9"/>
  <c r="AH172" i="9"/>
  <c r="K172" i="9"/>
  <c r="AI172" i="9"/>
  <c r="L172" i="9"/>
  <c r="AJ172" i="9"/>
  <c r="E173" i="9"/>
  <c r="AC173" i="9"/>
  <c r="F173" i="9"/>
  <c r="AD173" i="9"/>
  <c r="G173" i="9"/>
  <c r="AE173" i="9"/>
  <c r="H173" i="9"/>
  <c r="AF173" i="9"/>
  <c r="I173" i="9"/>
  <c r="AG173" i="9"/>
  <c r="J173" i="9"/>
  <c r="AH173" i="9"/>
  <c r="K173" i="9"/>
  <c r="AI173" i="9"/>
  <c r="L173" i="9"/>
  <c r="AJ173" i="9"/>
  <c r="E174" i="9"/>
  <c r="AC174" i="9"/>
  <c r="F174" i="9"/>
  <c r="AD174" i="9"/>
  <c r="G174" i="9"/>
  <c r="AE174" i="9"/>
  <c r="H174" i="9"/>
  <c r="AF174" i="9"/>
  <c r="I174" i="9"/>
  <c r="AG174" i="9"/>
  <c r="J174" i="9"/>
  <c r="AH174" i="9"/>
  <c r="K174" i="9"/>
  <c r="AI174" i="9"/>
  <c r="L174" i="9"/>
  <c r="AJ174" i="9"/>
  <c r="E175" i="9"/>
  <c r="AC175" i="9"/>
  <c r="F175" i="9"/>
  <c r="AD175" i="9"/>
  <c r="G175" i="9"/>
  <c r="AE175" i="9"/>
  <c r="H175" i="9"/>
  <c r="AF175" i="9"/>
  <c r="I175" i="9"/>
  <c r="AG175" i="9"/>
  <c r="J175" i="9"/>
  <c r="AH175" i="9"/>
  <c r="K175" i="9"/>
  <c r="AI175" i="9"/>
  <c r="L175" i="9"/>
  <c r="AJ175" i="9"/>
  <c r="E176" i="9"/>
  <c r="AC176" i="9"/>
  <c r="F176" i="9"/>
  <c r="AD176" i="9"/>
  <c r="G176" i="9"/>
  <c r="AE176" i="9"/>
  <c r="H176" i="9"/>
  <c r="AF176" i="9"/>
  <c r="I176" i="9"/>
  <c r="AG176" i="9"/>
  <c r="J176" i="9"/>
  <c r="AH176" i="9"/>
  <c r="K176" i="9"/>
  <c r="AI176" i="9"/>
  <c r="L176" i="9"/>
  <c r="AJ176" i="9"/>
  <c r="E177" i="9"/>
  <c r="AC177" i="9"/>
  <c r="F177" i="9"/>
  <c r="AD177" i="9"/>
  <c r="G177" i="9"/>
  <c r="AE177" i="9"/>
  <c r="H177" i="9"/>
  <c r="AF177" i="9"/>
  <c r="I177" i="9"/>
  <c r="AG177" i="9"/>
  <c r="J177" i="9"/>
  <c r="AH177" i="9"/>
  <c r="K177" i="9"/>
  <c r="AI177" i="9"/>
  <c r="L177" i="9"/>
  <c r="AJ177" i="9"/>
  <c r="E178" i="9"/>
  <c r="AC178" i="9"/>
  <c r="F178" i="9"/>
  <c r="AD178" i="9"/>
  <c r="G178" i="9"/>
  <c r="AE178" i="9"/>
  <c r="H178" i="9"/>
  <c r="AF178" i="9"/>
  <c r="I178" i="9"/>
  <c r="AG178" i="9"/>
  <c r="J178" i="9"/>
  <c r="AH178" i="9"/>
  <c r="K178" i="9"/>
  <c r="AI178" i="9"/>
  <c r="L178" i="9"/>
  <c r="AJ178" i="9"/>
  <c r="E179" i="9"/>
  <c r="AC179" i="9"/>
  <c r="F179" i="9"/>
  <c r="AD179" i="9"/>
  <c r="G179" i="9"/>
  <c r="AE179" i="9"/>
  <c r="H179" i="9"/>
  <c r="AF179" i="9"/>
  <c r="I179" i="9"/>
  <c r="AG179" i="9"/>
  <c r="J179" i="9"/>
  <c r="AH179" i="9"/>
  <c r="K179" i="9"/>
  <c r="AI179" i="9"/>
  <c r="L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D100" i="9"/>
  <c r="AB100" i="9"/>
  <c r="D101" i="9"/>
  <c r="AB101" i="9"/>
  <c r="D102" i="9"/>
  <c r="AB102" i="9"/>
  <c r="D103" i="9"/>
  <c r="AB103" i="9"/>
  <c r="D104" i="9"/>
  <c r="AB104" i="9"/>
  <c r="D105" i="9"/>
  <c r="AB105" i="9"/>
  <c r="D106" i="9"/>
  <c r="AB106" i="9"/>
  <c r="D107" i="9"/>
  <c r="AB107" i="9"/>
  <c r="D108" i="9"/>
  <c r="AB108" i="9"/>
  <c r="D109" i="9"/>
  <c r="AB109" i="9"/>
  <c r="D110" i="9"/>
  <c r="AB110" i="9"/>
  <c r="D111" i="9"/>
  <c r="AB111" i="9"/>
  <c r="D112" i="9"/>
  <c r="AB112" i="9"/>
  <c r="D113" i="9"/>
  <c r="AB113" i="9"/>
  <c r="D114" i="9"/>
  <c r="AB114" i="9"/>
  <c r="D115" i="9"/>
  <c r="AB115" i="9"/>
  <c r="D116" i="9"/>
  <c r="AB116" i="9"/>
  <c r="D117" i="9"/>
  <c r="AB117" i="9"/>
  <c r="D118" i="9"/>
  <c r="AB118" i="9"/>
  <c r="D119" i="9"/>
  <c r="AB119" i="9"/>
  <c r="D120" i="9"/>
  <c r="AB120" i="9"/>
  <c r="D121" i="9"/>
  <c r="AB121" i="9"/>
  <c r="D122" i="9"/>
  <c r="AB122" i="9"/>
  <c r="D123" i="9"/>
  <c r="AB123" i="9"/>
  <c r="D124" i="9"/>
  <c r="AB124" i="9"/>
  <c r="D125" i="9"/>
  <c r="AB125" i="9"/>
  <c r="D126" i="9"/>
  <c r="AB126" i="9"/>
  <c r="D127" i="9"/>
  <c r="AB127" i="9"/>
  <c r="D128" i="9"/>
  <c r="AB128" i="9"/>
  <c r="D129" i="9"/>
  <c r="AB129" i="9"/>
  <c r="D130" i="9"/>
  <c r="AB130" i="9"/>
  <c r="D131" i="9"/>
  <c r="AB131" i="9"/>
  <c r="D132" i="9"/>
  <c r="AB132" i="9"/>
  <c r="D133" i="9"/>
  <c r="AB133" i="9"/>
  <c r="D134" i="9"/>
  <c r="AB134" i="9"/>
  <c r="D135" i="9"/>
  <c r="AB135" i="9"/>
  <c r="D136" i="9"/>
  <c r="AB136" i="9"/>
  <c r="D137" i="9"/>
  <c r="AB137" i="9"/>
  <c r="D138" i="9"/>
  <c r="AB138" i="9"/>
  <c r="D139" i="9"/>
  <c r="AB139" i="9"/>
  <c r="D140" i="9"/>
  <c r="AB140" i="9"/>
  <c r="D141" i="9"/>
  <c r="AB141" i="9"/>
  <c r="D142" i="9"/>
  <c r="AB142" i="9"/>
  <c r="D143" i="9"/>
  <c r="AB143" i="9"/>
  <c r="D144" i="9"/>
  <c r="AB144" i="9"/>
  <c r="D145" i="9"/>
  <c r="AB145" i="9"/>
  <c r="D146" i="9"/>
  <c r="AB146" i="9"/>
  <c r="D147" i="9"/>
  <c r="AB147" i="9"/>
  <c r="D148" i="9"/>
  <c r="AB148" i="9"/>
  <c r="D149" i="9"/>
  <c r="AB149" i="9"/>
  <c r="D150" i="9"/>
  <c r="AB150" i="9"/>
  <c r="D151" i="9"/>
  <c r="AB151" i="9"/>
  <c r="D152" i="9"/>
  <c r="AB152" i="9"/>
  <c r="D153" i="9"/>
  <c r="AB153" i="9"/>
  <c r="D154" i="9"/>
  <c r="AB154" i="9"/>
  <c r="D155" i="9"/>
  <c r="AB155" i="9"/>
  <c r="D156" i="9"/>
  <c r="AB156" i="9"/>
  <c r="D157" i="9"/>
  <c r="AB157" i="9"/>
  <c r="D158" i="9"/>
  <c r="AB158" i="9"/>
  <c r="D159" i="9"/>
  <c r="AB159" i="9"/>
  <c r="D160" i="9"/>
  <c r="AB160" i="9"/>
  <c r="D161" i="9"/>
  <c r="AB161" i="9"/>
  <c r="D162" i="9"/>
  <c r="AB162" i="9"/>
  <c r="D163" i="9"/>
  <c r="AB163" i="9"/>
  <c r="D164" i="9"/>
  <c r="AB164" i="9"/>
  <c r="D165" i="9"/>
  <c r="AB165" i="9"/>
  <c r="D166" i="9"/>
  <c r="AB166" i="9"/>
  <c r="D167" i="9"/>
  <c r="AB167" i="9"/>
  <c r="D168" i="9"/>
  <c r="AB168" i="9"/>
  <c r="D169" i="9"/>
  <c r="AB169" i="9"/>
  <c r="D170" i="9"/>
  <c r="AB170" i="9"/>
  <c r="D171" i="9"/>
  <c r="AB171" i="9"/>
  <c r="D172" i="9"/>
  <c r="AB172" i="9"/>
  <c r="D173" i="9"/>
  <c r="AB173" i="9"/>
  <c r="D174" i="9"/>
  <c r="AB174" i="9"/>
  <c r="D175" i="9"/>
  <c r="AB175" i="9"/>
  <c r="D176" i="9"/>
  <c r="AB176" i="9"/>
  <c r="D177" i="9"/>
  <c r="AB177" i="9"/>
  <c r="D178" i="9"/>
  <c r="AB178" i="9"/>
  <c r="D179" i="9"/>
  <c r="AB179" i="9"/>
  <c r="D9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D11" i="9"/>
  <c r="AB11" i="9"/>
  <c r="D12" i="9"/>
  <c r="AB12" i="9"/>
  <c r="D13" i="9"/>
  <c r="AB13" i="9"/>
  <c r="D14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D10" i="9"/>
  <c r="AB10" i="9"/>
  <c r="P10" i="9"/>
  <c r="AN10" i="9"/>
  <c r="D77" i="18"/>
  <c r="D103" i="18"/>
  <c r="D207" i="18"/>
  <c r="D206" i="18"/>
  <c r="E206" i="18"/>
  <c r="D78" i="18"/>
  <c r="D79" i="18"/>
  <c r="D80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H89" i="9"/>
  <c r="L181" i="18"/>
  <c r="L285" i="18"/>
  <c r="L376" i="18"/>
  <c r="L465" i="18"/>
  <c r="AJ181" i="18"/>
  <c r="AJ285" i="18"/>
  <c r="AJ376" i="18"/>
  <c r="AJ465" i="18"/>
  <c r="L181" i="19"/>
  <c r="L285" i="19"/>
  <c r="L376" i="19"/>
  <c r="L465" i="19"/>
  <c r="AJ181" i="19"/>
  <c r="AJ285" i="19"/>
  <c r="AJ376" i="19"/>
  <c r="AJ465" i="19"/>
  <c r="BG89" i="9"/>
  <c r="K181" i="18"/>
  <c r="K285" i="18"/>
  <c r="K376" i="18"/>
  <c r="K465" i="18"/>
  <c r="AI181" i="18"/>
  <c r="AI285" i="18"/>
  <c r="AI376" i="18"/>
  <c r="AI465" i="18"/>
  <c r="K181" i="19"/>
  <c r="K285" i="19"/>
  <c r="K376" i="19"/>
  <c r="K465" i="19"/>
  <c r="AI181" i="19"/>
  <c r="AI285" i="19"/>
  <c r="AI376" i="19"/>
  <c r="AI465" i="19"/>
  <c r="BF89" i="9"/>
  <c r="J181" i="18"/>
  <c r="J285" i="18"/>
  <c r="J376" i="18"/>
  <c r="J465" i="18"/>
  <c r="AH181" i="18"/>
  <c r="AH285" i="18"/>
  <c r="AH376" i="18"/>
  <c r="AH465" i="18"/>
  <c r="J181" i="19"/>
  <c r="J285" i="19"/>
  <c r="J376" i="19"/>
  <c r="J465" i="19"/>
  <c r="AH181" i="19"/>
  <c r="AH285" i="19"/>
  <c r="AH376" i="19"/>
  <c r="AH465" i="19"/>
  <c r="BE89" i="9"/>
  <c r="I181" i="18"/>
  <c r="I285" i="18"/>
  <c r="I376" i="18"/>
  <c r="I465" i="18"/>
  <c r="AG181" i="18"/>
  <c r="AG285" i="18"/>
  <c r="AG376" i="18"/>
  <c r="AG465" i="18"/>
  <c r="I181" i="19"/>
  <c r="I285" i="19"/>
  <c r="I376" i="19"/>
  <c r="I465" i="19"/>
  <c r="AG181" i="19"/>
  <c r="AG285" i="19"/>
  <c r="AG376" i="19"/>
  <c r="AG465" i="19"/>
  <c r="BD89" i="9"/>
  <c r="H181" i="18"/>
  <c r="H285" i="18"/>
  <c r="H376" i="18"/>
  <c r="H465" i="18"/>
  <c r="AF181" i="18"/>
  <c r="AF285" i="18"/>
  <c r="AF376" i="18"/>
  <c r="AF465" i="18"/>
  <c r="H181" i="19"/>
  <c r="H285" i="19"/>
  <c r="H376" i="19"/>
  <c r="H465" i="19"/>
  <c r="AF181" i="19"/>
  <c r="AF285" i="19"/>
  <c r="AF376" i="19"/>
  <c r="AF465" i="19"/>
  <c r="BC89" i="9"/>
  <c r="G181" i="18"/>
  <c r="G285" i="18"/>
  <c r="G376" i="18"/>
  <c r="G465" i="18"/>
  <c r="AE181" i="18"/>
  <c r="AE285" i="18"/>
  <c r="AE376" i="18"/>
  <c r="AE465" i="18"/>
  <c r="G181" i="19"/>
  <c r="G285" i="19"/>
  <c r="G376" i="19"/>
  <c r="G465" i="19"/>
  <c r="AE181" i="19"/>
  <c r="AE285" i="19"/>
  <c r="AE376" i="19"/>
  <c r="AE465" i="19"/>
  <c r="BB89" i="9"/>
  <c r="F181" i="18"/>
  <c r="F285" i="18"/>
  <c r="F376" i="18"/>
  <c r="F465" i="18"/>
  <c r="AD181" i="18"/>
  <c r="AD285" i="18"/>
  <c r="AD376" i="18"/>
  <c r="AD465" i="18"/>
  <c r="F181" i="19"/>
  <c r="F285" i="19"/>
  <c r="F376" i="19"/>
  <c r="F465" i="19"/>
  <c r="AD181" i="19"/>
  <c r="AD285" i="19"/>
  <c r="AD376" i="19"/>
  <c r="AD465" i="1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H88" i="9"/>
  <c r="L180" i="18"/>
  <c r="L284" i="18"/>
  <c r="L375" i="18"/>
  <c r="L464" i="18"/>
  <c r="AJ180" i="18"/>
  <c r="AJ284" i="18"/>
  <c r="AJ375" i="18"/>
  <c r="AJ464" i="18"/>
  <c r="L180" i="19"/>
  <c r="L284" i="19"/>
  <c r="L375" i="19"/>
  <c r="L464" i="19"/>
  <c r="AJ180" i="19"/>
  <c r="AJ284" i="19"/>
  <c r="AJ375" i="19"/>
  <c r="AJ464" i="19"/>
  <c r="BG88" i="9"/>
  <c r="K180" i="18"/>
  <c r="K284" i="18"/>
  <c r="K375" i="18"/>
  <c r="K464" i="18"/>
  <c r="AI180" i="18"/>
  <c r="AI284" i="18"/>
  <c r="AI375" i="18"/>
  <c r="AI464" i="18"/>
  <c r="K180" i="19"/>
  <c r="K284" i="19"/>
  <c r="K375" i="19"/>
  <c r="K464" i="19"/>
  <c r="AI180" i="19"/>
  <c r="AI284" i="19"/>
  <c r="AI375" i="19"/>
  <c r="AI464" i="19"/>
  <c r="BF88" i="9"/>
  <c r="J180" i="18"/>
  <c r="J284" i="18"/>
  <c r="J375" i="18"/>
  <c r="J464" i="18"/>
  <c r="AH180" i="18"/>
  <c r="AH284" i="18"/>
  <c r="AH375" i="18"/>
  <c r="AH464" i="18"/>
  <c r="J180" i="19"/>
  <c r="J284" i="19"/>
  <c r="J375" i="19"/>
  <c r="J464" i="19"/>
  <c r="AH180" i="19"/>
  <c r="AH284" i="19"/>
  <c r="AH375" i="19"/>
  <c r="AH464" i="19"/>
  <c r="BE88" i="9"/>
  <c r="I180" i="18"/>
  <c r="I284" i="18"/>
  <c r="I375" i="18"/>
  <c r="I464" i="18"/>
  <c r="AG180" i="18"/>
  <c r="AG284" i="18"/>
  <c r="AG375" i="18"/>
  <c r="AG464" i="18"/>
  <c r="I180" i="19"/>
  <c r="I284" i="19"/>
  <c r="I375" i="19"/>
  <c r="I464" i="19"/>
  <c r="AG180" i="19"/>
  <c r="AG284" i="19"/>
  <c r="AG375" i="19"/>
  <c r="AG464" i="19"/>
  <c r="BD88" i="9"/>
  <c r="H180" i="18"/>
  <c r="H284" i="18"/>
  <c r="H375" i="18"/>
  <c r="H464" i="18"/>
  <c r="AF180" i="18"/>
  <c r="AF284" i="18"/>
  <c r="AF375" i="18"/>
  <c r="AF464" i="18"/>
  <c r="H180" i="19"/>
  <c r="H284" i="19"/>
  <c r="H375" i="19"/>
  <c r="H464" i="19"/>
  <c r="AF180" i="19"/>
  <c r="AF284" i="19"/>
  <c r="AF375" i="19"/>
  <c r="AF464" i="19"/>
  <c r="BC88" i="9"/>
  <c r="G180" i="18"/>
  <c r="G284" i="18"/>
  <c r="G375" i="18"/>
  <c r="G464" i="18"/>
  <c r="AE180" i="18"/>
  <c r="AE284" i="18"/>
  <c r="AE375" i="18"/>
  <c r="AE464" i="18"/>
  <c r="G180" i="19"/>
  <c r="G284" i="19"/>
  <c r="G375" i="19"/>
  <c r="G464" i="19"/>
  <c r="AE180" i="19"/>
  <c r="AE284" i="19"/>
  <c r="AE375" i="19"/>
  <c r="AE464" i="19"/>
  <c r="BB88" i="9"/>
  <c r="F180" i="18"/>
  <c r="F284" i="18"/>
  <c r="F375" i="18"/>
  <c r="F464" i="18"/>
  <c r="AD180" i="18"/>
  <c r="AD284" i="18"/>
  <c r="AD375" i="18"/>
  <c r="AD464" i="18"/>
  <c r="F180" i="19"/>
  <c r="F284" i="19"/>
  <c r="F375" i="19"/>
  <c r="F464" i="19"/>
  <c r="AD180" i="19"/>
  <c r="AD284" i="19"/>
  <c r="AD375" i="19"/>
  <c r="AD464" i="1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H87" i="9"/>
  <c r="L179" i="18"/>
  <c r="L283" i="18"/>
  <c r="L374" i="18"/>
  <c r="L463" i="18"/>
  <c r="AJ179" i="18"/>
  <c r="AJ283" i="18"/>
  <c r="AJ374" i="18"/>
  <c r="AJ463" i="18"/>
  <c r="L179" i="19"/>
  <c r="L283" i="19"/>
  <c r="L374" i="19"/>
  <c r="L463" i="19"/>
  <c r="AJ179" i="19"/>
  <c r="AJ283" i="19"/>
  <c r="AJ374" i="19"/>
  <c r="AJ463" i="19"/>
  <c r="BG87" i="9"/>
  <c r="K179" i="18"/>
  <c r="K283" i="18"/>
  <c r="K374" i="18"/>
  <c r="K463" i="18"/>
  <c r="AI179" i="18"/>
  <c r="AI283" i="18"/>
  <c r="AI374" i="18"/>
  <c r="AI463" i="18"/>
  <c r="K179" i="19"/>
  <c r="K283" i="19"/>
  <c r="K374" i="19"/>
  <c r="K463" i="19"/>
  <c r="AI179" i="19"/>
  <c r="AI283" i="19"/>
  <c r="AI374" i="19"/>
  <c r="AI463" i="19"/>
  <c r="BF87" i="9"/>
  <c r="J179" i="18"/>
  <c r="J283" i="18"/>
  <c r="J374" i="18"/>
  <c r="J463" i="18"/>
  <c r="AH179" i="18"/>
  <c r="AH283" i="18"/>
  <c r="AH374" i="18"/>
  <c r="AH463" i="18"/>
  <c r="J179" i="19"/>
  <c r="J283" i="19"/>
  <c r="J374" i="19"/>
  <c r="J463" i="19"/>
  <c r="AH179" i="19"/>
  <c r="AH283" i="19"/>
  <c r="AH374" i="19"/>
  <c r="AH463" i="19"/>
  <c r="BE87" i="9"/>
  <c r="I179" i="18"/>
  <c r="I283" i="18"/>
  <c r="I374" i="18"/>
  <c r="I463" i="18"/>
  <c r="AG179" i="18"/>
  <c r="AG283" i="18"/>
  <c r="AG374" i="18"/>
  <c r="AG463" i="18"/>
  <c r="I179" i="19"/>
  <c r="I283" i="19"/>
  <c r="I374" i="19"/>
  <c r="I463" i="19"/>
  <c r="AG179" i="19"/>
  <c r="AG283" i="19"/>
  <c r="AG374" i="19"/>
  <c r="AG463" i="19"/>
  <c r="BD87" i="9"/>
  <c r="H179" i="18"/>
  <c r="H283" i="18"/>
  <c r="H374" i="18"/>
  <c r="H463" i="18"/>
  <c r="AF179" i="18"/>
  <c r="AF283" i="18"/>
  <c r="AF374" i="18"/>
  <c r="AF463" i="18"/>
  <c r="H179" i="19"/>
  <c r="H283" i="19"/>
  <c r="H374" i="19"/>
  <c r="H463" i="19"/>
  <c r="AF179" i="19"/>
  <c r="AF283" i="19"/>
  <c r="AF374" i="19"/>
  <c r="AF463" i="19"/>
  <c r="BC87" i="9"/>
  <c r="G179" i="18"/>
  <c r="G283" i="18"/>
  <c r="G374" i="18"/>
  <c r="G463" i="18"/>
  <c r="AE179" i="18"/>
  <c r="AE283" i="18"/>
  <c r="AE374" i="18"/>
  <c r="AE463" i="18"/>
  <c r="G179" i="19"/>
  <c r="G283" i="19"/>
  <c r="G374" i="19"/>
  <c r="G463" i="19"/>
  <c r="AE179" i="19"/>
  <c r="AE283" i="19"/>
  <c r="AE374" i="19"/>
  <c r="AE463" i="19"/>
  <c r="BB87" i="9"/>
  <c r="F179" i="18"/>
  <c r="F283" i="18"/>
  <c r="F374" i="18"/>
  <c r="F463" i="18"/>
  <c r="AD179" i="18"/>
  <c r="AD283" i="18"/>
  <c r="AD374" i="18"/>
  <c r="AD463" i="18"/>
  <c r="F179" i="19"/>
  <c r="F283" i="19"/>
  <c r="F374" i="19"/>
  <c r="F463" i="19"/>
  <c r="AD179" i="19"/>
  <c r="AD283" i="19"/>
  <c r="AD374" i="19"/>
  <c r="AD463" i="1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H86" i="9"/>
  <c r="L178" i="18"/>
  <c r="L282" i="18"/>
  <c r="L373" i="18"/>
  <c r="L462" i="18"/>
  <c r="AJ178" i="18"/>
  <c r="AJ282" i="18"/>
  <c r="AJ373" i="18"/>
  <c r="AJ462" i="18"/>
  <c r="L178" i="19"/>
  <c r="L282" i="19"/>
  <c r="L373" i="19"/>
  <c r="L462" i="19"/>
  <c r="AJ178" i="19"/>
  <c r="AJ282" i="19"/>
  <c r="AJ373" i="19"/>
  <c r="AJ462" i="19"/>
  <c r="BG86" i="9"/>
  <c r="K178" i="18"/>
  <c r="K282" i="18"/>
  <c r="K373" i="18"/>
  <c r="K462" i="18"/>
  <c r="AI178" i="18"/>
  <c r="AI282" i="18"/>
  <c r="AI373" i="18"/>
  <c r="AI462" i="18"/>
  <c r="K178" i="19"/>
  <c r="K282" i="19"/>
  <c r="K373" i="19"/>
  <c r="K462" i="19"/>
  <c r="AI178" i="19"/>
  <c r="AI282" i="19"/>
  <c r="AI373" i="19"/>
  <c r="AI462" i="19"/>
  <c r="BF86" i="9"/>
  <c r="J178" i="18"/>
  <c r="J282" i="18"/>
  <c r="J373" i="18"/>
  <c r="J462" i="18"/>
  <c r="AH178" i="18"/>
  <c r="AH282" i="18"/>
  <c r="AH373" i="18"/>
  <c r="AH462" i="18"/>
  <c r="J178" i="19"/>
  <c r="J282" i="19"/>
  <c r="J373" i="19"/>
  <c r="J462" i="19"/>
  <c r="AH178" i="19"/>
  <c r="AH282" i="19"/>
  <c r="AH373" i="19"/>
  <c r="AH462" i="19"/>
  <c r="BE86" i="9"/>
  <c r="I178" i="18"/>
  <c r="I282" i="18"/>
  <c r="I373" i="18"/>
  <c r="I462" i="18"/>
  <c r="AG178" i="18"/>
  <c r="AG282" i="18"/>
  <c r="AG373" i="18"/>
  <c r="AG462" i="18"/>
  <c r="I178" i="19"/>
  <c r="I282" i="19"/>
  <c r="I373" i="19"/>
  <c r="I462" i="19"/>
  <c r="AG178" i="19"/>
  <c r="AG282" i="19"/>
  <c r="AG373" i="19"/>
  <c r="AG462" i="19"/>
  <c r="BD86" i="9"/>
  <c r="H178" i="18"/>
  <c r="H282" i="18"/>
  <c r="H373" i="18"/>
  <c r="H462" i="18"/>
  <c r="AF178" i="18"/>
  <c r="AF282" i="18"/>
  <c r="AF373" i="18"/>
  <c r="AF462" i="18"/>
  <c r="H178" i="19"/>
  <c r="H282" i="19"/>
  <c r="H373" i="19"/>
  <c r="H462" i="19"/>
  <c r="AF178" i="19"/>
  <c r="AF282" i="19"/>
  <c r="AF373" i="19"/>
  <c r="AF462" i="19"/>
  <c r="BC86" i="9"/>
  <c r="G178" i="18"/>
  <c r="G282" i="18"/>
  <c r="G373" i="18"/>
  <c r="G462" i="18"/>
  <c r="AE178" i="18"/>
  <c r="AE282" i="18"/>
  <c r="AE373" i="18"/>
  <c r="AE462" i="18"/>
  <c r="G178" i="19"/>
  <c r="G282" i="19"/>
  <c r="G373" i="19"/>
  <c r="G462" i="19"/>
  <c r="AE178" i="19"/>
  <c r="AE282" i="19"/>
  <c r="AE373" i="19"/>
  <c r="AE462" i="19"/>
  <c r="BB86" i="9"/>
  <c r="F178" i="18"/>
  <c r="F282" i="18"/>
  <c r="F373" i="18"/>
  <c r="F462" i="18"/>
  <c r="AD178" i="18"/>
  <c r="AD282" i="18"/>
  <c r="AD373" i="18"/>
  <c r="AD462" i="18"/>
  <c r="F178" i="19"/>
  <c r="F282" i="19"/>
  <c r="F373" i="19"/>
  <c r="F462" i="19"/>
  <c r="AD178" i="19"/>
  <c r="AD282" i="19"/>
  <c r="AD373" i="19"/>
  <c r="AD462" i="1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H85" i="9"/>
  <c r="L177" i="18"/>
  <c r="L281" i="18"/>
  <c r="L372" i="18"/>
  <c r="L461" i="18"/>
  <c r="AJ177" i="18"/>
  <c r="AJ281" i="18"/>
  <c r="AJ372" i="18"/>
  <c r="AJ461" i="18"/>
  <c r="L177" i="19"/>
  <c r="L281" i="19"/>
  <c r="L372" i="19"/>
  <c r="L461" i="19"/>
  <c r="AJ177" i="19"/>
  <c r="AJ281" i="19"/>
  <c r="AJ372" i="19"/>
  <c r="AJ461" i="19"/>
  <c r="BG85" i="9"/>
  <c r="K177" i="18"/>
  <c r="K281" i="18"/>
  <c r="K372" i="18"/>
  <c r="K461" i="18"/>
  <c r="AI177" i="18"/>
  <c r="AI281" i="18"/>
  <c r="AI372" i="18"/>
  <c r="AI461" i="18"/>
  <c r="K177" i="19"/>
  <c r="K281" i="19"/>
  <c r="K372" i="19"/>
  <c r="K461" i="19"/>
  <c r="AI177" i="19"/>
  <c r="AI281" i="19"/>
  <c r="AI372" i="19"/>
  <c r="AI461" i="19"/>
  <c r="BF85" i="9"/>
  <c r="J177" i="18"/>
  <c r="J281" i="18"/>
  <c r="J372" i="18"/>
  <c r="J461" i="18"/>
  <c r="AH177" i="18"/>
  <c r="AH281" i="18"/>
  <c r="AH372" i="18"/>
  <c r="AH461" i="18"/>
  <c r="J177" i="19"/>
  <c r="J281" i="19"/>
  <c r="J372" i="19"/>
  <c r="J461" i="19"/>
  <c r="AH177" i="19"/>
  <c r="AH281" i="19"/>
  <c r="AH372" i="19"/>
  <c r="AH461" i="19"/>
  <c r="BE85" i="9"/>
  <c r="I177" i="18"/>
  <c r="I281" i="18"/>
  <c r="I372" i="18"/>
  <c r="I461" i="18"/>
  <c r="AG177" i="18"/>
  <c r="AG281" i="18"/>
  <c r="AG372" i="18"/>
  <c r="AG461" i="18"/>
  <c r="I177" i="19"/>
  <c r="I281" i="19"/>
  <c r="I372" i="19"/>
  <c r="I461" i="19"/>
  <c r="AG177" i="19"/>
  <c r="AG281" i="19"/>
  <c r="AG372" i="19"/>
  <c r="AG461" i="19"/>
  <c r="BD85" i="9"/>
  <c r="H177" i="18"/>
  <c r="H281" i="18"/>
  <c r="H372" i="18"/>
  <c r="H461" i="18"/>
  <c r="AF177" i="18"/>
  <c r="AF281" i="18"/>
  <c r="AF372" i="18"/>
  <c r="AF461" i="18"/>
  <c r="H177" i="19"/>
  <c r="H281" i="19"/>
  <c r="H372" i="19"/>
  <c r="H461" i="19"/>
  <c r="AF177" i="19"/>
  <c r="AF281" i="19"/>
  <c r="AF372" i="19"/>
  <c r="AF461" i="19"/>
  <c r="BC85" i="9"/>
  <c r="G177" i="18"/>
  <c r="G281" i="18"/>
  <c r="G372" i="18"/>
  <c r="G461" i="18"/>
  <c r="AE177" i="18"/>
  <c r="AE281" i="18"/>
  <c r="AE372" i="18"/>
  <c r="AE461" i="18"/>
  <c r="G177" i="19"/>
  <c r="G281" i="19"/>
  <c r="G372" i="19"/>
  <c r="G461" i="19"/>
  <c r="AE177" i="19"/>
  <c r="AE281" i="19"/>
  <c r="AE372" i="19"/>
  <c r="AE461" i="19"/>
  <c r="BB85" i="9"/>
  <c r="F177" i="18"/>
  <c r="F281" i="18"/>
  <c r="F372" i="18"/>
  <c r="F461" i="18"/>
  <c r="AD177" i="18"/>
  <c r="AD281" i="18"/>
  <c r="AD372" i="18"/>
  <c r="AD461" i="18"/>
  <c r="F177" i="19"/>
  <c r="F281" i="19"/>
  <c r="F372" i="19"/>
  <c r="F461" i="19"/>
  <c r="AD177" i="19"/>
  <c r="AD281" i="19"/>
  <c r="AD372" i="19"/>
  <c r="AD461" i="1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H84" i="9"/>
  <c r="L176" i="18"/>
  <c r="L280" i="18"/>
  <c r="L371" i="18"/>
  <c r="L460" i="18"/>
  <c r="AJ176" i="18"/>
  <c r="AJ280" i="18"/>
  <c r="AJ371" i="18"/>
  <c r="AJ460" i="18"/>
  <c r="L176" i="19"/>
  <c r="L280" i="19"/>
  <c r="L371" i="19"/>
  <c r="L460" i="19"/>
  <c r="AJ176" i="19"/>
  <c r="AJ280" i="19"/>
  <c r="AJ371" i="19"/>
  <c r="AJ460" i="19"/>
  <c r="BG84" i="9"/>
  <c r="K176" i="18"/>
  <c r="K280" i="18"/>
  <c r="K371" i="18"/>
  <c r="K460" i="18"/>
  <c r="AI176" i="18"/>
  <c r="AI280" i="18"/>
  <c r="AI371" i="18"/>
  <c r="AI460" i="18"/>
  <c r="K176" i="19"/>
  <c r="K280" i="19"/>
  <c r="K371" i="19"/>
  <c r="K460" i="19"/>
  <c r="AI176" i="19"/>
  <c r="AI280" i="19"/>
  <c r="AI371" i="19"/>
  <c r="AI460" i="19"/>
  <c r="BF84" i="9"/>
  <c r="J176" i="18"/>
  <c r="J280" i="18"/>
  <c r="J371" i="18"/>
  <c r="J460" i="18"/>
  <c r="AH176" i="18"/>
  <c r="AH280" i="18"/>
  <c r="AH371" i="18"/>
  <c r="AH460" i="18"/>
  <c r="J176" i="19"/>
  <c r="J280" i="19"/>
  <c r="J371" i="19"/>
  <c r="J460" i="19"/>
  <c r="AH176" i="19"/>
  <c r="AH280" i="19"/>
  <c r="AH371" i="19"/>
  <c r="AH460" i="19"/>
  <c r="BE84" i="9"/>
  <c r="I176" i="18"/>
  <c r="I280" i="18"/>
  <c r="I371" i="18"/>
  <c r="I460" i="18"/>
  <c r="AG176" i="18"/>
  <c r="AG280" i="18"/>
  <c r="AG371" i="18"/>
  <c r="AG460" i="18"/>
  <c r="I176" i="19"/>
  <c r="I280" i="19"/>
  <c r="I371" i="19"/>
  <c r="I460" i="19"/>
  <c r="AG176" i="19"/>
  <c r="AG280" i="19"/>
  <c r="AG371" i="19"/>
  <c r="AG460" i="19"/>
  <c r="BD84" i="9"/>
  <c r="H176" i="18"/>
  <c r="H280" i="18"/>
  <c r="H371" i="18"/>
  <c r="H460" i="18"/>
  <c r="AF176" i="18"/>
  <c r="AF280" i="18"/>
  <c r="AF371" i="18"/>
  <c r="AF460" i="18"/>
  <c r="H176" i="19"/>
  <c r="H280" i="19"/>
  <c r="H371" i="19"/>
  <c r="H460" i="19"/>
  <c r="AF176" i="19"/>
  <c r="AF280" i="19"/>
  <c r="AF371" i="19"/>
  <c r="AF460" i="19"/>
  <c r="BC84" i="9"/>
  <c r="G176" i="18"/>
  <c r="G280" i="18"/>
  <c r="G371" i="18"/>
  <c r="G460" i="18"/>
  <c r="AE176" i="18"/>
  <c r="AE280" i="18"/>
  <c r="AE371" i="18"/>
  <c r="AE460" i="18"/>
  <c r="G176" i="19"/>
  <c r="G280" i="19"/>
  <c r="G371" i="19"/>
  <c r="G460" i="19"/>
  <c r="AE176" i="19"/>
  <c r="AE280" i="19"/>
  <c r="AE371" i="19"/>
  <c r="AE460" i="19"/>
  <c r="BB84" i="9"/>
  <c r="F176" i="18"/>
  <c r="F280" i="18"/>
  <c r="F371" i="18"/>
  <c r="F460" i="18"/>
  <c r="AD176" i="18"/>
  <c r="AD280" i="18"/>
  <c r="AD371" i="18"/>
  <c r="AD460" i="18"/>
  <c r="F176" i="19"/>
  <c r="F280" i="19"/>
  <c r="F371" i="19"/>
  <c r="F460" i="19"/>
  <c r="AD176" i="19"/>
  <c r="AD280" i="19"/>
  <c r="AD371" i="19"/>
  <c r="AD460" i="1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H83" i="9"/>
  <c r="L175" i="18"/>
  <c r="L279" i="18"/>
  <c r="L370" i="18"/>
  <c r="L459" i="18"/>
  <c r="AJ175" i="18"/>
  <c r="AJ279" i="18"/>
  <c r="AJ370" i="18"/>
  <c r="AJ459" i="18"/>
  <c r="L175" i="19"/>
  <c r="L279" i="19"/>
  <c r="L370" i="19"/>
  <c r="L459" i="19"/>
  <c r="AJ175" i="19"/>
  <c r="AJ279" i="19"/>
  <c r="AJ370" i="19"/>
  <c r="AJ459" i="19"/>
  <c r="BG83" i="9"/>
  <c r="K175" i="18"/>
  <c r="K279" i="18"/>
  <c r="K370" i="18"/>
  <c r="K459" i="18"/>
  <c r="AI175" i="18"/>
  <c r="AI279" i="18"/>
  <c r="AI370" i="18"/>
  <c r="AI459" i="18"/>
  <c r="K175" i="19"/>
  <c r="K279" i="19"/>
  <c r="K370" i="19"/>
  <c r="K459" i="19"/>
  <c r="AI175" i="19"/>
  <c r="AI279" i="19"/>
  <c r="AI370" i="19"/>
  <c r="AI459" i="19"/>
  <c r="BF83" i="9"/>
  <c r="J175" i="18"/>
  <c r="J279" i="18"/>
  <c r="J370" i="18"/>
  <c r="J459" i="18"/>
  <c r="AH175" i="18"/>
  <c r="AH279" i="18"/>
  <c r="AH370" i="18"/>
  <c r="AH459" i="18"/>
  <c r="J175" i="19"/>
  <c r="J279" i="19"/>
  <c r="J370" i="19"/>
  <c r="J459" i="19"/>
  <c r="AH175" i="19"/>
  <c r="AH279" i="19"/>
  <c r="AH370" i="19"/>
  <c r="AH459" i="19"/>
  <c r="BE83" i="9"/>
  <c r="I175" i="18"/>
  <c r="I279" i="18"/>
  <c r="I370" i="18"/>
  <c r="I459" i="18"/>
  <c r="AG175" i="18"/>
  <c r="AG279" i="18"/>
  <c r="AG370" i="18"/>
  <c r="AG459" i="18"/>
  <c r="I175" i="19"/>
  <c r="I279" i="19"/>
  <c r="I370" i="19"/>
  <c r="I459" i="19"/>
  <c r="AG175" i="19"/>
  <c r="AG279" i="19"/>
  <c r="AG370" i="19"/>
  <c r="AG459" i="19"/>
  <c r="BD83" i="9"/>
  <c r="H175" i="18"/>
  <c r="H279" i="18"/>
  <c r="H370" i="18"/>
  <c r="H459" i="18"/>
  <c r="AF175" i="18"/>
  <c r="AF279" i="18"/>
  <c r="AF370" i="18"/>
  <c r="AF459" i="18"/>
  <c r="H175" i="19"/>
  <c r="H279" i="19"/>
  <c r="H370" i="19"/>
  <c r="H459" i="19"/>
  <c r="AF175" i="19"/>
  <c r="AF279" i="19"/>
  <c r="AF370" i="19"/>
  <c r="AF459" i="19"/>
  <c r="BC83" i="9"/>
  <c r="G175" i="18"/>
  <c r="G279" i="18"/>
  <c r="G370" i="18"/>
  <c r="G459" i="18"/>
  <c r="AE175" i="18"/>
  <c r="AE279" i="18"/>
  <c r="AE370" i="18"/>
  <c r="AE459" i="18"/>
  <c r="G175" i="19"/>
  <c r="G279" i="19"/>
  <c r="G370" i="19"/>
  <c r="G459" i="19"/>
  <c r="AE175" i="19"/>
  <c r="AE279" i="19"/>
  <c r="AE370" i="19"/>
  <c r="AE459" i="19"/>
  <c r="BB83" i="9"/>
  <c r="F175" i="18"/>
  <c r="F279" i="18"/>
  <c r="F370" i="18"/>
  <c r="F459" i="18"/>
  <c r="AD175" i="18"/>
  <c r="AD279" i="18"/>
  <c r="AD370" i="18"/>
  <c r="AD459" i="18"/>
  <c r="F175" i="19"/>
  <c r="F279" i="19"/>
  <c r="F370" i="19"/>
  <c r="F459" i="19"/>
  <c r="AD175" i="19"/>
  <c r="AD279" i="19"/>
  <c r="AD370" i="19"/>
  <c r="AD459" i="1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H82" i="9"/>
  <c r="L174" i="18"/>
  <c r="L278" i="18"/>
  <c r="L369" i="18"/>
  <c r="L458" i="18"/>
  <c r="AJ174" i="18"/>
  <c r="AJ278" i="18"/>
  <c r="AJ369" i="18"/>
  <c r="AJ458" i="18"/>
  <c r="L174" i="19"/>
  <c r="L278" i="19"/>
  <c r="L369" i="19"/>
  <c r="L458" i="19"/>
  <c r="AJ174" i="19"/>
  <c r="AJ278" i="19"/>
  <c r="AJ369" i="19"/>
  <c r="AJ458" i="19"/>
  <c r="BG82" i="9"/>
  <c r="K174" i="18"/>
  <c r="K278" i="18"/>
  <c r="K369" i="18"/>
  <c r="K458" i="18"/>
  <c r="AI174" i="18"/>
  <c r="AI278" i="18"/>
  <c r="AI369" i="18"/>
  <c r="AI458" i="18"/>
  <c r="K174" i="19"/>
  <c r="K278" i="19"/>
  <c r="K369" i="19"/>
  <c r="K458" i="19"/>
  <c r="AI174" i="19"/>
  <c r="AI278" i="19"/>
  <c r="AI369" i="19"/>
  <c r="AI458" i="19"/>
  <c r="BF82" i="9"/>
  <c r="J174" i="18"/>
  <c r="J278" i="18"/>
  <c r="J369" i="18"/>
  <c r="J458" i="18"/>
  <c r="AH174" i="18"/>
  <c r="AH278" i="18"/>
  <c r="AH369" i="18"/>
  <c r="AH458" i="18"/>
  <c r="J174" i="19"/>
  <c r="J278" i="19"/>
  <c r="J369" i="19"/>
  <c r="J458" i="19"/>
  <c r="AH174" i="19"/>
  <c r="AH278" i="19"/>
  <c r="AH369" i="19"/>
  <c r="AH458" i="19"/>
  <c r="BE82" i="9"/>
  <c r="I174" i="18"/>
  <c r="I278" i="18"/>
  <c r="I369" i="18"/>
  <c r="I458" i="18"/>
  <c r="AG174" i="18"/>
  <c r="AG278" i="18"/>
  <c r="AG369" i="18"/>
  <c r="AG458" i="18"/>
  <c r="I174" i="19"/>
  <c r="I278" i="19"/>
  <c r="I369" i="19"/>
  <c r="I458" i="19"/>
  <c r="AG174" i="19"/>
  <c r="AG278" i="19"/>
  <c r="AG369" i="19"/>
  <c r="AG458" i="19"/>
  <c r="BD82" i="9"/>
  <c r="H174" i="18"/>
  <c r="H278" i="18"/>
  <c r="H369" i="18"/>
  <c r="H458" i="18"/>
  <c r="AF174" i="18"/>
  <c r="AF278" i="18"/>
  <c r="AF369" i="18"/>
  <c r="AF458" i="18"/>
  <c r="H174" i="19"/>
  <c r="H278" i="19"/>
  <c r="H369" i="19"/>
  <c r="H458" i="19"/>
  <c r="AF174" i="19"/>
  <c r="AF278" i="19"/>
  <c r="AF369" i="19"/>
  <c r="AF458" i="19"/>
  <c r="BC82" i="9"/>
  <c r="G174" i="18"/>
  <c r="G278" i="18"/>
  <c r="G369" i="18"/>
  <c r="G458" i="18"/>
  <c r="AE174" i="18"/>
  <c r="AE278" i="18"/>
  <c r="AE369" i="18"/>
  <c r="AE458" i="18"/>
  <c r="G174" i="19"/>
  <c r="G278" i="19"/>
  <c r="G369" i="19"/>
  <c r="G458" i="19"/>
  <c r="AE174" i="19"/>
  <c r="AE278" i="19"/>
  <c r="AE369" i="19"/>
  <c r="AE458" i="19"/>
  <c r="BB82" i="9"/>
  <c r="F174" i="18"/>
  <c r="F278" i="18"/>
  <c r="F369" i="18"/>
  <c r="F458" i="18"/>
  <c r="AD174" i="18"/>
  <c r="AD278" i="18"/>
  <c r="AD369" i="18"/>
  <c r="AD458" i="18"/>
  <c r="F174" i="19"/>
  <c r="F278" i="19"/>
  <c r="F369" i="19"/>
  <c r="F458" i="19"/>
  <c r="AD174" i="19"/>
  <c r="AD278" i="19"/>
  <c r="AD369" i="19"/>
  <c r="AD458" i="1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H81" i="9"/>
  <c r="L173" i="18"/>
  <c r="L277" i="18"/>
  <c r="L368" i="18"/>
  <c r="L457" i="18"/>
  <c r="AJ173" i="18"/>
  <c r="AJ277" i="18"/>
  <c r="AJ368" i="18"/>
  <c r="AJ457" i="18"/>
  <c r="L173" i="19"/>
  <c r="L277" i="19"/>
  <c r="L368" i="19"/>
  <c r="L457" i="19"/>
  <c r="AJ173" i="19"/>
  <c r="AJ277" i="19"/>
  <c r="AJ368" i="19"/>
  <c r="AJ457" i="19"/>
  <c r="BG81" i="9"/>
  <c r="K173" i="18"/>
  <c r="K277" i="18"/>
  <c r="K368" i="18"/>
  <c r="K457" i="18"/>
  <c r="AI173" i="18"/>
  <c r="AI277" i="18"/>
  <c r="AI368" i="18"/>
  <c r="AI457" i="18"/>
  <c r="K173" i="19"/>
  <c r="K277" i="19"/>
  <c r="K368" i="19"/>
  <c r="K457" i="19"/>
  <c r="AI173" i="19"/>
  <c r="AI277" i="19"/>
  <c r="AI368" i="19"/>
  <c r="AI457" i="19"/>
  <c r="BF81" i="9"/>
  <c r="J173" i="18"/>
  <c r="J277" i="18"/>
  <c r="J368" i="18"/>
  <c r="J457" i="18"/>
  <c r="AH173" i="18"/>
  <c r="AH277" i="18"/>
  <c r="AH368" i="18"/>
  <c r="AH457" i="18"/>
  <c r="J173" i="19"/>
  <c r="J277" i="19"/>
  <c r="J368" i="19"/>
  <c r="J457" i="19"/>
  <c r="AH173" i="19"/>
  <c r="AH277" i="19"/>
  <c r="AH368" i="19"/>
  <c r="AH457" i="19"/>
  <c r="BE81" i="9"/>
  <c r="I173" i="18"/>
  <c r="I277" i="18"/>
  <c r="I368" i="18"/>
  <c r="I457" i="18"/>
  <c r="AG173" i="18"/>
  <c r="AG277" i="18"/>
  <c r="AG368" i="18"/>
  <c r="AG457" i="18"/>
  <c r="I173" i="19"/>
  <c r="I277" i="19"/>
  <c r="I368" i="19"/>
  <c r="I457" i="19"/>
  <c r="AG173" i="19"/>
  <c r="AG277" i="19"/>
  <c r="AG368" i="19"/>
  <c r="AG457" i="19"/>
  <c r="BD81" i="9"/>
  <c r="H173" i="18"/>
  <c r="H277" i="18"/>
  <c r="H368" i="18"/>
  <c r="H457" i="18"/>
  <c r="AF173" i="18"/>
  <c r="AF277" i="18"/>
  <c r="AF368" i="18"/>
  <c r="AF457" i="18"/>
  <c r="H173" i="19"/>
  <c r="H277" i="19"/>
  <c r="H368" i="19"/>
  <c r="H457" i="19"/>
  <c r="AF173" i="19"/>
  <c r="AF277" i="19"/>
  <c r="AF368" i="19"/>
  <c r="AF457" i="19"/>
  <c r="BC81" i="9"/>
  <c r="G173" i="18"/>
  <c r="G277" i="18"/>
  <c r="G368" i="18"/>
  <c r="G457" i="18"/>
  <c r="AE173" i="18"/>
  <c r="AE277" i="18"/>
  <c r="AE368" i="18"/>
  <c r="AE457" i="18"/>
  <c r="G173" i="19"/>
  <c r="G277" i="19"/>
  <c r="G368" i="19"/>
  <c r="G457" i="19"/>
  <c r="AE173" i="19"/>
  <c r="AE277" i="19"/>
  <c r="AE368" i="19"/>
  <c r="AE457" i="19"/>
  <c r="BB81" i="9"/>
  <c r="F173" i="18"/>
  <c r="F277" i="18"/>
  <c r="F368" i="18"/>
  <c r="F457" i="18"/>
  <c r="AD173" i="18"/>
  <c r="AD277" i="18"/>
  <c r="AD368" i="18"/>
  <c r="AD457" i="18"/>
  <c r="F173" i="19"/>
  <c r="F277" i="19"/>
  <c r="F368" i="19"/>
  <c r="F457" i="19"/>
  <c r="AD173" i="19"/>
  <c r="AD277" i="19"/>
  <c r="AD368" i="19"/>
  <c r="AD457" i="1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H80" i="9"/>
  <c r="L172" i="18"/>
  <c r="L276" i="18"/>
  <c r="L367" i="18"/>
  <c r="L456" i="18"/>
  <c r="AJ172" i="18"/>
  <c r="AJ276" i="18"/>
  <c r="AJ367" i="18"/>
  <c r="AJ456" i="18"/>
  <c r="L172" i="19"/>
  <c r="L276" i="19"/>
  <c r="L367" i="19"/>
  <c r="L456" i="19"/>
  <c r="AJ172" i="19"/>
  <c r="AJ276" i="19"/>
  <c r="AJ367" i="19"/>
  <c r="AJ456" i="19"/>
  <c r="BG80" i="9"/>
  <c r="K172" i="18"/>
  <c r="K276" i="18"/>
  <c r="K367" i="18"/>
  <c r="K456" i="18"/>
  <c r="AI172" i="18"/>
  <c r="AI276" i="18"/>
  <c r="AI367" i="18"/>
  <c r="AI456" i="18"/>
  <c r="K172" i="19"/>
  <c r="K276" i="19"/>
  <c r="K367" i="19"/>
  <c r="K456" i="19"/>
  <c r="AI172" i="19"/>
  <c r="AI276" i="19"/>
  <c r="AI367" i="19"/>
  <c r="AI456" i="19"/>
  <c r="BF80" i="9"/>
  <c r="J172" i="18"/>
  <c r="J276" i="18"/>
  <c r="J367" i="18"/>
  <c r="J456" i="18"/>
  <c r="AH172" i="18"/>
  <c r="AH276" i="18"/>
  <c r="AH367" i="18"/>
  <c r="AH456" i="18"/>
  <c r="J172" i="19"/>
  <c r="J276" i="19"/>
  <c r="J367" i="19"/>
  <c r="J456" i="19"/>
  <c r="AH172" i="19"/>
  <c r="AH276" i="19"/>
  <c r="AH367" i="19"/>
  <c r="AH456" i="19"/>
  <c r="BE80" i="9"/>
  <c r="I172" i="18"/>
  <c r="I276" i="18"/>
  <c r="I367" i="18"/>
  <c r="I456" i="18"/>
  <c r="AG172" i="18"/>
  <c r="AG276" i="18"/>
  <c r="AG367" i="18"/>
  <c r="AG456" i="18"/>
  <c r="I172" i="19"/>
  <c r="I276" i="19"/>
  <c r="I367" i="19"/>
  <c r="I456" i="19"/>
  <c r="AG172" i="19"/>
  <c r="AG276" i="19"/>
  <c r="AG367" i="19"/>
  <c r="AG456" i="19"/>
  <c r="BD80" i="9"/>
  <c r="H172" i="18"/>
  <c r="H276" i="18"/>
  <c r="H367" i="18"/>
  <c r="H456" i="18"/>
  <c r="AF172" i="18"/>
  <c r="AF276" i="18"/>
  <c r="AF367" i="18"/>
  <c r="AF456" i="18"/>
  <c r="H172" i="19"/>
  <c r="H276" i="19"/>
  <c r="H367" i="19"/>
  <c r="H456" i="19"/>
  <c r="AF172" i="19"/>
  <c r="AF276" i="19"/>
  <c r="AF367" i="19"/>
  <c r="AF456" i="19"/>
  <c r="BC80" i="9"/>
  <c r="G172" i="18"/>
  <c r="G276" i="18"/>
  <c r="G367" i="18"/>
  <c r="G456" i="18"/>
  <c r="AE172" i="18"/>
  <c r="AE276" i="18"/>
  <c r="AE367" i="18"/>
  <c r="AE456" i="18"/>
  <c r="G172" i="19"/>
  <c r="G276" i="19"/>
  <c r="G367" i="19"/>
  <c r="G456" i="19"/>
  <c r="AE172" i="19"/>
  <c r="AE276" i="19"/>
  <c r="AE367" i="19"/>
  <c r="AE456" i="19"/>
  <c r="BB80" i="9"/>
  <c r="F172" i="18"/>
  <c r="F276" i="18"/>
  <c r="F367" i="18"/>
  <c r="F456" i="18"/>
  <c r="AD172" i="18"/>
  <c r="AD276" i="18"/>
  <c r="AD367" i="18"/>
  <c r="AD456" i="18"/>
  <c r="F172" i="19"/>
  <c r="F276" i="19"/>
  <c r="F367" i="19"/>
  <c r="F456" i="19"/>
  <c r="AD172" i="19"/>
  <c r="AD276" i="19"/>
  <c r="AD367" i="19"/>
  <c r="AD456" i="1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H79" i="9"/>
  <c r="L171" i="18"/>
  <c r="L275" i="18"/>
  <c r="L366" i="18"/>
  <c r="L455" i="18"/>
  <c r="AJ171" i="18"/>
  <c r="AJ275" i="18"/>
  <c r="AJ366" i="18"/>
  <c r="AJ455" i="18"/>
  <c r="L171" i="19"/>
  <c r="L275" i="19"/>
  <c r="L366" i="19"/>
  <c r="L455" i="19"/>
  <c r="AJ171" i="19"/>
  <c r="AJ275" i="19"/>
  <c r="AJ366" i="19"/>
  <c r="AJ455" i="19"/>
  <c r="BG79" i="9"/>
  <c r="K171" i="18"/>
  <c r="K275" i="18"/>
  <c r="K366" i="18"/>
  <c r="K455" i="18"/>
  <c r="AI171" i="18"/>
  <c r="AI275" i="18"/>
  <c r="AI366" i="18"/>
  <c r="AI455" i="18"/>
  <c r="K171" i="19"/>
  <c r="K275" i="19"/>
  <c r="K366" i="19"/>
  <c r="K455" i="19"/>
  <c r="AI171" i="19"/>
  <c r="AI275" i="19"/>
  <c r="AI366" i="19"/>
  <c r="AI455" i="19"/>
  <c r="BF79" i="9"/>
  <c r="J171" i="18"/>
  <c r="J275" i="18"/>
  <c r="J366" i="18"/>
  <c r="J455" i="18"/>
  <c r="AH171" i="18"/>
  <c r="AH275" i="18"/>
  <c r="AH366" i="18"/>
  <c r="AH455" i="18"/>
  <c r="J171" i="19"/>
  <c r="J275" i="19"/>
  <c r="J366" i="19"/>
  <c r="J455" i="19"/>
  <c r="AH171" i="19"/>
  <c r="AH275" i="19"/>
  <c r="AH366" i="19"/>
  <c r="AH455" i="19"/>
  <c r="BE79" i="9"/>
  <c r="I171" i="18"/>
  <c r="I275" i="18"/>
  <c r="I366" i="18"/>
  <c r="I455" i="18"/>
  <c r="AG171" i="18"/>
  <c r="AG275" i="18"/>
  <c r="AG366" i="18"/>
  <c r="AG455" i="18"/>
  <c r="I171" i="19"/>
  <c r="I275" i="19"/>
  <c r="I366" i="19"/>
  <c r="I455" i="19"/>
  <c r="AG171" i="19"/>
  <c r="AG275" i="19"/>
  <c r="AG366" i="19"/>
  <c r="AG455" i="19"/>
  <c r="BD79" i="9"/>
  <c r="H171" i="18"/>
  <c r="H275" i="18"/>
  <c r="H366" i="18"/>
  <c r="H455" i="18"/>
  <c r="AF171" i="18"/>
  <c r="AF275" i="18"/>
  <c r="AF366" i="18"/>
  <c r="AF455" i="18"/>
  <c r="H171" i="19"/>
  <c r="H275" i="19"/>
  <c r="H366" i="19"/>
  <c r="H455" i="19"/>
  <c r="AF171" i="19"/>
  <c r="AF275" i="19"/>
  <c r="AF366" i="19"/>
  <c r="AF455" i="19"/>
  <c r="BC79" i="9"/>
  <c r="G171" i="18"/>
  <c r="G275" i="18"/>
  <c r="G366" i="18"/>
  <c r="G455" i="18"/>
  <c r="AE171" i="18"/>
  <c r="AE275" i="18"/>
  <c r="AE366" i="18"/>
  <c r="AE455" i="18"/>
  <c r="G171" i="19"/>
  <c r="G275" i="19"/>
  <c r="G366" i="19"/>
  <c r="G455" i="19"/>
  <c r="AE171" i="19"/>
  <c r="AE275" i="19"/>
  <c r="AE366" i="19"/>
  <c r="AE455" i="19"/>
  <c r="BB79" i="9"/>
  <c r="F171" i="18"/>
  <c r="F275" i="18"/>
  <c r="F366" i="18"/>
  <c r="F455" i="18"/>
  <c r="AD171" i="18"/>
  <c r="AD275" i="18"/>
  <c r="AD366" i="18"/>
  <c r="AD455" i="18"/>
  <c r="F171" i="19"/>
  <c r="F275" i="19"/>
  <c r="F366" i="19"/>
  <c r="F455" i="19"/>
  <c r="AD171" i="19"/>
  <c r="AD275" i="19"/>
  <c r="AD366" i="19"/>
  <c r="AD455" i="1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H78" i="9"/>
  <c r="L170" i="18"/>
  <c r="L274" i="18"/>
  <c r="L365" i="18"/>
  <c r="L454" i="18"/>
  <c r="AJ170" i="18"/>
  <c r="AJ274" i="18"/>
  <c r="AJ365" i="18"/>
  <c r="AJ454" i="18"/>
  <c r="L170" i="19"/>
  <c r="L274" i="19"/>
  <c r="L365" i="19"/>
  <c r="L454" i="19"/>
  <c r="AJ170" i="19"/>
  <c r="AJ274" i="19"/>
  <c r="AJ365" i="19"/>
  <c r="AJ454" i="19"/>
  <c r="BG78" i="9"/>
  <c r="K170" i="18"/>
  <c r="K274" i="18"/>
  <c r="K365" i="18"/>
  <c r="K454" i="18"/>
  <c r="AI170" i="18"/>
  <c r="AI274" i="18"/>
  <c r="AI365" i="18"/>
  <c r="AI454" i="18"/>
  <c r="K170" i="19"/>
  <c r="K274" i="19"/>
  <c r="K365" i="19"/>
  <c r="K454" i="19"/>
  <c r="AI170" i="19"/>
  <c r="AI274" i="19"/>
  <c r="AI365" i="19"/>
  <c r="AI454" i="19"/>
  <c r="BF78" i="9"/>
  <c r="J170" i="18"/>
  <c r="J274" i="18"/>
  <c r="J365" i="18"/>
  <c r="J454" i="18"/>
  <c r="AH170" i="18"/>
  <c r="AH274" i="18"/>
  <c r="AH365" i="18"/>
  <c r="AH454" i="18"/>
  <c r="J170" i="19"/>
  <c r="J274" i="19"/>
  <c r="J365" i="19"/>
  <c r="J454" i="19"/>
  <c r="AH170" i="19"/>
  <c r="AH274" i="19"/>
  <c r="AH365" i="19"/>
  <c r="AH454" i="19"/>
  <c r="BE78" i="9"/>
  <c r="I170" i="18"/>
  <c r="I274" i="18"/>
  <c r="I365" i="18"/>
  <c r="I454" i="18"/>
  <c r="AG170" i="18"/>
  <c r="AG274" i="18"/>
  <c r="AG365" i="18"/>
  <c r="AG454" i="18"/>
  <c r="I170" i="19"/>
  <c r="I274" i="19"/>
  <c r="I365" i="19"/>
  <c r="I454" i="19"/>
  <c r="AG170" i="19"/>
  <c r="AG274" i="19"/>
  <c r="AG365" i="19"/>
  <c r="AG454" i="19"/>
  <c r="BD78" i="9"/>
  <c r="H170" i="18"/>
  <c r="H274" i="18"/>
  <c r="H365" i="18"/>
  <c r="H454" i="18"/>
  <c r="AF170" i="18"/>
  <c r="AF274" i="18"/>
  <c r="AF365" i="18"/>
  <c r="AF454" i="18"/>
  <c r="H170" i="19"/>
  <c r="H274" i="19"/>
  <c r="H365" i="19"/>
  <c r="H454" i="19"/>
  <c r="AF170" i="19"/>
  <c r="AF274" i="19"/>
  <c r="AF365" i="19"/>
  <c r="AF454" i="19"/>
  <c r="BC78" i="9"/>
  <c r="G170" i="18"/>
  <c r="G274" i="18"/>
  <c r="G365" i="18"/>
  <c r="G454" i="18"/>
  <c r="AE170" i="18"/>
  <c r="AE274" i="18"/>
  <c r="AE365" i="18"/>
  <c r="AE454" i="18"/>
  <c r="G170" i="19"/>
  <c r="G274" i="19"/>
  <c r="G365" i="19"/>
  <c r="G454" i="19"/>
  <c r="AE170" i="19"/>
  <c r="AE274" i="19"/>
  <c r="AE365" i="19"/>
  <c r="AE454" i="19"/>
  <c r="BB78" i="9"/>
  <c r="F170" i="18"/>
  <c r="F274" i="18"/>
  <c r="F365" i="18"/>
  <c r="F454" i="18"/>
  <c r="AD170" i="18"/>
  <c r="AD274" i="18"/>
  <c r="AD365" i="18"/>
  <c r="AD454" i="18"/>
  <c r="F170" i="19"/>
  <c r="F274" i="19"/>
  <c r="F365" i="19"/>
  <c r="F454" i="19"/>
  <c r="AD170" i="19"/>
  <c r="AD274" i="19"/>
  <c r="AD365" i="19"/>
  <c r="AD454" i="1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H77" i="9"/>
  <c r="L169" i="18"/>
  <c r="L273" i="18"/>
  <c r="L364" i="18"/>
  <c r="L453" i="18"/>
  <c r="AJ169" i="18"/>
  <c r="AJ273" i="18"/>
  <c r="AJ364" i="18"/>
  <c r="AJ453" i="18"/>
  <c r="L169" i="19"/>
  <c r="L273" i="19"/>
  <c r="L364" i="19"/>
  <c r="L453" i="19"/>
  <c r="AJ169" i="19"/>
  <c r="AJ273" i="19"/>
  <c r="AJ364" i="19"/>
  <c r="AJ453" i="19"/>
  <c r="BG77" i="9"/>
  <c r="K169" i="18"/>
  <c r="K273" i="18"/>
  <c r="K364" i="18"/>
  <c r="K453" i="18"/>
  <c r="AI169" i="18"/>
  <c r="AI273" i="18"/>
  <c r="AI364" i="18"/>
  <c r="AI453" i="18"/>
  <c r="K169" i="19"/>
  <c r="K273" i="19"/>
  <c r="K364" i="19"/>
  <c r="K453" i="19"/>
  <c r="AI169" i="19"/>
  <c r="AI273" i="19"/>
  <c r="AI364" i="19"/>
  <c r="AI453" i="19"/>
  <c r="BF77" i="9"/>
  <c r="J169" i="18"/>
  <c r="J273" i="18"/>
  <c r="J364" i="18"/>
  <c r="J453" i="18"/>
  <c r="AH169" i="18"/>
  <c r="AH273" i="18"/>
  <c r="AH364" i="18"/>
  <c r="AH453" i="18"/>
  <c r="J169" i="19"/>
  <c r="J273" i="19"/>
  <c r="J364" i="19"/>
  <c r="J453" i="19"/>
  <c r="AH169" i="19"/>
  <c r="AH273" i="19"/>
  <c r="AH364" i="19"/>
  <c r="AH453" i="19"/>
  <c r="BE77" i="9"/>
  <c r="I169" i="18"/>
  <c r="I273" i="18"/>
  <c r="I364" i="18"/>
  <c r="I453" i="18"/>
  <c r="AG169" i="18"/>
  <c r="AG273" i="18"/>
  <c r="AG364" i="18"/>
  <c r="AG453" i="18"/>
  <c r="I169" i="19"/>
  <c r="I273" i="19"/>
  <c r="I364" i="19"/>
  <c r="I453" i="19"/>
  <c r="AG169" i="19"/>
  <c r="AG273" i="19"/>
  <c r="AG364" i="19"/>
  <c r="AG453" i="19"/>
  <c r="BD77" i="9"/>
  <c r="H169" i="18"/>
  <c r="H273" i="18"/>
  <c r="H364" i="18"/>
  <c r="H453" i="18"/>
  <c r="AF169" i="18"/>
  <c r="AF273" i="18"/>
  <c r="AF364" i="18"/>
  <c r="AF453" i="18"/>
  <c r="H169" i="19"/>
  <c r="H273" i="19"/>
  <c r="H364" i="19"/>
  <c r="H453" i="19"/>
  <c r="AF169" i="19"/>
  <c r="AF273" i="19"/>
  <c r="AF364" i="19"/>
  <c r="AF453" i="19"/>
  <c r="BC77" i="9"/>
  <c r="G169" i="18"/>
  <c r="G273" i="18"/>
  <c r="G364" i="18"/>
  <c r="G453" i="18"/>
  <c r="AE169" i="18"/>
  <c r="AE273" i="18"/>
  <c r="AE364" i="18"/>
  <c r="AE453" i="18"/>
  <c r="G169" i="19"/>
  <c r="G273" i="19"/>
  <c r="G364" i="19"/>
  <c r="G453" i="19"/>
  <c r="AE169" i="19"/>
  <c r="AE273" i="19"/>
  <c r="AE364" i="19"/>
  <c r="AE453" i="19"/>
  <c r="BB77" i="9"/>
  <c r="F169" i="18"/>
  <c r="F273" i="18"/>
  <c r="F364" i="18"/>
  <c r="F453" i="18"/>
  <c r="AD169" i="18"/>
  <c r="AD273" i="18"/>
  <c r="AD364" i="18"/>
  <c r="AD453" i="18"/>
  <c r="F169" i="19"/>
  <c r="F273" i="19"/>
  <c r="F364" i="19"/>
  <c r="F453" i="19"/>
  <c r="AD169" i="19"/>
  <c r="AD273" i="19"/>
  <c r="AD364" i="19"/>
  <c r="AD453" i="1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H76" i="9"/>
  <c r="L168" i="18"/>
  <c r="L272" i="18"/>
  <c r="L363" i="18"/>
  <c r="L452" i="18"/>
  <c r="AJ168" i="18"/>
  <c r="AJ272" i="18"/>
  <c r="AJ363" i="18"/>
  <c r="AJ452" i="18"/>
  <c r="L168" i="19"/>
  <c r="L272" i="19"/>
  <c r="L363" i="19"/>
  <c r="L452" i="19"/>
  <c r="AJ168" i="19"/>
  <c r="AJ272" i="19"/>
  <c r="AJ363" i="19"/>
  <c r="AJ452" i="19"/>
  <c r="BG76" i="9"/>
  <c r="K168" i="18"/>
  <c r="K272" i="18"/>
  <c r="K363" i="18"/>
  <c r="K452" i="18"/>
  <c r="AI168" i="18"/>
  <c r="AI272" i="18"/>
  <c r="AI363" i="18"/>
  <c r="AI452" i="18"/>
  <c r="K168" i="19"/>
  <c r="K272" i="19"/>
  <c r="K363" i="19"/>
  <c r="K452" i="19"/>
  <c r="AI168" i="19"/>
  <c r="AI272" i="19"/>
  <c r="AI363" i="19"/>
  <c r="AI452" i="19"/>
  <c r="BF76" i="9"/>
  <c r="J168" i="18"/>
  <c r="J272" i="18"/>
  <c r="J363" i="18"/>
  <c r="J452" i="18"/>
  <c r="AH168" i="18"/>
  <c r="AH272" i="18"/>
  <c r="AH363" i="18"/>
  <c r="AH452" i="18"/>
  <c r="J168" i="19"/>
  <c r="J272" i="19"/>
  <c r="J363" i="19"/>
  <c r="J452" i="19"/>
  <c r="AH168" i="19"/>
  <c r="AH272" i="19"/>
  <c r="AH363" i="19"/>
  <c r="AH452" i="19"/>
  <c r="BE76" i="9"/>
  <c r="I168" i="18"/>
  <c r="I272" i="18"/>
  <c r="I363" i="18"/>
  <c r="I452" i="18"/>
  <c r="AG168" i="18"/>
  <c r="AG272" i="18"/>
  <c r="AG363" i="18"/>
  <c r="AG452" i="18"/>
  <c r="I168" i="19"/>
  <c r="I272" i="19"/>
  <c r="I363" i="19"/>
  <c r="I452" i="19"/>
  <c r="AG168" i="19"/>
  <c r="AG272" i="19"/>
  <c r="AG363" i="19"/>
  <c r="AG452" i="19"/>
  <c r="BD76" i="9"/>
  <c r="H168" i="18"/>
  <c r="H272" i="18"/>
  <c r="H363" i="18"/>
  <c r="H452" i="18"/>
  <c r="AF168" i="18"/>
  <c r="AF272" i="18"/>
  <c r="AF363" i="18"/>
  <c r="AF452" i="18"/>
  <c r="H168" i="19"/>
  <c r="H272" i="19"/>
  <c r="H363" i="19"/>
  <c r="H452" i="19"/>
  <c r="AF168" i="19"/>
  <c r="AF272" i="19"/>
  <c r="AF363" i="19"/>
  <c r="AF452" i="19"/>
  <c r="BC76" i="9"/>
  <c r="G168" i="18"/>
  <c r="G272" i="18"/>
  <c r="G363" i="18"/>
  <c r="G452" i="18"/>
  <c r="AE168" i="18"/>
  <c r="AE272" i="18"/>
  <c r="AE363" i="18"/>
  <c r="AE452" i="18"/>
  <c r="G168" i="19"/>
  <c r="G272" i="19"/>
  <c r="G363" i="19"/>
  <c r="G452" i="19"/>
  <c r="AE168" i="19"/>
  <c r="AE272" i="19"/>
  <c r="AE363" i="19"/>
  <c r="AE452" i="19"/>
  <c r="BB76" i="9"/>
  <c r="F168" i="18"/>
  <c r="F272" i="18"/>
  <c r="F363" i="18"/>
  <c r="F452" i="18"/>
  <c r="AD168" i="18"/>
  <c r="AD272" i="18"/>
  <c r="AD363" i="18"/>
  <c r="AD452" i="18"/>
  <c r="F168" i="19"/>
  <c r="F272" i="19"/>
  <c r="F363" i="19"/>
  <c r="F452" i="19"/>
  <c r="AD168" i="19"/>
  <c r="AD272" i="19"/>
  <c r="AD363" i="19"/>
  <c r="AD452" i="1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H75" i="9"/>
  <c r="L167" i="18"/>
  <c r="L271" i="18"/>
  <c r="L362" i="18"/>
  <c r="L451" i="18"/>
  <c r="AJ167" i="18"/>
  <c r="AJ271" i="18"/>
  <c r="AJ362" i="18"/>
  <c r="AJ451" i="18"/>
  <c r="L167" i="19"/>
  <c r="L271" i="19"/>
  <c r="L362" i="19"/>
  <c r="L451" i="19"/>
  <c r="AJ167" i="19"/>
  <c r="AJ271" i="19"/>
  <c r="AJ362" i="19"/>
  <c r="AJ451" i="19"/>
  <c r="BG75" i="9"/>
  <c r="K167" i="18"/>
  <c r="K271" i="18"/>
  <c r="K362" i="18"/>
  <c r="K451" i="18"/>
  <c r="AI167" i="18"/>
  <c r="AI271" i="18"/>
  <c r="AI362" i="18"/>
  <c r="AI451" i="18"/>
  <c r="K167" i="19"/>
  <c r="K271" i="19"/>
  <c r="K362" i="19"/>
  <c r="K451" i="19"/>
  <c r="AI167" i="19"/>
  <c r="AI271" i="19"/>
  <c r="AI362" i="19"/>
  <c r="AI451" i="19"/>
  <c r="BF75" i="9"/>
  <c r="J167" i="18"/>
  <c r="J271" i="18"/>
  <c r="J362" i="18"/>
  <c r="J451" i="18"/>
  <c r="AH167" i="18"/>
  <c r="AH271" i="18"/>
  <c r="AH362" i="18"/>
  <c r="AH451" i="18"/>
  <c r="J167" i="19"/>
  <c r="J271" i="19"/>
  <c r="J362" i="19"/>
  <c r="J451" i="19"/>
  <c r="AH167" i="19"/>
  <c r="AH271" i="19"/>
  <c r="AH362" i="19"/>
  <c r="AH451" i="19"/>
  <c r="BE75" i="9"/>
  <c r="I167" i="18"/>
  <c r="I271" i="18"/>
  <c r="I362" i="18"/>
  <c r="I451" i="18"/>
  <c r="AG167" i="18"/>
  <c r="AG271" i="18"/>
  <c r="AG362" i="18"/>
  <c r="AG451" i="18"/>
  <c r="I167" i="19"/>
  <c r="I271" i="19"/>
  <c r="I362" i="19"/>
  <c r="I451" i="19"/>
  <c r="AG167" i="19"/>
  <c r="AG271" i="19"/>
  <c r="AG362" i="19"/>
  <c r="AG451" i="19"/>
  <c r="BD75" i="9"/>
  <c r="H167" i="18"/>
  <c r="H271" i="18"/>
  <c r="H362" i="18"/>
  <c r="H451" i="18"/>
  <c r="AF167" i="18"/>
  <c r="AF271" i="18"/>
  <c r="AF362" i="18"/>
  <c r="AF451" i="18"/>
  <c r="H167" i="19"/>
  <c r="H271" i="19"/>
  <c r="H362" i="19"/>
  <c r="H451" i="19"/>
  <c r="AF167" i="19"/>
  <c r="AF271" i="19"/>
  <c r="AF362" i="19"/>
  <c r="AF451" i="19"/>
  <c r="BC75" i="9"/>
  <c r="G167" i="18"/>
  <c r="G271" i="18"/>
  <c r="G362" i="18"/>
  <c r="G451" i="18"/>
  <c r="AE167" i="18"/>
  <c r="AE271" i="18"/>
  <c r="AE362" i="18"/>
  <c r="AE451" i="18"/>
  <c r="G167" i="19"/>
  <c r="G271" i="19"/>
  <c r="G362" i="19"/>
  <c r="G451" i="19"/>
  <c r="AE167" i="19"/>
  <c r="AE271" i="19"/>
  <c r="AE362" i="19"/>
  <c r="AE451" i="19"/>
  <c r="BB75" i="9"/>
  <c r="F167" i="18"/>
  <c r="F271" i="18"/>
  <c r="F362" i="18"/>
  <c r="F451" i="18"/>
  <c r="AD167" i="18"/>
  <c r="AD271" i="18"/>
  <c r="AD362" i="18"/>
  <c r="AD451" i="18"/>
  <c r="F167" i="19"/>
  <c r="F271" i="19"/>
  <c r="F362" i="19"/>
  <c r="F451" i="19"/>
  <c r="AD167" i="19"/>
  <c r="AD271" i="19"/>
  <c r="AD362" i="19"/>
  <c r="AD451" i="1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H74" i="9"/>
  <c r="L166" i="18"/>
  <c r="L270" i="18"/>
  <c r="L361" i="18"/>
  <c r="L450" i="18"/>
  <c r="AJ166" i="18"/>
  <c r="AJ270" i="18"/>
  <c r="AJ361" i="18"/>
  <c r="AJ450" i="18"/>
  <c r="L166" i="19"/>
  <c r="L270" i="19"/>
  <c r="L361" i="19"/>
  <c r="L450" i="19"/>
  <c r="AJ166" i="19"/>
  <c r="AJ270" i="19"/>
  <c r="AJ361" i="19"/>
  <c r="AJ450" i="19"/>
  <c r="BG74" i="9"/>
  <c r="K166" i="18"/>
  <c r="K270" i="18"/>
  <c r="K361" i="18"/>
  <c r="K450" i="18"/>
  <c r="AI166" i="18"/>
  <c r="AI270" i="18"/>
  <c r="AI361" i="18"/>
  <c r="AI450" i="18"/>
  <c r="K166" i="19"/>
  <c r="K270" i="19"/>
  <c r="K361" i="19"/>
  <c r="K450" i="19"/>
  <c r="AI166" i="19"/>
  <c r="AI270" i="19"/>
  <c r="AI361" i="19"/>
  <c r="AI450" i="19"/>
  <c r="BF74" i="9"/>
  <c r="J166" i="18"/>
  <c r="J270" i="18"/>
  <c r="J361" i="18"/>
  <c r="J450" i="18"/>
  <c r="AH166" i="18"/>
  <c r="AH270" i="18"/>
  <c r="AH361" i="18"/>
  <c r="AH450" i="18"/>
  <c r="J166" i="19"/>
  <c r="J270" i="19"/>
  <c r="J361" i="19"/>
  <c r="J450" i="19"/>
  <c r="AH166" i="19"/>
  <c r="AH270" i="19"/>
  <c r="AH361" i="19"/>
  <c r="AH450" i="19"/>
  <c r="BE74" i="9"/>
  <c r="I166" i="18"/>
  <c r="I270" i="18"/>
  <c r="I361" i="18"/>
  <c r="I450" i="18"/>
  <c r="AG166" i="18"/>
  <c r="AG270" i="18"/>
  <c r="AG361" i="18"/>
  <c r="AG450" i="18"/>
  <c r="I166" i="19"/>
  <c r="I270" i="19"/>
  <c r="I361" i="19"/>
  <c r="I450" i="19"/>
  <c r="AG166" i="19"/>
  <c r="AG270" i="19"/>
  <c r="AG361" i="19"/>
  <c r="AG450" i="19"/>
  <c r="BD74" i="9"/>
  <c r="H166" i="18"/>
  <c r="H270" i="18"/>
  <c r="H361" i="18"/>
  <c r="H450" i="18"/>
  <c r="AF166" i="18"/>
  <c r="AF270" i="18"/>
  <c r="AF361" i="18"/>
  <c r="AF450" i="18"/>
  <c r="H166" i="19"/>
  <c r="H270" i="19"/>
  <c r="H361" i="19"/>
  <c r="H450" i="19"/>
  <c r="AF166" i="19"/>
  <c r="AF270" i="19"/>
  <c r="AF361" i="19"/>
  <c r="AF450" i="19"/>
  <c r="BC74" i="9"/>
  <c r="G166" i="18"/>
  <c r="G270" i="18"/>
  <c r="G361" i="18"/>
  <c r="G450" i="18"/>
  <c r="AE166" i="18"/>
  <c r="AE270" i="18"/>
  <c r="AE361" i="18"/>
  <c r="AE450" i="18"/>
  <c r="G166" i="19"/>
  <c r="G270" i="19"/>
  <c r="G361" i="19"/>
  <c r="G450" i="19"/>
  <c r="AE166" i="19"/>
  <c r="AE270" i="19"/>
  <c r="AE361" i="19"/>
  <c r="AE450" i="19"/>
  <c r="BB74" i="9"/>
  <c r="F166" i="18"/>
  <c r="F270" i="18"/>
  <c r="F361" i="18"/>
  <c r="F450" i="18"/>
  <c r="AD166" i="18"/>
  <c r="AD270" i="18"/>
  <c r="AD361" i="18"/>
  <c r="AD450" i="18"/>
  <c r="F166" i="19"/>
  <c r="F270" i="19"/>
  <c r="F361" i="19"/>
  <c r="F450" i="19"/>
  <c r="AD166" i="19"/>
  <c r="AD270" i="19"/>
  <c r="AD361" i="19"/>
  <c r="AD450" i="1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H73" i="9"/>
  <c r="L165" i="18"/>
  <c r="L269" i="18"/>
  <c r="L360" i="18"/>
  <c r="L449" i="18"/>
  <c r="AJ165" i="18"/>
  <c r="AJ269" i="18"/>
  <c r="AJ360" i="18"/>
  <c r="AJ449" i="18"/>
  <c r="L165" i="19"/>
  <c r="L269" i="19"/>
  <c r="L360" i="19"/>
  <c r="L449" i="19"/>
  <c r="AJ165" i="19"/>
  <c r="AJ269" i="19"/>
  <c r="AJ360" i="19"/>
  <c r="AJ449" i="19"/>
  <c r="BG73" i="9"/>
  <c r="K165" i="18"/>
  <c r="K269" i="18"/>
  <c r="K360" i="18"/>
  <c r="K449" i="18"/>
  <c r="AI165" i="18"/>
  <c r="AI269" i="18"/>
  <c r="AI360" i="18"/>
  <c r="AI449" i="18"/>
  <c r="K165" i="19"/>
  <c r="K269" i="19"/>
  <c r="K360" i="19"/>
  <c r="K449" i="19"/>
  <c r="AI165" i="19"/>
  <c r="AI269" i="19"/>
  <c r="AI360" i="19"/>
  <c r="AI449" i="19"/>
  <c r="BF73" i="9"/>
  <c r="J165" i="18"/>
  <c r="J269" i="18"/>
  <c r="J360" i="18"/>
  <c r="J449" i="18"/>
  <c r="AH165" i="18"/>
  <c r="AH269" i="18"/>
  <c r="AH360" i="18"/>
  <c r="AH449" i="18"/>
  <c r="J165" i="19"/>
  <c r="J269" i="19"/>
  <c r="J360" i="19"/>
  <c r="J449" i="19"/>
  <c r="AH165" i="19"/>
  <c r="AH269" i="19"/>
  <c r="AH360" i="19"/>
  <c r="AH449" i="19"/>
  <c r="BE73" i="9"/>
  <c r="I165" i="18"/>
  <c r="I269" i="18"/>
  <c r="I360" i="18"/>
  <c r="I449" i="18"/>
  <c r="AG165" i="18"/>
  <c r="AG269" i="18"/>
  <c r="AG360" i="18"/>
  <c r="AG449" i="18"/>
  <c r="I165" i="19"/>
  <c r="I269" i="19"/>
  <c r="I360" i="19"/>
  <c r="I449" i="19"/>
  <c r="AG165" i="19"/>
  <c r="AG269" i="19"/>
  <c r="AG360" i="19"/>
  <c r="AG449" i="19"/>
  <c r="BD73" i="9"/>
  <c r="H165" i="18"/>
  <c r="H269" i="18"/>
  <c r="H360" i="18"/>
  <c r="H449" i="18"/>
  <c r="AF165" i="18"/>
  <c r="AF269" i="18"/>
  <c r="AF360" i="18"/>
  <c r="AF449" i="18"/>
  <c r="H165" i="19"/>
  <c r="H269" i="19"/>
  <c r="H360" i="19"/>
  <c r="H449" i="19"/>
  <c r="AF165" i="19"/>
  <c r="AF269" i="19"/>
  <c r="AF360" i="19"/>
  <c r="AF449" i="19"/>
  <c r="BC73" i="9"/>
  <c r="G165" i="18"/>
  <c r="G269" i="18"/>
  <c r="G360" i="18"/>
  <c r="G449" i="18"/>
  <c r="AE165" i="18"/>
  <c r="AE269" i="18"/>
  <c r="AE360" i="18"/>
  <c r="AE449" i="18"/>
  <c r="G165" i="19"/>
  <c r="G269" i="19"/>
  <c r="G360" i="19"/>
  <c r="G449" i="19"/>
  <c r="AE165" i="19"/>
  <c r="AE269" i="19"/>
  <c r="AE360" i="19"/>
  <c r="AE449" i="19"/>
  <c r="BB73" i="9"/>
  <c r="F165" i="18"/>
  <c r="F269" i="18"/>
  <c r="F360" i="18"/>
  <c r="F449" i="18"/>
  <c r="AD165" i="18"/>
  <c r="AD269" i="18"/>
  <c r="AD360" i="18"/>
  <c r="AD449" i="18"/>
  <c r="F165" i="19"/>
  <c r="F269" i="19"/>
  <c r="F360" i="19"/>
  <c r="F449" i="19"/>
  <c r="AD165" i="19"/>
  <c r="AD269" i="19"/>
  <c r="AD360" i="19"/>
  <c r="AD449" i="1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H72" i="9"/>
  <c r="L164" i="18"/>
  <c r="L268" i="18"/>
  <c r="L359" i="18"/>
  <c r="L448" i="18"/>
  <c r="AJ164" i="18"/>
  <c r="AJ268" i="18"/>
  <c r="AJ359" i="18"/>
  <c r="AJ448" i="18"/>
  <c r="L164" i="19"/>
  <c r="L268" i="19"/>
  <c r="L359" i="19"/>
  <c r="L448" i="19"/>
  <c r="AJ164" i="19"/>
  <c r="AJ268" i="19"/>
  <c r="AJ359" i="19"/>
  <c r="AJ448" i="19"/>
  <c r="BG72" i="9"/>
  <c r="K164" i="18"/>
  <c r="K268" i="18"/>
  <c r="K359" i="18"/>
  <c r="K448" i="18"/>
  <c r="AI164" i="18"/>
  <c r="AI268" i="18"/>
  <c r="AI359" i="18"/>
  <c r="AI448" i="18"/>
  <c r="K164" i="19"/>
  <c r="K268" i="19"/>
  <c r="K359" i="19"/>
  <c r="K448" i="19"/>
  <c r="AI164" i="19"/>
  <c r="AI268" i="19"/>
  <c r="AI359" i="19"/>
  <c r="AI448" i="19"/>
  <c r="BF72" i="9"/>
  <c r="J164" i="18"/>
  <c r="J268" i="18"/>
  <c r="J359" i="18"/>
  <c r="J448" i="18"/>
  <c r="AH164" i="18"/>
  <c r="AH268" i="18"/>
  <c r="AH359" i="18"/>
  <c r="AH448" i="18"/>
  <c r="J164" i="19"/>
  <c r="J268" i="19"/>
  <c r="J359" i="19"/>
  <c r="J448" i="19"/>
  <c r="AH164" i="19"/>
  <c r="AH268" i="19"/>
  <c r="AH359" i="19"/>
  <c r="AH448" i="19"/>
  <c r="BE72" i="9"/>
  <c r="I164" i="18"/>
  <c r="I268" i="18"/>
  <c r="I359" i="18"/>
  <c r="I448" i="18"/>
  <c r="AG164" i="18"/>
  <c r="AG268" i="18"/>
  <c r="AG359" i="18"/>
  <c r="AG448" i="18"/>
  <c r="I164" i="19"/>
  <c r="I268" i="19"/>
  <c r="I359" i="19"/>
  <c r="I448" i="19"/>
  <c r="AG164" i="19"/>
  <c r="AG268" i="19"/>
  <c r="AG359" i="19"/>
  <c r="AG448" i="19"/>
  <c r="BD72" i="9"/>
  <c r="H164" i="18"/>
  <c r="H268" i="18"/>
  <c r="H359" i="18"/>
  <c r="H448" i="18"/>
  <c r="AF164" i="18"/>
  <c r="AF268" i="18"/>
  <c r="AF359" i="18"/>
  <c r="AF448" i="18"/>
  <c r="H164" i="19"/>
  <c r="H268" i="19"/>
  <c r="H359" i="19"/>
  <c r="H448" i="19"/>
  <c r="AF164" i="19"/>
  <c r="AF268" i="19"/>
  <c r="AF359" i="19"/>
  <c r="AF448" i="19"/>
  <c r="BC72" i="9"/>
  <c r="G164" i="18"/>
  <c r="G268" i="18"/>
  <c r="G359" i="18"/>
  <c r="G448" i="18"/>
  <c r="AE164" i="18"/>
  <c r="AE268" i="18"/>
  <c r="AE359" i="18"/>
  <c r="AE448" i="18"/>
  <c r="G164" i="19"/>
  <c r="G268" i="19"/>
  <c r="G359" i="19"/>
  <c r="G448" i="19"/>
  <c r="AE164" i="19"/>
  <c r="AE268" i="19"/>
  <c r="AE359" i="19"/>
  <c r="AE448" i="19"/>
  <c r="BB72" i="9"/>
  <c r="F164" i="18"/>
  <c r="F268" i="18"/>
  <c r="F359" i="18"/>
  <c r="F448" i="18"/>
  <c r="AD164" i="18"/>
  <c r="AD268" i="18"/>
  <c r="AD359" i="18"/>
  <c r="AD448" i="18"/>
  <c r="F164" i="19"/>
  <c r="F268" i="19"/>
  <c r="F359" i="19"/>
  <c r="F448" i="19"/>
  <c r="AD164" i="19"/>
  <c r="AD268" i="19"/>
  <c r="AD359" i="19"/>
  <c r="AD448" i="1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H71" i="9"/>
  <c r="L163" i="18"/>
  <c r="L267" i="18"/>
  <c r="L358" i="18"/>
  <c r="L447" i="18"/>
  <c r="AJ163" i="18"/>
  <c r="AJ267" i="18"/>
  <c r="AJ358" i="18"/>
  <c r="AJ447" i="18"/>
  <c r="L163" i="19"/>
  <c r="L267" i="19"/>
  <c r="L358" i="19"/>
  <c r="L447" i="19"/>
  <c r="AJ163" i="19"/>
  <c r="AJ267" i="19"/>
  <c r="AJ358" i="19"/>
  <c r="AJ447" i="19"/>
  <c r="BG71" i="9"/>
  <c r="K163" i="18"/>
  <c r="K267" i="18"/>
  <c r="K358" i="18"/>
  <c r="K447" i="18"/>
  <c r="AI163" i="18"/>
  <c r="AI267" i="18"/>
  <c r="AI358" i="18"/>
  <c r="AI447" i="18"/>
  <c r="K163" i="19"/>
  <c r="K267" i="19"/>
  <c r="K358" i="19"/>
  <c r="K447" i="19"/>
  <c r="AI163" i="19"/>
  <c r="AI267" i="19"/>
  <c r="AI358" i="19"/>
  <c r="AI447" i="19"/>
  <c r="BF71" i="9"/>
  <c r="J163" i="18"/>
  <c r="J267" i="18"/>
  <c r="J358" i="18"/>
  <c r="J447" i="18"/>
  <c r="AH163" i="18"/>
  <c r="AH267" i="18"/>
  <c r="AH358" i="18"/>
  <c r="AH447" i="18"/>
  <c r="J163" i="19"/>
  <c r="J267" i="19"/>
  <c r="J358" i="19"/>
  <c r="J447" i="19"/>
  <c r="AH163" i="19"/>
  <c r="AH267" i="19"/>
  <c r="AH358" i="19"/>
  <c r="AH447" i="19"/>
  <c r="BE71" i="9"/>
  <c r="I163" i="18"/>
  <c r="I267" i="18"/>
  <c r="I358" i="18"/>
  <c r="I447" i="18"/>
  <c r="AG163" i="18"/>
  <c r="AG267" i="18"/>
  <c r="AG358" i="18"/>
  <c r="AG447" i="18"/>
  <c r="I163" i="19"/>
  <c r="I267" i="19"/>
  <c r="I358" i="19"/>
  <c r="I447" i="19"/>
  <c r="AG163" i="19"/>
  <c r="AG267" i="19"/>
  <c r="AG358" i="19"/>
  <c r="AG447" i="19"/>
  <c r="BD71" i="9"/>
  <c r="H163" i="18"/>
  <c r="H267" i="18"/>
  <c r="H358" i="18"/>
  <c r="H447" i="18"/>
  <c r="AF163" i="18"/>
  <c r="AF267" i="18"/>
  <c r="AF358" i="18"/>
  <c r="AF447" i="18"/>
  <c r="H163" i="19"/>
  <c r="H267" i="19"/>
  <c r="H358" i="19"/>
  <c r="H447" i="19"/>
  <c r="AF163" i="19"/>
  <c r="AF267" i="19"/>
  <c r="AF358" i="19"/>
  <c r="AF447" i="19"/>
  <c r="BC71" i="9"/>
  <c r="G163" i="18"/>
  <c r="G267" i="18"/>
  <c r="G358" i="18"/>
  <c r="G447" i="18"/>
  <c r="AE163" i="18"/>
  <c r="AE267" i="18"/>
  <c r="AE358" i="18"/>
  <c r="AE447" i="18"/>
  <c r="G163" i="19"/>
  <c r="G267" i="19"/>
  <c r="G358" i="19"/>
  <c r="G447" i="19"/>
  <c r="AE163" i="19"/>
  <c r="AE267" i="19"/>
  <c r="AE358" i="19"/>
  <c r="AE447" i="19"/>
  <c r="BB71" i="9"/>
  <c r="F163" i="18"/>
  <c r="F267" i="18"/>
  <c r="F358" i="18"/>
  <c r="F447" i="18"/>
  <c r="AD163" i="18"/>
  <c r="AD267" i="18"/>
  <c r="AD358" i="18"/>
  <c r="AD447" i="18"/>
  <c r="F163" i="19"/>
  <c r="F267" i="19"/>
  <c r="F358" i="19"/>
  <c r="F447" i="19"/>
  <c r="AD163" i="19"/>
  <c r="AD267" i="19"/>
  <c r="AD358" i="19"/>
  <c r="AD447" i="1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H70" i="9"/>
  <c r="L162" i="18"/>
  <c r="L266" i="18"/>
  <c r="L357" i="18"/>
  <c r="L446" i="18"/>
  <c r="AJ162" i="18"/>
  <c r="AJ266" i="18"/>
  <c r="AJ357" i="18"/>
  <c r="AJ446" i="18"/>
  <c r="L162" i="19"/>
  <c r="L266" i="19"/>
  <c r="L357" i="19"/>
  <c r="L446" i="19"/>
  <c r="AJ162" i="19"/>
  <c r="AJ266" i="19"/>
  <c r="AJ357" i="19"/>
  <c r="AJ446" i="19"/>
  <c r="BG70" i="9"/>
  <c r="K162" i="18"/>
  <c r="K266" i="18"/>
  <c r="K357" i="18"/>
  <c r="K446" i="18"/>
  <c r="AI162" i="18"/>
  <c r="AI266" i="18"/>
  <c r="AI357" i="18"/>
  <c r="AI446" i="18"/>
  <c r="K162" i="19"/>
  <c r="K266" i="19"/>
  <c r="K357" i="19"/>
  <c r="K446" i="19"/>
  <c r="AI162" i="19"/>
  <c r="AI266" i="19"/>
  <c r="AI357" i="19"/>
  <c r="AI446" i="19"/>
  <c r="BF70" i="9"/>
  <c r="J162" i="18"/>
  <c r="J266" i="18"/>
  <c r="J357" i="18"/>
  <c r="J446" i="18"/>
  <c r="AH162" i="18"/>
  <c r="AH266" i="18"/>
  <c r="AH357" i="18"/>
  <c r="AH446" i="18"/>
  <c r="J162" i="19"/>
  <c r="J266" i="19"/>
  <c r="J357" i="19"/>
  <c r="J446" i="19"/>
  <c r="AH162" i="19"/>
  <c r="AH266" i="19"/>
  <c r="AH357" i="19"/>
  <c r="AH446" i="19"/>
  <c r="BE70" i="9"/>
  <c r="I162" i="18"/>
  <c r="I266" i="18"/>
  <c r="I357" i="18"/>
  <c r="I446" i="18"/>
  <c r="AG162" i="18"/>
  <c r="AG266" i="18"/>
  <c r="AG357" i="18"/>
  <c r="AG446" i="18"/>
  <c r="I162" i="19"/>
  <c r="I266" i="19"/>
  <c r="I357" i="19"/>
  <c r="I446" i="19"/>
  <c r="AG162" i="19"/>
  <c r="AG266" i="19"/>
  <c r="AG357" i="19"/>
  <c r="AG446" i="19"/>
  <c r="BD70" i="9"/>
  <c r="H162" i="18"/>
  <c r="H266" i="18"/>
  <c r="H357" i="18"/>
  <c r="H446" i="18"/>
  <c r="AF162" i="18"/>
  <c r="AF266" i="18"/>
  <c r="AF357" i="18"/>
  <c r="AF446" i="18"/>
  <c r="H162" i="19"/>
  <c r="H266" i="19"/>
  <c r="H357" i="19"/>
  <c r="H446" i="19"/>
  <c r="AF162" i="19"/>
  <c r="AF266" i="19"/>
  <c r="AF357" i="19"/>
  <c r="AF446" i="19"/>
  <c r="BC70" i="9"/>
  <c r="G162" i="18"/>
  <c r="G266" i="18"/>
  <c r="G357" i="18"/>
  <c r="G446" i="18"/>
  <c r="AE162" i="18"/>
  <c r="AE266" i="18"/>
  <c r="AE357" i="18"/>
  <c r="AE446" i="18"/>
  <c r="G162" i="19"/>
  <c r="G266" i="19"/>
  <c r="G357" i="19"/>
  <c r="G446" i="19"/>
  <c r="AE162" i="19"/>
  <c r="AE266" i="19"/>
  <c r="AE357" i="19"/>
  <c r="AE446" i="19"/>
  <c r="BB70" i="9"/>
  <c r="F162" i="18"/>
  <c r="F266" i="18"/>
  <c r="F357" i="18"/>
  <c r="F446" i="18"/>
  <c r="AD162" i="18"/>
  <c r="AD266" i="18"/>
  <c r="AD357" i="18"/>
  <c r="AD446" i="18"/>
  <c r="F162" i="19"/>
  <c r="F266" i="19"/>
  <c r="F357" i="19"/>
  <c r="F446" i="19"/>
  <c r="AD162" i="19"/>
  <c r="AD266" i="19"/>
  <c r="AD357" i="19"/>
  <c r="AD446" i="1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H69" i="9"/>
  <c r="L161" i="18"/>
  <c r="L265" i="18"/>
  <c r="L356" i="18"/>
  <c r="L445" i="18"/>
  <c r="AJ161" i="18"/>
  <c r="AJ265" i="18"/>
  <c r="AJ356" i="18"/>
  <c r="AJ445" i="18"/>
  <c r="L161" i="19"/>
  <c r="L265" i="19"/>
  <c r="L356" i="19"/>
  <c r="L445" i="19"/>
  <c r="AJ161" i="19"/>
  <c r="AJ265" i="19"/>
  <c r="AJ356" i="19"/>
  <c r="AJ445" i="19"/>
  <c r="BG69" i="9"/>
  <c r="K161" i="18"/>
  <c r="K265" i="18"/>
  <c r="K356" i="18"/>
  <c r="K445" i="18"/>
  <c r="AI161" i="18"/>
  <c r="AI265" i="18"/>
  <c r="AI356" i="18"/>
  <c r="AI445" i="18"/>
  <c r="K161" i="19"/>
  <c r="K265" i="19"/>
  <c r="K356" i="19"/>
  <c r="K445" i="19"/>
  <c r="AI161" i="19"/>
  <c r="AI265" i="19"/>
  <c r="AI356" i="19"/>
  <c r="AI445" i="19"/>
  <c r="BF69" i="9"/>
  <c r="J161" i="18"/>
  <c r="J265" i="18"/>
  <c r="J356" i="18"/>
  <c r="J445" i="18"/>
  <c r="AH161" i="18"/>
  <c r="AH265" i="18"/>
  <c r="AH356" i="18"/>
  <c r="AH445" i="18"/>
  <c r="J161" i="19"/>
  <c r="J265" i="19"/>
  <c r="J356" i="19"/>
  <c r="J445" i="19"/>
  <c r="AH161" i="19"/>
  <c r="AH265" i="19"/>
  <c r="AH356" i="19"/>
  <c r="AH445" i="19"/>
  <c r="BE69" i="9"/>
  <c r="I161" i="18"/>
  <c r="I265" i="18"/>
  <c r="I356" i="18"/>
  <c r="I445" i="18"/>
  <c r="AG161" i="18"/>
  <c r="AG265" i="18"/>
  <c r="AG356" i="18"/>
  <c r="AG445" i="18"/>
  <c r="I161" i="19"/>
  <c r="I265" i="19"/>
  <c r="I356" i="19"/>
  <c r="I445" i="19"/>
  <c r="AG161" i="19"/>
  <c r="AG265" i="19"/>
  <c r="AG356" i="19"/>
  <c r="AG445" i="19"/>
  <c r="BD69" i="9"/>
  <c r="H161" i="18"/>
  <c r="H265" i="18"/>
  <c r="H356" i="18"/>
  <c r="H445" i="18"/>
  <c r="AF161" i="18"/>
  <c r="AF265" i="18"/>
  <c r="AF356" i="18"/>
  <c r="AF445" i="18"/>
  <c r="H161" i="19"/>
  <c r="H265" i="19"/>
  <c r="H356" i="19"/>
  <c r="H445" i="19"/>
  <c r="AF161" i="19"/>
  <c r="AF265" i="19"/>
  <c r="AF356" i="19"/>
  <c r="AF445" i="19"/>
  <c r="BC69" i="9"/>
  <c r="G161" i="18"/>
  <c r="G265" i="18"/>
  <c r="G356" i="18"/>
  <c r="G445" i="18"/>
  <c r="AE161" i="18"/>
  <c r="AE265" i="18"/>
  <c r="AE356" i="18"/>
  <c r="AE445" i="18"/>
  <c r="G161" i="19"/>
  <c r="G265" i="19"/>
  <c r="G356" i="19"/>
  <c r="G445" i="19"/>
  <c r="AE161" i="19"/>
  <c r="AE265" i="19"/>
  <c r="AE356" i="19"/>
  <c r="AE445" i="19"/>
  <c r="BB69" i="9"/>
  <c r="F161" i="18"/>
  <c r="F265" i="18"/>
  <c r="F356" i="18"/>
  <c r="F445" i="18"/>
  <c r="AD161" i="18"/>
  <c r="AD265" i="18"/>
  <c r="AD356" i="18"/>
  <c r="AD445" i="18"/>
  <c r="F161" i="19"/>
  <c r="F265" i="19"/>
  <c r="F356" i="19"/>
  <c r="F445" i="19"/>
  <c r="AD161" i="19"/>
  <c r="AD265" i="19"/>
  <c r="AD356" i="19"/>
  <c r="AD445" i="1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H68" i="9"/>
  <c r="L160" i="18"/>
  <c r="L264" i="18"/>
  <c r="L355" i="18"/>
  <c r="L444" i="18"/>
  <c r="AJ160" i="18"/>
  <c r="AJ264" i="18"/>
  <c r="AJ355" i="18"/>
  <c r="AJ444" i="18"/>
  <c r="L160" i="19"/>
  <c r="L264" i="19"/>
  <c r="L355" i="19"/>
  <c r="L444" i="19"/>
  <c r="AJ160" i="19"/>
  <c r="AJ264" i="19"/>
  <c r="AJ355" i="19"/>
  <c r="AJ444" i="19"/>
  <c r="BG68" i="9"/>
  <c r="K160" i="18"/>
  <c r="K264" i="18"/>
  <c r="K355" i="18"/>
  <c r="K444" i="18"/>
  <c r="AI160" i="18"/>
  <c r="AI264" i="18"/>
  <c r="AI355" i="18"/>
  <c r="AI444" i="18"/>
  <c r="K160" i="19"/>
  <c r="K264" i="19"/>
  <c r="K355" i="19"/>
  <c r="K444" i="19"/>
  <c r="AI160" i="19"/>
  <c r="AI264" i="19"/>
  <c r="AI355" i="19"/>
  <c r="AI444" i="19"/>
  <c r="BF68" i="9"/>
  <c r="J160" i="18"/>
  <c r="J264" i="18"/>
  <c r="J355" i="18"/>
  <c r="J444" i="18"/>
  <c r="AH160" i="18"/>
  <c r="AH264" i="18"/>
  <c r="AH355" i="18"/>
  <c r="AH444" i="18"/>
  <c r="J160" i="19"/>
  <c r="J264" i="19"/>
  <c r="J355" i="19"/>
  <c r="J444" i="19"/>
  <c r="AH160" i="19"/>
  <c r="AH264" i="19"/>
  <c r="AH355" i="19"/>
  <c r="AH444" i="19"/>
  <c r="BE68" i="9"/>
  <c r="I160" i="18"/>
  <c r="I264" i="18"/>
  <c r="I355" i="18"/>
  <c r="I444" i="18"/>
  <c r="AG160" i="18"/>
  <c r="AG264" i="18"/>
  <c r="AG355" i="18"/>
  <c r="AG444" i="18"/>
  <c r="I160" i="19"/>
  <c r="I264" i="19"/>
  <c r="I355" i="19"/>
  <c r="I444" i="19"/>
  <c r="AG160" i="19"/>
  <c r="AG264" i="19"/>
  <c r="AG355" i="19"/>
  <c r="AG444" i="19"/>
  <c r="BD68" i="9"/>
  <c r="H160" i="18"/>
  <c r="H264" i="18"/>
  <c r="H355" i="18"/>
  <c r="H444" i="18"/>
  <c r="AF160" i="18"/>
  <c r="AF264" i="18"/>
  <c r="AF355" i="18"/>
  <c r="AF444" i="18"/>
  <c r="H160" i="19"/>
  <c r="H264" i="19"/>
  <c r="H355" i="19"/>
  <c r="H444" i="19"/>
  <c r="AF160" i="19"/>
  <c r="AF264" i="19"/>
  <c r="AF355" i="19"/>
  <c r="AF444" i="19"/>
  <c r="BC68" i="9"/>
  <c r="G160" i="18"/>
  <c r="G264" i="18"/>
  <c r="G355" i="18"/>
  <c r="G444" i="18"/>
  <c r="AE160" i="18"/>
  <c r="AE264" i="18"/>
  <c r="AE355" i="18"/>
  <c r="AE444" i="18"/>
  <c r="G160" i="19"/>
  <c r="G264" i="19"/>
  <c r="G355" i="19"/>
  <c r="G444" i="19"/>
  <c r="AE160" i="19"/>
  <c r="AE264" i="19"/>
  <c r="AE355" i="19"/>
  <c r="AE444" i="19"/>
  <c r="BB68" i="9"/>
  <c r="F160" i="18"/>
  <c r="F264" i="18"/>
  <c r="F355" i="18"/>
  <c r="F444" i="18"/>
  <c r="AD160" i="18"/>
  <c r="AD264" i="18"/>
  <c r="AD355" i="18"/>
  <c r="AD444" i="18"/>
  <c r="F160" i="19"/>
  <c r="F264" i="19"/>
  <c r="F355" i="19"/>
  <c r="F444" i="19"/>
  <c r="AD160" i="19"/>
  <c r="AD264" i="19"/>
  <c r="AD355" i="19"/>
  <c r="AD444" i="1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H67" i="9"/>
  <c r="L159" i="18"/>
  <c r="L263" i="18"/>
  <c r="L354" i="18"/>
  <c r="L443" i="18"/>
  <c r="AJ159" i="18"/>
  <c r="AJ263" i="18"/>
  <c r="AJ354" i="18"/>
  <c r="AJ443" i="18"/>
  <c r="L159" i="19"/>
  <c r="L263" i="19"/>
  <c r="L354" i="19"/>
  <c r="L443" i="19"/>
  <c r="AJ159" i="19"/>
  <c r="AJ263" i="19"/>
  <c r="AJ354" i="19"/>
  <c r="AJ443" i="19"/>
  <c r="BG67" i="9"/>
  <c r="K159" i="18"/>
  <c r="K263" i="18"/>
  <c r="K354" i="18"/>
  <c r="K443" i="18"/>
  <c r="AI159" i="18"/>
  <c r="AI263" i="18"/>
  <c r="AI354" i="18"/>
  <c r="AI443" i="18"/>
  <c r="K159" i="19"/>
  <c r="K263" i="19"/>
  <c r="K354" i="19"/>
  <c r="K443" i="19"/>
  <c r="AI159" i="19"/>
  <c r="AI263" i="19"/>
  <c r="AI354" i="19"/>
  <c r="AI443" i="19"/>
  <c r="BF67" i="9"/>
  <c r="J159" i="18"/>
  <c r="J263" i="18"/>
  <c r="J354" i="18"/>
  <c r="J443" i="18"/>
  <c r="AH159" i="18"/>
  <c r="AH263" i="18"/>
  <c r="AH354" i="18"/>
  <c r="AH443" i="18"/>
  <c r="J159" i="19"/>
  <c r="J263" i="19"/>
  <c r="J354" i="19"/>
  <c r="J443" i="19"/>
  <c r="AH159" i="19"/>
  <c r="AH263" i="19"/>
  <c r="AH354" i="19"/>
  <c r="AH443" i="19"/>
  <c r="BE67" i="9"/>
  <c r="I159" i="18"/>
  <c r="I263" i="18"/>
  <c r="I354" i="18"/>
  <c r="I443" i="18"/>
  <c r="AG159" i="18"/>
  <c r="AG263" i="18"/>
  <c r="AG354" i="18"/>
  <c r="AG443" i="18"/>
  <c r="I159" i="19"/>
  <c r="I263" i="19"/>
  <c r="I354" i="19"/>
  <c r="I443" i="19"/>
  <c r="AG159" i="19"/>
  <c r="AG263" i="19"/>
  <c r="AG354" i="19"/>
  <c r="AG443" i="19"/>
  <c r="BD67" i="9"/>
  <c r="H159" i="18"/>
  <c r="H263" i="18"/>
  <c r="H354" i="18"/>
  <c r="H443" i="18"/>
  <c r="AF159" i="18"/>
  <c r="AF263" i="18"/>
  <c r="AF354" i="18"/>
  <c r="AF443" i="18"/>
  <c r="H159" i="19"/>
  <c r="H263" i="19"/>
  <c r="H354" i="19"/>
  <c r="H443" i="19"/>
  <c r="AF159" i="19"/>
  <c r="AF263" i="19"/>
  <c r="AF354" i="19"/>
  <c r="AF443" i="19"/>
  <c r="BC67" i="9"/>
  <c r="G159" i="18"/>
  <c r="G263" i="18"/>
  <c r="G354" i="18"/>
  <c r="G443" i="18"/>
  <c r="AE159" i="18"/>
  <c r="AE263" i="18"/>
  <c r="AE354" i="18"/>
  <c r="AE443" i="18"/>
  <c r="G159" i="19"/>
  <c r="G263" i="19"/>
  <c r="G354" i="19"/>
  <c r="G443" i="19"/>
  <c r="AE159" i="19"/>
  <c r="AE263" i="19"/>
  <c r="AE354" i="19"/>
  <c r="AE443" i="19"/>
  <c r="BB67" i="9"/>
  <c r="F159" i="18"/>
  <c r="F263" i="18"/>
  <c r="F354" i="18"/>
  <c r="F443" i="18"/>
  <c r="AD159" i="18"/>
  <c r="AD263" i="18"/>
  <c r="AD354" i="18"/>
  <c r="AD443" i="18"/>
  <c r="F159" i="19"/>
  <c r="F263" i="19"/>
  <c r="F354" i="19"/>
  <c r="F443" i="19"/>
  <c r="AD159" i="19"/>
  <c r="AD263" i="19"/>
  <c r="AD354" i="19"/>
  <c r="AD443" i="1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H66" i="9"/>
  <c r="L158" i="18"/>
  <c r="L262" i="18"/>
  <c r="L353" i="18"/>
  <c r="L442" i="18"/>
  <c r="AJ158" i="18"/>
  <c r="AJ262" i="18"/>
  <c r="AJ353" i="18"/>
  <c r="AJ442" i="18"/>
  <c r="L158" i="19"/>
  <c r="L262" i="19"/>
  <c r="L353" i="19"/>
  <c r="L442" i="19"/>
  <c r="AJ158" i="19"/>
  <c r="AJ262" i="19"/>
  <c r="AJ353" i="19"/>
  <c r="AJ442" i="19"/>
  <c r="BG66" i="9"/>
  <c r="K158" i="18"/>
  <c r="K262" i="18"/>
  <c r="K353" i="18"/>
  <c r="K442" i="18"/>
  <c r="AI158" i="18"/>
  <c r="AI262" i="18"/>
  <c r="AI353" i="18"/>
  <c r="AI442" i="18"/>
  <c r="K158" i="19"/>
  <c r="K262" i="19"/>
  <c r="K353" i="19"/>
  <c r="K442" i="19"/>
  <c r="AI158" i="19"/>
  <c r="AI262" i="19"/>
  <c r="AI353" i="19"/>
  <c r="AI442" i="19"/>
  <c r="BF66" i="9"/>
  <c r="J158" i="18"/>
  <c r="J262" i="18"/>
  <c r="J353" i="18"/>
  <c r="J442" i="18"/>
  <c r="AH158" i="18"/>
  <c r="AH262" i="18"/>
  <c r="AH353" i="18"/>
  <c r="AH442" i="18"/>
  <c r="J158" i="19"/>
  <c r="J262" i="19"/>
  <c r="J353" i="19"/>
  <c r="J442" i="19"/>
  <c r="AH158" i="19"/>
  <c r="AH262" i="19"/>
  <c r="AH353" i="19"/>
  <c r="AH442" i="19"/>
  <c r="BE66" i="9"/>
  <c r="I158" i="18"/>
  <c r="I262" i="18"/>
  <c r="I353" i="18"/>
  <c r="I442" i="18"/>
  <c r="AG158" i="18"/>
  <c r="AG262" i="18"/>
  <c r="AG353" i="18"/>
  <c r="AG442" i="18"/>
  <c r="I158" i="19"/>
  <c r="I262" i="19"/>
  <c r="I353" i="19"/>
  <c r="I442" i="19"/>
  <c r="AG158" i="19"/>
  <c r="AG262" i="19"/>
  <c r="AG353" i="19"/>
  <c r="AG442" i="19"/>
  <c r="BD66" i="9"/>
  <c r="H158" i="18"/>
  <c r="H262" i="18"/>
  <c r="H353" i="18"/>
  <c r="H442" i="18"/>
  <c r="AF158" i="18"/>
  <c r="AF262" i="18"/>
  <c r="AF353" i="18"/>
  <c r="AF442" i="18"/>
  <c r="H158" i="19"/>
  <c r="H262" i="19"/>
  <c r="H353" i="19"/>
  <c r="H442" i="19"/>
  <c r="AF158" i="19"/>
  <c r="AF262" i="19"/>
  <c r="AF353" i="19"/>
  <c r="AF442" i="19"/>
  <c r="BC66" i="9"/>
  <c r="G158" i="18"/>
  <c r="G262" i="18"/>
  <c r="G353" i="18"/>
  <c r="G442" i="18"/>
  <c r="AE158" i="18"/>
  <c r="AE262" i="18"/>
  <c r="AE353" i="18"/>
  <c r="AE442" i="18"/>
  <c r="G158" i="19"/>
  <c r="G262" i="19"/>
  <c r="G353" i="19"/>
  <c r="G442" i="19"/>
  <c r="AE158" i="19"/>
  <c r="AE262" i="19"/>
  <c r="AE353" i="19"/>
  <c r="AE442" i="19"/>
  <c r="BB66" i="9"/>
  <c r="F158" i="18"/>
  <c r="F262" i="18"/>
  <c r="F353" i="18"/>
  <c r="F442" i="18"/>
  <c r="AD158" i="18"/>
  <c r="AD262" i="18"/>
  <c r="AD353" i="18"/>
  <c r="AD442" i="18"/>
  <c r="F158" i="19"/>
  <c r="F262" i="19"/>
  <c r="F353" i="19"/>
  <c r="F442" i="19"/>
  <c r="AD158" i="19"/>
  <c r="AD262" i="19"/>
  <c r="AD353" i="19"/>
  <c r="AD442" i="1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H65" i="9"/>
  <c r="L157" i="18"/>
  <c r="L261" i="18"/>
  <c r="L352" i="18"/>
  <c r="L441" i="18"/>
  <c r="AJ157" i="18"/>
  <c r="AJ261" i="18"/>
  <c r="AJ352" i="18"/>
  <c r="AJ441" i="18"/>
  <c r="L157" i="19"/>
  <c r="L261" i="19"/>
  <c r="L352" i="19"/>
  <c r="L441" i="19"/>
  <c r="AJ157" i="19"/>
  <c r="AJ261" i="19"/>
  <c r="AJ352" i="19"/>
  <c r="AJ441" i="19"/>
  <c r="BG65" i="9"/>
  <c r="K157" i="18"/>
  <c r="K261" i="18"/>
  <c r="K352" i="18"/>
  <c r="K441" i="18"/>
  <c r="AI157" i="18"/>
  <c r="AI261" i="18"/>
  <c r="AI352" i="18"/>
  <c r="AI441" i="18"/>
  <c r="K157" i="19"/>
  <c r="K261" i="19"/>
  <c r="K352" i="19"/>
  <c r="K441" i="19"/>
  <c r="AI157" i="19"/>
  <c r="AI261" i="19"/>
  <c r="AI352" i="19"/>
  <c r="AI441" i="19"/>
  <c r="BF65" i="9"/>
  <c r="J157" i="18"/>
  <c r="J261" i="18"/>
  <c r="J352" i="18"/>
  <c r="J441" i="18"/>
  <c r="AH157" i="18"/>
  <c r="AH261" i="18"/>
  <c r="AH352" i="18"/>
  <c r="AH441" i="18"/>
  <c r="J157" i="19"/>
  <c r="J261" i="19"/>
  <c r="J352" i="19"/>
  <c r="J441" i="19"/>
  <c r="AH157" i="19"/>
  <c r="AH261" i="19"/>
  <c r="AH352" i="19"/>
  <c r="AH441" i="19"/>
  <c r="BE65" i="9"/>
  <c r="I157" i="18"/>
  <c r="I261" i="18"/>
  <c r="I352" i="18"/>
  <c r="I441" i="18"/>
  <c r="AG157" i="18"/>
  <c r="AG261" i="18"/>
  <c r="AG352" i="18"/>
  <c r="AG441" i="18"/>
  <c r="I157" i="19"/>
  <c r="I261" i="19"/>
  <c r="I352" i="19"/>
  <c r="I441" i="19"/>
  <c r="AG157" i="19"/>
  <c r="AG261" i="19"/>
  <c r="AG352" i="19"/>
  <c r="AG441" i="19"/>
  <c r="BD65" i="9"/>
  <c r="H157" i="18"/>
  <c r="H261" i="18"/>
  <c r="H352" i="18"/>
  <c r="H441" i="18"/>
  <c r="AF157" i="18"/>
  <c r="AF261" i="18"/>
  <c r="AF352" i="18"/>
  <c r="AF441" i="18"/>
  <c r="H157" i="19"/>
  <c r="H261" i="19"/>
  <c r="H352" i="19"/>
  <c r="H441" i="19"/>
  <c r="AF157" i="19"/>
  <c r="AF261" i="19"/>
  <c r="AF352" i="19"/>
  <c r="AF441" i="19"/>
  <c r="BC65" i="9"/>
  <c r="G157" i="18"/>
  <c r="G261" i="18"/>
  <c r="G352" i="18"/>
  <c r="G441" i="18"/>
  <c r="AE157" i="18"/>
  <c r="AE261" i="18"/>
  <c r="AE352" i="18"/>
  <c r="AE441" i="18"/>
  <c r="G157" i="19"/>
  <c r="G261" i="19"/>
  <c r="G352" i="19"/>
  <c r="G441" i="19"/>
  <c r="AE157" i="19"/>
  <c r="AE261" i="19"/>
  <c r="AE352" i="19"/>
  <c r="AE441" i="19"/>
  <c r="BB65" i="9"/>
  <c r="F157" i="18"/>
  <c r="F261" i="18"/>
  <c r="F352" i="18"/>
  <c r="F441" i="18"/>
  <c r="AD157" i="18"/>
  <c r="AD261" i="18"/>
  <c r="AD352" i="18"/>
  <c r="AD441" i="18"/>
  <c r="F157" i="19"/>
  <c r="F261" i="19"/>
  <c r="F352" i="19"/>
  <c r="F441" i="19"/>
  <c r="AD157" i="19"/>
  <c r="AD261" i="19"/>
  <c r="AD352" i="19"/>
  <c r="AD441" i="1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H64" i="9"/>
  <c r="L156" i="18"/>
  <c r="L260" i="18"/>
  <c r="L351" i="18"/>
  <c r="L440" i="18"/>
  <c r="AJ156" i="18"/>
  <c r="AJ260" i="18"/>
  <c r="AJ351" i="18"/>
  <c r="AJ440" i="18"/>
  <c r="L156" i="19"/>
  <c r="L260" i="19"/>
  <c r="L351" i="19"/>
  <c r="L440" i="19"/>
  <c r="AJ156" i="19"/>
  <c r="AJ260" i="19"/>
  <c r="AJ351" i="19"/>
  <c r="AJ440" i="19"/>
  <c r="BG64" i="9"/>
  <c r="K156" i="18"/>
  <c r="K260" i="18"/>
  <c r="K351" i="18"/>
  <c r="K440" i="18"/>
  <c r="AI156" i="18"/>
  <c r="AI260" i="18"/>
  <c r="AI351" i="18"/>
  <c r="AI440" i="18"/>
  <c r="K156" i="19"/>
  <c r="K260" i="19"/>
  <c r="K351" i="19"/>
  <c r="K440" i="19"/>
  <c r="AI156" i="19"/>
  <c r="AI260" i="19"/>
  <c r="AI351" i="19"/>
  <c r="AI440" i="19"/>
  <c r="BF64" i="9"/>
  <c r="J156" i="18"/>
  <c r="J260" i="18"/>
  <c r="J351" i="18"/>
  <c r="J440" i="18"/>
  <c r="AH156" i="18"/>
  <c r="AH260" i="18"/>
  <c r="AH351" i="18"/>
  <c r="AH440" i="18"/>
  <c r="J156" i="19"/>
  <c r="J260" i="19"/>
  <c r="J351" i="19"/>
  <c r="J440" i="19"/>
  <c r="AH156" i="19"/>
  <c r="AH260" i="19"/>
  <c r="AH351" i="19"/>
  <c r="AH440" i="19"/>
  <c r="BE64" i="9"/>
  <c r="I156" i="18"/>
  <c r="I260" i="18"/>
  <c r="I351" i="18"/>
  <c r="I440" i="18"/>
  <c r="AG156" i="18"/>
  <c r="AG260" i="18"/>
  <c r="AG351" i="18"/>
  <c r="AG440" i="18"/>
  <c r="I156" i="19"/>
  <c r="I260" i="19"/>
  <c r="I351" i="19"/>
  <c r="I440" i="19"/>
  <c r="AG156" i="19"/>
  <c r="AG260" i="19"/>
  <c r="AG351" i="19"/>
  <c r="AG440" i="19"/>
  <c r="BD64" i="9"/>
  <c r="H156" i="18"/>
  <c r="H260" i="18"/>
  <c r="H351" i="18"/>
  <c r="H440" i="18"/>
  <c r="AF156" i="18"/>
  <c r="AF260" i="18"/>
  <c r="AF351" i="18"/>
  <c r="AF440" i="18"/>
  <c r="H156" i="19"/>
  <c r="H260" i="19"/>
  <c r="H351" i="19"/>
  <c r="H440" i="19"/>
  <c r="AF156" i="19"/>
  <c r="AF260" i="19"/>
  <c r="AF351" i="19"/>
  <c r="AF440" i="19"/>
  <c r="BC64" i="9"/>
  <c r="G156" i="18"/>
  <c r="G260" i="18"/>
  <c r="G351" i="18"/>
  <c r="G440" i="18"/>
  <c r="AE156" i="18"/>
  <c r="AE260" i="18"/>
  <c r="AE351" i="18"/>
  <c r="AE440" i="18"/>
  <c r="G156" i="19"/>
  <c r="G260" i="19"/>
  <c r="G351" i="19"/>
  <c r="G440" i="19"/>
  <c r="AE156" i="19"/>
  <c r="AE260" i="19"/>
  <c r="AE351" i="19"/>
  <c r="AE440" i="19"/>
  <c r="BB64" i="9"/>
  <c r="F156" i="18"/>
  <c r="F260" i="18"/>
  <c r="F351" i="18"/>
  <c r="F440" i="18"/>
  <c r="AD156" i="18"/>
  <c r="AD260" i="18"/>
  <c r="AD351" i="18"/>
  <c r="AD440" i="18"/>
  <c r="F156" i="19"/>
  <c r="F260" i="19"/>
  <c r="F351" i="19"/>
  <c r="F440" i="19"/>
  <c r="AD156" i="19"/>
  <c r="AD260" i="19"/>
  <c r="AD351" i="19"/>
  <c r="AD440" i="1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H63" i="9"/>
  <c r="L155" i="18"/>
  <c r="L259" i="18"/>
  <c r="L350" i="18"/>
  <c r="L439" i="18"/>
  <c r="AJ155" i="18"/>
  <c r="AJ259" i="18"/>
  <c r="AJ350" i="18"/>
  <c r="AJ439" i="18"/>
  <c r="L155" i="19"/>
  <c r="L259" i="19"/>
  <c r="L350" i="19"/>
  <c r="L439" i="19"/>
  <c r="AJ155" i="19"/>
  <c r="AJ259" i="19"/>
  <c r="AJ350" i="19"/>
  <c r="AJ439" i="19"/>
  <c r="BG63" i="9"/>
  <c r="K155" i="18"/>
  <c r="K259" i="18"/>
  <c r="K350" i="18"/>
  <c r="K439" i="18"/>
  <c r="AI155" i="18"/>
  <c r="AI259" i="18"/>
  <c r="AI350" i="18"/>
  <c r="AI439" i="18"/>
  <c r="K155" i="19"/>
  <c r="K259" i="19"/>
  <c r="K350" i="19"/>
  <c r="K439" i="19"/>
  <c r="AI155" i="19"/>
  <c r="AI259" i="19"/>
  <c r="AI350" i="19"/>
  <c r="AI439" i="19"/>
  <c r="BF63" i="9"/>
  <c r="J155" i="18"/>
  <c r="J259" i="18"/>
  <c r="J350" i="18"/>
  <c r="J439" i="18"/>
  <c r="AH155" i="18"/>
  <c r="AH259" i="18"/>
  <c r="AH350" i="18"/>
  <c r="AH439" i="18"/>
  <c r="J155" i="19"/>
  <c r="J259" i="19"/>
  <c r="J350" i="19"/>
  <c r="J439" i="19"/>
  <c r="AH155" i="19"/>
  <c r="AH259" i="19"/>
  <c r="AH350" i="19"/>
  <c r="AH439" i="19"/>
  <c r="BE63" i="9"/>
  <c r="I155" i="18"/>
  <c r="I259" i="18"/>
  <c r="I350" i="18"/>
  <c r="I439" i="18"/>
  <c r="AG155" i="18"/>
  <c r="AG259" i="18"/>
  <c r="AG350" i="18"/>
  <c r="AG439" i="18"/>
  <c r="I155" i="19"/>
  <c r="I259" i="19"/>
  <c r="I350" i="19"/>
  <c r="I439" i="19"/>
  <c r="AG155" i="19"/>
  <c r="AG259" i="19"/>
  <c r="AG350" i="19"/>
  <c r="AG439" i="19"/>
  <c r="BD63" i="9"/>
  <c r="H155" i="18"/>
  <c r="H259" i="18"/>
  <c r="H350" i="18"/>
  <c r="H439" i="18"/>
  <c r="AF155" i="18"/>
  <c r="AF259" i="18"/>
  <c r="AF350" i="18"/>
  <c r="AF439" i="18"/>
  <c r="H155" i="19"/>
  <c r="H259" i="19"/>
  <c r="H350" i="19"/>
  <c r="H439" i="19"/>
  <c r="AF155" i="19"/>
  <c r="AF259" i="19"/>
  <c r="AF350" i="19"/>
  <c r="AF439" i="19"/>
  <c r="BC63" i="9"/>
  <c r="G155" i="18"/>
  <c r="G259" i="18"/>
  <c r="G350" i="18"/>
  <c r="G439" i="18"/>
  <c r="AE155" i="18"/>
  <c r="AE259" i="18"/>
  <c r="AE350" i="18"/>
  <c r="AE439" i="18"/>
  <c r="G155" i="19"/>
  <c r="G259" i="19"/>
  <c r="G350" i="19"/>
  <c r="G439" i="19"/>
  <c r="AE155" i="19"/>
  <c r="AE259" i="19"/>
  <c r="AE350" i="19"/>
  <c r="AE439" i="19"/>
  <c r="BB63" i="9"/>
  <c r="F155" i="18"/>
  <c r="F259" i="18"/>
  <c r="F350" i="18"/>
  <c r="F439" i="18"/>
  <c r="AD155" i="18"/>
  <c r="AD259" i="18"/>
  <c r="AD350" i="18"/>
  <c r="AD439" i="18"/>
  <c r="F155" i="19"/>
  <c r="F259" i="19"/>
  <c r="F350" i="19"/>
  <c r="F439" i="19"/>
  <c r="AD155" i="19"/>
  <c r="AD259" i="19"/>
  <c r="AD350" i="19"/>
  <c r="AD439" i="1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H62" i="9"/>
  <c r="L154" i="18"/>
  <c r="L258" i="18"/>
  <c r="L349" i="18"/>
  <c r="L438" i="18"/>
  <c r="AJ154" i="18"/>
  <c r="AJ258" i="18"/>
  <c r="AJ349" i="18"/>
  <c r="AJ438" i="18"/>
  <c r="L154" i="19"/>
  <c r="L258" i="19"/>
  <c r="L349" i="19"/>
  <c r="L438" i="19"/>
  <c r="AJ154" i="19"/>
  <c r="AJ258" i="19"/>
  <c r="AJ349" i="19"/>
  <c r="AJ438" i="19"/>
  <c r="BG62" i="9"/>
  <c r="K154" i="18"/>
  <c r="K258" i="18"/>
  <c r="K349" i="18"/>
  <c r="K438" i="18"/>
  <c r="AI154" i="18"/>
  <c r="AI258" i="18"/>
  <c r="AI349" i="18"/>
  <c r="AI438" i="18"/>
  <c r="K154" i="19"/>
  <c r="K258" i="19"/>
  <c r="K349" i="19"/>
  <c r="K438" i="19"/>
  <c r="AI154" i="19"/>
  <c r="AI258" i="19"/>
  <c r="AI349" i="19"/>
  <c r="AI438" i="19"/>
  <c r="BF62" i="9"/>
  <c r="J154" i="18"/>
  <c r="J258" i="18"/>
  <c r="J349" i="18"/>
  <c r="J438" i="18"/>
  <c r="AH154" i="18"/>
  <c r="AH258" i="18"/>
  <c r="AH349" i="18"/>
  <c r="AH438" i="18"/>
  <c r="J154" i="19"/>
  <c r="J258" i="19"/>
  <c r="J349" i="19"/>
  <c r="J438" i="19"/>
  <c r="AH154" i="19"/>
  <c r="AH258" i="19"/>
  <c r="AH349" i="19"/>
  <c r="AH438" i="19"/>
  <c r="BE62" i="9"/>
  <c r="I154" i="18"/>
  <c r="I258" i="18"/>
  <c r="I349" i="18"/>
  <c r="I438" i="18"/>
  <c r="AG154" i="18"/>
  <c r="AG258" i="18"/>
  <c r="AG349" i="18"/>
  <c r="AG438" i="18"/>
  <c r="I154" i="19"/>
  <c r="I258" i="19"/>
  <c r="I349" i="19"/>
  <c r="I438" i="19"/>
  <c r="AG154" i="19"/>
  <c r="AG258" i="19"/>
  <c r="AG349" i="19"/>
  <c r="AG438" i="19"/>
  <c r="BD62" i="9"/>
  <c r="H154" i="18"/>
  <c r="H258" i="18"/>
  <c r="H349" i="18"/>
  <c r="H438" i="18"/>
  <c r="AF154" i="18"/>
  <c r="AF258" i="18"/>
  <c r="AF349" i="18"/>
  <c r="AF438" i="18"/>
  <c r="H154" i="19"/>
  <c r="H258" i="19"/>
  <c r="H349" i="19"/>
  <c r="H438" i="19"/>
  <c r="AF154" i="19"/>
  <c r="AF258" i="19"/>
  <c r="AF349" i="19"/>
  <c r="AF438" i="19"/>
  <c r="BC62" i="9"/>
  <c r="G154" i="18"/>
  <c r="G258" i="18"/>
  <c r="G349" i="18"/>
  <c r="G438" i="18"/>
  <c r="AE154" i="18"/>
  <c r="AE258" i="18"/>
  <c r="AE349" i="18"/>
  <c r="AE438" i="18"/>
  <c r="G154" i="19"/>
  <c r="G258" i="19"/>
  <c r="G349" i="19"/>
  <c r="G438" i="19"/>
  <c r="AE154" i="19"/>
  <c r="AE258" i="19"/>
  <c r="AE349" i="19"/>
  <c r="AE438" i="19"/>
  <c r="BB62" i="9"/>
  <c r="F154" i="18"/>
  <c r="F258" i="18"/>
  <c r="F349" i="18"/>
  <c r="F438" i="18"/>
  <c r="AD154" i="18"/>
  <c r="AD258" i="18"/>
  <c r="AD349" i="18"/>
  <c r="AD438" i="18"/>
  <c r="F154" i="19"/>
  <c r="F258" i="19"/>
  <c r="F349" i="19"/>
  <c r="F438" i="19"/>
  <c r="AD154" i="19"/>
  <c r="AD258" i="19"/>
  <c r="AD349" i="19"/>
  <c r="AD438" i="1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H61" i="9"/>
  <c r="L153" i="18"/>
  <c r="L257" i="18"/>
  <c r="L348" i="18"/>
  <c r="L437" i="18"/>
  <c r="AJ153" i="18"/>
  <c r="AJ257" i="18"/>
  <c r="AJ348" i="18"/>
  <c r="AJ437" i="18"/>
  <c r="L153" i="19"/>
  <c r="L257" i="19"/>
  <c r="L348" i="19"/>
  <c r="L437" i="19"/>
  <c r="AJ153" i="19"/>
  <c r="AJ257" i="19"/>
  <c r="AJ348" i="19"/>
  <c r="AJ437" i="19"/>
  <c r="BG61" i="9"/>
  <c r="K153" i="18"/>
  <c r="K257" i="18"/>
  <c r="K348" i="18"/>
  <c r="K437" i="18"/>
  <c r="AI153" i="18"/>
  <c r="AI257" i="18"/>
  <c r="AI348" i="18"/>
  <c r="AI437" i="18"/>
  <c r="K153" i="19"/>
  <c r="K257" i="19"/>
  <c r="K348" i="19"/>
  <c r="K437" i="19"/>
  <c r="AI153" i="19"/>
  <c r="AI257" i="19"/>
  <c r="AI348" i="19"/>
  <c r="AI437" i="19"/>
  <c r="BF61" i="9"/>
  <c r="J153" i="18"/>
  <c r="J257" i="18"/>
  <c r="J348" i="18"/>
  <c r="J437" i="18"/>
  <c r="AH153" i="18"/>
  <c r="AH257" i="18"/>
  <c r="AH348" i="18"/>
  <c r="AH437" i="18"/>
  <c r="J153" i="19"/>
  <c r="J257" i="19"/>
  <c r="J348" i="19"/>
  <c r="J437" i="19"/>
  <c r="AH153" i="19"/>
  <c r="AH257" i="19"/>
  <c r="AH348" i="19"/>
  <c r="AH437" i="19"/>
  <c r="BE61" i="9"/>
  <c r="I153" i="18"/>
  <c r="I257" i="18"/>
  <c r="I348" i="18"/>
  <c r="I437" i="18"/>
  <c r="AG153" i="18"/>
  <c r="AG257" i="18"/>
  <c r="AG348" i="18"/>
  <c r="AG437" i="18"/>
  <c r="I153" i="19"/>
  <c r="I257" i="19"/>
  <c r="I348" i="19"/>
  <c r="I437" i="19"/>
  <c r="AG153" i="19"/>
  <c r="AG257" i="19"/>
  <c r="AG348" i="19"/>
  <c r="AG437" i="19"/>
  <c r="BD61" i="9"/>
  <c r="H153" i="18"/>
  <c r="H257" i="18"/>
  <c r="H348" i="18"/>
  <c r="H437" i="18"/>
  <c r="AF153" i="18"/>
  <c r="AF257" i="18"/>
  <c r="AF348" i="18"/>
  <c r="AF437" i="18"/>
  <c r="H153" i="19"/>
  <c r="H257" i="19"/>
  <c r="H348" i="19"/>
  <c r="H437" i="19"/>
  <c r="AF153" i="19"/>
  <c r="AF257" i="19"/>
  <c r="AF348" i="19"/>
  <c r="AF437" i="19"/>
  <c r="BC61" i="9"/>
  <c r="G153" i="18"/>
  <c r="G257" i="18"/>
  <c r="G348" i="18"/>
  <c r="G437" i="18"/>
  <c r="AE153" i="18"/>
  <c r="AE257" i="18"/>
  <c r="AE348" i="18"/>
  <c r="AE437" i="18"/>
  <c r="G153" i="19"/>
  <c r="G257" i="19"/>
  <c r="G348" i="19"/>
  <c r="G437" i="19"/>
  <c r="AE153" i="19"/>
  <c r="AE257" i="19"/>
  <c r="AE348" i="19"/>
  <c r="AE437" i="19"/>
  <c r="BB61" i="9"/>
  <c r="F153" i="18"/>
  <c r="F257" i="18"/>
  <c r="F348" i="18"/>
  <c r="F437" i="18"/>
  <c r="AD153" i="18"/>
  <c r="AD257" i="18"/>
  <c r="AD348" i="18"/>
  <c r="AD437" i="18"/>
  <c r="F153" i="19"/>
  <c r="F257" i="19"/>
  <c r="F348" i="19"/>
  <c r="F437" i="19"/>
  <c r="AD153" i="19"/>
  <c r="AD257" i="19"/>
  <c r="AD348" i="19"/>
  <c r="AD437" i="1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H60" i="9"/>
  <c r="L152" i="18"/>
  <c r="L256" i="18"/>
  <c r="L347" i="18"/>
  <c r="L436" i="18"/>
  <c r="AJ152" i="18"/>
  <c r="AJ256" i="18"/>
  <c r="AJ347" i="18"/>
  <c r="AJ436" i="18"/>
  <c r="L152" i="19"/>
  <c r="L256" i="19"/>
  <c r="L347" i="19"/>
  <c r="L436" i="19"/>
  <c r="AJ152" i="19"/>
  <c r="AJ256" i="19"/>
  <c r="AJ347" i="19"/>
  <c r="AJ436" i="19"/>
  <c r="BG60" i="9"/>
  <c r="K152" i="18"/>
  <c r="K256" i="18"/>
  <c r="K347" i="18"/>
  <c r="K436" i="18"/>
  <c r="AI152" i="18"/>
  <c r="AI256" i="18"/>
  <c r="AI347" i="18"/>
  <c r="AI436" i="18"/>
  <c r="K152" i="19"/>
  <c r="K256" i="19"/>
  <c r="K347" i="19"/>
  <c r="K436" i="19"/>
  <c r="AI152" i="19"/>
  <c r="AI256" i="19"/>
  <c r="AI347" i="19"/>
  <c r="AI436" i="19"/>
  <c r="BF60" i="9"/>
  <c r="J152" i="18"/>
  <c r="J256" i="18"/>
  <c r="J347" i="18"/>
  <c r="J436" i="18"/>
  <c r="AH152" i="18"/>
  <c r="AH256" i="18"/>
  <c r="AH347" i="18"/>
  <c r="AH436" i="18"/>
  <c r="J152" i="19"/>
  <c r="J256" i="19"/>
  <c r="J347" i="19"/>
  <c r="J436" i="19"/>
  <c r="AH152" i="19"/>
  <c r="AH256" i="19"/>
  <c r="AH347" i="19"/>
  <c r="AH436" i="19"/>
  <c r="BE60" i="9"/>
  <c r="I152" i="18"/>
  <c r="I256" i="18"/>
  <c r="I347" i="18"/>
  <c r="I436" i="18"/>
  <c r="AG152" i="18"/>
  <c r="AG256" i="18"/>
  <c r="AG347" i="18"/>
  <c r="AG436" i="18"/>
  <c r="I152" i="19"/>
  <c r="I256" i="19"/>
  <c r="I347" i="19"/>
  <c r="I436" i="19"/>
  <c r="AG152" i="19"/>
  <c r="AG256" i="19"/>
  <c r="AG347" i="19"/>
  <c r="AG436" i="19"/>
  <c r="BD60" i="9"/>
  <c r="H152" i="18"/>
  <c r="H256" i="18"/>
  <c r="H347" i="18"/>
  <c r="H436" i="18"/>
  <c r="AF152" i="18"/>
  <c r="AF256" i="18"/>
  <c r="AF347" i="18"/>
  <c r="AF436" i="18"/>
  <c r="H152" i="19"/>
  <c r="H256" i="19"/>
  <c r="H347" i="19"/>
  <c r="H436" i="19"/>
  <c r="AF152" i="19"/>
  <c r="AF256" i="19"/>
  <c r="AF347" i="19"/>
  <c r="AF436" i="19"/>
  <c r="BC60" i="9"/>
  <c r="G152" i="18"/>
  <c r="G256" i="18"/>
  <c r="G347" i="18"/>
  <c r="G436" i="18"/>
  <c r="AE152" i="18"/>
  <c r="AE256" i="18"/>
  <c r="AE347" i="18"/>
  <c r="AE436" i="18"/>
  <c r="G152" i="19"/>
  <c r="G256" i="19"/>
  <c r="G347" i="19"/>
  <c r="G436" i="19"/>
  <c r="AE152" i="19"/>
  <c r="AE256" i="19"/>
  <c r="AE347" i="19"/>
  <c r="AE436" i="19"/>
  <c r="BB60" i="9"/>
  <c r="F152" i="18"/>
  <c r="F256" i="18"/>
  <c r="F347" i="18"/>
  <c r="F436" i="18"/>
  <c r="AD152" i="18"/>
  <c r="AD256" i="18"/>
  <c r="AD347" i="18"/>
  <c r="AD436" i="18"/>
  <c r="F152" i="19"/>
  <c r="F256" i="19"/>
  <c r="F347" i="19"/>
  <c r="F436" i="19"/>
  <c r="AD152" i="19"/>
  <c r="AD256" i="19"/>
  <c r="AD347" i="19"/>
  <c r="AD436" i="1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H59" i="9"/>
  <c r="L151" i="18"/>
  <c r="L255" i="18"/>
  <c r="L346" i="18"/>
  <c r="L435" i="18"/>
  <c r="AJ151" i="18"/>
  <c r="AJ255" i="18"/>
  <c r="AJ346" i="18"/>
  <c r="AJ435" i="18"/>
  <c r="L151" i="19"/>
  <c r="L255" i="19"/>
  <c r="L346" i="19"/>
  <c r="L435" i="19"/>
  <c r="AJ151" i="19"/>
  <c r="AJ255" i="19"/>
  <c r="AJ346" i="19"/>
  <c r="AJ435" i="19"/>
  <c r="BG59" i="9"/>
  <c r="K151" i="18"/>
  <c r="K255" i="18"/>
  <c r="K346" i="18"/>
  <c r="K435" i="18"/>
  <c r="AI151" i="18"/>
  <c r="AI255" i="18"/>
  <c r="AI346" i="18"/>
  <c r="AI435" i="18"/>
  <c r="K151" i="19"/>
  <c r="K255" i="19"/>
  <c r="K346" i="19"/>
  <c r="K435" i="19"/>
  <c r="AI151" i="19"/>
  <c r="AI255" i="19"/>
  <c r="AI346" i="19"/>
  <c r="AI435" i="19"/>
  <c r="BF59" i="9"/>
  <c r="J151" i="18"/>
  <c r="J255" i="18"/>
  <c r="J346" i="18"/>
  <c r="J435" i="18"/>
  <c r="AH151" i="18"/>
  <c r="AH255" i="18"/>
  <c r="AH346" i="18"/>
  <c r="AH435" i="18"/>
  <c r="J151" i="19"/>
  <c r="J255" i="19"/>
  <c r="J346" i="19"/>
  <c r="J435" i="19"/>
  <c r="AH151" i="19"/>
  <c r="AH255" i="19"/>
  <c r="AH346" i="19"/>
  <c r="AH435" i="19"/>
  <c r="BE59" i="9"/>
  <c r="I151" i="18"/>
  <c r="I255" i="18"/>
  <c r="I346" i="18"/>
  <c r="I435" i="18"/>
  <c r="AG151" i="18"/>
  <c r="AG255" i="18"/>
  <c r="AG346" i="18"/>
  <c r="AG435" i="18"/>
  <c r="I151" i="19"/>
  <c r="I255" i="19"/>
  <c r="I346" i="19"/>
  <c r="I435" i="19"/>
  <c r="AG151" i="19"/>
  <c r="AG255" i="19"/>
  <c r="AG346" i="19"/>
  <c r="AG435" i="19"/>
  <c r="BD59" i="9"/>
  <c r="H151" i="18"/>
  <c r="H255" i="18"/>
  <c r="H346" i="18"/>
  <c r="H435" i="18"/>
  <c r="AF151" i="18"/>
  <c r="AF255" i="18"/>
  <c r="AF346" i="18"/>
  <c r="AF435" i="18"/>
  <c r="H151" i="19"/>
  <c r="H255" i="19"/>
  <c r="H346" i="19"/>
  <c r="H435" i="19"/>
  <c r="AF151" i="19"/>
  <c r="AF255" i="19"/>
  <c r="AF346" i="19"/>
  <c r="AF435" i="19"/>
  <c r="BC59" i="9"/>
  <c r="G151" i="18"/>
  <c r="G255" i="18"/>
  <c r="G346" i="18"/>
  <c r="G435" i="18"/>
  <c r="AE151" i="18"/>
  <c r="AE255" i="18"/>
  <c r="AE346" i="18"/>
  <c r="AE435" i="18"/>
  <c r="G151" i="19"/>
  <c r="G255" i="19"/>
  <c r="G346" i="19"/>
  <c r="G435" i="19"/>
  <c r="AE151" i="19"/>
  <c r="AE255" i="19"/>
  <c r="AE346" i="19"/>
  <c r="AE435" i="19"/>
  <c r="BB59" i="9"/>
  <c r="F151" i="18"/>
  <c r="F255" i="18"/>
  <c r="F346" i="18"/>
  <c r="F435" i="18"/>
  <c r="AD151" i="18"/>
  <c r="AD255" i="18"/>
  <c r="AD346" i="18"/>
  <c r="AD435" i="18"/>
  <c r="F151" i="19"/>
  <c r="F255" i="19"/>
  <c r="F346" i="19"/>
  <c r="F435" i="19"/>
  <c r="AD151" i="19"/>
  <c r="AD255" i="19"/>
  <c r="AD346" i="19"/>
  <c r="AD435" i="1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H58" i="9"/>
  <c r="L150" i="18"/>
  <c r="L254" i="18"/>
  <c r="L345" i="18"/>
  <c r="L434" i="18"/>
  <c r="AJ150" i="18"/>
  <c r="AJ254" i="18"/>
  <c r="AJ345" i="18"/>
  <c r="AJ434" i="18"/>
  <c r="L150" i="19"/>
  <c r="L254" i="19"/>
  <c r="L345" i="19"/>
  <c r="L434" i="19"/>
  <c r="AJ150" i="19"/>
  <c r="AJ254" i="19"/>
  <c r="AJ345" i="19"/>
  <c r="AJ434" i="19"/>
  <c r="BG58" i="9"/>
  <c r="K150" i="18"/>
  <c r="K254" i="18"/>
  <c r="K345" i="18"/>
  <c r="K434" i="18"/>
  <c r="AI150" i="18"/>
  <c r="AI254" i="18"/>
  <c r="AI345" i="18"/>
  <c r="AI434" i="18"/>
  <c r="K150" i="19"/>
  <c r="K254" i="19"/>
  <c r="K345" i="19"/>
  <c r="K434" i="19"/>
  <c r="AI150" i="19"/>
  <c r="AI254" i="19"/>
  <c r="AI345" i="19"/>
  <c r="AI434" i="19"/>
  <c r="BF58" i="9"/>
  <c r="J150" i="18"/>
  <c r="J254" i="18"/>
  <c r="J345" i="18"/>
  <c r="J434" i="18"/>
  <c r="AH150" i="18"/>
  <c r="AH254" i="18"/>
  <c r="AH345" i="18"/>
  <c r="AH434" i="18"/>
  <c r="J150" i="19"/>
  <c r="J254" i="19"/>
  <c r="J345" i="19"/>
  <c r="J434" i="19"/>
  <c r="AH150" i="19"/>
  <c r="AH254" i="19"/>
  <c r="AH345" i="19"/>
  <c r="AH434" i="19"/>
  <c r="BE58" i="9"/>
  <c r="I150" i="18"/>
  <c r="I254" i="18"/>
  <c r="I345" i="18"/>
  <c r="I434" i="18"/>
  <c r="AG150" i="18"/>
  <c r="AG254" i="18"/>
  <c r="AG345" i="18"/>
  <c r="AG434" i="18"/>
  <c r="I150" i="19"/>
  <c r="I254" i="19"/>
  <c r="I345" i="19"/>
  <c r="I434" i="19"/>
  <c r="AG150" i="19"/>
  <c r="AG254" i="19"/>
  <c r="AG345" i="19"/>
  <c r="AG434" i="19"/>
  <c r="BD58" i="9"/>
  <c r="H150" i="18"/>
  <c r="H254" i="18"/>
  <c r="H345" i="18"/>
  <c r="H434" i="18"/>
  <c r="AF150" i="18"/>
  <c r="AF254" i="18"/>
  <c r="AF345" i="18"/>
  <c r="AF434" i="18"/>
  <c r="H150" i="19"/>
  <c r="H254" i="19"/>
  <c r="H345" i="19"/>
  <c r="H434" i="19"/>
  <c r="AF150" i="19"/>
  <c r="AF254" i="19"/>
  <c r="AF345" i="19"/>
  <c r="AF434" i="19"/>
  <c r="BC58" i="9"/>
  <c r="G150" i="18"/>
  <c r="G254" i="18"/>
  <c r="G345" i="18"/>
  <c r="G434" i="18"/>
  <c r="AE150" i="18"/>
  <c r="AE254" i="18"/>
  <c r="AE345" i="18"/>
  <c r="AE434" i="18"/>
  <c r="G150" i="19"/>
  <c r="G254" i="19"/>
  <c r="G345" i="19"/>
  <c r="G434" i="19"/>
  <c r="AE150" i="19"/>
  <c r="AE254" i="19"/>
  <c r="AE345" i="19"/>
  <c r="AE434" i="19"/>
  <c r="BB58" i="9"/>
  <c r="F150" i="18"/>
  <c r="F254" i="18"/>
  <c r="F345" i="18"/>
  <c r="F434" i="18"/>
  <c r="AD150" i="18"/>
  <c r="AD254" i="18"/>
  <c r="AD345" i="18"/>
  <c r="AD434" i="18"/>
  <c r="F150" i="19"/>
  <c r="F254" i="19"/>
  <c r="F345" i="19"/>
  <c r="F434" i="19"/>
  <c r="AD150" i="19"/>
  <c r="AD254" i="19"/>
  <c r="AD345" i="19"/>
  <c r="AD434" i="1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H57" i="9"/>
  <c r="L149" i="18"/>
  <c r="L253" i="18"/>
  <c r="L344" i="18"/>
  <c r="L433" i="18"/>
  <c r="AJ149" i="18"/>
  <c r="AJ253" i="18"/>
  <c r="AJ344" i="18"/>
  <c r="AJ433" i="18"/>
  <c r="L149" i="19"/>
  <c r="L253" i="19"/>
  <c r="L344" i="19"/>
  <c r="L433" i="19"/>
  <c r="AJ149" i="19"/>
  <c r="AJ253" i="19"/>
  <c r="AJ344" i="19"/>
  <c r="AJ433" i="19"/>
  <c r="BG57" i="9"/>
  <c r="K149" i="18"/>
  <c r="K253" i="18"/>
  <c r="K344" i="18"/>
  <c r="K433" i="18"/>
  <c r="AI149" i="18"/>
  <c r="AI253" i="18"/>
  <c r="AI344" i="18"/>
  <c r="AI433" i="18"/>
  <c r="K149" i="19"/>
  <c r="K253" i="19"/>
  <c r="K344" i="19"/>
  <c r="K433" i="19"/>
  <c r="AI149" i="19"/>
  <c r="AI253" i="19"/>
  <c r="AI344" i="19"/>
  <c r="AI433" i="19"/>
  <c r="BF57" i="9"/>
  <c r="J149" i="18"/>
  <c r="J253" i="18"/>
  <c r="J344" i="18"/>
  <c r="J433" i="18"/>
  <c r="AH149" i="18"/>
  <c r="AH253" i="18"/>
  <c r="AH344" i="18"/>
  <c r="AH433" i="18"/>
  <c r="J149" i="19"/>
  <c r="J253" i="19"/>
  <c r="J344" i="19"/>
  <c r="J433" i="19"/>
  <c r="AH149" i="19"/>
  <c r="AH253" i="19"/>
  <c r="AH344" i="19"/>
  <c r="AH433" i="19"/>
  <c r="BE57" i="9"/>
  <c r="I149" i="18"/>
  <c r="I253" i="18"/>
  <c r="I344" i="18"/>
  <c r="I433" i="18"/>
  <c r="AG149" i="18"/>
  <c r="AG253" i="18"/>
  <c r="AG344" i="18"/>
  <c r="AG433" i="18"/>
  <c r="I149" i="19"/>
  <c r="I253" i="19"/>
  <c r="I344" i="19"/>
  <c r="I433" i="19"/>
  <c r="AG149" i="19"/>
  <c r="AG253" i="19"/>
  <c r="AG344" i="19"/>
  <c r="AG433" i="19"/>
  <c r="BD57" i="9"/>
  <c r="H149" i="18"/>
  <c r="H253" i="18"/>
  <c r="H344" i="18"/>
  <c r="H433" i="18"/>
  <c r="AF149" i="18"/>
  <c r="AF253" i="18"/>
  <c r="AF344" i="18"/>
  <c r="AF433" i="18"/>
  <c r="H149" i="19"/>
  <c r="H253" i="19"/>
  <c r="H344" i="19"/>
  <c r="H433" i="19"/>
  <c r="AF149" i="19"/>
  <c r="AF253" i="19"/>
  <c r="AF344" i="19"/>
  <c r="AF433" i="19"/>
  <c r="BC57" i="9"/>
  <c r="G149" i="18"/>
  <c r="G253" i="18"/>
  <c r="G344" i="18"/>
  <c r="G433" i="18"/>
  <c r="AE149" i="18"/>
  <c r="AE253" i="18"/>
  <c r="AE344" i="18"/>
  <c r="AE433" i="18"/>
  <c r="G149" i="19"/>
  <c r="G253" i="19"/>
  <c r="G344" i="19"/>
  <c r="G433" i="19"/>
  <c r="AE149" i="19"/>
  <c r="AE253" i="19"/>
  <c r="AE344" i="19"/>
  <c r="AE433" i="19"/>
  <c r="BB57" i="9"/>
  <c r="F149" i="18"/>
  <c r="F253" i="18"/>
  <c r="F344" i="18"/>
  <c r="F433" i="18"/>
  <c r="AD149" i="18"/>
  <c r="AD253" i="18"/>
  <c r="AD344" i="18"/>
  <c r="AD433" i="18"/>
  <c r="F149" i="19"/>
  <c r="F253" i="19"/>
  <c r="F344" i="19"/>
  <c r="F433" i="19"/>
  <c r="AD149" i="19"/>
  <c r="AD253" i="19"/>
  <c r="AD344" i="19"/>
  <c r="AD433" i="1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H56" i="9"/>
  <c r="L148" i="18"/>
  <c r="L252" i="18"/>
  <c r="L343" i="18"/>
  <c r="L432" i="18"/>
  <c r="AJ148" i="18"/>
  <c r="AJ252" i="18"/>
  <c r="AJ343" i="18"/>
  <c r="AJ432" i="18"/>
  <c r="L148" i="19"/>
  <c r="L252" i="19"/>
  <c r="L343" i="19"/>
  <c r="L432" i="19"/>
  <c r="AJ148" i="19"/>
  <c r="AJ252" i="19"/>
  <c r="AJ343" i="19"/>
  <c r="AJ432" i="19"/>
  <c r="BG56" i="9"/>
  <c r="K148" i="18"/>
  <c r="K252" i="18"/>
  <c r="K343" i="18"/>
  <c r="K432" i="18"/>
  <c r="AI148" i="18"/>
  <c r="AI252" i="18"/>
  <c r="AI343" i="18"/>
  <c r="AI432" i="18"/>
  <c r="K148" i="19"/>
  <c r="K252" i="19"/>
  <c r="K343" i="19"/>
  <c r="K432" i="19"/>
  <c r="AI148" i="19"/>
  <c r="AI252" i="19"/>
  <c r="AI343" i="19"/>
  <c r="AI432" i="19"/>
  <c r="BF56" i="9"/>
  <c r="J148" i="18"/>
  <c r="J252" i="18"/>
  <c r="J343" i="18"/>
  <c r="J432" i="18"/>
  <c r="AH148" i="18"/>
  <c r="AH252" i="18"/>
  <c r="AH343" i="18"/>
  <c r="AH432" i="18"/>
  <c r="J148" i="19"/>
  <c r="J252" i="19"/>
  <c r="J343" i="19"/>
  <c r="J432" i="19"/>
  <c r="AH148" i="19"/>
  <c r="AH252" i="19"/>
  <c r="AH343" i="19"/>
  <c r="AH432" i="19"/>
  <c r="BE56" i="9"/>
  <c r="I148" i="18"/>
  <c r="I252" i="18"/>
  <c r="I343" i="18"/>
  <c r="I432" i="18"/>
  <c r="AG148" i="18"/>
  <c r="AG252" i="18"/>
  <c r="AG343" i="18"/>
  <c r="AG432" i="18"/>
  <c r="I148" i="19"/>
  <c r="I252" i="19"/>
  <c r="I343" i="19"/>
  <c r="I432" i="19"/>
  <c r="AG148" i="19"/>
  <c r="AG252" i="19"/>
  <c r="AG343" i="19"/>
  <c r="AG432" i="19"/>
  <c r="BD56" i="9"/>
  <c r="H148" i="18"/>
  <c r="H252" i="18"/>
  <c r="H343" i="18"/>
  <c r="H432" i="18"/>
  <c r="AF148" i="18"/>
  <c r="AF252" i="18"/>
  <c r="AF343" i="18"/>
  <c r="AF432" i="18"/>
  <c r="H148" i="19"/>
  <c r="H252" i="19"/>
  <c r="H343" i="19"/>
  <c r="H432" i="19"/>
  <c r="AF148" i="19"/>
  <c r="AF252" i="19"/>
  <c r="AF343" i="19"/>
  <c r="AF432" i="19"/>
  <c r="BC56" i="9"/>
  <c r="G148" i="18"/>
  <c r="G252" i="18"/>
  <c r="G343" i="18"/>
  <c r="G432" i="18"/>
  <c r="AE148" i="18"/>
  <c r="AE252" i="18"/>
  <c r="AE343" i="18"/>
  <c r="AE432" i="18"/>
  <c r="G148" i="19"/>
  <c r="G252" i="19"/>
  <c r="G343" i="19"/>
  <c r="G432" i="19"/>
  <c r="AE148" i="19"/>
  <c r="AE252" i="19"/>
  <c r="AE343" i="19"/>
  <c r="AE432" i="19"/>
  <c r="BB56" i="9"/>
  <c r="F148" i="18"/>
  <c r="F252" i="18"/>
  <c r="F343" i="18"/>
  <c r="F432" i="18"/>
  <c r="AD148" i="18"/>
  <c r="AD252" i="18"/>
  <c r="AD343" i="18"/>
  <c r="AD432" i="18"/>
  <c r="F148" i="19"/>
  <c r="F252" i="19"/>
  <c r="F343" i="19"/>
  <c r="F432" i="19"/>
  <c r="AD148" i="19"/>
  <c r="AD252" i="19"/>
  <c r="AD343" i="19"/>
  <c r="AD432" i="1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H55" i="9"/>
  <c r="L147" i="18"/>
  <c r="L251" i="18"/>
  <c r="L342" i="18"/>
  <c r="L431" i="18"/>
  <c r="AJ147" i="18"/>
  <c r="AJ251" i="18"/>
  <c r="AJ342" i="18"/>
  <c r="AJ431" i="18"/>
  <c r="L147" i="19"/>
  <c r="L251" i="19"/>
  <c r="L342" i="19"/>
  <c r="L431" i="19"/>
  <c r="AJ147" i="19"/>
  <c r="AJ251" i="19"/>
  <c r="AJ342" i="19"/>
  <c r="AJ431" i="19"/>
  <c r="BG55" i="9"/>
  <c r="K147" i="18"/>
  <c r="K251" i="18"/>
  <c r="K342" i="18"/>
  <c r="K431" i="18"/>
  <c r="AI147" i="18"/>
  <c r="AI251" i="18"/>
  <c r="AI342" i="18"/>
  <c r="AI431" i="18"/>
  <c r="K147" i="19"/>
  <c r="K251" i="19"/>
  <c r="K342" i="19"/>
  <c r="K431" i="19"/>
  <c r="AI147" i="19"/>
  <c r="AI251" i="19"/>
  <c r="AI342" i="19"/>
  <c r="AI431" i="19"/>
  <c r="BF55" i="9"/>
  <c r="J147" i="18"/>
  <c r="J251" i="18"/>
  <c r="J342" i="18"/>
  <c r="J431" i="18"/>
  <c r="AH147" i="18"/>
  <c r="AH251" i="18"/>
  <c r="AH342" i="18"/>
  <c r="AH431" i="18"/>
  <c r="J147" i="19"/>
  <c r="J251" i="19"/>
  <c r="J342" i="19"/>
  <c r="J431" i="19"/>
  <c r="AH147" i="19"/>
  <c r="AH251" i="19"/>
  <c r="AH342" i="19"/>
  <c r="AH431" i="19"/>
  <c r="BE55" i="9"/>
  <c r="I147" i="18"/>
  <c r="I251" i="18"/>
  <c r="I342" i="18"/>
  <c r="I431" i="18"/>
  <c r="AG147" i="18"/>
  <c r="AG251" i="18"/>
  <c r="AG342" i="18"/>
  <c r="AG431" i="18"/>
  <c r="I147" i="19"/>
  <c r="I251" i="19"/>
  <c r="I342" i="19"/>
  <c r="I431" i="19"/>
  <c r="AG147" i="19"/>
  <c r="AG251" i="19"/>
  <c r="AG342" i="19"/>
  <c r="AG431" i="19"/>
  <c r="BD55" i="9"/>
  <c r="H147" i="18"/>
  <c r="H251" i="18"/>
  <c r="H342" i="18"/>
  <c r="H431" i="18"/>
  <c r="AF147" i="18"/>
  <c r="AF251" i="18"/>
  <c r="AF342" i="18"/>
  <c r="AF431" i="18"/>
  <c r="H147" i="19"/>
  <c r="H251" i="19"/>
  <c r="H342" i="19"/>
  <c r="H431" i="19"/>
  <c r="AF147" i="19"/>
  <c r="AF251" i="19"/>
  <c r="AF342" i="19"/>
  <c r="AF431" i="19"/>
  <c r="BC55" i="9"/>
  <c r="G147" i="18"/>
  <c r="G251" i="18"/>
  <c r="G342" i="18"/>
  <c r="G431" i="18"/>
  <c r="AE147" i="18"/>
  <c r="AE251" i="18"/>
  <c r="AE342" i="18"/>
  <c r="AE431" i="18"/>
  <c r="G147" i="19"/>
  <c r="G251" i="19"/>
  <c r="G342" i="19"/>
  <c r="G431" i="19"/>
  <c r="AE147" i="19"/>
  <c r="AE251" i="19"/>
  <c r="AE342" i="19"/>
  <c r="AE431" i="19"/>
  <c r="BB55" i="9"/>
  <c r="F147" i="18"/>
  <c r="F251" i="18"/>
  <c r="F342" i="18"/>
  <c r="F431" i="18"/>
  <c r="AD147" i="18"/>
  <c r="AD251" i="18"/>
  <c r="AD342" i="18"/>
  <c r="AD431" i="18"/>
  <c r="F147" i="19"/>
  <c r="F251" i="19"/>
  <c r="F342" i="19"/>
  <c r="F431" i="19"/>
  <c r="AD147" i="19"/>
  <c r="AD251" i="19"/>
  <c r="AD342" i="19"/>
  <c r="AD431" i="1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H54" i="9"/>
  <c r="L146" i="18"/>
  <c r="L250" i="18"/>
  <c r="L341" i="18"/>
  <c r="L430" i="18"/>
  <c r="AJ146" i="18"/>
  <c r="AJ250" i="18"/>
  <c r="AJ341" i="18"/>
  <c r="AJ430" i="18"/>
  <c r="L146" i="19"/>
  <c r="L250" i="19"/>
  <c r="L341" i="19"/>
  <c r="L430" i="19"/>
  <c r="AJ146" i="19"/>
  <c r="AJ250" i="19"/>
  <c r="AJ341" i="19"/>
  <c r="AJ430" i="19"/>
  <c r="BG54" i="9"/>
  <c r="K146" i="18"/>
  <c r="K250" i="18"/>
  <c r="K341" i="18"/>
  <c r="K430" i="18"/>
  <c r="AI146" i="18"/>
  <c r="AI250" i="18"/>
  <c r="AI341" i="18"/>
  <c r="AI430" i="18"/>
  <c r="K146" i="19"/>
  <c r="K250" i="19"/>
  <c r="K341" i="19"/>
  <c r="K430" i="19"/>
  <c r="AI146" i="19"/>
  <c r="AI250" i="19"/>
  <c r="AI341" i="19"/>
  <c r="AI430" i="19"/>
  <c r="BF54" i="9"/>
  <c r="J146" i="18"/>
  <c r="J250" i="18"/>
  <c r="J341" i="18"/>
  <c r="J430" i="18"/>
  <c r="AH146" i="18"/>
  <c r="AH250" i="18"/>
  <c r="AH341" i="18"/>
  <c r="AH430" i="18"/>
  <c r="J146" i="19"/>
  <c r="J250" i="19"/>
  <c r="J341" i="19"/>
  <c r="J430" i="19"/>
  <c r="AH146" i="19"/>
  <c r="AH250" i="19"/>
  <c r="AH341" i="19"/>
  <c r="AH430" i="19"/>
  <c r="BE54" i="9"/>
  <c r="I146" i="18"/>
  <c r="I250" i="18"/>
  <c r="I341" i="18"/>
  <c r="I430" i="18"/>
  <c r="AG146" i="18"/>
  <c r="AG250" i="18"/>
  <c r="AG341" i="18"/>
  <c r="AG430" i="18"/>
  <c r="I146" i="19"/>
  <c r="I250" i="19"/>
  <c r="I341" i="19"/>
  <c r="I430" i="19"/>
  <c r="AG146" i="19"/>
  <c r="AG250" i="19"/>
  <c r="AG341" i="19"/>
  <c r="AG430" i="19"/>
  <c r="BD54" i="9"/>
  <c r="H146" i="18"/>
  <c r="H250" i="18"/>
  <c r="H341" i="18"/>
  <c r="H430" i="18"/>
  <c r="AF146" i="18"/>
  <c r="AF250" i="18"/>
  <c r="AF341" i="18"/>
  <c r="AF430" i="18"/>
  <c r="H146" i="19"/>
  <c r="H250" i="19"/>
  <c r="H341" i="19"/>
  <c r="H430" i="19"/>
  <c r="AF146" i="19"/>
  <c r="AF250" i="19"/>
  <c r="AF341" i="19"/>
  <c r="AF430" i="19"/>
  <c r="BC54" i="9"/>
  <c r="G146" i="18"/>
  <c r="G250" i="18"/>
  <c r="G341" i="18"/>
  <c r="G430" i="18"/>
  <c r="AE146" i="18"/>
  <c r="AE250" i="18"/>
  <c r="AE341" i="18"/>
  <c r="AE430" i="18"/>
  <c r="G146" i="19"/>
  <c r="G250" i="19"/>
  <c r="G341" i="19"/>
  <c r="G430" i="19"/>
  <c r="AE146" i="19"/>
  <c r="AE250" i="19"/>
  <c r="AE341" i="19"/>
  <c r="AE430" i="19"/>
  <c r="BB54" i="9"/>
  <c r="F146" i="18"/>
  <c r="F250" i="18"/>
  <c r="F341" i="18"/>
  <c r="F430" i="18"/>
  <c r="AD146" i="18"/>
  <c r="AD250" i="18"/>
  <c r="AD341" i="18"/>
  <c r="AD430" i="18"/>
  <c r="F146" i="19"/>
  <c r="F250" i="19"/>
  <c r="F341" i="19"/>
  <c r="F430" i="19"/>
  <c r="AD146" i="19"/>
  <c r="AD250" i="19"/>
  <c r="AD341" i="19"/>
  <c r="AD430" i="1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H53" i="9"/>
  <c r="L145" i="18"/>
  <c r="L249" i="18"/>
  <c r="L340" i="18"/>
  <c r="L429" i="18"/>
  <c r="AJ145" i="18"/>
  <c r="AJ249" i="18"/>
  <c r="AJ340" i="18"/>
  <c r="AJ429" i="18"/>
  <c r="L145" i="19"/>
  <c r="L249" i="19"/>
  <c r="L340" i="19"/>
  <c r="L429" i="19"/>
  <c r="AJ145" i="19"/>
  <c r="AJ249" i="19"/>
  <c r="AJ340" i="19"/>
  <c r="AJ429" i="19"/>
  <c r="BG53" i="9"/>
  <c r="K145" i="18"/>
  <c r="K249" i="18"/>
  <c r="K340" i="18"/>
  <c r="K429" i="18"/>
  <c r="AI145" i="18"/>
  <c r="AI249" i="18"/>
  <c r="AI340" i="18"/>
  <c r="AI429" i="18"/>
  <c r="K145" i="19"/>
  <c r="K249" i="19"/>
  <c r="K340" i="19"/>
  <c r="K429" i="19"/>
  <c r="AI145" i="19"/>
  <c r="AI249" i="19"/>
  <c r="AI340" i="19"/>
  <c r="AI429" i="19"/>
  <c r="BF53" i="9"/>
  <c r="J145" i="18"/>
  <c r="J249" i="18"/>
  <c r="J340" i="18"/>
  <c r="J429" i="18"/>
  <c r="AH145" i="18"/>
  <c r="AH249" i="18"/>
  <c r="AH340" i="18"/>
  <c r="AH429" i="18"/>
  <c r="J145" i="19"/>
  <c r="J249" i="19"/>
  <c r="J340" i="19"/>
  <c r="J429" i="19"/>
  <c r="AH145" i="19"/>
  <c r="AH249" i="19"/>
  <c r="AH340" i="19"/>
  <c r="AH429" i="19"/>
  <c r="BE53" i="9"/>
  <c r="I145" i="18"/>
  <c r="I249" i="18"/>
  <c r="I340" i="18"/>
  <c r="I429" i="18"/>
  <c r="AG145" i="18"/>
  <c r="AG249" i="18"/>
  <c r="AG340" i="18"/>
  <c r="AG429" i="18"/>
  <c r="I145" i="19"/>
  <c r="I249" i="19"/>
  <c r="I340" i="19"/>
  <c r="I429" i="19"/>
  <c r="AG145" i="19"/>
  <c r="AG249" i="19"/>
  <c r="AG340" i="19"/>
  <c r="AG429" i="19"/>
  <c r="BD53" i="9"/>
  <c r="H145" i="18"/>
  <c r="H249" i="18"/>
  <c r="H340" i="18"/>
  <c r="H429" i="18"/>
  <c r="AF145" i="18"/>
  <c r="AF249" i="18"/>
  <c r="AF340" i="18"/>
  <c r="AF429" i="18"/>
  <c r="H145" i="19"/>
  <c r="H249" i="19"/>
  <c r="H340" i="19"/>
  <c r="H429" i="19"/>
  <c r="AF145" i="19"/>
  <c r="AF249" i="19"/>
  <c r="AF340" i="19"/>
  <c r="AF429" i="19"/>
  <c r="BC53" i="9"/>
  <c r="G145" i="18"/>
  <c r="G249" i="18"/>
  <c r="G340" i="18"/>
  <c r="G429" i="18"/>
  <c r="AE145" i="18"/>
  <c r="AE249" i="18"/>
  <c r="AE340" i="18"/>
  <c r="AE429" i="18"/>
  <c r="G145" i="19"/>
  <c r="G249" i="19"/>
  <c r="G340" i="19"/>
  <c r="G429" i="19"/>
  <c r="AE145" i="19"/>
  <c r="AE249" i="19"/>
  <c r="AE340" i="19"/>
  <c r="AE429" i="19"/>
  <c r="BB53" i="9"/>
  <c r="F145" i="18"/>
  <c r="F249" i="18"/>
  <c r="F340" i="18"/>
  <c r="F429" i="18"/>
  <c r="AD145" i="18"/>
  <c r="AD249" i="18"/>
  <c r="AD340" i="18"/>
  <c r="AD429" i="18"/>
  <c r="F145" i="19"/>
  <c r="F249" i="19"/>
  <c r="F340" i="19"/>
  <c r="F429" i="19"/>
  <c r="AD145" i="19"/>
  <c r="AD249" i="19"/>
  <c r="AD340" i="19"/>
  <c r="AD429" i="1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H52" i="9"/>
  <c r="L144" i="18"/>
  <c r="L248" i="18"/>
  <c r="L339" i="18"/>
  <c r="L428" i="18"/>
  <c r="AJ144" i="18"/>
  <c r="AJ248" i="18"/>
  <c r="AJ339" i="18"/>
  <c r="AJ428" i="18"/>
  <c r="L144" i="19"/>
  <c r="L248" i="19"/>
  <c r="L339" i="19"/>
  <c r="L428" i="19"/>
  <c r="AJ144" i="19"/>
  <c r="AJ248" i="19"/>
  <c r="AJ339" i="19"/>
  <c r="AJ428" i="19"/>
  <c r="BG52" i="9"/>
  <c r="K144" i="18"/>
  <c r="K248" i="18"/>
  <c r="K339" i="18"/>
  <c r="K428" i="18"/>
  <c r="AI144" i="18"/>
  <c r="AI248" i="18"/>
  <c r="AI339" i="18"/>
  <c r="AI428" i="18"/>
  <c r="K144" i="19"/>
  <c r="K248" i="19"/>
  <c r="K339" i="19"/>
  <c r="K428" i="19"/>
  <c r="AI144" i="19"/>
  <c r="AI248" i="19"/>
  <c r="AI339" i="19"/>
  <c r="AI428" i="19"/>
  <c r="BF52" i="9"/>
  <c r="J144" i="18"/>
  <c r="J248" i="18"/>
  <c r="J339" i="18"/>
  <c r="J428" i="18"/>
  <c r="AH144" i="18"/>
  <c r="AH248" i="18"/>
  <c r="AH339" i="18"/>
  <c r="AH428" i="18"/>
  <c r="J144" i="19"/>
  <c r="J248" i="19"/>
  <c r="J339" i="19"/>
  <c r="J428" i="19"/>
  <c r="AH144" i="19"/>
  <c r="AH248" i="19"/>
  <c r="AH339" i="19"/>
  <c r="AH428" i="19"/>
  <c r="BE52" i="9"/>
  <c r="I144" i="18"/>
  <c r="I248" i="18"/>
  <c r="I339" i="18"/>
  <c r="I428" i="18"/>
  <c r="AG144" i="18"/>
  <c r="AG248" i="18"/>
  <c r="AG339" i="18"/>
  <c r="AG428" i="18"/>
  <c r="I144" i="19"/>
  <c r="I248" i="19"/>
  <c r="I339" i="19"/>
  <c r="I428" i="19"/>
  <c r="AG144" i="19"/>
  <c r="AG248" i="19"/>
  <c r="AG339" i="19"/>
  <c r="AG428" i="19"/>
  <c r="BD52" i="9"/>
  <c r="H144" i="18"/>
  <c r="H248" i="18"/>
  <c r="H339" i="18"/>
  <c r="H428" i="18"/>
  <c r="AF144" i="18"/>
  <c r="AF248" i="18"/>
  <c r="AF339" i="18"/>
  <c r="AF428" i="18"/>
  <c r="H144" i="19"/>
  <c r="H248" i="19"/>
  <c r="H339" i="19"/>
  <c r="H428" i="19"/>
  <c r="AF144" i="19"/>
  <c r="AF248" i="19"/>
  <c r="AF339" i="19"/>
  <c r="AF428" i="19"/>
  <c r="BC52" i="9"/>
  <c r="G144" i="18"/>
  <c r="G248" i="18"/>
  <c r="G339" i="18"/>
  <c r="G428" i="18"/>
  <c r="AE144" i="18"/>
  <c r="AE248" i="18"/>
  <c r="AE339" i="18"/>
  <c r="AE428" i="18"/>
  <c r="G144" i="19"/>
  <c r="G248" i="19"/>
  <c r="G339" i="19"/>
  <c r="G428" i="19"/>
  <c r="AE144" i="19"/>
  <c r="AE248" i="19"/>
  <c r="AE339" i="19"/>
  <c r="AE428" i="19"/>
  <c r="BB52" i="9"/>
  <c r="F144" i="18"/>
  <c r="F248" i="18"/>
  <c r="F339" i="18"/>
  <c r="F428" i="18"/>
  <c r="AD144" i="18"/>
  <c r="AD248" i="18"/>
  <c r="AD339" i="18"/>
  <c r="AD428" i="18"/>
  <c r="F144" i="19"/>
  <c r="F248" i="19"/>
  <c r="F339" i="19"/>
  <c r="F428" i="19"/>
  <c r="AD144" i="19"/>
  <c r="AD248" i="19"/>
  <c r="AD339" i="19"/>
  <c r="AD428" i="1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H51" i="9"/>
  <c r="L143" i="18"/>
  <c r="L247" i="18"/>
  <c r="L338" i="18"/>
  <c r="L427" i="18"/>
  <c r="AJ143" i="18"/>
  <c r="AJ247" i="18"/>
  <c r="AJ338" i="18"/>
  <c r="AJ427" i="18"/>
  <c r="L143" i="19"/>
  <c r="L247" i="19"/>
  <c r="L338" i="19"/>
  <c r="L427" i="19"/>
  <c r="AJ143" i="19"/>
  <c r="AJ247" i="19"/>
  <c r="AJ338" i="19"/>
  <c r="AJ427" i="19"/>
  <c r="BG51" i="9"/>
  <c r="K143" i="18"/>
  <c r="K247" i="18"/>
  <c r="K338" i="18"/>
  <c r="K427" i="18"/>
  <c r="AI143" i="18"/>
  <c r="AI247" i="18"/>
  <c r="AI338" i="18"/>
  <c r="AI427" i="18"/>
  <c r="K143" i="19"/>
  <c r="K247" i="19"/>
  <c r="K338" i="19"/>
  <c r="K427" i="19"/>
  <c r="AI143" i="19"/>
  <c r="AI247" i="19"/>
  <c r="AI338" i="19"/>
  <c r="AI427" i="19"/>
  <c r="BF51" i="9"/>
  <c r="J143" i="18"/>
  <c r="J247" i="18"/>
  <c r="J338" i="18"/>
  <c r="J427" i="18"/>
  <c r="AH143" i="18"/>
  <c r="AH247" i="18"/>
  <c r="AH338" i="18"/>
  <c r="AH427" i="18"/>
  <c r="J143" i="19"/>
  <c r="J247" i="19"/>
  <c r="J338" i="19"/>
  <c r="J427" i="19"/>
  <c r="AH143" i="19"/>
  <c r="AH247" i="19"/>
  <c r="AH338" i="19"/>
  <c r="AH427" i="19"/>
  <c r="BE51" i="9"/>
  <c r="I143" i="18"/>
  <c r="I247" i="18"/>
  <c r="I338" i="18"/>
  <c r="I427" i="18"/>
  <c r="AG143" i="18"/>
  <c r="AG247" i="18"/>
  <c r="AG338" i="18"/>
  <c r="AG427" i="18"/>
  <c r="I143" i="19"/>
  <c r="I247" i="19"/>
  <c r="I338" i="19"/>
  <c r="I427" i="19"/>
  <c r="AG143" i="19"/>
  <c r="AG247" i="19"/>
  <c r="AG338" i="19"/>
  <c r="AG427" i="19"/>
  <c r="BD51" i="9"/>
  <c r="H143" i="18"/>
  <c r="H247" i="18"/>
  <c r="H338" i="18"/>
  <c r="H427" i="18"/>
  <c r="AF143" i="18"/>
  <c r="AF247" i="18"/>
  <c r="AF338" i="18"/>
  <c r="AF427" i="18"/>
  <c r="H143" i="19"/>
  <c r="H247" i="19"/>
  <c r="H338" i="19"/>
  <c r="H427" i="19"/>
  <c r="AF143" i="19"/>
  <c r="AF247" i="19"/>
  <c r="AF338" i="19"/>
  <c r="AF427" i="19"/>
  <c r="BC51" i="9"/>
  <c r="G143" i="18"/>
  <c r="G247" i="18"/>
  <c r="G338" i="18"/>
  <c r="G427" i="18"/>
  <c r="AE143" i="18"/>
  <c r="AE247" i="18"/>
  <c r="AE338" i="18"/>
  <c r="AE427" i="18"/>
  <c r="G143" i="19"/>
  <c r="G247" i="19"/>
  <c r="G338" i="19"/>
  <c r="G427" i="19"/>
  <c r="AE143" i="19"/>
  <c r="AE247" i="19"/>
  <c r="AE338" i="19"/>
  <c r="AE427" i="19"/>
  <c r="BB51" i="9"/>
  <c r="F143" i="18"/>
  <c r="F247" i="18"/>
  <c r="F338" i="18"/>
  <c r="F427" i="18"/>
  <c r="AD143" i="18"/>
  <c r="AD247" i="18"/>
  <c r="AD338" i="18"/>
  <c r="AD427" i="18"/>
  <c r="F143" i="19"/>
  <c r="F247" i="19"/>
  <c r="F338" i="19"/>
  <c r="F427" i="19"/>
  <c r="AD143" i="19"/>
  <c r="AD247" i="19"/>
  <c r="AD338" i="19"/>
  <c r="AD427" i="1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H50" i="9"/>
  <c r="L142" i="18"/>
  <c r="L246" i="18"/>
  <c r="L337" i="18"/>
  <c r="L426" i="18"/>
  <c r="AJ142" i="18"/>
  <c r="AJ246" i="18"/>
  <c r="AJ337" i="18"/>
  <c r="AJ426" i="18"/>
  <c r="L142" i="19"/>
  <c r="L246" i="19"/>
  <c r="L337" i="19"/>
  <c r="L426" i="19"/>
  <c r="AJ142" i="19"/>
  <c r="AJ246" i="19"/>
  <c r="AJ337" i="19"/>
  <c r="AJ426" i="19"/>
  <c r="BG50" i="9"/>
  <c r="K142" i="18"/>
  <c r="K246" i="18"/>
  <c r="K337" i="18"/>
  <c r="K426" i="18"/>
  <c r="AI142" i="18"/>
  <c r="AI246" i="18"/>
  <c r="AI337" i="18"/>
  <c r="AI426" i="18"/>
  <c r="K142" i="19"/>
  <c r="K246" i="19"/>
  <c r="K337" i="19"/>
  <c r="K426" i="19"/>
  <c r="AI142" i="19"/>
  <c r="AI246" i="19"/>
  <c r="AI337" i="19"/>
  <c r="AI426" i="19"/>
  <c r="BF50" i="9"/>
  <c r="J142" i="18"/>
  <c r="J246" i="18"/>
  <c r="J337" i="18"/>
  <c r="J426" i="18"/>
  <c r="AH142" i="18"/>
  <c r="AH246" i="18"/>
  <c r="AH337" i="18"/>
  <c r="AH426" i="18"/>
  <c r="J142" i="19"/>
  <c r="J246" i="19"/>
  <c r="J337" i="19"/>
  <c r="J426" i="19"/>
  <c r="AH142" i="19"/>
  <c r="AH246" i="19"/>
  <c r="AH337" i="19"/>
  <c r="AH426" i="19"/>
  <c r="BE50" i="9"/>
  <c r="I142" i="18"/>
  <c r="I246" i="18"/>
  <c r="I337" i="18"/>
  <c r="I426" i="18"/>
  <c r="AG142" i="18"/>
  <c r="AG246" i="18"/>
  <c r="AG337" i="18"/>
  <c r="AG426" i="18"/>
  <c r="I142" i="19"/>
  <c r="I246" i="19"/>
  <c r="I337" i="19"/>
  <c r="I426" i="19"/>
  <c r="AG142" i="19"/>
  <c r="AG246" i="19"/>
  <c r="AG337" i="19"/>
  <c r="AG426" i="19"/>
  <c r="BD50" i="9"/>
  <c r="H142" i="18"/>
  <c r="H246" i="18"/>
  <c r="H337" i="18"/>
  <c r="H426" i="18"/>
  <c r="AF142" i="18"/>
  <c r="AF246" i="18"/>
  <c r="AF337" i="18"/>
  <c r="AF426" i="18"/>
  <c r="H142" i="19"/>
  <c r="H246" i="19"/>
  <c r="H337" i="19"/>
  <c r="H426" i="19"/>
  <c r="AF142" i="19"/>
  <c r="AF246" i="19"/>
  <c r="AF337" i="19"/>
  <c r="AF426" i="19"/>
  <c r="BC50" i="9"/>
  <c r="G142" i="18"/>
  <c r="G246" i="18"/>
  <c r="G337" i="18"/>
  <c r="G426" i="18"/>
  <c r="AE142" i="18"/>
  <c r="AE246" i="18"/>
  <c r="AE337" i="18"/>
  <c r="AE426" i="18"/>
  <c r="G142" i="19"/>
  <c r="G246" i="19"/>
  <c r="G337" i="19"/>
  <c r="G426" i="19"/>
  <c r="AE142" i="19"/>
  <c r="AE246" i="19"/>
  <c r="AE337" i="19"/>
  <c r="AE426" i="19"/>
  <c r="BB50" i="9"/>
  <c r="F142" i="18"/>
  <c r="F246" i="18"/>
  <c r="F337" i="18"/>
  <c r="F426" i="18"/>
  <c r="AD142" i="18"/>
  <c r="AD246" i="18"/>
  <c r="AD337" i="18"/>
  <c r="AD426" i="18"/>
  <c r="F142" i="19"/>
  <c r="F246" i="19"/>
  <c r="F337" i="19"/>
  <c r="F426" i="19"/>
  <c r="AD142" i="19"/>
  <c r="AD246" i="19"/>
  <c r="AD337" i="19"/>
  <c r="AD426" i="1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H49" i="9"/>
  <c r="L141" i="18"/>
  <c r="L245" i="18"/>
  <c r="L336" i="18"/>
  <c r="L425" i="18"/>
  <c r="AJ141" i="18"/>
  <c r="AJ245" i="18"/>
  <c r="AJ336" i="18"/>
  <c r="AJ425" i="18"/>
  <c r="L141" i="19"/>
  <c r="L245" i="19"/>
  <c r="L336" i="19"/>
  <c r="L425" i="19"/>
  <c r="AJ141" i="19"/>
  <c r="AJ245" i="19"/>
  <c r="AJ336" i="19"/>
  <c r="AJ425" i="19"/>
  <c r="BG49" i="9"/>
  <c r="K141" i="18"/>
  <c r="K245" i="18"/>
  <c r="K336" i="18"/>
  <c r="K425" i="18"/>
  <c r="AI141" i="18"/>
  <c r="AI245" i="18"/>
  <c r="AI336" i="18"/>
  <c r="AI425" i="18"/>
  <c r="K141" i="19"/>
  <c r="K245" i="19"/>
  <c r="K336" i="19"/>
  <c r="K425" i="19"/>
  <c r="AI141" i="19"/>
  <c r="AI245" i="19"/>
  <c r="AI336" i="19"/>
  <c r="AI425" i="19"/>
  <c r="BF49" i="9"/>
  <c r="J141" i="18"/>
  <c r="J245" i="18"/>
  <c r="J336" i="18"/>
  <c r="J425" i="18"/>
  <c r="AH141" i="18"/>
  <c r="AH245" i="18"/>
  <c r="AH336" i="18"/>
  <c r="AH425" i="18"/>
  <c r="J141" i="19"/>
  <c r="J245" i="19"/>
  <c r="J336" i="19"/>
  <c r="J425" i="19"/>
  <c r="AH141" i="19"/>
  <c r="AH245" i="19"/>
  <c r="AH336" i="19"/>
  <c r="AH425" i="19"/>
  <c r="BE49" i="9"/>
  <c r="I141" i="18"/>
  <c r="I245" i="18"/>
  <c r="I336" i="18"/>
  <c r="I425" i="18"/>
  <c r="AG141" i="18"/>
  <c r="AG245" i="18"/>
  <c r="AG336" i="18"/>
  <c r="AG425" i="18"/>
  <c r="I141" i="19"/>
  <c r="I245" i="19"/>
  <c r="I336" i="19"/>
  <c r="I425" i="19"/>
  <c r="AG141" i="19"/>
  <c r="AG245" i="19"/>
  <c r="AG336" i="19"/>
  <c r="AG425" i="19"/>
  <c r="BD49" i="9"/>
  <c r="H141" i="18"/>
  <c r="H245" i="18"/>
  <c r="H336" i="18"/>
  <c r="H425" i="18"/>
  <c r="AF141" i="18"/>
  <c r="AF245" i="18"/>
  <c r="AF336" i="18"/>
  <c r="AF425" i="18"/>
  <c r="H141" i="19"/>
  <c r="H245" i="19"/>
  <c r="H336" i="19"/>
  <c r="H425" i="19"/>
  <c r="AF141" i="19"/>
  <c r="AF245" i="19"/>
  <c r="AF336" i="19"/>
  <c r="AF425" i="19"/>
  <c r="BC49" i="9"/>
  <c r="G141" i="18"/>
  <c r="G245" i="18"/>
  <c r="G336" i="18"/>
  <c r="G425" i="18"/>
  <c r="AE141" i="18"/>
  <c r="AE245" i="18"/>
  <c r="AE336" i="18"/>
  <c r="AE425" i="18"/>
  <c r="G141" i="19"/>
  <c r="G245" i="19"/>
  <c r="G336" i="19"/>
  <c r="G425" i="19"/>
  <c r="AE141" i="19"/>
  <c r="AE245" i="19"/>
  <c r="AE336" i="19"/>
  <c r="AE425" i="19"/>
  <c r="BB49" i="9"/>
  <c r="F141" i="18"/>
  <c r="F245" i="18"/>
  <c r="F336" i="18"/>
  <c r="F425" i="18"/>
  <c r="AD141" i="18"/>
  <c r="AD245" i="18"/>
  <c r="AD336" i="18"/>
  <c r="AD425" i="18"/>
  <c r="F141" i="19"/>
  <c r="F245" i="19"/>
  <c r="F336" i="19"/>
  <c r="F425" i="19"/>
  <c r="AD141" i="19"/>
  <c r="AD245" i="19"/>
  <c r="AD336" i="19"/>
  <c r="AD425" i="1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H48" i="9"/>
  <c r="L140" i="18"/>
  <c r="L244" i="18"/>
  <c r="L335" i="18"/>
  <c r="L424" i="18"/>
  <c r="AJ140" i="18"/>
  <c r="AJ244" i="18"/>
  <c r="AJ335" i="18"/>
  <c r="AJ424" i="18"/>
  <c r="L140" i="19"/>
  <c r="L244" i="19"/>
  <c r="L335" i="19"/>
  <c r="L424" i="19"/>
  <c r="AJ140" i="19"/>
  <c r="AJ244" i="19"/>
  <c r="AJ335" i="19"/>
  <c r="AJ424" i="19"/>
  <c r="BG48" i="9"/>
  <c r="K140" i="18"/>
  <c r="K244" i="18"/>
  <c r="K335" i="18"/>
  <c r="K424" i="18"/>
  <c r="AI140" i="18"/>
  <c r="AI244" i="18"/>
  <c r="AI335" i="18"/>
  <c r="AI424" i="18"/>
  <c r="K140" i="19"/>
  <c r="K244" i="19"/>
  <c r="K335" i="19"/>
  <c r="K424" i="19"/>
  <c r="AI140" i="19"/>
  <c r="AI244" i="19"/>
  <c r="AI335" i="19"/>
  <c r="AI424" i="19"/>
  <c r="BF48" i="9"/>
  <c r="J140" i="18"/>
  <c r="J244" i="18"/>
  <c r="J335" i="18"/>
  <c r="J424" i="18"/>
  <c r="AH140" i="18"/>
  <c r="AH244" i="18"/>
  <c r="AH335" i="18"/>
  <c r="AH424" i="18"/>
  <c r="J140" i="19"/>
  <c r="J244" i="19"/>
  <c r="J335" i="19"/>
  <c r="J424" i="19"/>
  <c r="AH140" i="19"/>
  <c r="AH244" i="19"/>
  <c r="AH335" i="19"/>
  <c r="AH424" i="19"/>
  <c r="BE48" i="9"/>
  <c r="I140" i="18"/>
  <c r="I244" i="18"/>
  <c r="I335" i="18"/>
  <c r="I424" i="18"/>
  <c r="AG140" i="18"/>
  <c r="AG244" i="18"/>
  <c r="AG335" i="18"/>
  <c r="AG424" i="18"/>
  <c r="I140" i="19"/>
  <c r="I244" i="19"/>
  <c r="I335" i="19"/>
  <c r="I424" i="19"/>
  <c r="AG140" i="19"/>
  <c r="AG244" i="19"/>
  <c r="AG335" i="19"/>
  <c r="AG424" i="19"/>
  <c r="BD48" i="9"/>
  <c r="H140" i="18"/>
  <c r="H244" i="18"/>
  <c r="H335" i="18"/>
  <c r="H424" i="18"/>
  <c r="AF140" i="18"/>
  <c r="AF244" i="18"/>
  <c r="AF335" i="18"/>
  <c r="AF424" i="18"/>
  <c r="H140" i="19"/>
  <c r="H244" i="19"/>
  <c r="H335" i="19"/>
  <c r="H424" i="19"/>
  <c r="AF140" i="19"/>
  <c r="AF244" i="19"/>
  <c r="AF335" i="19"/>
  <c r="AF424" i="19"/>
  <c r="BC48" i="9"/>
  <c r="G140" i="18"/>
  <c r="G244" i="18"/>
  <c r="G335" i="18"/>
  <c r="G424" i="18"/>
  <c r="AE140" i="18"/>
  <c r="AE244" i="18"/>
  <c r="AE335" i="18"/>
  <c r="AE424" i="18"/>
  <c r="G140" i="19"/>
  <c r="G244" i="19"/>
  <c r="G335" i="19"/>
  <c r="G424" i="19"/>
  <c r="AE140" i="19"/>
  <c r="AE244" i="19"/>
  <c r="AE335" i="19"/>
  <c r="AE424" i="19"/>
  <c r="BB48" i="9"/>
  <c r="F140" i="18"/>
  <c r="F244" i="18"/>
  <c r="F335" i="18"/>
  <c r="F424" i="18"/>
  <c r="AD140" i="18"/>
  <c r="AD244" i="18"/>
  <c r="AD335" i="18"/>
  <c r="AD424" i="18"/>
  <c r="F140" i="19"/>
  <c r="F244" i="19"/>
  <c r="F335" i="19"/>
  <c r="F424" i="19"/>
  <c r="AD140" i="19"/>
  <c r="AD244" i="19"/>
  <c r="AD335" i="19"/>
  <c r="AD424" i="1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H47" i="9"/>
  <c r="L139" i="18"/>
  <c r="L243" i="18"/>
  <c r="L334" i="18"/>
  <c r="L423" i="18"/>
  <c r="AJ139" i="18"/>
  <c r="AJ243" i="18"/>
  <c r="AJ334" i="18"/>
  <c r="AJ423" i="18"/>
  <c r="L139" i="19"/>
  <c r="L243" i="19"/>
  <c r="L334" i="19"/>
  <c r="L423" i="19"/>
  <c r="AJ139" i="19"/>
  <c r="AJ243" i="19"/>
  <c r="AJ334" i="19"/>
  <c r="AJ423" i="19"/>
  <c r="BG47" i="9"/>
  <c r="K139" i="18"/>
  <c r="K243" i="18"/>
  <c r="K334" i="18"/>
  <c r="K423" i="18"/>
  <c r="AI139" i="18"/>
  <c r="AI243" i="18"/>
  <c r="AI334" i="18"/>
  <c r="AI423" i="18"/>
  <c r="K139" i="19"/>
  <c r="K243" i="19"/>
  <c r="K334" i="19"/>
  <c r="K423" i="19"/>
  <c r="AI139" i="19"/>
  <c r="AI243" i="19"/>
  <c r="AI334" i="19"/>
  <c r="AI423" i="19"/>
  <c r="BF47" i="9"/>
  <c r="J139" i="18"/>
  <c r="J243" i="18"/>
  <c r="J334" i="18"/>
  <c r="J423" i="18"/>
  <c r="AH139" i="18"/>
  <c r="AH243" i="18"/>
  <c r="AH334" i="18"/>
  <c r="AH423" i="18"/>
  <c r="J139" i="19"/>
  <c r="J243" i="19"/>
  <c r="J334" i="19"/>
  <c r="J423" i="19"/>
  <c r="AH139" i="19"/>
  <c r="AH243" i="19"/>
  <c r="AH334" i="19"/>
  <c r="AH423" i="19"/>
  <c r="BE47" i="9"/>
  <c r="I139" i="18"/>
  <c r="I243" i="18"/>
  <c r="I334" i="18"/>
  <c r="I423" i="18"/>
  <c r="AG139" i="18"/>
  <c r="AG243" i="18"/>
  <c r="AG334" i="18"/>
  <c r="AG423" i="18"/>
  <c r="I139" i="19"/>
  <c r="I243" i="19"/>
  <c r="I334" i="19"/>
  <c r="I423" i="19"/>
  <c r="AG139" i="19"/>
  <c r="AG243" i="19"/>
  <c r="AG334" i="19"/>
  <c r="AG423" i="19"/>
  <c r="BD47" i="9"/>
  <c r="H139" i="18"/>
  <c r="H243" i="18"/>
  <c r="H334" i="18"/>
  <c r="H423" i="18"/>
  <c r="AF139" i="18"/>
  <c r="AF243" i="18"/>
  <c r="AF334" i="18"/>
  <c r="AF423" i="18"/>
  <c r="H139" i="19"/>
  <c r="H243" i="19"/>
  <c r="H334" i="19"/>
  <c r="H423" i="19"/>
  <c r="AF139" i="19"/>
  <c r="AF243" i="19"/>
  <c r="AF334" i="19"/>
  <c r="AF423" i="19"/>
  <c r="BC47" i="9"/>
  <c r="G139" i="18"/>
  <c r="G243" i="18"/>
  <c r="G334" i="18"/>
  <c r="G423" i="18"/>
  <c r="AE139" i="18"/>
  <c r="AE243" i="18"/>
  <c r="AE334" i="18"/>
  <c r="AE423" i="18"/>
  <c r="G139" i="19"/>
  <c r="G243" i="19"/>
  <c r="G334" i="19"/>
  <c r="G423" i="19"/>
  <c r="AE139" i="19"/>
  <c r="AE243" i="19"/>
  <c r="AE334" i="19"/>
  <c r="AE423" i="19"/>
  <c r="BB47" i="9"/>
  <c r="F139" i="18"/>
  <c r="F243" i="18"/>
  <c r="F334" i="18"/>
  <c r="F423" i="18"/>
  <c r="AD139" i="18"/>
  <c r="AD243" i="18"/>
  <c r="AD334" i="18"/>
  <c r="AD423" i="18"/>
  <c r="F139" i="19"/>
  <c r="F243" i="19"/>
  <c r="F334" i="19"/>
  <c r="F423" i="19"/>
  <c r="AD139" i="19"/>
  <c r="AD243" i="19"/>
  <c r="AD334" i="19"/>
  <c r="AD423" i="1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H46" i="9"/>
  <c r="L138" i="18"/>
  <c r="L242" i="18"/>
  <c r="L333" i="18"/>
  <c r="L422" i="18"/>
  <c r="AJ138" i="18"/>
  <c r="AJ242" i="18"/>
  <c r="AJ333" i="18"/>
  <c r="AJ422" i="18"/>
  <c r="L138" i="19"/>
  <c r="L242" i="19"/>
  <c r="L333" i="19"/>
  <c r="L422" i="19"/>
  <c r="AJ138" i="19"/>
  <c r="AJ242" i="19"/>
  <c r="AJ333" i="19"/>
  <c r="AJ422" i="19"/>
  <c r="BG46" i="9"/>
  <c r="K138" i="18"/>
  <c r="K242" i="18"/>
  <c r="K333" i="18"/>
  <c r="K422" i="18"/>
  <c r="AI138" i="18"/>
  <c r="AI242" i="18"/>
  <c r="AI333" i="18"/>
  <c r="AI422" i="18"/>
  <c r="K138" i="19"/>
  <c r="K242" i="19"/>
  <c r="K333" i="19"/>
  <c r="K422" i="19"/>
  <c r="AI138" i="19"/>
  <c r="AI242" i="19"/>
  <c r="AI333" i="19"/>
  <c r="AI422" i="19"/>
  <c r="BF46" i="9"/>
  <c r="J138" i="18"/>
  <c r="J242" i="18"/>
  <c r="J333" i="18"/>
  <c r="J422" i="18"/>
  <c r="AH138" i="18"/>
  <c r="AH242" i="18"/>
  <c r="AH333" i="18"/>
  <c r="AH422" i="18"/>
  <c r="J138" i="19"/>
  <c r="J242" i="19"/>
  <c r="J333" i="19"/>
  <c r="J422" i="19"/>
  <c r="AH138" i="19"/>
  <c r="AH242" i="19"/>
  <c r="AH333" i="19"/>
  <c r="AH422" i="19"/>
  <c r="BE46" i="9"/>
  <c r="I138" i="18"/>
  <c r="I242" i="18"/>
  <c r="I333" i="18"/>
  <c r="I422" i="18"/>
  <c r="AG138" i="18"/>
  <c r="AG242" i="18"/>
  <c r="AG333" i="18"/>
  <c r="AG422" i="18"/>
  <c r="I138" i="19"/>
  <c r="I242" i="19"/>
  <c r="I333" i="19"/>
  <c r="I422" i="19"/>
  <c r="AG138" i="19"/>
  <c r="AG242" i="19"/>
  <c r="AG333" i="19"/>
  <c r="AG422" i="19"/>
  <c r="BD46" i="9"/>
  <c r="H138" i="18"/>
  <c r="H242" i="18"/>
  <c r="H333" i="18"/>
  <c r="H422" i="18"/>
  <c r="AF138" i="18"/>
  <c r="AF242" i="18"/>
  <c r="AF333" i="18"/>
  <c r="AF422" i="18"/>
  <c r="H138" i="19"/>
  <c r="H242" i="19"/>
  <c r="H333" i="19"/>
  <c r="H422" i="19"/>
  <c r="AF138" i="19"/>
  <c r="AF242" i="19"/>
  <c r="AF333" i="19"/>
  <c r="AF422" i="19"/>
  <c r="BC46" i="9"/>
  <c r="G138" i="18"/>
  <c r="G242" i="18"/>
  <c r="G333" i="18"/>
  <c r="G422" i="18"/>
  <c r="AE138" i="18"/>
  <c r="AE242" i="18"/>
  <c r="AE333" i="18"/>
  <c r="AE422" i="18"/>
  <c r="G138" i="19"/>
  <c r="G242" i="19"/>
  <c r="G333" i="19"/>
  <c r="G422" i="19"/>
  <c r="AE138" i="19"/>
  <c r="AE242" i="19"/>
  <c r="AE333" i="19"/>
  <c r="AE422" i="19"/>
  <c r="BB46" i="9"/>
  <c r="F138" i="18"/>
  <c r="F242" i="18"/>
  <c r="F333" i="18"/>
  <c r="F422" i="18"/>
  <c r="AD138" i="18"/>
  <c r="AD242" i="18"/>
  <c r="AD333" i="18"/>
  <c r="AD422" i="18"/>
  <c r="F138" i="19"/>
  <c r="F242" i="19"/>
  <c r="F333" i="19"/>
  <c r="F422" i="19"/>
  <c r="AD138" i="19"/>
  <c r="AD242" i="19"/>
  <c r="AD333" i="19"/>
  <c r="AD422" i="1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H45" i="9"/>
  <c r="L137" i="18"/>
  <c r="L241" i="18"/>
  <c r="L332" i="18"/>
  <c r="L421" i="18"/>
  <c r="AJ137" i="18"/>
  <c r="AJ241" i="18"/>
  <c r="AJ332" i="18"/>
  <c r="AJ421" i="18"/>
  <c r="L137" i="19"/>
  <c r="L241" i="19"/>
  <c r="L332" i="19"/>
  <c r="L421" i="19"/>
  <c r="AJ137" i="19"/>
  <c r="AJ241" i="19"/>
  <c r="AJ332" i="19"/>
  <c r="AJ421" i="19"/>
  <c r="BG45" i="9"/>
  <c r="K137" i="18"/>
  <c r="K241" i="18"/>
  <c r="K332" i="18"/>
  <c r="K421" i="18"/>
  <c r="AI137" i="18"/>
  <c r="AI241" i="18"/>
  <c r="AI332" i="18"/>
  <c r="AI421" i="18"/>
  <c r="K137" i="19"/>
  <c r="K241" i="19"/>
  <c r="K332" i="19"/>
  <c r="K421" i="19"/>
  <c r="AI137" i="19"/>
  <c r="AI241" i="19"/>
  <c r="AI332" i="19"/>
  <c r="AI421" i="19"/>
  <c r="BF45" i="9"/>
  <c r="J137" i="18"/>
  <c r="J241" i="18"/>
  <c r="J332" i="18"/>
  <c r="J421" i="18"/>
  <c r="AH137" i="18"/>
  <c r="AH241" i="18"/>
  <c r="AH332" i="18"/>
  <c r="AH421" i="18"/>
  <c r="J137" i="19"/>
  <c r="J241" i="19"/>
  <c r="J332" i="19"/>
  <c r="J421" i="19"/>
  <c r="AH137" i="19"/>
  <c r="AH241" i="19"/>
  <c r="AH332" i="19"/>
  <c r="AH421" i="19"/>
  <c r="BE45" i="9"/>
  <c r="I137" i="18"/>
  <c r="I241" i="18"/>
  <c r="I332" i="18"/>
  <c r="I421" i="18"/>
  <c r="AG137" i="18"/>
  <c r="AG241" i="18"/>
  <c r="AG332" i="18"/>
  <c r="AG421" i="18"/>
  <c r="I137" i="19"/>
  <c r="I241" i="19"/>
  <c r="I332" i="19"/>
  <c r="I421" i="19"/>
  <c r="AG137" i="19"/>
  <c r="AG241" i="19"/>
  <c r="AG332" i="19"/>
  <c r="AG421" i="19"/>
  <c r="BD45" i="9"/>
  <c r="H137" i="18"/>
  <c r="H241" i="18"/>
  <c r="H332" i="18"/>
  <c r="H421" i="18"/>
  <c r="AF137" i="18"/>
  <c r="AF241" i="18"/>
  <c r="AF332" i="18"/>
  <c r="AF421" i="18"/>
  <c r="H137" i="19"/>
  <c r="H241" i="19"/>
  <c r="H332" i="19"/>
  <c r="H421" i="19"/>
  <c r="AF137" i="19"/>
  <c r="AF241" i="19"/>
  <c r="AF332" i="19"/>
  <c r="AF421" i="19"/>
  <c r="BC45" i="9"/>
  <c r="G137" i="18"/>
  <c r="G241" i="18"/>
  <c r="G332" i="18"/>
  <c r="G421" i="18"/>
  <c r="AE137" i="18"/>
  <c r="AE241" i="18"/>
  <c r="AE332" i="18"/>
  <c r="AE421" i="18"/>
  <c r="G137" i="19"/>
  <c r="G241" i="19"/>
  <c r="G332" i="19"/>
  <c r="G421" i="19"/>
  <c r="AE137" i="19"/>
  <c r="AE241" i="19"/>
  <c r="AE332" i="19"/>
  <c r="AE421" i="19"/>
  <c r="BB45" i="9"/>
  <c r="F137" i="18"/>
  <c r="F241" i="18"/>
  <c r="F332" i="18"/>
  <c r="F421" i="18"/>
  <c r="AD137" i="18"/>
  <c r="AD241" i="18"/>
  <c r="AD332" i="18"/>
  <c r="AD421" i="18"/>
  <c r="F137" i="19"/>
  <c r="F241" i="19"/>
  <c r="F332" i="19"/>
  <c r="F421" i="19"/>
  <c r="AD137" i="19"/>
  <c r="AD241" i="19"/>
  <c r="AD332" i="19"/>
  <c r="AD421" i="1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H44" i="9"/>
  <c r="L136" i="18"/>
  <c r="L240" i="18"/>
  <c r="L331" i="18"/>
  <c r="L420" i="18"/>
  <c r="AJ136" i="18"/>
  <c r="AJ240" i="18"/>
  <c r="AJ331" i="18"/>
  <c r="AJ420" i="18"/>
  <c r="L136" i="19"/>
  <c r="L240" i="19"/>
  <c r="L331" i="19"/>
  <c r="L420" i="19"/>
  <c r="AJ136" i="19"/>
  <c r="AJ240" i="19"/>
  <c r="AJ331" i="19"/>
  <c r="AJ420" i="19"/>
  <c r="BG44" i="9"/>
  <c r="K136" i="18"/>
  <c r="K240" i="18"/>
  <c r="K331" i="18"/>
  <c r="K420" i="18"/>
  <c r="AI136" i="18"/>
  <c r="AI240" i="18"/>
  <c r="AI331" i="18"/>
  <c r="AI420" i="18"/>
  <c r="K136" i="19"/>
  <c r="K240" i="19"/>
  <c r="K331" i="19"/>
  <c r="K420" i="19"/>
  <c r="AI136" i="19"/>
  <c r="AI240" i="19"/>
  <c r="AI331" i="19"/>
  <c r="AI420" i="19"/>
  <c r="BF44" i="9"/>
  <c r="J136" i="18"/>
  <c r="J240" i="18"/>
  <c r="J331" i="18"/>
  <c r="J420" i="18"/>
  <c r="AH136" i="18"/>
  <c r="AH240" i="18"/>
  <c r="AH331" i="18"/>
  <c r="AH420" i="18"/>
  <c r="J136" i="19"/>
  <c r="J240" i="19"/>
  <c r="J331" i="19"/>
  <c r="J420" i="19"/>
  <c r="AH136" i="19"/>
  <c r="AH240" i="19"/>
  <c r="AH331" i="19"/>
  <c r="AH420" i="19"/>
  <c r="BE44" i="9"/>
  <c r="I136" i="18"/>
  <c r="I240" i="18"/>
  <c r="I331" i="18"/>
  <c r="I420" i="18"/>
  <c r="AG136" i="18"/>
  <c r="AG240" i="18"/>
  <c r="AG331" i="18"/>
  <c r="AG420" i="18"/>
  <c r="I136" i="19"/>
  <c r="I240" i="19"/>
  <c r="I331" i="19"/>
  <c r="I420" i="19"/>
  <c r="AG136" i="19"/>
  <c r="AG240" i="19"/>
  <c r="AG331" i="19"/>
  <c r="AG420" i="19"/>
  <c r="BD44" i="9"/>
  <c r="H136" i="18"/>
  <c r="H240" i="18"/>
  <c r="H331" i="18"/>
  <c r="H420" i="18"/>
  <c r="AF136" i="18"/>
  <c r="AF240" i="18"/>
  <c r="AF331" i="18"/>
  <c r="AF420" i="18"/>
  <c r="H136" i="19"/>
  <c r="H240" i="19"/>
  <c r="H331" i="19"/>
  <c r="H420" i="19"/>
  <c r="AF136" i="19"/>
  <c r="AF240" i="19"/>
  <c r="AF331" i="19"/>
  <c r="AF420" i="19"/>
  <c r="BC44" i="9"/>
  <c r="G136" i="18"/>
  <c r="G240" i="18"/>
  <c r="G331" i="18"/>
  <c r="G420" i="18"/>
  <c r="AE136" i="18"/>
  <c r="AE240" i="18"/>
  <c r="AE331" i="18"/>
  <c r="AE420" i="18"/>
  <c r="G136" i="19"/>
  <c r="G240" i="19"/>
  <c r="G331" i="19"/>
  <c r="G420" i="19"/>
  <c r="AE136" i="19"/>
  <c r="AE240" i="19"/>
  <c r="AE331" i="19"/>
  <c r="AE420" i="19"/>
  <c r="BB44" i="9"/>
  <c r="F136" i="18"/>
  <c r="F240" i="18"/>
  <c r="F331" i="18"/>
  <c r="F420" i="18"/>
  <c r="AD136" i="18"/>
  <c r="AD240" i="18"/>
  <c r="AD331" i="18"/>
  <c r="AD420" i="18"/>
  <c r="F136" i="19"/>
  <c r="F240" i="19"/>
  <c r="F331" i="19"/>
  <c r="F420" i="19"/>
  <c r="AD136" i="19"/>
  <c r="AD240" i="19"/>
  <c r="AD331" i="19"/>
  <c r="AD420" i="1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H43" i="9"/>
  <c r="L135" i="18"/>
  <c r="L239" i="18"/>
  <c r="L330" i="18"/>
  <c r="L419" i="18"/>
  <c r="AJ135" i="18"/>
  <c r="AJ239" i="18"/>
  <c r="AJ330" i="18"/>
  <c r="AJ419" i="18"/>
  <c r="L135" i="19"/>
  <c r="L239" i="19"/>
  <c r="L330" i="19"/>
  <c r="L419" i="19"/>
  <c r="AJ135" i="19"/>
  <c r="AJ239" i="19"/>
  <c r="AJ330" i="19"/>
  <c r="AJ419" i="19"/>
  <c r="BG43" i="9"/>
  <c r="K135" i="18"/>
  <c r="K239" i="18"/>
  <c r="K330" i="18"/>
  <c r="K419" i="18"/>
  <c r="AI135" i="18"/>
  <c r="AI239" i="18"/>
  <c r="AI330" i="18"/>
  <c r="AI419" i="18"/>
  <c r="K135" i="19"/>
  <c r="K239" i="19"/>
  <c r="K330" i="19"/>
  <c r="K419" i="19"/>
  <c r="AI135" i="19"/>
  <c r="AI239" i="19"/>
  <c r="AI330" i="19"/>
  <c r="AI419" i="19"/>
  <c r="BF43" i="9"/>
  <c r="J135" i="18"/>
  <c r="J239" i="18"/>
  <c r="J330" i="18"/>
  <c r="J419" i="18"/>
  <c r="AH135" i="18"/>
  <c r="AH239" i="18"/>
  <c r="AH330" i="18"/>
  <c r="AH419" i="18"/>
  <c r="J135" i="19"/>
  <c r="J239" i="19"/>
  <c r="J330" i="19"/>
  <c r="J419" i="19"/>
  <c r="AH135" i="19"/>
  <c r="AH239" i="19"/>
  <c r="AH330" i="19"/>
  <c r="AH419" i="19"/>
  <c r="BE43" i="9"/>
  <c r="I135" i="18"/>
  <c r="I239" i="18"/>
  <c r="I330" i="18"/>
  <c r="I419" i="18"/>
  <c r="AG135" i="18"/>
  <c r="AG239" i="18"/>
  <c r="AG330" i="18"/>
  <c r="AG419" i="18"/>
  <c r="I135" i="19"/>
  <c r="I239" i="19"/>
  <c r="I330" i="19"/>
  <c r="I419" i="19"/>
  <c r="AG135" i="19"/>
  <c r="AG239" i="19"/>
  <c r="AG330" i="19"/>
  <c r="AG419" i="19"/>
  <c r="BD43" i="9"/>
  <c r="H135" i="18"/>
  <c r="H239" i="18"/>
  <c r="H330" i="18"/>
  <c r="H419" i="18"/>
  <c r="AF135" i="18"/>
  <c r="AF239" i="18"/>
  <c r="AF330" i="18"/>
  <c r="AF419" i="18"/>
  <c r="H135" i="19"/>
  <c r="H239" i="19"/>
  <c r="H330" i="19"/>
  <c r="H419" i="19"/>
  <c r="AF135" i="19"/>
  <c r="AF239" i="19"/>
  <c r="AF330" i="19"/>
  <c r="AF419" i="19"/>
  <c r="BC43" i="9"/>
  <c r="G135" i="18"/>
  <c r="G239" i="18"/>
  <c r="G330" i="18"/>
  <c r="G419" i="18"/>
  <c r="AE135" i="18"/>
  <c r="AE239" i="18"/>
  <c r="AE330" i="18"/>
  <c r="AE419" i="18"/>
  <c r="G135" i="19"/>
  <c r="G239" i="19"/>
  <c r="G330" i="19"/>
  <c r="G419" i="19"/>
  <c r="AE135" i="19"/>
  <c r="AE239" i="19"/>
  <c r="AE330" i="19"/>
  <c r="AE419" i="19"/>
  <c r="BB43" i="9"/>
  <c r="F135" i="18"/>
  <c r="F239" i="18"/>
  <c r="F330" i="18"/>
  <c r="F419" i="18"/>
  <c r="AD135" i="18"/>
  <c r="AD239" i="18"/>
  <c r="AD330" i="18"/>
  <c r="AD419" i="18"/>
  <c r="F135" i="19"/>
  <c r="F239" i="19"/>
  <c r="F330" i="19"/>
  <c r="F419" i="19"/>
  <c r="AD135" i="19"/>
  <c r="AD239" i="19"/>
  <c r="AD330" i="19"/>
  <c r="AD419" i="1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D238" i="19"/>
  <c r="M238" i="19"/>
  <c r="M329" i="19"/>
  <c r="D328" i="19"/>
  <c r="M418" i="19"/>
  <c r="AK238" i="19"/>
  <c r="AK329" i="19"/>
  <c r="AK418" i="19"/>
  <c r="BH42" i="9"/>
  <c r="L238" i="18"/>
  <c r="L329" i="18"/>
  <c r="L418" i="18"/>
  <c r="AJ238" i="18"/>
  <c r="AJ329" i="18"/>
  <c r="AJ418" i="18"/>
  <c r="L238" i="19"/>
  <c r="L329" i="19"/>
  <c r="L418" i="19"/>
  <c r="AJ238" i="19"/>
  <c r="AJ329" i="19"/>
  <c r="AJ418" i="19"/>
  <c r="BG42" i="9"/>
  <c r="K238" i="18"/>
  <c r="K329" i="18"/>
  <c r="K418" i="18"/>
  <c r="AI238" i="18"/>
  <c r="AI329" i="18"/>
  <c r="AI418" i="18"/>
  <c r="K238" i="19"/>
  <c r="K329" i="19"/>
  <c r="K418" i="19"/>
  <c r="AI238" i="19"/>
  <c r="AI329" i="19"/>
  <c r="AI418" i="19"/>
  <c r="BF42" i="9"/>
  <c r="J238" i="18"/>
  <c r="J329" i="18"/>
  <c r="J418" i="18"/>
  <c r="AH238" i="18"/>
  <c r="AH329" i="18"/>
  <c r="AH418" i="18"/>
  <c r="J238" i="19"/>
  <c r="J329" i="19"/>
  <c r="J418" i="19"/>
  <c r="AH238" i="19"/>
  <c r="AH329" i="19"/>
  <c r="AH418" i="19"/>
  <c r="BE42" i="9"/>
  <c r="I238" i="18"/>
  <c r="I329" i="18"/>
  <c r="I418" i="18"/>
  <c r="AG238" i="18"/>
  <c r="AG329" i="18"/>
  <c r="AG418" i="18"/>
  <c r="I238" i="19"/>
  <c r="I329" i="19"/>
  <c r="I418" i="19"/>
  <c r="AG238" i="19"/>
  <c r="AG329" i="19"/>
  <c r="AG418" i="19"/>
  <c r="BD42" i="9"/>
  <c r="H238" i="18"/>
  <c r="H329" i="18"/>
  <c r="H418" i="18"/>
  <c r="AF238" i="18"/>
  <c r="AF329" i="18"/>
  <c r="AF418" i="18"/>
  <c r="H238" i="19"/>
  <c r="H329" i="19"/>
  <c r="H418" i="19"/>
  <c r="AF238" i="19"/>
  <c r="AF329" i="19"/>
  <c r="AF418" i="19"/>
  <c r="BC42" i="9"/>
  <c r="G238" i="18"/>
  <c r="G329" i="18"/>
  <c r="G418" i="18"/>
  <c r="AE238" i="18"/>
  <c r="AE329" i="18"/>
  <c r="AE418" i="18"/>
  <c r="G238" i="19"/>
  <c r="G329" i="19"/>
  <c r="G418" i="19"/>
  <c r="AE238" i="19"/>
  <c r="AE329" i="19"/>
  <c r="AE418" i="19"/>
  <c r="BB42" i="9"/>
  <c r="F238" i="18"/>
  <c r="F329" i="18"/>
  <c r="F418" i="18"/>
  <c r="AD238" i="18"/>
  <c r="AD329" i="18"/>
  <c r="AD418" i="18"/>
  <c r="F238" i="19"/>
  <c r="F329" i="19"/>
  <c r="F418" i="19"/>
  <c r="AD238" i="19"/>
  <c r="AD329" i="19"/>
  <c r="AD418" i="1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D237" i="19"/>
  <c r="M133" i="19"/>
  <c r="M237" i="19"/>
  <c r="M328" i="19"/>
  <c r="D327" i="19"/>
  <c r="M417" i="19"/>
  <c r="AK133" i="19"/>
  <c r="AK237" i="19"/>
  <c r="AK328" i="19"/>
  <c r="AK417" i="19"/>
  <c r="BH41" i="9"/>
  <c r="L133" i="18"/>
  <c r="L237" i="18"/>
  <c r="L328" i="18"/>
  <c r="L417" i="18"/>
  <c r="AJ133" i="18"/>
  <c r="AJ237" i="18"/>
  <c r="AJ328" i="18"/>
  <c r="AJ417" i="18"/>
  <c r="L133" i="19"/>
  <c r="L237" i="19"/>
  <c r="L328" i="19"/>
  <c r="L417" i="19"/>
  <c r="AJ133" i="19"/>
  <c r="AJ237" i="19"/>
  <c r="AJ328" i="19"/>
  <c r="AJ417" i="19"/>
  <c r="BG41" i="9"/>
  <c r="K133" i="18"/>
  <c r="K237" i="18"/>
  <c r="K328" i="18"/>
  <c r="K417" i="18"/>
  <c r="AI133" i="18"/>
  <c r="AI237" i="18"/>
  <c r="AI328" i="18"/>
  <c r="AI417" i="18"/>
  <c r="K133" i="19"/>
  <c r="K237" i="19"/>
  <c r="K328" i="19"/>
  <c r="K417" i="19"/>
  <c r="AI133" i="19"/>
  <c r="AI237" i="19"/>
  <c r="AI328" i="19"/>
  <c r="AI417" i="19"/>
  <c r="BF41" i="9"/>
  <c r="J133" i="18"/>
  <c r="J237" i="18"/>
  <c r="J328" i="18"/>
  <c r="J417" i="18"/>
  <c r="AH133" i="18"/>
  <c r="AH237" i="18"/>
  <c r="AH328" i="18"/>
  <c r="AH417" i="18"/>
  <c r="J133" i="19"/>
  <c r="J237" i="19"/>
  <c r="J328" i="19"/>
  <c r="J417" i="19"/>
  <c r="AH133" i="19"/>
  <c r="AH237" i="19"/>
  <c r="AH328" i="19"/>
  <c r="AH417" i="19"/>
  <c r="BE41" i="9"/>
  <c r="I133" i="18"/>
  <c r="I237" i="18"/>
  <c r="I328" i="18"/>
  <c r="I417" i="18"/>
  <c r="AG133" i="18"/>
  <c r="AG237" i="18"/>
  <c r="AG328" i="18"/>
  <c r="AG417" i="18"/>
  <c r="I133" i="19"/>
  <c r="I237" i="19"/>
  <c r="I328" i="19"/>
  <c r="I417" i="19"/>
  <c r="AG133" i="19"/>
  <c r="AG237" i="19"/>
  <c r="AG328" i="19"/>
  <c r="AG417" i="19"/>
  <c r="BD41" i="9"/>
  <c r="H133" i="18"/>
  <c r="H237" i="18"/>
  <c r="H328" i="18"/>
  <c r="H417" i="18"/>
  <c r="AF133" i="18"/>
  <c r="AF237" i="18"/>
  <c r="AF328" i="18"/>
  <c r="AF417" i="18"/>
  <c r="H133" i="19"/>
  <c r="H237" i="19"/>
  <c r="H328" i="19"/>
  <c r="H417" i="19"/>
  <c r="AF133" i="19"/>
  <c r="AF237" i="19"/>
  <c r="AF328" i="19"/>
  <c r="AF417" i="19"/>
  <c r="BC41" i="9"/>
  <c r="G133" i="18"/>
  <c r="G237" i="18"/>
  <c r="G328" i="18"/>
  <c r="G417" i="18"/>
  <c r="AE133" i="18"/>
  <c r="AE237" i="18"/>
  <c r="AE328" i="18"/>
  <c r="AE417" i="18"/>
  <c r="G133" i="19"/>
  <c r="G237" i="19"/>
  <c r="G328" i="19"/>
  <c r="G417" i="19"/>
  <c r="AE133" i="19"/>
  <c r="AE237" i="19"/>
  <c r="AE328" i="19"/>
  <c r="AE417" i="19"/>
  <c r="BB41" i="9"/>
  <c r="F133" i="18"/>
  <c r="F237" i="18"/>
  <c r="F328" i="18"/>
  <c r="F417" i="18"/>
  <c r="AD133" i="18"/>
  <c r="AD237" i="18"/>
  <c r="AD328" i="18"/>
  <c r="AD417" i="18"/>
  <c r="F133" i="19"/>
  <c r="F237" i="19"/>
  <c r="F328" i="19"/>
  <c r="F417" i="19"/>
  <c r="AD133" i="19"/>
  <c r="AD237" i="19"/>
  <c r="AD328" i="19"/>
  <c r="AD417" i="1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D236" i="19"/>
  <c r="M132" i="19"/>
  <c r="M236" i="19"/>
  <c r="M327" i="19"/>
  <c r="D326" i="19"/>
  <c r="M416" i="19"/>
  <c r="AK132" i="19"/>
  <c r="AK236" i="19"/>
  <c r="AK327" i="19"/>
  <c r="AK416" i="19"/>
  <c r="BH40" i="9"/>
  <c r="L132" i="18"/>
  <c r="L236" i="18"/>
  <c r="L327" i="18"/>
  <c r="L416" i="18"/>
  <c r="AJ132" i="18"/>
  <c r="AJ236" i="18"/>
  <c r="AJ327" i="18"/>
  <c r="AJ416" i="18"/>
  <c r="L132" i="19"/>
  <c r="L236" i="19"/>
  <c r="L327" i="19"/>
  <c r="L416" i="19"/>
  <c r="AJ132" i="19"/>
  <c r="AJ236" i="19"/>
  <c r="AJ327" i="19"/>
  <c r="AJ416" i="19"/>
  <c r="BG40" i="9"/>
  <c r="K132" i="18"/>
  <c r="K236" i="18"/>
  <c r="K327" i="18"/>
  <c r="K416" i="18"/>
  <c r="AI132" i="18"/>
  <c r="AI236" i="18"/>
  <c r="AI327" i="18"/>
  <c r="AI416" i="18"/>
  <c r="K132" i="19"/>
  <c r="K236" i="19"/>
  <c r="K327" i="19"/>
  <c r="K416" i="19"/>
  <c r="AI132" i="19"/>
  <c r="AI236" i="19"/>
  <c r="AI327" i="19"/>
  <c r="AI416" i="19"/>
  <c r="BF40" i="9"/>
  <c r="J132" i="18"/>
  <c r="J236" i="18"/>
  <c r="J327" i="18"/>
  <c r="J416" i="18"/>
  <c r="AH132" i="18"/>
  <c r="AH236" i="18"/>
  <c r="AH327" i="18"/>
  <c r="AH416" i="18"/>
  <c r="J132" i="19"/>
  <c r="J236" i="19"/>
  <c r="J327" i="19"/>
  <c r="J416" i="19"/>
  <c r="AH132" i="19"/>
  <c r="AH236" i="19"/>
  <c r="AH327" i="19"/>
  <c r="AH416" i="19"/>
  <c r="BE40" i="9"/>
  <c r="I132" i="18"/>
  <c r="I236" i="18"/>
  <c r="I327" i="18"/>
  <c r="I416" i="18"/>
  <c r="AG132" i="18"/>
  <c r="AG236" i="18"/>
  <c r="AG327" i="18"/>
  <c r="AG416" i="18"/>
  <c r="I132" i="19"/>
  <c r="I236" i="19"/>
  <c r="I327" i="19"/>
  <c r="I416" i="19"/>
  <c r="AG132" i="19"/>
  <c r="AG236" i="19"/>
  <c r="AG327" i="19"/>
  <c r="AG416" i="19"/>
  <c r="BD40" i="9"/>
  <c r="H132" i="18"/>
  <c r="H236" i="18"/>
  <c r="H327" i="18"/>
  <c r="H416" i="18"/>
  <c r="AF132" i="18"/>
  <c r="AF236" i="18"/>
  <c r="AF327" i="18"/>
  <c r="AF416" i="18"/>
  <c r="H132" i="19"/>
  <c r="H236" i="19"/>
  <c r="H327" i="19"/>
  <c r="H416" i="19"/>
  <c r="AF132" i="19"/>
  <c r="AF236" i="19"/>
  <c r="AF327" i="19"/>
  <c r="AF416" i="19"/>
  <c r="BC40" i="9"/>
  <c r="G132" i="18"/>
  <c r="G236" i="18"/>
  <c r="G327" i="18"/>
  <c r="G416" i="18"/>
  <c r="AE132" i="18"/>
  <c r="AE236" i="18"/>
  <c r="AE327" i="18"/>
  <c r="AE416" i="18"/>
  <c r="G132" i="19"/>
  <c r="G236" i="19"/>
  <c r="G327" i="19"/>
  <c r="G416" i="19"/>
  <c r="AE132" i="19"/>
  <c r="AE236" i="19"/>
  <c r="AE327" i="19"/>
  <c r="AE416" i="19"/>
  <c r="BB40" i="9"/>
  <c r="F132" i="18"/>
  <c r="F236" i="18"/>
  <c r="F327" i="18"/>
  <c r="F416" i="18"/>
  <c r="AD132" i="18"/>
  <c r="AD236" i="18"/>
  <c r="AD327" i="18"/>
  <c r="AD416" i="18"/>
  <c r="F132" i="19"/>
  <c r="F236" i="19"/>
  <c r="F327" i="19"/>
  <c r="F416" i="19"/>
  <c r="AD132" i="19"/>
  <c r="AD236" i="19"/>
  <c r="AD327" i="19"/>
  <c r="AD416" i="1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D235" i="19"/>
  <c r="M131" i="19"/>
  <c r="M235" i="19"/>
  <c r="M326" i="19"/>
  <c r="D325" i="19"/>
  <c r="M415" i="19"/>
  <c r="AK131" i="19"/>
  <c r="AK235" i="19"/>
  <c r="AK326" i="19"/>
  <c r="AK415" i="19"/>
  <c r="BH39" i="9"/>
  <c r="L131" i="18"/>
  <c r="L235" i="18"/>
  <c r="L326" i="18"/>
  <c r="L415" i="18"/>
  <c r="AJ131" i="18"/>
  <c r="AJ235" i="18"/>
  <c r="AJ326" i="18"/>
  <c r="AJ415" i="18"/>
  <c r="L131" i="19"/>
  <c r="L235" i="19"/>
  <c r="L326" i="19"/>
  <c r="L415" i="19"/>
  <c r="AJ131" i="19"/>
  <c r="AJ235" i="19"/>
  <c r="AJ326" i="19"/>
  <c r="AJ415" i="19"/>
  <c r="BG39" i="9"/>
  <c r="K131" i="18"/>
  <c r="K235" i="18"/>
  <c r="K326" i="18"/>
  <c r="K415" i="18"/>
  <c r="AI131" i="18"/>
  <c r="AI235" i="18"/>
  <c r="AI326" i="18"/>
  <c r="AI415" i="18"/>
  <c r="K131" i="19"/>
  <c r="K235" i="19"/>
  <c r="K326" i="19"/>
  <c r="K415" i="19"/>
  <c r="AI131" i="19"/>
  <c r="AI235" i="19"/>
  <c r="AI326" i="19"/>
  <c r="AI415" i="19"/>
  <c r="BF39" i="9"/>
  <c r="J131" i="18"/>
  <c r="J235" i="18"/>
  <c r="J326" i="18"/>
  <c r="J415" i="18"/>
  <c r="AH131" i="18"/>
  <c r="AH235" i="18"/>
  <c r="AH326" i="18"/>
  <c r="AH415" i="18"/>
  <c r="J131" i="19"/>
  <c r="J235" i="19"/>
  <c r="J326" i="19"/>
  <c r="J415" i="19"/>
  <c r="AH131" i="19"/>
  <c r="AH235" i="19"/>
  <c r="AH326" i="19"/>
  <c r="AH415" i="19"/>
  <c r="BE39" i="9"/>
  <c r="I131" i="18"/>
  <c r="I235" i="18"/>
  <c r="I326" i="18"/>
  <c r="I415" i="18"/>
  <c r="AG131" i="18"/>
  <c r="AG235" i="18"/>
  <c r="AG326" i="18"/>
  <c r="AG415" i="18"/>
  <c r="I131" i="19"/>
  <c r="I235" i="19"/>
  <c r="I326" i="19"/>
  <c r="I415" i="19"/>
  <c r="AG131" i="19"/>
  <c r="AG235" i="19"/>
  <c r="AG326" i="19"/>
  <c r="AG415" i="19"/>
  <c r="BD39" i="9"/>
  <c r="H131" i="18"/>
  <c r="H235" i="18"/>
  <c r="H326" i="18"/>
  <c r="H415" i="18"/>
  <c r="AF131" i="18"/>
  <c r="AF235" i="18"/>
  <c r="AF326" i="18"/>
  <c r="AF415" i="18"/>
  <c r="H131" i="19"/>
  <c r="H235" i="19"/>
  <c r="H326" i="19"/>
  <c r="H415" i="19"/>
  <c r="AF131" i="19"/>
  <c r="AF235" i="19"/>
  <c r="AF326" i="19"/>
  <c r="AF415" i="19"/>
  <c r="BC39" i="9"/>
  <c r="G131" i="18"/>
  <c r="G235" i="18"/>
  <c r="G326" i="18"/>
  <c r="G415" i="18"/>
  <c r="AE131" i="18"/>
  <c r="AE235" i="18"/>
  <c r="AE326" i="18"/>
  <c r="AE415" i="18"/>
  <c r="G131" i="19"/>
  <c r="G235" i="19"/>
  <c r="G326" i="19"/>
  <c r="G415" i="19"/>
  <c r="AE131" i="19"/>
  <c r="AE235" i="19"/>
  <c r="AE326" i="19"/>
  <c r="AE415" i="19"/>
  <c r="BB39" i="9"/>
  <c r="F131" i="18"/>
  <c r="F235" i="18"/>
  <c r="F326" i="18"/>
  <c r="F415" i="18"/>
  <c r="AD131" i="18"/>
  <c r="AD235" i="18"/>
  <c r="AD326" i="18"/>
  <c r="AD415" i="18"/>
  <c r="F131" i="19"/>
  <c r="F235" i="19"/>
  <c r="F326" i="19"/>
  <c r="F415" i="19"/>
  <c r="AD131" i="19"/>
  <c r="AD235" i="19"/>
  <c r="AD326" i="19"/>
  <c r="AD415" i="1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D234" i="19"/>
  <c r="M130" i="19"/>
  <c r="M234" i="19"/>
  <c r="M325" i="19"/>
  <c r="D324" i="19"/>
  <c r="M414" i="19"/>
  <c r="AK130" i="19"/>
  <c r="AK234" i="19"/>
  <c r="AK325" i="19"/>
  <c r="AK414" i="19"/>
  <c r="BH38" i="9"/>
  <c r="L130" i="18"/>
  <c r="L234" i="18"/>
  <c r="L325" i="18"/>
  <c r="L414" i="18"/>
  <c r="AJ130" i="18"/>
  <c r="AJ234" i="18"/>
  <c r="AJ325" i="18"/>
  <c r="AJ414" i="18"/>
  <c r="L130" i="19"/>
  <c r="L234" i="19"/>
  <c r="L325" i="19"/>
  <c r="L414" i="19"/>
  <c r="AJ130" i="19"/>
  <c r="AJ234" i="19"/>
  <c r="AJ325" i="19"/>
  <c r="AJ414" i="19"/>
  <c r="BG38" i="9"/>
  <c r="K130" i="18"/>
  <c r="K234" i="18"/>
  <c r="K325" i="18"/>
  <c r="K414" i="18"/>
  <c r="AI130" i="18"/>
  <c r="AI234" i="18"/>
  <c r="AI325" i="18"/>
  <c r="AI414" i="18"/>
  <c r="K130" i="19"/>
  <c r="K234" i="19"/>
  <c r="K325" i="19"/>
  <c r="K414" i="19"/>
  <c r="AI130" i="19"/>
  <c r="AI234" i="19"/>
  <c r="AI325" i="19"/>
  <c r="AI414" i="19"/>
  <c r="BF38" i="9"/>
  <c r="J130" i="18"/>
  <c r="J234" i="18"/>
  <c r="J325" i="18"/>
  <c r="J414" i="18"/>
  <c r="AH130" i="18"/>
  <c r="AH234" i="18"/>
  <c r="AH325" i="18"/>
  <c r="AH414" i="18"/>
  <c r="J130" i="19"/>
  <c r="J234" i="19"/>
  <c r="J325" i="19"/>
  <c r="J414" i="19"/>
  <c r="AH130" i="19"/>
  <c r="AH234" i="19"/>
  <c r="AH325" i="19"/>
  <c r="AH414" i="19"/>
  <c r="BE38" i="9"/>
  <c r="I130" i="18"/>
  <c r="I234" i="18"/>
  <c r="I325" i="18"/>
  <c r="I414" i="18"/>
  <c r="AG130" i="18"/>
  <c r="AG234" i="18"/>
  <c r="AG325" i="18"/>
  <c r="AG414" i="18"/>
  <c r="I130" i="19"/>
  <c r="I234" i="19"/>
  <c r="I325" i="19"/>
  <c r="I414" i="19"/>
  <c r="AG130" i="19"/>
  <c r="AG234" i="19"/>
  <c r="AG325" i="19"/>
  <c r="AG414" i="19"/>
  <c r="BD38" i="9"/>
  <c r="H130" i="18"/>
  <c r="H234" i="18"/>
  <c r="H325" i="18"/>
  <c r="H414" i="18"/>
  <c r="AF130" i="18"/>
  <c r="AF234" i="18"/>
  <c r="AF325" i="18"/>
  <c r="AF414" i="18"/>
  <c r="H130" i="19"/>
  <c r="H234" i="19"/>
  <c r="H325" i="19"/>
  <c r="H414" i="19"/>
  <c r="AF130" i="19"/>
  <c r="AF234" i="19"/>
  <c r="AF325" i="19"/>
  <c r="AF414" i="19"/>
  <c r="BC38" i="9"/>
  <c r="G130" i="18"/>
  <c r="G234" i="18"/>
  <c r="G325" i="18"/>
  <c r="G414" i="18"/>
  <c r="AE130" i="18"/>
  <c r="AE234" i="18"/>
  <c r="AE325" i="18"/>
  <c r="AE414" i="18"/>
  <c r="G130" i="19"/>
  <c r="G234" i="19"/>
  <c r="G325" i="19"/>
  <c r="G414" i="19"/>
  <c r="AE130" i="19"/>
  <c r="AE234" i="19"/>
  <c r="AE325" i="19"/>
  <c r="AE414" i="19"/>
  <c r="BB38" i="9"/>
  <c r="F130" i="18"/>
  <c r="F234" i="18"/>
  <c r="F325" i="18"/>
  <c r="F414" i="18"/>
  <c r="AD130" i="18"/>
  <c r="AD234" i="18"/>
  <c r="AD325" i="18"/>
  <c r="AD414" i="18"/>
  <c r="F130" i="19"/>
  <c r="F234" i="19"/>
  <c r="F325" i="19"/>
  <c r="F414" i="19"/>
  <c r="AD130" i="19"/>
  <c r="AD234" i="19"/>
  <c r="AD325" i="19"/>
  <c r="AD414" i="1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D233" i="19"/>
  <c r="M129" i="19"/>
  <c r="M233" i="19"/>
  <c r="M324" i="19"/>
  <c r="D323" i="19"/>
  <c r="M413" i="19"/>
  <c r="AK129" i="19"/>
  <c r="AK233" i="19"/>
  <c r="AK324" i="19"/>
  <c r="AK413" i="19"/>
  <c r="BH37" i="9"/>
  <c r="L129" i="18"/>
  <c r="L233" i="18"/>
  <c r="L324" i="18"/>
  <c r="L413" i="18"/>
  <c r="AJ129" i="18"/>
  <c r="AJ233" i="18"/>
  <c r="AJ324" i="18"/>
  <c r="AJ413" i="18"/>
  <c r="L129" i="19"/>
  <c r="L233" i="19"/>
  <c r="L324" i="19"/>
  <c r="L413" i="19"/>
  <c r="AJ129" i="19"/>
  <c r="AJ233" i="19"/>
  <c r="AJ324" i="19"/>
  <c r="AJ413" i="19"/>
  <c r="BG37" i="9"/>
  <c r="K129" i="18"/>
  <c r="K233" i="18"/>
  <c r="K324" i="18"/>
  <c r="K413" i="18"/>
  <c r="AI129" i="18"/>
  <c r="AI233" i="18"/>
  <c r="AI324" i="18"/>
  <c r="AI413" i="18"/>
  <c r="K129" i="19"/>
  <c r="K233" i="19"/>
  <c r="K324" i="19"/>
  <c r="K413" i="19"/>
  <c r="AI129" i="19"/>
  <c r="AI233" i="19"/>
  <c r="AI324" i="19"/>
  <c r="AI413" i="19"/>
  <c r="BF37" i="9"/>
  <c r="J129" i="18"/>
  <c r="J233" i="18"/>
  <c r="J324" i="18"/>
  <c r="J413" i="18"/>
  <c r="AH129" i="18"/>
  <c r="AH233" i="18"/>
  <c r="AH324" i="18"/>
  <c r="AH413" i="18"/>
  <c r="J129" i="19"/>
  <c r="J233" i="19"/>
  <c r="J324" i="19"/>
  <c r="J413" i="19"/>
  <c r="AH129" i="19"/>
  <c r="AH233" i="19"/>
  <c r="AH324" i="19"/>
  <c r="AH413" i="19"/>
  <c r="BE37" i="9"/>
  <c r="I129" i="18"/>
  <c r="I233" i="18"/>
  <c r="I324" i="18"/>
  <c r="I413" i="18"/>
  <c r="AG129" i="18"/>
  <c r="AG233" i="18"/>
  <c r="AG324" i="18"/>
  <c r="AG413" i="18"/>
  <c r="I129" i="19"/>
  <c r="I233" i="19"/>
  <c r="I324" i="19"/>
  <c r="I413" i="19"/>
  <c r="AG129" i="19"/>
  <c r="AG233" i="19"/>
  <c r="AG324" i="19"/>
  <c r="AG413" i="19"/>
  <c r="BD37" i="9"/>
  <c r="H129" i="18"/>
  <c r="H233" i="18"/>
  <c r="H324" i="18"/>
  <c r="H413" i="18"/>
  <c r="AF129" i="18"/>
  <c r="AF233" i="18"/>
  <c r="AF324" i="18"/>
  <c r="AF413" i="18"/>
  <c r="H129" i="19"/>
  <c r="H233" i="19"/>
  <c r="H324" i="19"/>
  <c r="H413" i="19"/>
  <c r="AF129" i="19"/>
  <c r="AF233" i="19"/>
  <c r="AF324" i="19"/>
  <c r="AF413" i="19"/>
  <c r="BC37" i="9"/>
  <c r="G129" i="18"/>
  <c r="G233" i="18"/>
  <c r="G324" i="18"/>
  <c r="G413" i="18"/>
  <c r="AE129" i="18"/>
  <c r="AE233" i="18"/>
  <c r="AE324" i="18"/>
  <c r="AE413" i="18"/>
  <c r="G129" i="19"/>
  <c r="G233" i="19"/>
  <c r="G324" i="19"/>
  <c r="G413" i="19"/>
  <c r="AE129" i="19"/>
  <c r="AE233" i="19"/>
  <c r="AE324" i="19"/>
  <c r="AE413" i="19"/>
  <c r="BB37" i="9"/>
  <c r="F129" i="18"/>
  <c r="F233" i="18"/>
  <c r="F324" i="18"/>
  <c r="F413" i="18"/>
  <c r="AD129" i="18"/>
  <c r="AD233" i="18"/>
  <c r="AD324" i="18"/>
  <c r="AD413" i="18"/>
  <c r="F129" i="19"/>
  <c r="F233" i="19"/>
  <c r="F324" i="19"/>
  <c r="F413" i="19"/>
  <c r="AD129" i="19"/>
  <c r="AD233" i="19"/>
  <c r="AD324" i="19"/>
  <c r="AD413" i="1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D232" i="19"/>
  <c r="M128" i="19"/>
  <c r="M232" i="19"/>
  <c r="M323" i="19"/>
  <c r="D322" i="19"/>
  <c r="M412" i="19"/>
  <c r="AK128" i="19"/>
  <c r="AK232" i="19"/>
  <c r="AK323" i="19"/>
  <c r="AK412" i="19"/>
  <c r="BH36" i="9"/>
  <c r="L128" i="18"/>
  <c r="L232" i="18"/>
  <c r="L323" i="18"/>
  <c r="L412" i="18"/>
  <c r="AJ128" i="18"/>
  <c r="AJ232" i="18"/>
  <c r="AJ323" i="18"/>
  <c r="AJ412" i="18"/>
  <c r="L128" i="19"/>
  <c r="L232" i="19"/>
  <c r="L323" i="19"/>
  <c r="L412" i="19"/>
  <c r="AJ128" i="19"/>
  <c r="AJ232" i="19"/>
  <c r="AJ323" i="19"/>
  <c r="AJ412" i="19"/>
  <c r="BG36" i="9"/>
  <c r="K128" i="18"/>
  <c r="K232" i="18"/>
  <c r="K323" i="18"/>
  <c r="K412" i="18"/>
  <c r="AI128" i="18"/>
  <c r="AI232" i="18"/>
  <c r="AI323" i="18"/>
  <c r="AI412" i="18"/>
  <c r="K128" i="19"/>
  <c r="K232" i="19"/>
  <c r="K323" i="19"/>
  <c r="K412" i="19"/>
  <c r="AI128" i="19"/>
  <c r="AI232" i="19"/>
  <c r="AI323" i="19"/>
  <c r="AI412" i="19"/>
  <c r="BF36" i="9"/>
  <c r="J128" i="18"/>
  <c r="J232" i="18"/>
  <c r="J323" i="18"/>
  <c r="J412" i="18"/>
  <c r="AH128" i="18"/>
  <c r="AH232" i="18"/>
  <c r="AH323" i="18"/>
  <c r="AH412" i="18"/>
  <c r="J128" i="19"/>
  <c r="J232" i="19"/>
  <c r="J323" i="19"/>
  <c r="J412" i="19"/>
  <c r="AH128" i="19"/>
  <c r="AH232" i="19"/>
  <c r="AH323" i="19"/>
  <c r="AH412" i="19"/>
  <c r="BE36" i="9"/>
  <c r="I128" i="18"/>
  <c r="I232" i="18"/>
  <c r="I323" i="18"/>
  <c r="I412" i="18"/>
  <c r="AG128" i="18"/>
  <c r="AG232" i="18"/>
  <c r="AG323" i="18"/>
  <c r="AG412" i="18"/>
  <c r="I128" i="19"/>
  <c r="I232" i="19"/>
  <c r="I323" i="19"/>
  <c r="I412" i="19"/>
  <c r="AG128" i="19"/>
  <c r="AG232" i="19"/>
  <c r="AG323" i="19"/>
  <c r="AG412" i="19"/>
  <c r="BD36" i="9"/>
  <c r="H128" i="18"/>
  <c r="H232" i="18"/>
  <c r="H323" i="18"/>
  <c r="H412" i="18"/>
  <c r="AF128" i="18"/>
  <c r="AF232" i="18"/>
  <c r="AF323" i="18"/>
  <c r="AF412" i="18"/>
  <c r="H128" i="19"/>
  <c r="H232" i="19"/>
  <c r="H323" i="19"/>
  <c r="H412" i="19"/>
  <c r="AF128" i="19"/>
  <c r="AF232" i="19"/>
  <c r="AF323" i="19"/>
  <c r="AF412" i="19"/>
  <c r="BC36" i="9"/>
  <c r="G128" i="18"/>
  <c r="G232" i="18"/>
  <c r="G323" i="18"/>
  <c r="G412" i="18"/>
  <c r="AE128" i="18"/>
  <c r="AE232" i="18"/>
  <c r="AE323" i="18"/>
  <c r="AE412" i="18"/>
  <c r="G128" i="19"/>
  <c r="G232" i="19"/>
  <c r="G323" i="19"/>
  <c r="G412" i="19"/>
  <c r="AE128" i="19"/>
  <c r="AE232" i="19"/>
  <c r="AE323" i="19"/>
  <c r="AE412" i="19"/>
  <c r="BB36" i="9"/>
  <c r="F128" i="18"/>
  <c r="F232" i="18"/>
  <c r="F323" i="18"/>
  <c r="F412" i="18"/>
  <c r="AD128" i="18"/>
  <c r="AD232" i="18"/>
  <c r="AD323" i="18"/>
  <c r="AD412" i="18"/>
  <c r="F128" i="19"/>
  <c r="F232" i="19"/>
  <c r="F323" i="19"/>
  <c r="F412" i="19"/>
  <c r="AD128" i="19"/>
  <c r="AD232" i="19"/>
  <c r="AD323" i="19"/>
  <c r="AD412" i="1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D231" i="19"/>
  <c r="M127" i="19"/>
  <c r="M231" i="19"/>
  <c r="M322" i="19"/>
  <c r="D321" i="19"/>
  <c r="M411" i="19"/>
  <c r="AK127" i="19"/>
  <c r="AK231" i="19"/>
  <c r="AK322" i="19"/>
  <c r="AK411" i="19"/>
  <c r="BH35" i="9"/>
  <c r="L127" i="18"/>
  <c r="L231" i="18"/>
  <c r="L322" i="18"/>
  <c r="L411" i="18"/>
  <c r="AJ127" i="18"/>
  <c r="AJ231" i="18"/>
  <c r="AJ322" i="18"/>
  <c r="AJ411" i="18"/>
  <c r="L127" i="19"/>
  <c r="L231" i="19"/>
  <c r="L322" i="19"/>
  <c r="L411" i="19"/>
  <c r="AJ127" i="19"/>
  <c r="AJ231" i="19"/>
  <c r="AJ322" i="19"/>
  <c r="AJ411" i="19"/>
  <c r="BG35" i="9"/>
  <c r="K127" i="18"/>
  <c r="K231" i="18"/>
  <c r="K322" i="18"/>
  <c r="K411" i="18"/>
  <c r="AI127" i="18"/>
  <c r="AI231" i="18"/>
  <c r="AI322" i="18"/>
  <c r="AI411" i="18"/>
  <c r="K127" i="19"/>
  <c r="K231" i="19"/>
  <c r="K322" i="19"/>
  <c r="K411" i="19"/>
  <c r="AI127" i="19"/>
  <c r="AI231" i="19"/>
  <c r="AI322" i="19"/>
  <c r="AI411" i="19"/>
  <c r="BF35" i="9"/>
  <c r="J127" i="18"/>
  <c r="J231" i="18"/>
  <c r="J322" i="18"/>
  <c r="J411" i="18"/>
  <c r="AH127" i="18"/>
  <c r="AH231" i="18"/>
  <c r="AH322" i="18"/>
  <c r="AH411" i="18"/>
  <c r="J127" i="19"/>
  <c r="J231" i="19"/>
  <c r="J322" i="19"/>
  <c r="J411" i="19"/>
  <c r="AH127" i="19"/>
  <c r="AH231" i="19"/>
  <c r="AH322" i="19"/>
  <c r="AH411" i="19"/>
  <c r="BE35" i="9"/>
  <c r="I127" i="18"/>
  <c r="I231" i="18"/>
  <c r="I322" i="18"/>
  <c r="I411" i="18"/>
  <c r="AG127" i="18"/>
  <c r="AG231" i="18"/>
  <c r="AG322" i="18"/>
  <c r="AG411" i="18"/>
  <c r="I127" i="19"/>
  <c r="I231" i="19"/>
  <c r="I322" i="19"/>
  <c r="I411" i="19"/>
  <c r="AG127" i="19"/>
  <c r="AG231" i="19"/>
  <c r="AG322" i="19"/>
  <c r="AG411" i="19"/>
  <c r="BD35" i="9"/>
  <c r="H127" i="18"/>
  <c r="H231" i="18"/>
  <c r="H322" i="18"/>
  <c r="H411" i="18"/>
  <c r="AF127" i="18"/>
  <c r="AF231" i="18"/>
  <c r="AF322" i="18"/>
  <c r="AF411" i="18"/>
  <c r="H127" i="19"/>
  <c r="H231" i="19"/>
  <c r="H322" i="19"/>
  <c r="H411" i="19"/>
  <c r="AF127" i="19"/>
  <c r="AF231" i="19"/>
  <c r="AF322" i="19"/>
  <c r="AF411" i="19"/>
  <c r="BC35" i="9"/>
  <c r="G127" i="18"/>
  <c r="G231" i="18"/>
  <c r="G322" i="18"/>
  <c r="G411" i="18"/>
  <c r="AE127" i="18"/>
  <c r="AE231" i="18"/>
  <c r="AE322" i="18"/>
  <c r="AE411" i="18"/>
  <c r="G127" i="19"/>
  <c r="G231" i="19"/>
  <c r="G322" i="19"/>
  <c r="G411" i="19"/>
  <c r="AE127" i="19"/>
  <c r="AE231" i="19"/>
  <c r="AE322" i="19"/>
  <c r="AE411" i="19"/>
  <c r="BB35" i="9"/>
  <c r="F127" i="18"/>
  <c r="F231" i="18"/>
  <c r="F322" i="18"/>
  <c r="F411" i="18"/>
  <c r="AD127" i="18"/>
  <c r="AD231" i="18"/>
  <c r="AD322" i="18"/>
  <c r="AD411" i="18"/>
  <c r="F127" i="19"/>
  <c r="F231" i="19"/>
  <c r="F322" i="19"/>
  <c r="F411" i="19"/>
  <c r="AD127" i="19"/>
  <c r="AD231" i="19"/>
  <c r="AD322" i="19"/>
  <c r="AD411" i="1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D230" i="19"/>
  <c r="M126" i="19"/>
  <c r="M230" i="19"/>
  <c r="M321" i="19"/>
  <c r="D320" i="19"/>
  <c r="M410" i="19"/>
  <c r="AK126" i="19"/>
  <c r="AK230" i="19"/>
  <c r="AK321" i="19"/>
  <c r="AK410" i="19"/>
  <c r="BH34" i="9"/>
  <c r="L126" i="18"/>
  <c r="L230" i="18"/>
  <c r="L321" i="18"/>
  <c r="L410" i="18"/>
  <c r="AJ126" i="18"/>
  <c r="AJ230" i="18"/>
  <c r="AJ321" i="18"/>
  <c r="AJ410" i="18"/>
  <c r="L126" i="19"/>
  <c r="L230" i="19"/>
  <c r="L321" i="19"/>
  <c r="L410" i="19"/>
  <c r="AJ126" i="19"/>
  <c r="AJ230" i="19"/>
  <c r="AJ321" i="19"/>
  <c r="AJ410" i="19"/>
  <c r="BG34" i="9"/>
  <c r="K126" i="18"/>
  <c r="K230" i="18"/>
  <c r="K321" i="18"/>
  <c r="K410" i="18"/>
  <c r="AI126" i="18"/>
  <c r="AI230" i="18"/>
  <c r="AI321" i="18"/>
  <c r="AI410" i="18"/>
  <c r="K126" i="19"/>
  <c r="K230" i="19"/>
  <c r="K321" i="19"/>
  <c r="K410" i="19"/>
  <c r="AI126" i="19"/>
  <c r="AI230" i="19"/>
  <c r="AI321" i="19"/>
  <c r="AI410" i="19"/>
  <c r="BF34" i="9"/>
  <c r="J126" i="18"/>
  <c r="J230" i="18"/>
  <c r="J321" i="18"/>
  <c r="J410" i="18"/>
  <c r="AH126" i="18"/>
  <c r="AH230" i="18"/>
  <c r="AH321" i="18"/>
  <c r="AH410" i="18"/>
  <c r="J126" i="19"/>
  <c r="J230" i="19"/>
  <c r="J321" i="19"/>
  <c r="J410" i="19"/>
  <c r="AH126" i="19"/>
  <c r="AH230" i="19"/>
  <c r="AH321" i="19"/>
  <c r="AH410" i="19"/>
  <c r="BE34" i="9"/>
  <c r="I126" i="18"/>
  <c r="I230" i="18"/>
  <c r="I321" i="18"/>
  <c r="I410" i="18"/>
  <c r="AG126" i="18"/>
  <c r="AG230" i="18"/>
  <c r="AG321" i="18"/>
  <c r="AG410" i="18"/>
  <c r="I126" i="19"/>
  <c r="I230" i="19"/>
  <c r="I321" i="19"/>
  <c r="I410" i="19"/>
  <c r="AG126" i="19"/>
  <c r="AG230" i="19"/>
  <c r="AG321" i="19"/>
  <c r="AG410" i="19"/>
  <c r="BD34" i="9"/>
  <c r="H126" i="18"/>
  <c r="H230" i="18"/>
  <c r="H321" i="18"/>
  <c r="H410" i="18"/>
  <c r="AF126" i="18"/>
  <c r="AF230" i="18"/>
  <c r="AF321" i="18"/>
  <c r="AF410" i="18"/>
  <c r="H126" i="19"/>
  <c r="H230" i="19"/>
  <c r="H321" i="19"/>
  <c r="H410" i="19"/>
  <c r="AF126" i="19"/>
  <c r="AF230" i="19"/>
  <c r="AF321" i="19"/>
  <c r="AF410" i="19"/>
  <c r="BC34" i="9"/>
  <c r="G126" i="18"/>
  <c r="G230" i="18"/>
  <c r="G321" i="18"/>
  <c r="G410" i="18"/>
  <c r="AE126" i="18"/>
  <c r="AE230" i="18"/>
  <c r="AE321" i="18"/>
  <c r="AE410" i="18"/>
  <c r="G126" i="19"/>
  <c r="G230" i="19"/>
  <c r="G321" i="19"/>
  <c r="G410" i="19"/>
  <c r="AE126" i="19"/>
  <c r="AE230" i="19"/>
  <c r="AE321" i="19"/>
  <c r="AE410" i="19"/>
  <c r="BB34" i="9"/>
  <c r="F126" i="18"/>
  <c r="F230" i="18"/>
  <c r="F321" i="18"/>
  <c r="F410" i="18"/>
  <c r="AD126" i="18"/>
  <c r="AD230" i="18"/>
  <c r="AD321" i="18"/>
  <c r="AD410" i="18"/>
  <c r="F126" i="19"/>
  <c r="F230" i="19"/>
  <c r="F321" i="19"/>
  <c r="F410" i="19"/>
  <c r="AD126" i="19"/>
  <c r="AD230" i="19"/>
  <c r="AD321" i="19"/>
  <c r="AD410" i="1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D229" i="19"/>
  <c r="M125" i="19"/>
  <c r="M229" i="19"/>
  <c r="M320" i="19"/>
  <c r="D319" i="19"/>
  <c r="M409" i="19"/>
  <c r="AK125" i="19"/>
  <c r="AK229" i="19"/>
  <c r="AK320" i="19"/>
  <c r="AK409" i="19"/>
  <c r="BH33" i="9"/>
  <c r="L125" i="18"/>
  <c r="L229" i="18"/>
  <c r="L320" i="18"/>
  <c r="L409" i="18"/>
  <c r="AJ125" i="18"/>
  <c r="AJ229" i="18"/>
  <c r="AJ320" i="18"/>
  <c r="AJ409" i="18"/>
  <c r="L125" i="19"/>
  <c r="L229" i="19"/>
  <c r="L320" i="19"/>
  <c r="L409" i="19"/>
  <c r="AJ125" i="19"/>
  <c r="AJ229" i="19"/>
  <c r="AJ320" i="19"/>
  <c r="AJ409" i="19"/>
  <c r="BG33" i="9"/>
  <c r="K125" i="18"/>
  <c r="K229" i="18"/>
  <c r="K320" i="18"/>
  <c r="K409" i="18"/>
  <c r="AI125" i="18"/>
  <c r="AI229" i="18"/>
  <c r="AI320" i="18"/>
  <c r="AI409" i="18"/>
  <c r="K125" i="19"/>
  <c r="K229" i="19"/>
  <c r="K320" i="19"/>
  <c r="K409" i="19"/>
  <c r="AI125" i="19"/>
  <c r="AI229" i="19"/>
  <c r="AI320" i="19"/>
  <c r="AI409" i="19"/>
  <c r="BF33" i="9"/>
  <c r="J125" i="18"/>
  <c r="J229" i="18"/>
  <c r="J320" i="18"/>
  <c r="J409" i="18"/>
  <c r="AH125" i="18"/>
  <c r="AH229" i="18"/>
  <c r="AH320" i="18"/>
  <c r="AH409" i="18"/>
  <c r="J125" i="19"/>
  <c r="J229" i="19"/>
  <c r="J320" i="19"/>
  <c r="J409" i="19"/>
  <c r="AH125" i="19"/>
  <c r="AH229" i="19"/>
  <c r="AH320" i="19"/>
  <c r="AH409" i="19"/>
  <c r="BE33" i="9"/>
  <c r="I125" i="18"/>
  <c r="I229" i="18"/>
  <c r="I320" i="18"/>
  <c r="I409" i="18"/>
  <c r="AG125" i="18"/>
  <c r="AG229" i="18"/>
  <c r="AG320" i="18"/>
  <c r="AG409" i="18"/>
  <c r="I125" i="19"/>
  <c r="I229" i="19"/>
  <c r="I320" i="19"/>
  <c r="I409" i="19"/>
  <c r="AG125" i="19"/>
  <c r="AG229" i="19"/>
  <c r="AG320" i="19"/>
  <c r="AG409" i="19"/>
  <c r="BD33" i="9"/>
  <c r="H125" i="18"/>
  <c r="H229" i="18"/>
  <c r="H320" i="18"/>
  <c r="H409" i="18"/>
  <c r="AF125" i="18"/>
  <c r="AF229" i="18"/>
  <c r="AF320" i="18"/>
  <c r="AF409" i="18"/>
  <c r="H125" i="19"/>
  <c r="H229" i="19"/>
  <c r="H320" i="19"/>
  <c r="H409" i="19"/>
  <c r="AF125" i="19"/>
  <c r="AF229" i="19"/>
  <c r="AF320" i="19"/>
  <c r="AF409" i="19"/>
  <c r="BC33" i="9"/>
  <c r="G125" i="18"/>
  <c r="G229" i="18"/>
  <c r="G320" i="18"/>
  <c r="G409" i="18"/>
  <c r="AE125" i="18"/>
  <c r="AE229" i="18"/>
  <c r="AE320" i="18"/>
  <c r="AE409" i="18"/>
  <c r="G125" i="19"/>
  <c r="G229" i="19"/>
  <c r="G320" i="19"/>
  <c r="G409" i="19"/>
  <c r="AE125" i="19"/>
  <c r="AE229" i="19"/>
  <c r="AE320" i="19"/>
  <c r="AE409" i="19"/>
  <c r="BB33" i="9"/>
  <c r="F125" i="18"/>
  <c r="F229" i="18"/>
  <c r="F320" i="18"/>
  <c r="F409" i="18"/>
  <c r="AD125" i="18"/>
  <c r="AD229" i="18"/>
  <c r="AD320" i="18"/>
  <c r="AD409" i="18"/>
  <c r="F125" i="19"/>
  <c r="F229" i="19"/>
  <c r="F320" i="19"/>
  <c r="F409" i="19"/>
  <c r="AD125" i="19"/>
  <c r="AD229" i="19"/>
  <c r="AD320" i="19"/>
  <c r="AD409" i="1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D228" i="19"/>
  <c r="M124" i="19"/>
  <c r="M228" i="19"/>
  <c r="M319" i="19"/>
  <c r="D318" i="19"/>
  <c r="M408" i="19"/>
  <c r="AK124" i="19"/>
  <c r="AK228" i="19"/>
  <c r="AK319" i="19"/>
  <c r="AK408" i="19"/>
  <c r="BH32" i="9"/>
  <c r="L124" i="18"/>
  <c r="L228" i="18"/>
  <c r="L319" i="18"/>
  <c r="L408" i="18"/>
  <c r="AJ124" i="18"/>
  <c r="AJ228" i="18"/>
  <c r="AJ319" i="18"/>
  <c r="AJ408" i="18"/>
  <c r="L124" i="19"/>
  <c r="L228" i="19"/>
  <c r="L319" i="19"/>
  <c r="L408" i="19"/>
  <c r="AJ124" i="19"/>
  <c r="AJ228" i="19"/>
  <c r="AJ319" i="19"/>
  <c r="AJ408" i="19"/>
  <c r="BG32" i="9"/>
  <c r="K124" i="18"/>
  <c r="K228" i="18"/>
  <c r="K319" i="18"/>
  <c r="K408" i="18"/>
  <c r="AI124" i="18"/>
  <c r="AI228" i="18"/>
  <c r="AI319" i="18"/>
  <c r="AI408" i="18"/>
  <c r="K124" i="19"/>
  <c r="K228" i="19"/>
  <c r="K319" i="19"/>
  <c r="K408" i="19"/>
  <c r="AI124" i="19"/>
  <c r="AI228" i="19"/>
  <c r="AI319" i="19"/>
  <c r="AI408" i="19"/>
  <c r="BF32" i="9"/>
  <c r="J124" i="18"/>
  <c r="J228" i="18"/>
  <c r="J319" i="18"/>
  <c r="J408" i="18"/>
  <c r="AH124" i="18"/>
  <c r="AH228" i="18"/>
  <c r="AH319" i="18"/>
  <c r="AH408" i="18"/>
  <c r="J124" i="19"/>
  <c r="J228" i="19"/>
  <c r="J319" i="19"/>
  <c r="J408" i="19"/>
  <c r="AH124" i="19"/>
  <c r="AH228" i="19"/>
  <c r="AH319" i="19"/>
  <c r="AH408" i="19"/>
  <c r="BE32" i="9"/>
  <c r="I124" i="18"/>
  <c r="I228" i="18"/>
  <c r="I319" i="18"/>
  <c r="I408" i="18"/>
  <c r="AG124" i="18"/>
  <c r="AG228" i="18"/>
  <c r="AG319" i="18"/>
  <c r="AG408" i="18"/>
  <c r="I124" i="19"/>
  <c r="I228" i="19"/>
  <c r="I319" i="19"/>
  <c r="I408" i="19"/>
  <c r="AG124" i="19"/>
  <c r="AG228" i="19"/>
  <c r="AG319" i="19"/>
  <c r="AG408" i="19"/>
  <c r="BD32" i="9"/>
  <c r="H124" i="18"/>
  <c r="H228" i="18"/>
  <c r="H319" i="18"/>
  <c r="H408" i="18"/>
  <c r="AF124" i="18"/>
  <c r="AF228" i="18"/>
  <c r="AF319" i="18"/>
  <c r="AF408" i="18"/>
  <c r="H124" i="19"/>
  <c r="H228" i="19"/>
  <c r="H319" i="19"/>
  <c r="H408" i="19"/>
  <c r="AF124" i="19"/>
  <c r="AF228" i="19"/>
  <c r="AF319" i="19"/>
  <c r="AF408" i="19"/>
  <c r="BC32" i="9"/>
  <c r="G124" i="18"/>
  <c r="G228" i="18"/>
  <c r="G319" i="18"/>
  <c r="G408" i="18"/>
  <c r="AE124" i="18"/>
  <c r="AE228" i="18"/>
  <c r="AE319" i="18"/>
  <c r="AE408" i="18"/>
  <c r="G124" i="19"/>
  <c r="G228" i="19"/>
  <c r="G319" i="19"/>
  <c r="G408" i="19"/>
  <c r="AE124" i="19"/>
  <c r="AE228" i="19"/>
  <c r="AE319" i="19"/>
  <c r="AE408" i="19"/>
  <c r="BB32" i="9"/>
  <c r="F124" i="18"/>
  <c r="F228" i="18"/>
  <c r="F319" i="18"/>
  <c r="F408" i="18"/>
  <c r="AD124" i="18"/>
  <c r="AD228" i="18"/>
  <c r="AD319" i="18"/>
  <c r="AD408" i="18"/>
  <c r="F124" i="19"/>
  <c r="F228" i="19"/>
  <c r="F319" i="19"/>
  <c r="F408" i="19"/>
  <c r="AD124" i="19"/>
  <c r="AD228" i="19"/>
  <c r="AD319" i="19"/>
  <c r="AD408" i="1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D227" i="19"/>
  <c r="M123" i="19"/>
  <c r="M227" i="19"/>
  <c r="M318" i="19"/>
  <c r="D317" i="19"/>
  <c r="M407" i="19"/>
  <c r="AK123" i="19"/>
  <c r="AK227" i="19"/>
  <c r="AK318" i="19"/>
  <c r="AK407" i="19"/>
  <c r="BH31" i="9"/>
  <c r="L123" i="18"/>
  <c r="L227" i="18"/>
  <c r="L318" i="18"/>
  <c r="L407" i="18"/>
  <c r="AJ123" i="18"/>
  <c r="AJ227" i="18"/>
  <c r="AJ318" i="18"/>
  <c r="AJ407" i="18"/>
  <c r="L123" i="19"/>
  <c r="L227" i="19"/>
  <c r="L318" i="19"/>
  <c r="L407" i="19"/>
  <c r="AJ123" i="19"/>
  <c r="AJ227" i="19"/>
  <c r="AJ318" i="19"/>
  <c r="AJ407" i="19"/>
  <c r="BG31" i="9"/>
  <c r="K123" i="18"/>
  <c r="K227" i="18"/>
  <c r="K318" i="18"/>
  <c r="K407" i="18"/>
  <c r="AI123" i="18"/>
  <c r="AI227" i="18"/>
  <c r="AI318" i="18"/>
  <c r="AI407" i="18"/>
  <c r="K123" i="19"/>
  <c r="K227" i="19"/>
  <c r="K318" i="19"/>
  <c r="K407" i="19"/>
  <c r="AI123" i="19"/>
  <c r="AI227" i="19"/>
  <c r="AI318" i="19"/>
  <c r="AI407" i="19"/>
  <c r="BF31" i="9"/>
  <c r="J123" i="18"/>
  <c r="J227" i="18"/>
  <c r="J318" i="18"/>
  <c r="J407" i="18"/>
  <c r="AH123" i="18"/>
  <c r="AH227" i="18"/>
  <c r="AH318" i="18"/>
  <c r="AH407" i="18"/>
  <c r="J123" i="19"/>
  <c r="J227" i="19"/>
  <c r="J318" i="19"/>
  <c r="J407" i="19"/>
  <c r="AH123" i="19"/>
  <c r="AH227" i="19"/>
  <c r="AH318" i="19"/>
  <c r="AH407" i="19"/>
  <c r="BE31" i="9"/>
  <c r="I123" i="18"/>
  <c r="I227" i="18"/>
  <c r="I318" i="18"/>
  <c r="I407" i="18"/>
  <c r="AG123" i="18"/>
  <c r="AG227" i="18"/>
  <c r="AG318" i="18"/>
  <c r="AG407" i="18"/>
  <c r="I123" i="19"/>
  <c r="I227" i="19"/>
  <c r="I318" i="19"/>
  <c r="I407" i="19"/>
  <c r="AG123" i="19"/>
  <c r="AG227" i="19"/>
  <c r="AG318" i="19"/>
  <c r="AG407" i="19"/>
  <c r="BD31" i="9"/>
  <c r="H123" i="18"/>
  <c r="H227" i="18"/>
  <c r="H318" i="18"/>
  <c r="H407" i="18"/>
  <c r="AF123" i="18"/>
  <c r="AF227" i="18"/>
  <c r="AF318" i="18"/>
  <c r="AF407" i="18"/>
  <c r="H123" i="19"/>
  <c r="H227" i="19"/>
  <c r="H318" i="19"/>
  <c r="H407" i="19"/>
  <c r="AF123" i="19"/>
  <c r="AF227" i="19"/>
  <c r="AF318" i="19"/>
  <c r="AF407" i="19"/>
  <c r="BC31" i="9"/>
  <c r="G123" i="18"/>
  <c r="G227" i="18"/>
  <c r="G318" i="18"/>
  <c r="G407" i="18"/>
  <c r="AE123" i="18"/>
  <c r="AE227" i="18"/>
  <c r="AE318" i="18"/>
  <c r="AE407" i="18"/>
  <c r="G123" i="19"/>
  <c r="G227" i="19"/>
  <c r="G318" i="19"/>
  <c r="G407" i="19"/>
  <c r="AE123" i="19"/>
  <c r="AE227" i="19"/>
  <c r="AE318" i="19"/>
  <c r="AE407" i="19"/>
  <c r="BB31" i="9"/>
  <c r="F123" i="18"/>
  <c r="F227" i="18"/>
  <c r="F318" i="18"/>
  <c r="F407" i="18"/>
  <c r="AD123" i="18"/>
  <c r="AD227" i="18"/>
  <c r="AD318" i="18"/>
  <c r="AD407" i="18"/>
  <c r="F123" i="19"/>
  <c r="F227" i="19"/>
  <c r="F318" i="19"/>
  <c r="F407" i="19"/>
  <c r="AD123" i="19"/>
  <c r="AD227" i="19"/>
  <c r="AD318" i="19"/>
  <c r="AD407" i="1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D226" i="19"/>
  <c r="M122" i="19"/>
  <c r="M226" i="19"/>
  <c r="M317" i="19"/>
  <c r="D316" i="19"/>
  <c r="M406" i="19"/>
  <c r="AK122" i="19"/>
  <c r="AK226" i="19"/>
  <c r="AK317" i="19"/>
  <c r="AK406" i="19"/>
  <c r="BH30" i="9"/>
  <c r="L122" i="18"/>
  <c r="L226" i="18"/>
  <c r="L317" i="18"/>
  <c r="L406" i="18"/>
  <c r="AJ122" i="18"/>
  <c r="AJ226" i="18"/>
  <c r="AJ317" i="18"/>
  <c r="AJ406" i="18"/>
  <c r="L122" i="19"/>
  <c r="L226" i="19"/>
  <c r="L317" i="19"/>
  <c r="L406" i="19"/>
  <c r="AJ122" i="19"/>
  <c r="AJ226" i="19"/>
  <c r="AJ317" i="19"/>
  <c r="AJ406" i="19"/>
  <c r="BG30" i="9"/>
  <c r="K122" i="18"/>
  <c r="K226" i="18"/>
  <c r="K317" i="18"/>
  <c r="K406" i="18"/>
  <c r="AI122" i="18"/>
  <c r="AI226" i="18"/>
  <c r="AI317" i="18"/>
  <c r="AI406" i="18"/>
  <c r="K122" i="19"/>
  <c r="K226" i="19"/>
  <c r="K317" i="19"/>
  <c r="K406" i="19"/>
  <c r="AI122" i="19"/>
  <c r="AI226" i="19"/>
  <c r="AI317" i="19"/>
  <c r="AI406" i="19"/>
  <c r="BF30" i="9"/>
  <c r="J122" i="18"/>
  <c r="J226" i="18"/>
  <c r="J317" i="18"/>
  <c r="J406" i="18"/>
  <c r="AH122" i="18"/>
  <c r="AH226" i="18"/>
  <c r="AH317" i="18"/>
  <c r="AH406" i="18"/>
  <c r="J122" i="19"/>
  <c r="J226" i="19"/>
  <c r="J317" i="19"/>
  <c r="J406" i="19"/>
  <c r="AH122" i="19"/>
  <c r="AH226" i="19"/>
  <c r="AH317" i="19"/>
  <c r="AH406" i="19"/>
  <c r="BE30" i="9"/>
  <c r="I122" i="18"/>
  <c r="I226" i="18"/>
  <c r="I317" i="18"/>
  <c r="I406" i="18"/>
  <c r="AG122" i="18"/>
  <c r="AG226" i="18"/>
  <c r="AG317" i="18"/>
  <c r="AG406" i="18"/>
  <c r="I122" i="19"/>
  <c r="I226" i="19"/>
  <c r="I317" i="19"/>
  <c r="I406" i="19"/>
  <c r="AG122" i="19"/>
  <c r="AG226" i="19"/>
  <c r="AG317" i="19"/>
  <c r="AG406" i="19"/>
  <c r="BD30" i="9"/>
  <c r="H122" i="18"/>
  <c r="H226" i="18"/>
  <c r="H317" i="18"/>
  <c r="H406" i="18"/>
  <c r="AF122" i="18"/>
  <c r="AF226" i="18"/>
  <c r="AF317" i="18"/>
  <c r="AF406" i="18"/>
  <c r="H122" i="19"/>
  <c r="H226" i="19"/>
  <c r="H317" i="19"/>
  <c r="H406" i="19"/>
  <c r="AF122" i="19"/>
  <c r="AF226" i="19"/>
  <c r="AF317" i="19"/>
  <c r="AF406" i="19"/>
  <c r="BC30" i="9"/>
  <c r="G122" i="18"/>
  <c r="G226" i="18"/>
  <c r="G317" i="18"/>
  <c r="G406" i="18"/>
  <c r="AE122" i="18"/>
  <c r="AE226" i="18"/>
  <c r="AE317" i="18"/>
  <c r="AE406" i="18"/>
  <c r="G122" i="19"/>
  <c r="G226" i="19"/>
  <c r="G317" i="19"/>
  <c r="G406" i="19"/>
  <c r="AE122" i="19"/>
  <c r="AE226" i="19"/>
  <c r="AE317" i="19"/>
  <c r="AE406" i="19"/>
  <c r="BB30" i="9"/>
  <c r="F122" i="18"/>
  <c r="F226" i="18"/>
  <c r="F317" i="18"/>
  <c r="F406" i="18"/>
  <c r="AD122" i="18"/>
  <c r="AD226" i="18"/>
  <c r="AD317" i="18"/>
  <c r="AD406" i="18"/>
  <c r="F122" i="19"/>
  <c r="F226" i="19"/>
  <c r="F317" i="19"/>
  <c r="F406" i="19"/>
  <c r="AD122" i="19"/>
  <c r="AD226" i="19"/>
  <c r="AD317" i="19"/>
  <c r="AD406" i="1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D225" i="19"/>
  <c r="M121" i="19"/>
  <c r="M225" i="19"/>
  <c r="M316" i="19"/>
  <c r="D315" i="19"/>
  <c r="M405" i="19"/>
  <c r="AK121" i="19"/>
  <c r="AK225" i="19"/>
  <c r="AK316" i="19"/>
  <c r="AK405" i="19"/>
  <c r="BH29" i="9"/>
  <c r="L121" i="18"/>
  <c r="L225" i="18"/>
  <c r="L316" i="18"/>
  <c r="L405" i="18"/>
  <c r="AJ121" i="18"/>
  <c r="AJ225" i="18"/>
  <c r="AJ316" i="18"/>
  <c r="AJ405" i="18"/>
  <c r="L121" i="19"/>
  <c r="L225" i="19"/>
  <c r="L316" i="19"/>
  <c r="L405" i="19"/>
  <c r="AJ121" i="19"/>
  <c r="AJ225" i="19"/>
  <c r="AJ316" i="19"/>
  <c r="AJ405" i="19"/>
  <c r="BG29" i="9"/>
  <c r="K121" i="18"/>
  <c r="K225" i="18"/>
  <c r="K316" i="18"/>
  <c r="K405" i="18"/>
  <c r="AI121" i="18"/>
  <c r="AI225" i="18"/>
  <c r="AI316" i="18"/>
  <c r="AI405" i="18"/>
  <c r="K121" i="19"/>
  <c r="K225" i="19"/>
  <c r="K316" i="19"/>
  <c r="K405" i="19"/>
  <c r="AI121" i="19"/>
  <c r="AI225" i="19"/>
  <c r="AI316" i="19"/>
  <c r="AI405" i="19"/>
  <c r="BF29" i="9"/>
  <c r="J121" i="18"/>
  <c r="J225" i="18"/>
  <c r="J316" i="18"/>
  <c r="J405" i="18"/>
  <c r="AH121" i="18"/>
  <c r="AH225" i="18"/>
  <c r="AH316" i="18"/>
  <c r="AH405" i="18"/>
  <c r="J121" i="19"/>
  <c r="J225" i="19"/>
  <c r="J316" i="19"/>
  <c r="J405" i="19"/>
  <c r="AH121" i="19"/>
  <c r="AH225" i="19"/>
  <c r="AH316" i="19"/>
  <c r="AH405" i="19"/>
  <c r="BE29" i="9"/>
  <c r="I121" i="18"/>
  <c r="I225" i="18"/>
  <c r="I316" i="18"/>
  <c r="I405" i="18"/>
  <c r="AG121" i="18"/>
  <c r="AG225" i="18"/>
  <c r="AG316" i="18"/>
  <c r="AG405" i="18"/>
  <c r="I121" i="19"/>
  <c r="I225" i="19"/>
  <c r="I316" i="19"/>
  <c r="I405" i="19"/>
  <c r="AG121" i="19"/>
  <c r="AG225" i="19"/>
  <c r="AG316" i="19"/>
  <c r="AG405" i="19"/>
  <c r="BD29" i="9"/>
  <c r="H121" i="18"/>
  <c r="H225" i="18"/>
  <c r="H316" i="18"/>
  <c r="H405" i="18"/>
  <c r="AF121" i="18"/>
  <c r="AF225" i="18"/>
  <c r="AF316" i="18"/>
  <c r="AF405" i="18"/>
  <c r="H121" i="19"/>
  <c r="H225" i="19"/>
  <c r="H316" i="19"/>
  <c r="H405" i="19"/>
  <c r="AF121" i="19"/>
  <c r="AF225" i="19"/>
  <c r="AF316" i="19"/>
  <c r="AF405" i="19"/>
  <c r="BC29" i="9"/>
  <c r="G121" i="18"/>
  <c r="G225" i="18"/>
  <c r="G316" i="18"/>
  <c r="G405" i="18"/>
  <c r="AE121" i="18"/>
  <c r="AE225" i="18"/>
  <c r="AE316" i="18"/>
  <c r="AE405" i="18"/>
  <c r="G121" i="19"/>
  <c r="G225" i="19"/>
  <c r="G316" i="19"/>
  <c r="G405" i="19"/>
  <c r="AE121" i="19"/>
  <c r="AE225" i="19"/>
  <c r="AE316" i="19"/>
  <c r="AE405" i="19"/>
  <c r="BB29" i="9"/>
  <c r="F121" i="18"/>
  <c r="F225" i="18"/>
  <c r="F316" i="18"/>
  <c r="F405" i="18"/>
  <c r="AD121" i="18"/>
  <c r="AD225" i="18"/>
  <c r="AD316" i="18"/>
  <c r="AD405" i="18"/>
  <c r="F121" i="19"/>
  <c r="F225" i="19"/>
  <c r="F316" i="19"/>
  <c r="F405" i="19"/>
  <c r="AD121" i="19"/>
  <c r="AD225" i="19"/>
  <c r="AD316" i="19"/>
  <c r="AD405" i="1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D224" i="19"/>
  <c r="M120" i="19"/>
  <c r="M224" i="19"/>
  <c r="M315" i="19"/>
  <c r="D314" i="19"/>
  <c r="M404" i="19"/>
  <c r="AK120" i="19"/>
  <c r="AK224" i="19"/>
  <c r="AK315" i="19"/>
  <c r="AK404" i="19"/>
  <c r="BH28" i="9"/>
  <c r="L120" i="18"/>
  <c r="L224" i="18"/>
  <c r="L315" i="18"/>
  <c r="L404" i="18"/>
  <c r="AJ120" i="18"/>
  <c r="AJ224" i="18"/>
  <c r="AJ315" i="18"/>
  <c r="AJ404" i="18"/>
  <c r="L120" i="19"/>
  <c r="L224" i="19"/>
  <c r="L315" i="19"/>
  <c r="L404" i="19"/>
  <c r="AJ120" i="19"/>
  <c r="AJ224" i="19"/>
  <c r="AJ315" i="19"/>
  <c r="AJ404" i="19"/>
  <c r="BG28" i="9"/>
  <c r="K120" i="18"/>
  <c r="K224" i="18"/>
  <c r="K315" i="18"/>
  <c r="K404" i="18"/>
  <c r="AI120" i="18"/>
  <c r="AI224" i="18"/>
  <c r="AI315" i="18"/>
  <c r="AI404" i="18"/>
  <c r="K120" i="19"/>
  <c r="K224" i="19"/>
  <c r="K315" i="19"/>
  <c r="K404" i="19"/>
  <c r="AI120" i="19"/>
  <c r="AI224" i="19"/>
  <c r="AI315" i="19"/>
  <c r="AI404" i="19"/>
  <c r="BF28" i="9"/>
  <c r="J120" i="18"/>
  <c r="J224" i="18"/>
  <c r="J315" i="18"/>
  <c r="J404" i="18"/>
  <c r="AH120" i="18"/>
  <c r="AH224" i="18"/>
  <c r="AH315" i="18"/>
  <c r="AH404" i="18"/>
  <c r="J120" i="19"/>
  <c r="J224" i="19"/>
  <c r="J315" i="19"/>
  <c r="J404" i="19"/>
  <c r="AH120" i="19"/>
  <c r="AH224" i="19"/>
  <c r="AH315" i="19"/>
  <c r="AH404" i="19"/>
  <c r="BE28" i="9"/>
  <c r="I120" i="18"/>
  <c r="I224" i="18"/>
  <c r="I315" i="18"/>
  <c r="I404" i="18"/>
  <c r="AG120" i="18"/>
  <c r="AG224" i="18"/>
  <c r="AG315" i="18"/>
  <c r="AG404" i="18"/>
  <c r="I120" i="19"/>
  <c r="I224" i="19"/>
  <c r="I315" i="19"/>
  <c r="I404" i="19"/>
  <c r="AG120" i="19"/>
  <c r="AG224" i="19"/>
  <c r="AG315" i="19"/>
  <c r="AG404" i="19"/>
  <c r="BD28" i="9"/>
  <c r="H120" i="18"/>
  <c r="H224" i="18"/>
  <c r="H315" i="18"/>
  <c r="H404" i="18"/>
  <c r="AF120" i="18"/>
  <c r="AF224" i="18"/>
  <c r="AF315" i="18"/>
  <c r="AF404" i="18"/>
  <c r="H120" i="19"/>
  <c r="H224" i="19"/>
  <c r="H315" i="19"/>
  <c r="H404" i="19"/>
  <c r="AF120" i="19"/>
  <c r="AF224" i="19"/>
  <c r="AF315" i="19"/>
  <c r="AF404" i="19"/>
  <c r="BC28" i="9"/>
  <c r="G120" i="18"/>
  <c r="G224" i="18"/>
  <c r="G315" i="18"/>
  <c r="G404" i="18"/>
  <c r="AE120" i="18"/>
  <c r="AE224" i="18"/>
  <c r="AE315" i="18"/>
  <c r="AE404" i="18"/>
  <c r="G120" i="19"/>
  <c r="G224" i="19"/>
  <c r="G315" i="19"/>
  <c r="G404" i="19"/>
  <c r="AE120" i="19"/>
  <c r="AE224" i="19"/>
  <c r="AE315" i="19"/>
  <c r="AE404" i="19"/>
  <c r="BB28" i="9"/>
  <c r="F120" i="18"/>
  <c r="F224" i="18"/>
  <c r="F315" i="18"/>
  <c r="F404" i="18"/>
  <c r="AD120" i="18"/>
  <c r="AD224" i="18"/>
  <c r="AD315" i="18"/>
  <c r="AD404" i="18"/>
  <c r="F120" i="19"/>
  <c r="F224" i="19"/>
  <c r="F315" i="19"/>
  <c r="F404" i="19"/>
  <c r="AD120" i="19"/>
  <c r="AD224" i="19"/>
  <c r="AD315" i="19"/>
  <c r="AD404" i="1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D223" i="19"/>
  <c r="M119" i="19"/>
  <c r="M223" i="19"/>
  <c r="M314" i="19"/>
  <c r="D313" i="19"/>
  <c r="M403" i="19"/>
  <c r="AK119" i="19"/>
  <c r="AK223" i="19"/>
  <c r="AK314" i="19"/>
  <c r="AK403" i="19"/>
  <c r="BH27" i="9"/>
  <c r="L119" i="18"/>
  <c r="L223" i="18"/>
  <c r="L314" i="18"/>
  <c r="L403" i="18"/>
  <c r="AJ119" i="18"/>
  <c r="AJ223" i="18"/>
  <c r="AJ314" i="18"/>
  <c r="AJ403" i="18"/>
  <c r="L119" i="19"/>
  <c r="L223" i="19"/>
  <c r="L314" i="19"/>
  <c r="L403" i="19"/>
  <c r="AJ119" i="19"/>
  <c r="AJ223" i="19"/>
  <c r="AJ314" i="19"/>
  <c r="AJ403" i="19"/>
  <c r="BG27" i="9"/>
  <c r="K119" i="18"/>
  <c r="K223" i="18"/>
  <c r="K314" i="18"/>
  <c r="K403" i="18"/>
  <c r="AI119" i="18"/>
  <c r="AI223" i="18"/>
  <c r="AI314" i="18"/>
  <c r="AI403" i="18"/>
  <c r="K119" i="19"/>
  <c r="K223" i="19"/>
  <c r="K314" i="19"/>
  <c r="K403" i="19"/>
  <c r="AI119" i="19"/>
  <c r="AI223" i="19"/>
  <c r="AI314" i="19"/>
  <c r="AI403" i="19"/>
  <c r="BF27" i="9"/>
  <c r="J119" i="18"/>
  <c r="J223" i="18"/>
  <c r="J314" i="18"/>
  <c r="J403" i="18"/>
  <c r="AH119" i="18"/>
  <c r="AH223" i="18"/>
  <c r="AH314" i="18"/>
  <c r="AH403" i="18"/>
  <c r="J119" i="19"/>
  <c r="J223" i="19"/>
  <c r="J314" i="19"/>
  <c r="J403" i="19"/>
  <c r="AH119" i="19"/>
  <c r="AH223" i="19"/>
  <c r="AH314" i="19"/>
  <c r="AH403" i="19"/>
  <c r="BE27" i="9"/>
  <c r="I119" i="18"/>
  <c r="I223" i="18"/>
  <c r="I314" i="18"/>
  <c r="I403" i="18"/>
  <c r="AG119" i="18"/>
  <c r="AG223" i="18"/>
  <c r="AG314" i="18"/>
  <c r="AG403" i="18"/>
  <c r="I119" i="19"/>
  <c r="I223" i="19"/>
  <c r="I314" i="19"/>
  <c r="I403" i="19"/>
  <c r="AG119" i="19"/>
  <c r="AG223" i="19"/>
  <c r="AG314" i="19"/>
  <c r="AG403" i="19"/>
  <c r="BD27" i="9"/>
  <c r="H119" i="18"/>
  <c r="H223" i="18"/>
  <c r="H314" i="18"/>
  <c r="H403" i="18"/>
  <c r="AF119" i="18"/>
  <c r="AF223" i="18"/>
  <c r="AF314" i="18"/>
  <c r="AF403" i="18"/>
  <c r="H119" i="19"/>
  <c r="H223" i="19"/>
  <c r="H314" i="19"/>
  <c r="H403" i="19"/>
  <c r="AF119" i="19"/>
  <c r="AF223" i="19"/>
  <c r="AF314" i="19"/>
  <c r="AF403" i="19"/>
  <c r="BC27" i="9"/>
  <c r="G119" i="18"/>
  <c r="G223" i="18"/>
  <c r="G314" i="18"/>
  <c r="G403" i="18"/>
  <c r="AE119" i="18"/>
  <c r="AE223" i="18"/>
  <c r="AE314" i="18"/>
  <c r="AE403" i="18"/>
  <c r="G119" i="19"/>
  <c r="G223" i="19"/>
  <c r="G314" i="19"/>
  <c r="G403" i="19"/>
  <c r="AE119" i="19"/>
  <c r="AE223" i="19"/>
  <c r="AE314" i="19"/>
  <c r="AE403" i="19"/>
  <c r="BB27" i="9"/>
  <c r="F119" i="18"/>
  <c r="F223" i="18"/>
  <c r="F314" i="18"/>
  <c r="F403" i="18"/>
  <c r="AD119" i="18"/>
  <c r="AD223" i="18"/>
  <c r="AD314" i="18"/>
  <c r="AD403" i="18"/>
  <c r="F119" i="19"/>
  <c r="F223" i="19"/>
  <c r="F314" i="19"/>
  <c r="F403" i="19"/>
  <c r="AD119" i="19"/>
  <c r="AD223" i="19"/>
  <c r="AD314" i="19"/>
  <c r="AD403" i="1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D222" i="19"/>
  <c r="M118" i="19"/>
  <c r="M222" i="19"/>
  <c r="M313" i="19"/>
  <c r="D312" i="19"/>
  <c r="M402" i="19"/>
  <c r="AK118" i="19"/>
  <c r="AK222" i="19"/>
  <c r="AK313" i="19"/>
  <c r="AK402" i="19"/>
  <c r="BH26" i="9"/>
  <c r="L118" i="18"/>
  <c r="L222" i="18"/>
  <c r="L313" i="18"/>
  <c r="L402" i="18"/>
  <c r="AJ118" i="18"/>
  <c r="AJ222" i="18"/>
  <c r="AJ313" i="18"/>
  <c r="AJ402" i="18"/>
  <c r="L118" i="19"/>
  <c r="L222" i="19"/>
  <c r="L313" i="19"/>
  <c r="L402" i="19"/>
  <c r="AJ118" i="19"/>
  <c r="AJ222" i="19"/>
  <c r="AJ313" i="19"/>
  <c r="AJ402" i="19"/>
  <c r="BG26" i="9"/>
  <c r="K118" i="18"/>
  <c r="K222" i="18"/>
  <c r="K313" i="18"/>
  <c r="K402" i="18"/>
  <c r="AI118" i="18"/>
  <c r="AI222" i="18"/>
  <c r="AI313" i="18"/>
  <c r="AI402" i="18"/>
  <c r="K118" i="19"/>
  <c r="K222" i="19"/>
  <c r="K313" i="19"/>
  <c r="K402" i="19"/>
  <c r="AI118" i="19"/>
  <c r="AI222" i="19"/>
  <c r="AI313" i="19"/>
  <c r="AI402" i="19"/>
  <c r="BF26" i="9"/>
  <c r="J118" i="18"/>
  <c r="J222" i="18"/>
  <c r="J313" i="18"/>
  <c r="J402" i="18"/>
  <c r="AH118" i="18"/>
  <c r="AH222" i="18"/>
  <c r="AH313" i="18"/>
  <c r="AH402" i="18"/>
  <c r="J118" i="19"/>
  <c r="J222" i="19"/>
  <c r="J313" i="19"/>
  <c r="J402" i="19"/>
  <c r="AH118" i="19"/>
  <c r="AH222" i="19"/>
  <c r="AH313" i="19"/>
  <c r="AH402" i="19"/>
  <c r="BE26" i="9"/>
  <c r="I118" i="18"/>
  <c r="I222" i="18"/>
  <c r="I313" i="18"/>
  <c r="I402" i="18"/>
  <c r="AG118" i="18"/>
  <c r="AG222" i="18"/>
  <c r="AG313" i="18"/>
  <c r="AG402" i="18"/>
  <c r="I118" i="19"/>
  <c r="I222" i="19"/>
  <c r="I313" i="19"/>
  <c r="I402" i="19"/>
  <c r="AG118" i="19"/>
  <c r="AG222" i="19"/>
  <c r="AG313" i="19"/>
  <c r="AG402" i="19"/>
  <c r="BD26" i="9"/>
  <c r="H118" i="18"/>
  <c r="H222" i="18"/>
  <c r="H313" i="18"/>
  <c r="H402" i="18"/>
  <c r="AF118" i="18"/>
  <c r="AF222" i="18"/>
  <c r="AF313" i="18"/>
  <c r="AF402" i="18"/>
  <c r="H118" i="19"/>
  <c r="H222" i="19"/>
  <c r="H313" i="19"/>
  <c r="H402" i="19"/>
  <c r="AF118" i="19"/>
  <c r="AF222" i="19"/>
  <c r="AF313" i="19"/>
  <c r="AF402" i="19"/>
  <c r="BC26" i="9"/>
  <c r="G118" i="18"/>
  <c r="G222" i="18"/>
  <c r="G313" i="18"/>
  <c r="G402" i="18"/>
  <c r="AE118" i="18"/>
  <c r="AE222" i="18"/>
  <c r="AE313" i="18"/>
  <c r="AE402" i="18"/>
  <c r="G118" i="19"/>
  <c r="G222" i="19"/>
  <c r="G313" i="19"/>
  <c r="G402" i="19"/>
  <c r="AE118" i="19"/>
  <c r="AE222" i="19"/>
  <c r="AE313" i="19"/>
  <c r="AE402" i="19"/>
  <c r="BB26" i="9"/>
  <c r="F118" i="18"/>
  <c r="F222" i="18"/>
  <c r="F313" i="18"/>
  <c r="F402" i="18"/>
  <c r="AD118" i="18"/>
  <c r="AD222" i="18"/>
  <c r="AD313" i="18"/>
  <c r="AD402" i="18"/>
  <c r="F118" i="19"/>
  <c r="F222" i="19"/>
  <c r="F313" i="19"/>
  <c r="F402" i="19"/>
  <c r="AD118" i="19"/>
  <c r="AD222" i="19"/>
  <c r="AD313" i="19"/>
  <c r="AD402" i="1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H25" i="9"/>
  <c r="L117" i="18"/>
  <c r="L221" i="18"/>
  <c r="L312" i="18"/>
  <c r="L401" i="18"/>
  <c r="AJ117" i="18"/>
  <c r="AJ221" i="18"/>
  <c r="AJ312" i="18"/>
  <c r="AJ401" i="18"/>
  <c r="L117" i="19"/>
  <c r="L221" i="19"/>
  <c r="L312" i="19"/>
  <c r="L401" i="19"/>
  <c r="AJ117" i="19"/>
  <c r="AJ221" i="19"/>
  <c r="AJ312" i="19"/>
  <c r="AJ401" i="19"/>
  <c r="BG25" i="9"/>
  <c r="K117" i="18"/>
  <c r="K221" i="18"/>
  <c r="K312" i="18"/>
  <c r="K401" i="18"/>
  <c r="AI117" i="18"/>
  <c r="AI221" i="18"/>
  <c r="AI312" i="18"/>
  <c r="AI401" i="18"/>
  <c r="K117" i="19"/>
  <c r="K221" i="19"/>
  <c r="K312" i="19"/>
  <c r="K401" i="19"/>
  <c r="AI117" i="19"/>
  <c r="AI221" i="19"/>
  <c r="AI312" i="19"/>
  <c r="AI401" i="19"/>
  <c r="BF25" i="9"/>
  <c r="J117" i="18"/>
  <c r="J221" i="18"/>
  <c r="J312" i="18"/>
  <c r="J401" i="18"/>
  <c r="AH117" i="18"/>
  <c r="AH221" i="18"/>
  <c r="AH312" i="18"/>
  <c r="AH401" i="18"/>
  <c r="J117" i="19"/>
  <c r="J221" i="19"/>
  <c r="J312" i="19"/>
  <c r="J401" i="19"/>
  <c r="AH117" i="19"/>
  <c r="AH221" i="19"/>
  <c r="AH312" i="19"/>
  <c r="AH401" i="19"/>
  <c r="BE25" i="9"/>
  <c r="I117" i="18"/>
  <c r="I221" i="18"/>
  <c r="I312" i="18"/>
  <c r="I401" i="18"/>
  <c r="AG117" i="18"/>
  <c r="AG221" i="18"/>
  <c r="AG312" i="18"/>
  <c r="AG401" i="18"/>
  <c r="I117" i="19"/>
  <c r="I221" i="19"/>
  <c r="I312" i="19"/>
  <c r="I401" i="19"/>
  <c r="AG117" i="19"/>
  <c r="AG221" i="19"/>
  <c r="AG312" i="19"/>
  <c r="AG401" i="19"/>
  <c r="BD25" i="9"/>
  <c r="H117" i="18"/>
  <c r="H221" i="18"/>
  <c r="H312" i="18"/>
  <c r="H401" i="18"/>
  <c r="AF117" i="18"/>
  <c r="AF221" i="18"/>
  <c r="AF312" i="18"/>
  <c r="AF401" i="18"/>
  <c r="H117" i="19"/>
  <c r="H221" i="19"/>
  <c r="H312" i="19"/>
  <c r="H401" i="19"/>
  <c r="AF117" i="19"/>
  <c r="AF221" i="19"/>
  <c r="AF312" i="19"/>
  <c r="AF401" i="19"/>
  <c r="BC25" i="9"/>
  <c r="G117" i="18"/>
  <c r="G221" i="18"/>
  <c r="G312" i="18"/>
  <c r="G401" i="18"/>
  <c r="AE117" i="18"/>
  <c r="AE221" i="18"/>
  <c r="AE312" i="18"/>
  <c r="AE401" i="18"/>
  <c r="G117" i="19"/>
  <c r="G221" i="19"/>
  <c r="G312" i="19"/>
  <c r="G401" i="19"/>
  <c r="AE117" i="19"/>
  <c r="AE221" i="19"/>
  <c r="AE312" i="19"/>
  <c r="AE401" i="19"/>
  <c r="BB25" i="9"/>
  <c r="F117" i="18"/>
  <c r="F221" i="18"/>
  <c r="F312" i="18"/>
  <c r="F401" i="18"/>
  <c r="AD117" i="18"/>
  <c r="AD221" i="18"/>
  <c r="AD312" i="18"/>
  <c r="AD401" i="18"/>
  <c r="F117" i="19"/>
  <c r="F221" i="19"/>
  <c r="F312" i="19"/>
  <c r="F401" i="19"/>
  <c r="AD117" i="19"/>
  <c r="AD221" i="19"/>
  <c r="AD312" i="19"/>
  <c r="AD401" i="1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D220" i="19"/>
  <c r="M116" i="19"/>
  <c r="M220" i="19"/>
  <c r="M311" i="19"/>
  <c r="D310" i="19"/>
  <c r="M400" i="19"/>
  <c r="AK116" i="19"/>
  <c r="AK220" i="19"/>
  <c r="AK311" i="19"/>
  <c r="AK400" i="19"/>
  <c r="BH24" i="9"/>
  <c r="L116" i="18"/>
  <c r="L220" i="18"/>
  <c r="L311" i="18"/>
  <c r="L400" i="18"/>
  <c r="AJ116" i="18"/>
  <c r="AJ220" i="18"/>
  <c r="AJ311" i="18"/>
  <c r="AJ400" i="18"/>
  <c r="L116" i="19"/>
  <c r="L220" i="19"/>
  <c r="L311" i="19"/>
  <c r="L400" i="19"/>
  <c r="AJ116" i="19"/>
  <c r="AJ220" i="19"/>
  <c r="AJ311" i="19"/>
  <c r="AJ400" i="19"/>
  <c r="BG24" i="9"/>
  <c r="K116" i="18"/>
  <c r="K220" i="18"/>
  <c r="K311" i="18"/>
  <c r="K400" i="18"/>
  <c r="AI116" i="18"/>
  <c r="AI220" i="18"/>
  <c r="AI311" i="18"/>
  <c r="AI400" i="18"/>
  <c r="K116" i="19"/>
  <c r="K220" i="19"/>
  <c r="K311" i="19"/>
  <c r="K400" i="19"/>
  <c r="AI116" i="19"/>
  <c r="AI220" i="19"/>
  <c r="AI311" i="19"/>
  <c r="AI400" i="19"/>
  <c r="BF24" i="9"/>
  <c r="J116" i="18"/>
  <c r="J220" i="18"/>
  <c r="J311" i="18"/>
  <c r="J400" i="18"/>
  <c r="AH116" i="18"/>
  <c r="AH220" i="18"/>
  <c r="AH311" i="18"/>
  <c r="AH400" i="18"/>
  <c r="J116" i="19"/>
  <c r="J220" i="19"/>
  <c r="J311" i="19"/>
  <c r="J400" i="19"/>
  <c r="AH116" i="19"/>
  <c r="AH220" i="19"/>
  <c r="AH311" i="19"/>
  <c r="AH400" i="19"/>
  <c r="BE24" i="9"/>
  <c r="I116" i="18"/>
  <c r="I220" i="18"/>
  <c r="I311" i="18"/>
  <c r="I400" i="18"/>
  <c r="AG116" i="18"/>
  <c r="AG220" i="18"/>
  <c r="AG311" i="18"/>
  <c r="AG400" i="18"/>
  <c r="I116" i="19"/>
  <c r="I220" i="19"/>
  <c r="I311" i="19"/>
  <c r="I400" i="19"/>
  <c r="AG116" i="19"/>
  <c r="AG220" i="19"/>
  <c r="AG311" i="19"/>
  <c r="AG400" i="19"/>
  <c r="BD24" i="9"/>
  <c r="H116" i="18"/>
  <c r="H220" i="18"/>
  <c r="H311" i="18"/>
  <c r="H400" i="18"/>
  <c r="AF116" i="18"/>
  <c r="AF220" i="18"/>
  <c r="AF311" i="18"/>
  <c r="AF400" i="18"/>
  <c r="H116" i="19"/>
  <c r="H220" i="19"/>
  <c r="H311" i="19"/>
  <c r="H400" i="19"/>
  <c r="AF116" i="19"/>
  <c r="AF220" i="19"/>
  <c r="AF311" i="19"/>
  <c r="AF400" i="19"/>
  <c r="BC24" i="9"/>
  <c r="G116" i="18"/>
  <c r="G220" i="18"/>
  <c r="G311" i="18"/>
  <c r="G400" i="18"/>
  <c r="AE116" i="18"/>
  <c r="AE220" i="18"/>
  <c r="AE311" i="18"/>
  <c r="AE400" i="18"/>
  <c r="G116" i="19"/>
  <c r="G220" i="19"/>
  <c r="G311" i="19"/>
  <c r="G400" i="19"/>
  <c r="AE116" i="19"/>
  <c r="AE220" i="19"/>
  <c r="AE311" i="19"/>
  <c r="AE400" i="19"/>
  <c r="BB24" i="9"/>
  <c r="F116" i="18"/>
  <c r="F220" i="18"/>
  <c r="F311" i="18"/>
  <c r="F400" i="18"/>
  <c r="AD116" i="18"/>
  <c r="AD220" i="18"/>
  <c r="AD311" i="18"/>
  <c r="AD400" i="18"/>
  <c r="F116" i="19"/>
  <c r="F220" i="19"/>
  <c r="F311" i="19"/>
  <c r="F400" i="19"/>
  <c r="AD116" i="19"/>
  <c r="AD220" i="19"/>
  <c r="AD311" i="19"/>
  <c r="AD400" i="1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D219" i="19"/>
  <c r="M115" i="19"/>
  <c r="M219" i="19"/>
  <c r="M310" i="19"/>
  <c r="D309" i="19"/>
  <c r="M399" i="19"/>
  <c r="AK115" i="19"/>
  <c r="AK219" i="19"/>
  <c r="AK310" i="19"/>
  <c r="AK399" i="19"/>
  <c r="BH23" i="9"/>
  <c r="L115" i="18"/>
  <c r="L219" i="18"/>
  <c r="L310" i="18"/>
  <c r="L399" i="18"/>
  <c r="AJ115" i="18"/>
  <c r="AJ219" i="18"/>
  <c r="AJ310" i="18"/>
  <c r="AJ399" i="18"/>
  <c r="L115" i="19"/>
  <c r="L219" i="19"/>
  <c r="L310" i="19"/>
  <c r="L399" i="19"/>
  <c r="AJ115" i="19"/>
  <c r="AJ219" i="19"/>
  <c r="AJ310" i="19"/>
  <c r="AJ399" i="19"/>
  <c r="BG23" i="9"/>
  <c r="K115" i="18"/>
  <c r="K219" i="18"/>
  <c r="K310" i="18"/>
  <c r="K399" i="18"/>
  <c r="AI115" i="18"/>
  <c r="AI219" i="18"/>
  <c r="AI310" i="18"/>
  <c r="AI399" i="18"/>
  <c r="K115" i="19"/>
  <c r="K219" i="19"/>
  <c r="K310" i="19"/>
  <c r="K399" i="19"/>
  <c r="AI115" i="19"/>
  <c r="AI219" i="19"/>
  <c r="AI310" i="19"/>
  <c r="AI399" i="19"/>
  <c r="BF23" i="9"/>
  <c r="J115" i="18"/>
  <c r="J219" i="18"/>
  <c r="J310" i="18"/>
  <c r="J399" i="18"/>
  <c r="AH115" i="18"/>
  <c r="AH219" i="18"/>
  <c r="AH310" i="18"/>
  <c r="AH399" i="18"/>
  <c r="J115" i="19"/>
  <c r="J219" i="19"/>
  <c r="J310" i="19"/>
  <c r="J399" i="19"/>
  <c r="AH115" i="19"/>
  <c r="AH219" i="19"/>
  <c r="AH310" i="19"/>
  <c r="AH399" i="19"/>
  <c r="BE23" i="9"/>
  <c r="I115" i="18"/>
  <c r="I219" i="18"/>
  <c r="I310" i="18"/>
  <c r="I399" i="18"/>
  <c r="AG115" i="18"/>
  <c r="AG219" i="18"/>
  <c r="AG310" i="18"/>
  <c r="AG399" i="18"/>
  <c r="I115" i="19"/>
  <c r="I219" i="19"/>
  <c r="I310" i="19"/>
  <c r="I399" i="19"/>
  <c r="AG115" i="19"/>
  <c r="AG219" i="19"/>
  <c r="AG310" i="19"/>
  <c r="AG399" i="19"/>
  <c r="BD23" i="9"/>
  <c r="H115" i="18"/>
  <c r="H219" i="18"/>
  <c r="H310" i="18"/>
  <c r="H399" i="18"/>
  <c r="AF115" i="18"/>
  <c r="AF219" i="18"/>
  <c r="AF310" i="18"/>
  <c r="AF399" i="18"/>
  <c r="H115" i="19"/>
  <c r="H219" i="19"/>
  <c r="H310" i="19"/>
  <c r="H399" i="19"/>
  <c r="AF115" i="19"/>
  <c r="AF219" i="19"/>
  <c r="AF310" i="19"/>
  <c r="AF399" i="19"/>
  <c r="BC23" i="9"/>
  <c r="G115" i="18"/>
  <c r="G219" i="18"/>
  <c r="G310" i="18"/>
  <c r="G399" i="18"/>
  <c r="AE115" i="18"/>
  <c r="AE219" i="18"/>
  <c r="AE310" i="18"/>
  <c r="AE399" i="18"/>
  <c r="G115" i="19"/>
  <c r="G219" i="19"/>
  <c r="G310" i="19"/>
  <c r="G399" i="19"/>
  <c r="AE115" i="19"/>
  <c r="AE219" i="19"/>
  <c r="AE310" i="19"/>
  <c r="AE399" i="19"/>
  <c r="BB23" i="9"/>
  <c r="F115" i="18"/>
  <c r="F219" i="18"/>
  <c r="F310" i="18"/>
  <c r="F399" i="18"/>
  <c r="AD115" i="18"/>
  <c r="AD219" i="18"/>
  <c r="AD310" i="18"/>
  <c r="AD399" i="18"/>
  <c r="F115" i="19"/>
  <c r="F219" i="19"/>
  <c r="F310" i="19"/>
  <c r="F399" i="19"/>
  <c r="AD115" i="19"/>
  <c r="AD219" i="19"/>
  <c r="AD310" i="19"/>
  <c r="AD399" i="1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D218" i="19"/>
  <c r="M114" i="19"/>
  <c r="M218" i="19"/>
  <c r="M309" i="19"/>
  <c r="D308" i="19"/>
  <c r="M398" i="19"/>
  <c r="AK114" i="19"/>
  <c r="AK218" i="19"/>
  <c r="AK309" i="19"/>
  <c r="AK398" i="19"/>
  <c r="BH22" i="9"/>
  <c r="L114" i="18"/>
  <c r="L218" i="18"/>
  <c r="L309" i="18"/>
  <c r="L398" i="18"/>
  <c r="AJ114" i="18"/>
  <c r="AJ218" i="18"/>
  <c r="AJ309" i="18"/>
  <c r="AJ398" i="18"/>
  <c r="L114" i="19"/>
  <c r="L218" i="19"/>
  <c r="L309" i="19"/>
  <c r="L398" i="19"/>
  <c r="AJ114" i="19"/>
  <c r="AJ218" i="19"/>
  <c r="AJ309" i="19"/>
  <c r="AJ398" i="19"/>
  <c r="BG22" i="9"/>
  <c r="K114" i="18"/>
  <c r="K218" i="18"/>
  <c r="K309" i="18"/>
  <c r="K398" i="18"/>
  <c r="AI114" i="18"/>
  <c r="AI218" i="18"/>
  <c r="AI309" i="18"/>
  <c r="AI398" i="18"/>
  <c r="K114" i="19"/>
  <c r="K218" i="19"/>
  <c r="K309" i="19"/>
  <c r="K398" i="19"/>
  <c r="AI114" i="19"/>
  <c r="AI218" i="19"/>
  <c r="AI309" i="19"/>
  <c r="AI398" i="19"/>
  <c r="BF22" i="9"/>
  <c r="J114" i="18"/>
  <c r="J218" i="18"/>
  <c r="J309" i="18"/>
  <c r="J398" i="18"/>
  <c r="AH114" i="18"/>
  <c r="AH218" i="18"/>
  <c r="AH309" i="18"/>
  <c r="AH398" i="18"/>
  <c r="J114" i="19"/>
  <c r="J218" i="19"/>
  <c r="J309" i="19"/>
  <c r="J398" i="19"/>
  <c r="AH114" i="19"/>
  <c r="AH218" i="19"/>
  <c r="AH309" i="19"/>
  <c r="AH398" i="19"/>
  <c r="BE22" i="9"/>
  <c r="I114" i="18"/>
  <c r="I218" i="18"/>
  <c r="I309" i="18"/>
  <c r="I398" i="18"/>
  <c r="AG114" i="18"/>
  <c r="AG218" i="18"/>
  <c r="AG309" i="18"/>
  <c r="AG398" i="18"/>
  <c r="I114" i="19"/>
  <c r="I218" i="19"/>
  <c r="I309" i="19"/>
  <c r="I398" i="19"/>
  <c r="AG114" i="19"/>
  <c r="AG218" i="19"/>
  <c r="AG309" i="19"/>
  <c r="AG398" i="19"/>
  <c r="BD22" i="9"/>
  <c r="H114" i="18"/>
  <c r="H218" i="18"/>
  <c r="H309" i="18"/>
  <c r="H398" i="18"/>
  <c r="AF114" i="18"/>
  <c r="AF218" i="18"/>
  <c r="AF309" i="18"/>
  <c r="AF398" i="18"/>
  <c r="H114" i="19"/>
  <c r="H218" i="19"/>
  <c r="H309" i="19"/>
  <c r="H398" i="19"/>
  <c r="AF114" i="19"/>
  <c r="AF218" i="19"/>
  <c r="AF309" i="19"/>
  <c r="AF398" i="19"/>
  <c r="BC22" i="9"/>
  <c r="G114" i="18"/>
  <c r="G218" i="18"/>
  <c r="G309" i="18"/>
  <c r="G398" i="18"/>
  <c r="AE114" i="18"/>
  <c r="AE218" i="18"/>
  <c r="AE309" i="18"/>
  <c r="AE398" i="18"/>
  <c r="G114" i="19"/>
  <c r="G218" i="19"/>
  <c r="G309" i="19"/>
  <c r="G398" i="19"/>
  <c r="AE114" i="19"/>
  <c r="AE218" i="19"/>
  <c r="AE309" i="19"/>
  <c r="AE398" i="19"/>
  <c r="BB22" i="9"/>
  <c r="F114" i="18"/>
  <c r="F218" i="18"/>
  <c r="F309" i="18"/>
  <c r="F398" i="18"/>
  <c r="AD114" i="18"/>
  <c r="AD218" i="18"/>
  <c r="AD309" i="18"/>
  <c r="AD398" i="18"/>
  <c r="F114" i="19"/>
  <c r="F218" i="19"/>
  <c r="F309" i="19"/>
  <c r="F398" i="19"/>
  <c r="AD114" i="19"/>
  <c r="AD218" i="19"/>
  <c r="AD309" i="19"/>
  <c r="AD398" i="1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D217" i="19"/>
  <c r="M113" i="19"/>
  <c r="M217" i="19"/>
  <c r="M308" i="19"/>
  <c r="D307" i="19"/>
  <c r="M397" i="19"/>
  <c r="AK113" i="19"/>
  <c r="AK217" i="19"/>
  <c r="AK308" i="19"/>
  <c r="AK397" i="19"/>
  <c r="BH21" i="9"/>
  <c r="L113" i="18"/>
  <c r="L217" i="18"/>
  <c r="L308" i="18"/>
  <c r="L397" i="18"/>
  <c r="AJ113" i="18"/>
  <c r="AJ217" i="18"/>
  <c r="AJ308" i="18"/>
  <c r="AJ397" i="18"/>
  <c r="L113" i="19"/>
  <c r="L217" i="19"/>
  <c r="L308" i="19"/>
  <c r="L397" i="19"/>
  <c r="AJ113" i="19"/>
  <c r="AJ217" i="19"/>
  <c r="AJ308" i="19"/>
  <c r="AJ397" i="19"/>
  <c r="BG21" i="9"/>
  <c r="K113" i="18"/>
  <c r="K217" i="18"/>
  <c r="K308" i="18"/>
  <c r="K397" i="18"/>
  <c r="AI113" i="18"/>
  <c r="AI217" i="18"/>
  <c r="AI308" i="18"/>
  <c r="AI397" i="18"/>
  <c r="K113" i="19"/>
  <c r="K217" i="19"/>
  <c r="K308" i="19"/>
  <c r="K397" i="19"/>
  <c r="AI113" i="19"/>
  <c r="AI217" i="19"/>
  <c r="AI308" i="19"/>
  <c r="AI397" i="19"/>
  <c r="BF21" i="9"/>
  <c r="J113" i="18"/>
  <c r="J217" i="18"/>
  <c r="J308" i="18"/>
  <c r="J397" i="18"/>
  <c r="AH113" i="18"/>
  <c r="AH217" i="18"/>
  <c r="AH308" i="18"/>
  <c r="AH397" i="18"/>
  <c r="J113" i="19"/>
  <c r="J217" i="19"/>
  <c r="J308" i="19"/>
  <c r="J397" i="19"/>
  <c r="AH113" i="19"/>
  <c r="AH217" i="19"/>
  <c r="AH308" i="19"/>
  <c r="AH397" i="19"/>
  <c r="BE21" i="9"/>
  <c r="I113" i="18"/>
  <c r="I217" i="18"/>
  <c r="I308" i="18"/>
  <c r="I397" i="18"/>
  <c r="AG113" i="18"/>
  <c r="AG217" i="18"/>
  <c r="AG308" i="18"/>
  <c r="AG397" i="18"/>
  <c r="I113" i="19"/>
  <c r="I217" i="19"/>
  <c r="I308" i="19"/>
  <c r="I397" i="19"/>
  <c r="AG113" i="19"/>
  <c r="AG217" i="19"/>
  <c r="AG308" i="19"/>
  <c r="AG397" i="19"/>
  <c r="BD21" i="9"/>
  <c r="H113" i="18"/>
  <c r="H217" i="18"/>
  <c r="H308" i="18"/>
  <c r="H397" i="18"/>
  <c r="AF113" i="18"/>
  <c r="AF217" i="18"/>
  <c r="AF308" i="18"/>
  <c r="AF397" i="18"/>
  <c r="H113" i="19"/>
  <c r="H217" i="19"/>
  <c r="H308" i="19"/>
  <c r="H397" i="19"/>
  <c r="AF113" i="19"/>
  <c r="AF217" i="19"/>
  <c r="AF308" i="19"/>
  <c r="AF397" i="19"/>
  <c r="BC21" i="9"/>
  <c r="G113" i="18"/>
  <c r="G217" i="18"/>
  <c r="G308" i="18"/>
  <c r="G397" i="18"/>
  <c r="AE113" i="18"/>
  <c r="AE217" i="18"/>
  <c r="AE308" i="18"/>
  <c r="AE397" i="18"/>
  <c r="G113" i="19"/>
  <c r="G217" i="19"/>
  <c r="G308" i="19"/>
  <c r="G397" i="19"/>
  <c r="AE113" i="19"/>
  <c r="AE217" i="19"/>
  <c r="AE308" i="19"/>
  <c r="AE397" i="19"/>
  <c r="BB21" i="9"/>
  <c r="F113" i="18"/>
  <c r="F217" i="18"/>
  <c r="F308" i="18"/>
  <c r="F397" i="18"/>
  <c r="AD113" i="18"/>
  <c r="AD217" i="18"/>
  <c r="AD308" i="18"/>
  <c r="AD397" i="18"/>
  <c r="F113" i="19"/>
  <c r="F217" i="19"/>
  <c r="F308" i="19"/>
  <c r="F397" i="19"/>
  <c r="AD113" i="19"/>
  <c r="AD217" i="19"/>
  <c r="AD308" i="19"/>
  <c r="AD397" i="1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D216" i="19"/>
  <c r="M112" i="19"/>
  <c r="M216" i="19"/>
  <c r="M307" i="19"/>
  <c r="D306" i="19"/>
  <c r="M396" i="19"/>
  <c r="AK112" i="19"/>
  <c r="AK216" i="19"/>
  <c r="AK307" i="19"/>
  <c r="AK396" i="19"/>
  <c r="BH20" i="9"/>
  <c r="L112" i="18"/>
  <c r="L216" i="18"/>
  <c r="L307" i="18"/>
  <c r="L396" i="18"/>
  <c r="AJ112" i="18"/>
  <c r="AJ216" i="18"/>
  <c r="AJ307" i="18"/>
  <c r="AJ396" i="18"/>
  <c r="L112" i="19"/>
  <c r="L216" i="19"/>
  <c r="L307" i="19"/>
  <c r="L396" i="19"/>
  <c r="AJ112" i="19"/>
  <c r="AJ216" i="19"/>
  <c r="AJ307" i="19"/>
  <c r="AJ396" i="19"/>
  <c r="BG20" i="9"/>
  <c r="K112" i="18"/>
  <c r="K216" i="18"/>
  <c r="K307" i="18"/>
  <c r="K396" i="18"/>
  <c r="AI112" i="18"/>
  <c r="AI216" i="18"/>
  <c r="AI307" i="18"/>
  <c r="AI396" i="18"/>
  <c r="K112" i="19"/>
  <c r="K216" i="19"/>
  <c r="K307" i="19"/>
  <c r="K396" i="19"/>
  <c r="AI112" i="19"/>
  <c r="AI216" i="19"/>
  <c r="AI307" i="19"/>
  <c r="AI396" i="19"/>
  <c r="BF20" i="9"/>
  <c r="J112" i="18"/>
  <c r="J216" i="18"/>
  <c r="J307" i="18"/>
  <c r="J396" i="18"/>
  <c r="AH112" i="18"/>
  <c r="AH216" i="18"/>
  <c r="AH307" i="18"/>
  <c r="AH396" i="18"/>
  <c r="J112" i="19"/>
  <c r="J216" i="19"/>
  <c r="J307" i="19"/>
  <c r="J396" i="19"/>
  <c r="AH112" i="19"/>
  <c r="AH216" i="19"/>
  <c r="AH307" i="19"/>
  <c r="AH396" i="19"/>
  <c r="BE20" i="9"/>
  <c r="I112" i="18"/>
  <c r="I216" i="18"/>
  <c r="I307" i="18"/>
  <c r="I396" i="18"/>
  <c r="AG112" i="18"/>
  <c r="AG216" i="18"/>
  <c r="AG307" i="18"/>
  <c r="AG396" i="18"/>
  <c r="I112" i="19"/>
  <c r="I216" i="19"/>
  <c r="I307" i="19"/>
  <c r="I396" i="19"/>
  <c r="AG112" i="19"/>
  <c r="AG216" i="19"/>
  <c r="AG307" i="19"/>
  <c r="AG396" i="19"/>
  <c r="BD20" i="9"/>
  <c r="H112" i="18"/>
  <c r="H216" i="18"/>
  <c r="H307" i="18"/>
  <c r="H396" i="18"/>
  <c r="AF112" i="18"/>
  <c r="AF216" i="18"/>
  <c r="AF307" i="18"/>
  <c r="AF396" i="18"/>
  <c r="H112" i="19"/>
  <c r="H216" i="19"/>
  <c r="H307" i="19"/>
  <c r="H396" i="19"/>
  <c r="AF112" i="19"/>
  <c r="AF216" i="19"/>
  <c r="AF307" i="19"/>
  <c r="AF396" i="19"/>
  <c r="BC20" i="9"/>
  <c r="G112" i="18"/>
  <c r="G216" i="18"/>
  <c r="G307" i="18"/>
  <c r="G396" i="18"/>
  <c r="AE112" i="18"/>
  <c r="AE216" i="18"/>
  <c r="AE307" i="18"/>
  <c r="AE396" i="18"/>
  <c r="G112" i="19"/>
  <c r="G216" i="19"/>
  <c r="G307" i="19"/>
  <c r="G396" i="19"/>
  <c r="AE112" i="19"/>
  <c r="AE216" i="19"/>
  <c r="AE307" i="19"/>
  <c r="AE396" i="19"/>
  <c r="BB20" i="9"/>
  <c r="F112" i="18"/>
  <c r="F216" i="18"/>
  <c r="F307" i="18"/>
  <c r="F396" i="18"/>
  <c r="AD112" i="18"/>
  <c r="AD216" i="18"/>
  <c r="AD307" i="18"/>
  <c r="AD396" i="18"/>
  <c r="F112" i="19"/>
  <c r="F216" i="19"/>
  <c r="F307" i="19"/>
  <c r="F396" i="19"/>
  <c r="AD112" i="19"/>
  <c r="AD216" i="19"/>
  <c r="AD307" i="19"/>
  <c r="AD396" i="1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D215" i="19"/>
  <c r="M111" i="19"/>
  <c r="M215" i="19"/>
  <c r="M306" i="19"/>
  <c r="D305" i="19"/>
  <c r="M395" i="19"/>
  <c r="AK111" i="19"/>
  <c r="AK215" i="19"/>
  <c r="AK306" i="19"/>
  <c r="AK395" i="19"/>
  <c r="BH19" i="9"/>
  <c r="L111" i="18"/>
  <c r="L215" i="18"/>
  <c r="L306" i="18"/>
  <c r="L395" i="18"/>
  <c r="AJ111" i="18"/>
  <c r="AJ215" i="18"/>
  <c r="AJ306" i="18"/>
  <c r="AJ395" i="18"/>
  <c r="L111" i="19"/>
  <c r="L215" i="19"/>
  <c r="L306" i="19"/>
  <c r="L395" i="19"/>
  <c r="AJ111" i="19"/>
  <c r="AJ215" i="19"/>
  <c r="AJ306" i="19"/>
  <c r="AJ395" i="19"/>
  <c r="BG19" i="9"/>
  <c r="K111" i="18"/>
  <c r="K215" i="18"/>
  <c r="K306" i="18"/>
  <c r="K395" i="18"/>
  <c r="AI111" i="18"/>
  <c r="AI215" i="18"/>
  <c r="AI306" i="18"/>
  <c r="AI395" i="18"/>
  <c r="K111" i="19"/>
  <c r="K215" i="19"/>
  <c r="K306" i="19"/>
  <c r="K395" i="19"/>
  <c r="AI111" i="19"/>
  <c r="AI215" i="19"/>
  <c r="AI306" i="19"/>
  <c r="AI395" i="19"/>
  <c r="BF19" i="9"/>
  <c r="J111" i="18"/>
  <c r="J215" i="18"/>
  <c r="J306" i="18"/>
  <c r="J395" i="18"/>
  <c r="AH111" i="18"/>
  <c r="AH215" i="18"/>
  <c r="AH306" i="18"/>
  <c r="AH395" i="18"/>
  <c r="J111" i="19"/>
  <c r="J215" i="19"/>
  <c r="J306" i="19"/>
  <c r="J395" i="19"/>
  <c r="AH111" i="19"/>
  <c r="AH215" i="19"/>
  <c r="AH306" i="19"/>
  <c r="AH395" i="19"/>
  <c r="BE19" i="9"/>
  <c r="I111" i="18"/>
  <c r="I215" i="18"/>
  <c r="I306" i="18"/>
  <c r="I395" i="18"/>
  <c r="AG111" i="18"/>
  <c r="AG215" i="18"/>
  <c r="AG306" i="18"/>
  <c r="AG395" i="18"/>
  <c r="I111" i="19"/>
  <c r="I215" i="19"/>
  <c r="I306" i="19"/>
  <c r="I395" i="19"/>
  <c r="AG111" i="19"/>
  <c r="AG215" i="19"/>
  <c r="AG306" i="19"/>
  <c r="AG395" i="19"/>
  <c r="BD19" i="9"/>
  <c r="H111" i="18"/>
  <c r="H215" i="18"/>
  <c r="H306" i="18"/>
  <c r="H395" i="18"/>
  <c r="AF111" i="18"/>
  <c r="AF215" i="18"/>
  <c r="AF306" i="18"/>
  <c r="AF395" i="18"/>
  <c r="H111" i="19"/>
  <c r="H215" i="19"/>
  <c r="H306" i="19"/>
  <c r="H395" i="19"/>
  <c r="AF111" i="19"/>
  <c r="AF215" i="19"/>
  <c r="AF306" i="19"/>
  <c r="AF395" i="19"/>
  <c r="BC19" i="9"/>
  <c r="G111" i="18"/>
  <c r="G215" i="18"/>
  <c r="G306" i="18"/>
  <c r="G395" i="18"/>
  <c r="AE111" i="18"/>
  <c r="AE215" i="18"/>
  <c r="AE306" i="18"/>
  <c r="AE395" i="18"/>
  <c r="G111" i="19"/>
  <c r="G215" i="19"/>
  <c r="G306" i="19"/>
  <c r="G395" i="19"/>
  <c r="AE111" i="19"/>
  <c r="AE215" i="19"/>
  <c r="AE306" i="19"/>
  <c r="AE395" i="19"/>
  <c r="BB19" i="9"/>
  <c r="F111" i="18"/>
  <c r="F215" i="18"/>
  <c r="F306" i="18"/>
  <c r="F395" i="18"/>
  <c r="AD111" i="18"/>
  <c r="AD215" i="18"/>
  <c r="AD306" i="18"/>
  <c r="AD395" i="18"/>
  <c r="F111" i="19"/>
  <c r="F215" i="19"/>
  <c r="F306" i="19"/>
  <c r="F395" i="19"/>
  <c r="AD111" i="19"/>
  <c r="AD215" i="19"/>
  <c r="AD306" i="19"/>
  <c r="AD395" i="1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D214" i="19"/>
  <c r="M110" i="19"/>
  <c r="M214" i="19"/>
  <c r="M305" i="19"/>
  <c r="D304" i="19"/>
  <c r="M394" i="19"/>
  <c r="AK110" i="19"/>
  <c r="AK214" i="19"/>
  <c r="AK305" i="19"/>
  <c r="AK394" i="19"/>
  <c r="BH18" i="9"/>
  <c r="L110" i="18"/>
  <c r="L214" i="18"/>
  <c r="L305" i="18"/>
  <c r="L394" i="18"/>
  <c r="AJ110" i="18"/>
  <c r="AJ214" i="18"/>
  <c r="AJ305" i="18"/>
  <c r="AJ394" i="18"/>
  <c r="L110" i="19"/>
  <c r="L214" i="19"/>
  <c r="L305" i="19"/>
  <c r="L394" i="19"/>
  <c r="AJ110" i="19"/>
  <c r="AJ214" i="19"/>
  <c r="AJ305" i="19"/>
  <c r="AJ394" i="19"/>
  <c r="BG18" i="9"/>
  <c r="K110" i="18"/>
  <c r="K214" i="18"/>
  <c r="K305" i="18"/>
  <c r="K394" i="18"/>
  <c r="AI110" i="18"/>
  <c r="AI214" i="18"/>
  <c r="AI305" i="18"/>
  <c r="AI394" i="18"/>
  <c r="K110" i="19"/>
  <c r="K214" i="19"/>
  <c r="K305" i="19"/>
  <c r="K394" i="19"/>
  <c r="AI110" i="19"/>
  <c r="AI214" i="19"/>
  <c r="AI305" i="19"/>
  <c r="AI394" i="19"/>
  <c r="BF18" i="9"/>
  <c r="J110" i="18"/>
  <c r="J214" i="18"/>
  <c r="J305" i="18"/>
  <c r="J394" i="18"/>
  <c r="AH110" i="18"/>
  <c r="AH214" i="18"/>
  <c r="AH305" i="18"/>
  <c r="AH394" i="18"/>
  <c r="J110" i="19"/>
  <c r="J214" i="19"/>
  <c r="J305" i="19"/>
  <c r="J394" i="19"/>
  <c r="AH110" i="19"/>
  <c r="AH214" i="19"/>
  <c r="AH305" i="19"/>
  <c r="AH394" i="19"/>
  <c r="BE18" i="9"/>
  <c r="I110" i="18"/>
  <c r="I214" i="18"/>
  <c r="I305" i="18"/>
  <c r="I394" i="18"/>
  <c r="AG110" i="18"/>
  <c r="AG214" i="18"/>
  <c r="AG305" i="18"/>
  <c r="AG394" i="18"/>
  <c r="I110" i="19"/>
  <c r="I214" i="19"/>
  <c r="I305" i="19"/>
  <c r="I394" i="19"/>
  <c r="AG110" i="19"/>
  <c r="AG214" i="19"/>
  <c r="AG305" i="19"/>
  <c r="AG394" i="19"/>
  <c r="BD18" i="9"/>
  <c r="H110" i="18"/>
  <c r="H214" i="18"/>
  <c r="H305" i="18"/>
  <c r="H394" i="18"/>
  <c r="AF110" i="18"/>
  <c r="AF214" i="18"/>
  <c r="AF305" i="18"/>
  <c r="AF394" i="18"/>
  <c r="H110" i="19"/>
  <c r="H214" i="19"/>
  <c r="H305" i="19"/>
  <c r="H394" i="19"/>
  <c r="AF110" i="19"/>
  <c r="AF214" i="19"/>
  <c r="AF305" i="19"/>
  <c r="AF394" i="19"/>
  <c r="BC18" i="9"/>
  <c r="G110" i="18"/>
  <c r="G214" i="18"/>
  <c r="G305" i="18"/>
  <c r="G394" i="18"/>
  <c r="AE110" i="18"/>
  <c r="AE214" i="18"/>
  <c r="AE305" i="18"/>
  <c r="AE394" i="18"/>
  <c r="G110" i="19"/>
  <c r="G214" i="19"/>
  <c r="G305" i="19"/>
  <c r="G394" i="19"/>
  <c r="AE110" i="19"/>
  <c r="AE214" i="19"/>
  <c r="AE305" i="19"/>
  <c r="AE394" i="19"/>
  <c r="BB18" i="9"/>
  <c r="F110" i="18"/>
  <c r="F214" i="18"/>
  <c r="F305" i="18"/>
  <c r="F394" i="18"/>
  <c r="AD110" i="18"/>
  <c r="AD214" i="18"/>
  <c r="AD305" i="18"/>
  <c r="AD394" i="18"/>
  <c r="F110" i="19"/>
  <c r="F214" i="19"/>
  <c r="F305" i="19"/>
  <c r="F394" i="19"/>
  <c r="AD110" i="19"/>
  <c r="AD214" i="19"/>
  <c r="AD305" i="19"/>
  <c r="AD394" i="1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D213" i="19"/>
  <c r="M109" i="19"/>
  <c r="M213" i="19"/>
  <c r="M304" i="19"/>
  <c r="D303" i="19"/>
  <c r="M393" i="19"/>
  <c r="AK109" i="19"/>
  <c r="AK213" i="19"/>
  <c r="AK304" i="19"/>
  <c r="AK393" i="19"/>
  <c r="BH17" i="9"/>
  <c r="L109" i="18"/>
  <c r="L213" i="18"/>
  <c r="L304" i="18"/>
  <c r="L393" i="18"/>
  <c r="AJ109" i="18"/>
  <c r="AJ213" i="18"/>
  <c r="AJ304" i="18"/>
  <c r="AJ393" i="18"/>
  <c r="L109" i="19"/>
  <c r="L213" i="19"/>
  <c r="L304" i="19"/>
  <c r="L393" i="19"/>
  <c r="AJ109" i="19"/>
  <c r="AJ213" i="19"/>
  <c r="AJ304" i="19"/>
  <c r="AJ393" i="19"/>
  <c r="BG17" i="9"/>
  <c r="K109" i="18"/>
  <c r="K213" i="18"/>
  <c r="K304" i="18"/>
  <c r="K393" i="18"/>
  <c r="AI109" i="18"/>
  <c r="AI213" i="18"/>
  <c r="AI304" i="18"/>
  <c r="AI393" i="18"/>
  <c r="K109" i="19"/>
  <c r="K213" i="19"/>
  <c r="K304" i="19"/>
  <c r="K393" i="19"/>
  <c r="AI109" i="19"/>
  <c r="AI213" i="19"/>
  <c r="AI304" i="19"/>
  <c r="AI393" i="19"/>
  <c r="BF17" i="9"/>
  <c r="J109" i="18"/>
  <c r="J213" i="18"/>
  <c r="J304" i="18"/>
  <c r="J393" i="18"/>
  <c r="AH109" i="18"/>
  <c r="AH213" i="18"/>
  <c r="AH304" i="18"/>
  <c r="AH393" i="18"/>
  <c r="J109" i="19"/>
  <c r="J213" i="19"/>
  <c r="J304" i="19"/>
  <c r="J393" i="19"/>
  <c r="AH109" i="19"/>
  <c r="AH213" i="19"/>
  <c r="AH304" i="19"/>
  <c r="AH393" i="19"/>
  <c r="BE17" i="9"/>
  <c r="I109" i="18"/>
  <c r="I213" i="18"/>
  <c r="I304" i="18"/>
  <c r="I393" i="18"/>
  <c r="AG109" i="18"/>
  <c r="AG213" i="18"/>
  <c r="AG304" i="18"/>
  <c r="AG393" i="18"/>
  <c r="I109" i="19"/>
  <c r="I213" i="19"/>
  <c r="I304" i="19"/>
  <c r="I393" i="19"/>
  <c r="AG109" i="19"/>
  <c r="AG213" i="19"/>
  <c r="AG304" i="19"/>
  <c r="AG393" i="19"/>
  <c r="BD17" i="9"/>
  <c r="H109" i="18"/>
  <c r="H213" i="18"/>
  <c r="H304" i="18"/>
  <c r="H393" i="18"/>
  <c r="AF109" i="18"/>
  <c r="AF213" i="18"/>
  <c r="AF304" i="18"/>
  <c r="AF393" i="18"/>
  <c r="H109" i="19"/>
  <c r="H213" i="19"/>
  <c r="H304" i="19"/>
  <c r="H393" i="19"/>
  <c r="AF109" i="19"/>
  <c r="AF213" i="19"/>
  <c r="AF304" i="19"/>
  <c r="AF393" i="19"/>
  <c r="BC17" i="9"/>
  <c r="G109" i="18"/>
  <c r="G213" i="18"/>
  <c r="G304" i="18"/>
  <c r="G393" i="18"/>
  <c r="AE109" i="18"/>
  <c r="AE213" i="18"/>
  <c r="AE304" i="18"/>
  <c r="AE393" i="18"/>
  <c r="G109" i="19"/>
  <c r="G213" i="19"/>
  <c r="G304" i="19"/>
  <c r="G393" i="19"/>
  <c r="AE109" i="19"/>
  <c r="AE213" i="19"/>
  <c r="AE304" i="19"/>
  <c r="AE393" i="19"/>
  <c r="BB17" i="9"/>
  <c r="F109" i="18"/>
  <c r="F213" i="18"/>
  <c r="F304" i="18"/>
  <c r="F393" i="18"/>
  <c r="AD109" i="18"/>
  <c r="AD213" i="18"/>
  <c r="AD304" i="18"/>
  <c r="AD393" i="18"/>
  <c r="F109" i="19"/>
  <c r="F213" i="19"/>
  <c r="F304" i="19"/>
  <c r="F393" i="19"/>
  <c r="AD109" i="19"/>
  <c r="AD213" i="19"/>
  <c r="AD304" i="19"/>
  <c r="AD393" i="1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D212" i="19"/>
  <c r="M108" i="19"/>
  <c r="M212" i="19"/>
  <c r="M303" i="19"/>
  <c r="D302" i="19"/>
  <c r="M392" i="19"/>
  <c r="AK108" i="19"/>
  <c r="AK212" i="19"/>
  <c r="AK303" i="19"/>
  <c r="AK392" i="19"/>
  <c r="BH16" i="9"/>
  <c r="L108" i="18"/>
  <c r="L212" i="18"/>
  <c r="L303" i="18"/>
  <c r="L392" i="18"/>
  <c r="AJ108" i="18"/>
  <c r="AJ212" i="18"/>
  <c r="AJ303" i="18"/>
  <c r="AJ392" i="18"/>
  <c r="L108" i="19"/>
  <c r="L212" i="19"/>
  <c r="L303" i="19"/>
  <c r="L392" i="19"/>
  <c r="AJ108" i="19"/>
  <c r="AJ212" i="19"/>
  <c r="AJ303" i="19"/>
  <c r="AJ392" i="19"/>
  <c r="BG16" i="9"/>
  <c r="K108" i="18"/>
  <c r="K212" i="18"/>
  <c r="K303" i="18"/>
  <c r="K392" i="18"/>
  <c r="AI108" i="18"/>
  <c r="AI212" i="18"/>
  <c r="AI303" i="18"/>
  <c r="AI392" i="18"/>
  <c r="K108" i="19"/>
  <c r="K212" i="19"/>
  <c r="K303" i="19"/>
  <c r="K392" i="19"/>
  <c r="AI108" i="19"/>
  <c r="AI212" i="19"/>
  <c r="AI303" i="19"/>
  <c r="AI392" i="19"/>
  <c r="BF16" i="9"/>
  <c r="J108" i="18"/>
  <c r="J212" i="18"/>
  <c r="J303" i="18"/>
  <c r="J392" i="18"/>
  <c r="AH108" i="18"/>
  <c r="AH212" i="18"/>
  <c r="AH303" i="18"/>
  <c r="AH392" i="18"/>
  <c r="J108" i="19"/>
  <c r="J212" i="19"/>
  <c r="J303" i="19"/>
  <c r="J392" i="19"/>
  <c r="AH108" i="19"/>
  <c r="AH212" i="19"/>
  <c r="AH303" i="19"/>
  <c r="AH392" i="19"/>
  <c r="BE16" i="9"/>
  <c r="I108" i="18"/>
  <c r="I212" i="18"/>
  <c r="I303" i="18"/>
  <c r="I392" i="18"/>
  <c r="AG108" i="18"/>
  <c r="AG212" i="18"/>
  <c r="AG303" i="18"/>
  <c r="AG392" i="18"/>
  <c r="I108" i="19"/>
  <c r="I212" i="19"/>
  <c r="I303" i="19"/>
  <c r="I392" i="19"/>
  <c r="AG108" i="19"/>
  <c r="AG212" i="19"/>
  <c r="AG303" i="19"/>
  <c r="AG392" i="19"/>
  <c r="BD16" i="9"/>
  <c r="H108" i="18"/>
  <c r="H212" i="18"/>
  <c r="H303" i="18"/>
  <c r="H392" i="18"/>
  <c r="AF108" i="18"/>
  <c r="AF212" i="18"/>
  <c r="AF303" i="18"/>
  <c r="AF392" i="18"/>
  <c r="H108" i="19"/>
  <c r="H212" i="19"/>
  <c r="H303" i="19"/>
  <c r="H392" i="19"/>
  <c r="AF108" i="19"/>
  <c r="AF212" i="19"/>
  <c r="AF303" i="19"/>
  <c r="AF392" i="19"/>
  <c r="BC16" i="9"/>
  <c r="G108" i="18"/>
  <c r="G212" i="18"/>
  <c r="G303" i="18"/>
  <c r="G392" i="18"/>
  <c r="AE108" i="18"/>
  <c r="AE212" i="18"/>
  <c r="AE303" i="18"/>
  <c r="AE392" i="18"/>
  <c r="G108" i="19"/>
  <c r="G212" i="19"/>
  <c r="G303" i="19"/>
  <c r="G392" i="19"/>
  <c r="AE108" i="19"/>
  <c r="AE212" i="19"/>
  <c r="AE303" i="19"/>
  <c r="AE392" i="19"/>
  <c r="BB16" i="9"/>
  <c r="F108" i="18"/>
  <c r="F212" i="18"/>
  <c r="F303" i="18"/>
  <c r="F392" i="18"/>
  <c r="AD108" i="18"/>
  <c r="AD212" i="18"/>
  <c r="AD303" i="18"/>
  <c r="AD392" i="18"/>
  <c r="F108" i="19"/>
  <c r="F212" i="19"/>
  <c r="F303" i="19"/>
  <c r="F392" i="19"/>
  <c r="AD108" i="19"/>
  <c r="AD212" i="19"/>
  <c r="AD303" i="19"/>
  <c r="AD392" i="1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D211" i="19"/>
  <c r="M107" i="19"/>
  <c r="M211" i="19"/>
  <c r="M302" i="19"/>
  <c r="D301" i="19"/>
  <c r="M391" i="19"/>
  <c r="AK107" i="19"/>
  <c r="AK211" i="19"/>
  <c r="AK302" i="19"/>
  <c r="AK391" i="19"/>
  <c r="BH15" i="9"/>
  <c r="L107" i="18"/>
  <c r="L211" i="18"/>
  <c r="L302" i="18"/>
  <c r="L391" i="18"/>
  <c r="AJ107" i="18"/>
  <c r="AJ211" i="18"/>
  <c r="AJ302" i="18"/>
  <c r="AJ391" i="18"/>
  <c r="L107" i="19"/>
  <c r="L211" i="19"/>
  <c r="L302" i="19"/>
  <c r="L391" i="19"/>
  <c r="AJ107" i="19"/>
  <c r="AJ211" i="19"/>
  <c r="AJ302" i="19"/>
  <c r="AJ391" i="19"/>
  <c r="BG15" i="9"/>
  <c r="K107" i="18"/>
  <c r="K211" i="18"/>
  <c r="K302" i="18"/>
  <c r="K391" i="18"/>
  <c r="AI107" i="18"/>
  <c r="AI211" i="18"/>
  <c r="AI302" i="18"/>
  <c r="AI391" i="18"/>
  <c r="K107" i="19"/>
  <c r="K211" i="19"/>
  <c r="K302" i="19"/>
  <c r="K391" i="19"/>
  <c r="AI107" i="19"/>
  <c r="AI211" i="19"/>
  <c r="AI302" i="19"/>
  <c r="AI391" i="19"/>
  <c r="BF15" i="9"/>
  <c r="J107" i="18"/>
  <c r="J211" i="18"/>
  <c r="J302" i="18"/>
  <c r="J391" i="18"/>
  <c r="AH107" i="18"/>
  <c r="AH211" i="18"/>
  <c r="AH302" i="18"/>
  <c r="AH391" i="18"/>
  <c r="J107" i="19"/>
  <c r="J211" i="19"/>
  <c r="J302" i="19"/>
  <c r="J391" i="19"/>
  <c r="AH107" i="19"/>
  <c r="AH211" i="19"/>
  <c r="AH302" i="19"/>
  <c r="AH391" i="19"/>
  <c r="BE15" i="9"/>
  <c r="I107" i="18"/>
  <c r="I211" i="18"/>
  <c r="I302" i="18"/>
  <c r="I391" i="18"/>
  <c r="AG107" i="18"/>
  <c r="AG211" i="18"/>
  <c r="AG302" i="18"/>
  <c r="AG391" i="18"/>
  <c r="I107" i="19"/>
  <c r="I211" i="19"/>
  <c r="I302" i="19"/>
  <c r="I391" i="19"/>
  <c r="AG107" i="19"/>
  <c r="AG211" i="19"/>
  <c r="AG302" i="19"/>
  <c r="AG391" i="19"/>
  <c r="BD15" i="9"/>
  <c r="H107" i="18"/>
  <c r="H211" i="18"/>
  <c r="H302" i="18"/>
  <c r="H391" i="18"/>
  <c r="AF107" i="18"/>
  <c r="AF211" i="18"/>
  <c r="AF302" i="18"/>
  <c r="AF391" i="18"/>
  <c r="H107" i="19"/>
  <c r="H211" i="19"/>
  <c r="H302" i="19"/>
  <c r="H391" i="19"/>
  <c r="AF107" i="19"/>
  <c r="AF211" i="19"/>
  <c r="AF302" i="19"/>
  <c r="AF391" i="19"/>
  <c r="BC15" i="9"/>
  <c r="G107" i="18"/>
  <c r="G211" i="18"/>
  <c r="G302" i="18"/>
  <c r="G391" i="18"/>
  <c r="AE107" i="18"/>
  <c r="AE211" i="18"/>
  <c r="AE302" i="18"/>
  <c r="AE391" i="18"/>
  <c r="G107" i="19"/>
  <c r="G211" i="19"/>
  <c r="G302" i="19"/>
  <c r="G391" i="19"/>
  <c r="AE107" i="19"/>
  <c r="AE211" i="19"/>
  <c r="AE302" i="19"/>
  <c r="AE391" i="19"/>
  <c r="BB15" i="9"/>
  <c r="F107" i="18"/>
  <c r="F211" i="18"/>
  <c r="F302" i="18"/>
  <c r="F391" i="18"/>
  <c r="AD107" i="18"/>
  <c r="AD211" i="18"/>
  <c r="AD302" i="18"/>
  <c r="AD391" i="18"/>
  <c r="F107" i="19"/>
  <c r="F211" i="19"/>
  <c r="F302" i="19"/>
  <c r="F391" i="19"/>
  <c r="AD107" i="19"/>
  <c r="AD211" i="19"/>
  <c r="AD302" i="19"/>
  <c r="AD391" i="1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D210" i="19"/>
  <c r="M106" i="19"/>
  <c r="M210" i="19"/>
  <c r="M301" i="19"/>
  <c r="D300" i="19"/>
  <c r="M390" i="19"/>
  <c r="AK106" i="19"/>
  <c r="AK210" i="19"/>
  <c r="AK301" i="19"/>
  <c r="AK390" i="19"/>
  <c r="BH14" i="9"/>
  <c r="L106" i="18"/>
  <c r="L210" i="18"/>
  <c r="L301" i="18"/>
  <c r="L390" i="18"/>
  <c r="AJ106" i="18"/>
  <c r="AJ210" i="18"/>
  <c r="AJ301" i="18"/>
  <c r="AJ390" i="18"/>
  <c r="L106" i="19"/>
  <c r="L210" i="19"/>
  <c r="L301" i="19"/>
  <c r="L390" i="19"/>
  <c r="AJ106" i="19"/>
  <c r="AJ210" i="19"/>
  <c r="AJ301" i="19"/>
  <c r="AJ390" i="19"/>
  <c r="BG14" i="9"/>
  <c r="K106" i="18"/>
  <c r="K210" i="18"/>
  <c r="K301" i="18"/>
  <c r="K390" i="18"/>
  <c r="AI106" i="18"/>
  <c r="AI210" i="18"/>
  <c r="AI301" i="18"/>
  <c r="AI390" i="18"/>
  <c r="K106" i="19"/>
  <c r="K210" i="19"/>
  <c r="K301" i="19"/>
  <c r="K390" i="19"/>
  <c r="AI106" i="19"/>
  <c r="AI210" i="19"/>
  <c r="AI301" i="19"/>
  <c r="AI390" i="19"/>
  <c r="BF14" i="9"/>
  <c r="J106" i="18"/>
  <c r="J210" i="18"/>
  <c r="J301" i="18"/>
  <c r="J390" i="18"/>
  <c r="AH106" i="18"/>
  <c r="AH210" i="18"/>
  <c r="AH301" i="18"/>
  <c r="AH390" i="18"/>
  <c r="J106" i="19"/>
  <c r="J210" i="19"/>
  <c r="J301" i="19"/>
  <c r="J390" i="19"/>
  <c r="AH106" i="19"/>
  <c r="AH210" i="19"/>
  <c r="AH301" i="19"/>
  <c r="AH390" i="19"/>
  <c r="BE14" i="9"/>
  <c r="I106" i="18"/>
  <c r="I210" i="18"/>
  <c r="I301" i="18"/>
  <c r="I390" i="18"/>
  <c r="AG106" i="18"/>
  <c r="AG210" i="18"/>
  <c r="AG301" i="18"/>
  <c r="AG390" i="18"/>
  <c r="I106" i="19"/>
  <c r="I210" i="19"/>
  <c r="I301" i="19"/>
  <c r="I390" i="19"/>
  <c r="AG106" i="19"/>
  <c r="AG210" i="19"/>
  <c r="AG301" i="19"/>
  <c r="AG390" i="19"/>
  <c r="BD14" i="9"/>
  <c r="H106" i="18"/>
  <c r="H210" i="18"/>
  <c r="H301" i="18"/>
  <c r="H390" i="18"/>
  <c r="AF106" i="18"/>
  <c r="AF210" i="18"/>
  <c r="AF301" i="18"/>
  <c r="AF390" i="18"/>
  <c r="H106" i="19"/>
  <c r="H210" i="19"/>
  <c r="H301" i="19"/>
  <c r="H390" i="19"/>
  <c r="AF106" i="19"/>
  <c r="AF210" i="19"/>
  <c r="AF301" i="19"/>
  <c r="AF390" i="19"/>
  <c r="BC14" i="9"/>
  <c r="G106" i="18"/>
  <c r="G210" i="18"/>
  <c r="G301" i="18"/>
  <c r="G390" i="18"/>
  <c r="AE106" i="18"/>
  <c r="AE210" i="18"/>
  <c r="AE301" i="18"/>
  <c r="AE390" i="18"/>
  <c r="G106" i="19"/>
  <c r="G210" i="19"/>
  <c r="G301" i="19"/>
  <c r="G390" i="19"/>
  <c r="AE106" i="19"/>
  <c r="AE210" i="19"/>
  <c r="AE301" i="19"/>
  <c r="AE390" i="19"/>
  <c r="BB14" i="9"/>
  <c r="F106" i="18"/>
  <c r="F210" i="18"/>
  <c r="F301" i="18"/>
  <c r="F390" i="18"/>
  <c r="AD106" i="18"/>
  <c r="AD210" i="18"/>
  <c r="AD301" i="18"/>
  <c r="AD390" i="18"/>
  <c r="F106" i="19"/>
  <c r="F210" i="19"/>
  <c r="F301" i="19"/>
  <c r="F390" i="19"/>
  <c r="AD106" i="19"/>
  <c r="AD210" i="19"/>
  <c r="AD301" i="19"/>
  <c r="AD390" i="1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D209" i="19"/>
  <c r="M105" i="19"/>
  <c r="M209" i="19"/>
  <c r="M300" i="19"/>
  <c r="D299" i="19"/>
  <c r="M389" i="19"/>
  <c r="AK105" i="19"/>
  <c r="AK209" i="19"/>
  <c r="AK300" i="19"/>
  <c r="AK389" i="19"/>
  <c r="BH13" i="9"/>
  <c r="L105" i="18"/>
  <c r="L209" i="18"/>
  <c r="L300" i="18"/>
  <c r="L389" i="18"/>
  <c r="AJ105" i="18"/>
  <c r="AJ209" i="18"/>
  <c r="AJ300" i="18"/>
  <c r="AJ389" i="18"/>
  <c r="L105" i="19"/>
  <c r="L209" i="19"/>
  <c r="L300" i="19"/>
  <c r="L389" i="19"/>
  <c r="AJ105" i="19"/>
  <c r="AJ209" i="19"/>
  <c r="AJ300" i="19"/>
  <c r="AJ389" i="19"/>
  <c r="BG13" i="9"/>
  <c r="K105" i="18"/>
  <c r="K209" i="18"/>
  <c r="K300" i="18"/>
  <c r="K389" i="18"/>
  <c r="AI105" i="18"/>
  <c r="AI209" i="18"/>
  <c r="AI300" i="18"/>
  <c r="AI389" i="18"/>
  <c r="K105" i="19"/>
  <c r="K209" i="19"/>
  <c r="K300" i="19"/>
  <c r="K389" i="19"/>
  <c r="AI105" i="19"/>
  <c r="AI209" i="19"/>
  <c r="AI300" i="19"/>
  <c r="AI389" i="19"/>
  <c r="BF13" i="9"/>
  <c r="J105" i="18"/>
  <c r="J209" i="18"/>
  <c r="J300" i="18"/>
  <c r="J389" i="18"/>
  <c r="AH105" i="18"/>
  <c r="AH209" i="18"/>
  <c r="AH300" i="18"/>
  <c r="AH389" i="18"/>
  <c r="J105" i="19"/>
  <c r="J209" i="19"/>
  <c r="J300" i="19"/>
  <c r="J389" i="19"/>
  <c r="AH105" i="19"/>
  <c r="AH209" i="19"/>
  <c r="AH300" i="19"/>
  <c r="AH389" i="19"/>
  <c r="BE13" i="9"/>
  <c r="I105" i="18"/>
  <c r="I209" i="18"/>
  <c r="I300" i="18"/>
  <c r="I389" i="18"/>
  <c r="AG105" i="18"/>
  <c r="AG209" i="18"/>
  <c r="AG300" i="18"/>
  <c r="AG389" i="18"/>
  <c r="I105" i="19"/>
  <c r="I209" i="19"/>
  <c r="I300" i="19"/>
  <c r="I389" i="19"/>
  <c r="AG105" i="19"/>
  <c r="AG209" i="19"/>
  <c r="AG300" i="19"/>
  <c r="AG389" i="19"/>
  <c r="BD13" i="9"/>
  <c r="H105" i="18"/>
  <c r="H209" i="18"/>
  <c r="H300" i="18"/>
  <c r="H389" i="18"/>
  <c r="AF105" i="18"/>
  <c r="AF209" i="18"/>
  <c r="AF300" i="18"/>
  <c r="AF389" i="18"/>
  <c r="H105" i="19"/>
  <c r="H209" i="19"/>
  <c r="H300" i="19"/>
  <c r="H389" i="19"/>
  <c r="AF105" i="19"/>
  <c r="AF209" i="19"/>
  <c r="AF300" i="19"/>
  <c r="AF389" i="19"/>
  <c r="BC13" i="9"/>
  <c r="G105" i="18"/>
  <c r="G209" i="18"/>
  <c r="G300" i="18"/>
  <c r="G389" i="18"/>
  <c r="AE105" i="18"/>
  <c r="AE209" i="18"/>
  <c r="AE300" i="18"/>
  <c r="AE389" i="18"/>
  <c r="G105" i="19"/>
  <c r="G209" i="19"/>
  <c r="G300" i="19"/>
  <c r="G389" i="19"/>
  <c r="AE105" i="19"/>
  <c r="AE209" i="19"/>
  <c r="AE300" i="19"/>
  <c r="AE389" i="19"/>
  <c r="BB13" i="9"/>
  <c r="F105" i="18"/>
  <c r="F209" i="18"/>
  <c r="F300" i="18"/>
  <c r="F389" i="18"/>
  <c r="AD105" i="18"/>
  <c r="AD209" i="18"/>
  <c r="AD300" i="18"/>
  <c r="AD389" i="18"/>
  <c r="F105" i="19"/>
  <c r="F209" i="19"/>
  <c r="F300" i="19"/>
  <c r="F389" i="19"/>
  <c r="AD105" i="19"/>
  <c r="AD209" i="19"/>
  <c r="AD300" i="19"/>
  <c r="AD389" i="19"/>
  <c r="BA13" i="9"/>
  <c r="E105" i="18"/>
  <c r="E209" i="18"/>
  <c r="E300" i="18"/>
  <c r="E389" i="18"/>
  <c r="AC105" i="18"/>
  <c r="AC209" i="18"/>
  <c r="AC300" i="18"/>
  <c r="AC389" i="18"/>
  <c r="E105" i="19"/>
  <c r="E209" i="19"/>
  <c r="E300" i="19"/>
  <c r="E389" i="19"/>
  <c r="AC105" i="19"/>
  <c r="AC209" i="19"/>
  <c r="AC300" i="19"/>
  <c r="AC389" i="1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D208" i="19"/>
  <c r="M104" i="19"/>
  <c r="M208" i="19"/>
  <c r="M299" i="19"/>
  <c r="D298" i="19"/>
  <c r="M388" i="19"/>
  <c r="AK104" i="19"/>
  <c r="AK208" i="19"/>
  <c r="AK299" i="19"/>
  <c r="AK388" i="19"/>
  <c r="BH12" i="9"/>
  <c r="L104" i="18"/>
  <c r="L208" i="18"/>
  <c r="L299" i="18"/>
  <c r="L388" i="18"/>
  <c r="AJ104" i="18"/>
  <c r="AJ208" i="18"/>
  <c r="AJ299" i="18"/>
  <c r="AJ388" i="18"/>
  <c r="L104" i="19"/>
  <c r="L208" i="19"/>
  <c r="L299" i="19"/>
  <c r="L388" i="19"/>
  <c r="AJ104" i="19"/>
  <c r="AJ208" i="19"/>
  <c r="AJ299" i="19"/>
  <c r="AJ388" i="19"/>
  <c r="BG12" i="9"/>
  <c r="K104" i="18"/>
  <c r="K208" i="18"/>
  <c r="K299" i="18"/>
  <c r="K388" i="18"/>
  <c r="AI104" i="18"/>
  <c r="AI208" i="18"/>
  <c r="AI299" i="18"/>
  <c r="AI388" i="18"/>
  <c r="K104" i="19"/>
  <c r="K208" i="19"/>
  <c r="K299" i="19"/>
  <c r="K388" i="19"/>
  <c r="AI104" i="19"/>
  <c r="AI208" i="19"/>
  <c r="AI299" i="19"/>
  <c r="AI388" i="19"/>
  <c r="BF12" i="9"/>
  <c r="J104" i="18"/>
  <c r="J208" i="18"/>
  <c r="J299" i="18"/>
  <c r="J388" i="18"/>
  <c r="AH104" i="18"/>
  <c r="AH208" i="18"/>
  <c r="AH299" i="18"/>
  <c r="AH388" i="18"/>
  <c r="J104" i="19"/>
  <c r="J208" i="19"/>
  <c r="J299" i="19"/>
  <c r="J388" i="19"/>
  <c r="AH104" i="19"/>
  <c r="AH208" i="19"/>
  <c r="AH299" i="19"/>
  <c r="AH388" i="19"/>
  <c r="BE12" i="9"/>
  <c r="I104" i="18"/>
  <c r="I208" i="18"/>
  <c r="I299" i="18"/>
  <c r="I388" i="18"/>
  <c r="AG104" i="18"/>
  <c r="AG208" i="18"/>
  <c r="AG299" i="18"/>
  <c r="AG388" i="18"/>
  <c r="I104" i="19"/>
  <c r="I208" i="19"/>
  <c r="I299" i="19"/>
  <c r="I388" i="19"/>
  <c r="AG104" i="19"/>
  <c r="AG208" i="19"/>
  <c r="AG299" i="19"/>
  <c r="AG388" i="19"/>
  <c r="BD12" i="9"/>
  <c r="H104" i="18"/>
  <c r="H208" i="18"/>
  <c r="H299" i="18"/>
  <c r="H388" i="18"/>
  <c r="AF104" i="18"/>
  <c r="AF208" i="18"/>
  <c r="AF299" i="18"/>
  <c r="AF388" i="18"/>
  <c r="H104" i="19"/>
  <c r="H208" i="19"/>
  <c r="H299" i="19"/>
  <c r="H388" i="19"/>
  <c r="AF104" i="19"/>
  <c r="AF208" i="19"/>
  <c r="AF299" i="19"/>
  <c r="AF388" i="19"/>
  <c r="BC12" i="9"/>
  <c r="G104" i="18"/>
  <c r="G208" i="18"/>
  <c r="G299" i="18"/>
  <c r="G388" i="18"/>
  <c r="AE104" i="18"/>
  <c r="AE208" i="18"/>
  <c r="AE299" i="18"/>
  <c r="AE388" i="18"/>
  <c r="G104" i="19"/>
  <c r="G208" i="19"/>
  <c r="G299" i="19"/>
  <c r="G388" i="19"/>
  <c r="AE104" i="19"/>
  <c r="AE208" i="19"/>
  <c r="AE299" i="19"/>
  <c r="AE388" i="19"/>
  <c r="BB12" i="9"/>
  <c r="F104" i="18"/>
  <c r="F208" i="18"/>
  <c r="F299" i="18"/>
  <c r="F388" i="18"/>
  <c r="AD104" i="18"/>
  <c r="AD208" i="18"/>
  <c r="AD299" i="18"/>
  <c r="AD388" i="18"/>
  <c r="F104" i="19"/>
  <c r="F208" i="19"/>
  <c r="F299" i="19"/>
  <c r="F388" i="19"/>
  <c r="AD104" i="19"/>
  <c r="AD208" i="19"/>
  <c r="AD299" i="19"/>
  <c r="AD388" i="19"/>
  <c r="BA12" i="9"/>
  <c r="E104" i="18"/>
  <c r="E208" i="18"/>
  <c r="E299" i="18"/>
  <c r="E388" i="18"/>
  <c r="AC104" i="18"/>
  <c r="AC208" i="18"/>
  <c r="AC299" i="18"/>
  <c r="AC388" i="18"/>
  <c r="E104" i="19"/>
  <c r="E208" i="19"/>
  <c r="E299" i="19"/>
  <c r="E388" i="19"/>
  <c r="AC104" i="19"/>
  <c r="AC208" i="19"/>
  <c r="AC299" i="19"/>
  <c r="AC388" i="1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M103" i="19"/>
  <c r="M207" i="19"/>
  <c r="M298" i="19"/>
  <c r="M387" i="19"/>
  <c r="AK103" i="19"/>
  <c r="AK207" i="19"/>
  <c r="AK298" i="19"/>
  <c r="AK387" i="19"/>
  <c r="BH11" i="9"/>
  <c r="L103" i="18"/>
  <c r="L207" i="18"/>
  <c r="L298" i="18"/>
  <c r="L387" i="18"/>
  <c r="AJ103" i="18"/>
  <c r="AJ207" i="18"/>
  <c r="AJ298" i="18"/>
  <c r="AJ387" i="18"/>
  <c r="L103" i="19"/>
  <c r="L207" i="19"/>
  <c r="L298" i="19"/>
  <c r="L387" i="19"/>
  <c r="AJ103" i="19"/>
  <c r="AJ207" i="19"/>
  <c r="AJ298" i="19"/>
  <c r="AJ387" i="19"/>
  <c r="BG11" i="9"/>
  <c r="K103" i="18"/>
  <c r="K207" i="18"/>
  <c r="K298" i="18"/>
  <c r="K387" i="18"/>
  <c r="AI103" i="18"/>
  <c r="AI207" i="18"/>
  <c r="AI298" i="18"/>
  <c r="AI387" i="18"/>
  <c r="K103" i="19"/>
  <c r="K207" i="19"/>
  <c r="K298" i="19"/>
  <c r="K387" i="19"/>
  <c r="AI103" i="19"/>
  <c r="AI207" i="19"/>
  <c r="AI298" i="19"/>
  <c r="AI387" i="19"/>
  <c r="BF11" i="9"/>
  <c r="J103" i="18"/>
  <c r="J207" i="18"/>
  <c r="J298" i="18"/>
  <c r="J387" i="18"/>
  <c r="AH103" i="18"/>
  <c r="AH207" i="18"/>
  <c r="AH298" i="18"/>
  <c r="AH387" i="18"/>
  <c r="J103" i="19"/>
  <c r="J207" i="19"/>
  <c r="J298" i="19"/>
  <c r="J387" i="19"/>
  <c r="AH103" i="19"/>
  <c r="AH207" i="19"/>
  <c r="AH298" i="19"/>
  <c r="AH387" i="19"/>
  <c r="BE11" i="9"/>
  <c r="I103" i="18"/>
  <c r="I207" i="18"/>
  <c r="I298" i="18"/>
  <c r="I387" i="18"/>
  <c r="AG103" i="18"/>
  <c r="AG207" i="18"/>
  <c r="AG298" i="18"/>
  <c r="AG387" i="18"/>
  <c r="I103" i="19"/>
  <c r="I207" i="19"/>
  <c r="I298" i="19"/>
  <c r="I387" i="19"/>
  <c r="AG103" i="19"/>
  <c r="AG207" i="19"/>
  <c r="AG298" i="19"/>
  <c r="AG387" i="19"/>
  <c r="BD11" i="9"/>
  <c r="H103" i="18"/>
  <c r="H207" i="18"/>
  <c r="H298" i="18"/>
  <c r="H387" i="18"/>
  <c r="AF103" i="18"/>
  <c r="AF207" i="18"/>
  <c r="AF298" i="18"/>
  <c r="AF387" i="18"/>
  <c r="H103" i="19"/>
  <c r="H207" i="19"/>
  <c r="H298" i="19"/>
  <c r="H387" i="19"/>
  <c r="AF103" i="19"/>
  <c r="AF207" i="19"/>
  <c r="AF298" i="19"/>
  <c r="AF387" i="19"/>
  <c r="BC11" i="9"/>
  <c r="G103" i="18"/>
  <c r="G207" i="18"/>
  <c r="G298" i="18"/>
  <c r="G387" i="18"/>
  <c r="AE103" i="18"/>
  <c r="AE207" i="18"/>
  <c r="AE298" i="18"/>
  <c r="AE387" i="18"/>
  <c r="G103" i="19"/>
  <c r="G207" i="19"/>
  <c r="G298" i="19"/>
  <c r="G387" i="19"/>
  <c r="AE103" i="19"/>
  <c r="AE207" i="19"/>
  <c r="AE298" i="19"/>
  <c r="AE387" i="19"/>
  <c r="BB11" i="9"/>
  <c r="F103" i="18"/>
  <c r="F207" i="18"/>
  <c r="F298" i="18"/>
  <c r="F387" i="18"/>
  <c r="AD103" i="18"/>
  <c r="AD207" i="18"/>
  <c r="AD298" i="18"/>
  <c r="AD387" i="18"/>
  <c r="F103" i="19"/>
  <c r="F207" i="19"/>
  <c r="F298" i="19"/>
  <c r="F387" i="19"/>
  <c r="AD103" i="19"/>
  <c r="AD207" i="19"/>
  <c r="AD298" i="19"/>
  <c r="AD387" i="19"/>
  <c r="BA11" i="9"/>
  <c r="E298" i="18"/>
  <c r="E387" i="18"/>
  <c r="AC103" i="18"/>
  <c r="AC207" i="18"/>
  <c r="AC298" i="18"/>
  <c r="AC387" i="18"/>
  <c r="E298" i="19"/>
  <c r="E387" i="19"/>
  <c r="AC103" i="19"/>
  <c r="AC207" i="19"/>
  <c r="AC298" i="19"/>
  <c r="AC387" i="1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M206" i="19"/>
  <c r="M297" i="19"/>
  <c r="M386" i="19"/>
  <c r="AK206" i="19"/>
  <c r="AK297" i="19"/>
  <c r="AK386" i="19"/>
  <c r="BH10" i="9"/>
  <c r="L206" i="18"/>
  <c r="L297" i="18"/>
  <c r="L386" i="18"/>
  <c r="AJ206" i="18"/>
  <c r="AJ297" i="18"/>
  <c r="AJ386" i="18"/>
  <c r="L206" i="19"/>
  <c r="L297" i="19"/>
  <c r="L386" i="19"/>
  <c r="AJ206" i="19"/>
  <c r="AJ297" i="19"/>
  <c r="AJ386" i="19"/>
  <c r="BG10" i="9"/>
  <c r="K206" i="18"/>
  <c r="K297" i="18"/>
  <c r="K386" i="18"/>
  <c r="AI206" i="18"/>
  <c r="AI297" i="18"/>
  <c r="AI386" i="18"/>
  <c r="K206" i="19"/>
  <c r="K297" i="19"/>
  <c r="K386" i="19"/>
  <c r="AI206" i="19"/>
  <c r="AI297" i="19"/>
  <c r="AI386" i="19"/>
  <c r="BF10" i="9"/>
  <c r="J206" i="18"/>
  <c r="J297" i="18"/>
  <c r="J386" i="18"/>
  <c r="AH206" i="18"/>
  <c r="AH297" i="18"/>
  <c r="AH386" i="18"/>
  <c r="J206" i="19"/>
  <c r="J297" i="19"/>
  <c r="J386" i="19"/>
  <c r="AH206" i="19"/>
  <c r="AH297" i="19"/>
  <c r="AH386" i="19"/>
  <c r="BE10" i="9"/>
  <c r="I206" i="18"/>
  <c r="I297" i="18"/>
  <c r="I386" i="18"/>
  <c r="AG206" i="18"/>
  <c r="AG297" i="18"/>
  <c r="AG386" i="18"/>
  <c r="I206" i="19"/>
  <c r="I297" i="19"/>
  <c r="I386" i="19"/>
  <c r="AG206" i="19"/>
  <c r="AG297" i="19"/>
  <c r="AG386" i="19"/>
  <c r="BD10" i="9"/>
  <c r="H206" i="18"/>
  <c r="H297" i="18"/>
  <c r="H386" i="18"/>
  <c r="AF206" i="18"/>
  <c r="AF297" i="18"/>
  <c r="AF386" i="18"/>
  <c r="H206" i="19"/>
  <c r="H297" i="19"/>
  <c r="H386" i="19"/>
  <c r="AF206" i="19"/>
  <c r="AF297" i="19"/>
  <c r="AF386" i="19"/>
  <c r="BC10" i="9"/>
  <c r="G206" i="18"/>
  <c r="G297" i="18"/>
  <c r="G386" i="18"/>
  <c r="AE206" i="18"/>
  <c r="AE297" i="18"/>
  <c r="AE386" i="18"/>
  <c r="G206" i="19"/>
  <c r="G297" i="19"/>
  <c r="G386" i="19"/>
  <c r="AE206" i="19"/>
  <c r="AE297" i="19"/>
  <c r="AE386" i="19"/>
  <c r="BB10" i="9"/>
  <c r="F206" i="18"/>
  <c r="F297" i="18"/>
  <c r="F386" i="18"/>
  <c r="AD206" i="18"/>
  <c r="AD297" i="18"/>
  <c r="AD386" i="18"/>
  <c r="F206" i="19"/>
  <c r="F297" i="19"/>
  <c r="F386" i="19"/>
  <c r="AD206" i="19"/>
  <c r="AD297" i="19"/>
  <c r="AD386" i="19"/>
  <c r="BA10" i="9"/>
  <c r="AC206" i="18"/>
  <c r="AC297" i="18"/>
  <c r="AC386" i="18"/>
  <c r="AC206" i="19"/>
  <c r="AC297" i="19"/>
  <c r="AC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R194" i="18"/>
  <c r="R195" i="18"/>
  <c r="AC385" i="18"/>
  <c r="AC474" i="18"/>
  <c r="AC475" i="18"/>
  <c r="R194" i="19"/>
  <c r="R195" i="19"/>
  <c r="AC385" i="19"/>
  <c r="AC474" i="19"/>
  <c r="AC475" i="19"/>
  <c r="AZ99" i="9"/>
  <c r="F385" i="19"/>
  <c r="F474" i="19"/>
  <c r="F475" i="19"/>
  <c r="F385" i="18"/>
  <c r="F474" i="18"/>
  <c r="F475" i="18"/>
  <c r="AD385" i="18"/>
  <c r="AD474" i="18"/>
  <c r="AD475" i="18"/>
  <c r="AD385" i="19"/>
  <c r="AD474" i="19"/>
  <c r="AD475" i="19"/>
  <c r="BA99" i="9"/>
  <c r="G385" i="19"/>
  <c r="G474" i="19"/>
  <c r="G475" i="19"/>
  <c r="G385" i="18"/>
  <c r="G474" i="18"/>
  <c r="G475" i="18"/>
  <c r="AE385" i="18"/>
  <c r="AE474" i="18"/>
  <c r="AE475" i="18"/>
  <c r="AE385" i="19"/>
  <c r="AE474" i="19"/>
  <c r="AE475" i="19"/>
  <c r="BB99" i="9"/>
  <c r="H385" i="19"/>
  <c r="H474" i="19"/>
  <c r="H475" i="19"/>
  <c r="H385" i="18"/>
  <c r="H474" i="18"/>
  <c r="H475" i="18"/>
  <c r="AF385" i="18"/>
  <c r="AF474" i="18"/>
  <c r="AF475" i="18"/>
  <c r="AF385" i="19"/>
  <c r="AF474" i="19"/>
  <c r="AF475" i="19"/>
  <c r="BC99" i="9"/>
  <c r="I385" i="19"/>
  <c r="I474" i="19"/>
  <c r="I475" i="19"/>
  <c r="I385" i="18"/>
  <c r="I474" i="18"/>
  <c r="I475" i="18"/>
  <c r="AG385" i="18"/>
  <c r="AG474" i="18"/>
  <c r="AG475" i="18"/>
  <c r="AG385" i="19"/>
  <c r="AG474" i="19"/>
  <c r="AG475" i="19"/>
  <c r="BD99" i="9"/>
  <c r="J385" i="19"/>
  <c r="J474" i="19"/>
  <c r="J475" i="19"/>
  <c r="J385" i="18"/>
  <c r="J474" i="18"/>
  <c r="J475" i="18"/>
  <c r="AH385" i="18"/>
  <c r="AH474" i="18"/>
  <c r="AH475" i="18"/>
  <c r="AH385" i="19"/>
  <c r="AH474" i="19"/>
  <c r="AH475" i="19"/>
  <c r="BE99" i="9"/>
  <c r="K385" i="19"/>
  <c r="K474" i="19"/>
  <c r="K475" i="19"/>
  <c r="K385" i="18"/>
  <c r="K474" i="18"/>
  <c r="K475" i="18"/>
  <c r="AI385" i="18"/>
  <c r="AI474" i="18"/>
  <c r="AI475" i="18"/>
  <c r="AI385" i="19"/>
  <c r="AI474" i="19"/>
  <c r="AI475" i="19"/>
  <c r="BF99" i="9"/>
  <c r="L385" i="19"/>
  <c r="L474" i="19"/>
  <c r="L475" i="19"/>
  <c r="L385" i="18"/>
  <c r="L474" i="18"/>
  <c r="L475" i="18"/>
  <c r="AJ385" i="18"/>
  <c r="AJ474" i="18"/>
  <c r="AJ475" i="18"/>
  <c r="AJ385" i="19"/>
  <c r="AJ474" i="19"/>
  <c r="AJ475" i="19"/>
  <c r="BG99" i="9"/>
  <c r="M385" i="19"/>
  <c r="M474" i="19"/>
  <c r="M475" i="19"/>
  <c r="M385" i="18"/>
  <c r="M474" i="18"/>
  <c r="M475" i="18"/>
  <c r="AK385" i="18"/>
  <c r="AK474" i="18"/>
  <c r="AK475" i="18"/>
  <c r="AK385" i="19"/>
  <c r="AK474" i="19"/>
  <c r="AK475" i="19"/>
  <c r="BH99" i="9"/>
  <c r="E476" i="19"/>
  <c r="E476" i="18"/>
  <c r="AC476" i="18"/>
  <c r="AC476" i="19"/>
  <c r="AZ100" i="9"/>
  <c r="F476" i="19"/>
  <c r="F476" i="18"/>
  <c r="AD476" i="18"/>
  <c r="AD476" i="19"/>
  <c r="BA100" i="9"/>
  <c r="G476" i="19"/>
  <c r="G476" i="18"/>
  <c r="AE476" i="18"/>
  <c r="AE476" i="19"/>
  <c r="BB100" i="9"/>
  <c r="H476" i="19"/>
  <c r="H476" i="18"/>
  <c r="AF476" i="18"/>
  <c r="AF476" i="19"/>
  <c r="BC100" i="9"/>
  <c r="I476" i="19"/>
  <c r="I476" i="18"/>
  <c r="AG476" i="18"/>
  <c r="AG476" i="19"/>
  <c r="BD100" i="9"/>
  <c r="J476" i="19"/>
  <c r="J476" i="18"/>
  <c r="AH476" i="18"/>
  <c r="AH476" i="19"/>
  <c r="BE100" i="9"/>
  <c r="K476" i="19"/>
  <c r="K476" i="18"/>
  <c r="AI476" i="18"/>
  <c r="AI476" i="19"/>
  <c r="BF100" i="9"/>
  <c r="L476" i="19"/>
  <c r="L476" i="18"/>
  <c r="AJ476" i="18"/>
  <c r="AJ476" i="19"/>
  <c r="BG100" i="9"/>
  <c r="M476" i="19"/>
  <c r="M476" i="18"/>
  <c r="AK476" i="18"/>
  <c r="AK476" i="19"/>
  <c r="BH100" i="9"/>
  <c r="E477" i="19"/>
  <c r="E477" i="18"/>
  <c r="AC477" i="18"/>
  <c r="AC477" i="19"/>
  <c r="AZ101" i="9"/>
  <c r="F477" i="19"/>
  <c r="F477" i="18"/>
  <c r="AD477" i="18"/>
  <c r="AD477" i="19"/>
  <c r="BA101" i="9"/>
  <c r="G477" i="19"/>
  <c r="G477" i="18"/>
  <c r="AE477" i="18"/>
  <c r="AE477" i="19"/>
  <c r="BB101" i="9"/>
  <c r="H477" i="19"/>
  <c r="H477" i="18"/>
  <c r="AF477" i="18"/>
  <c r="AF477" i="19"/>
  <c r="BC101" i="9"/>
  <c r="I477" i="19"/>
  <c r="I477" i="18"/>
  <c r="AG477" i="18"/>
  <c r="AG477" i="19"/>
  <c r="BD101" i="9"/>
  <c r="J477" i="19"/>
  <c r="J477" i="18"/>
  <c r="AH477" i="18"/>
  <c r="AH477" i="19"/>
  <c r="BE101" i="9"/>
  <c r="K477" i="19"/>
  <c r="K477" i="18"/>
  <c r="AI477" i="18"/>
  <c r="AI477" i="19"/>
  <c r="BF101" i="9"/>
  <c r="L477" i="19"/>
  <c r="L477" i="18"/>
  <c r="AJ477" i="18"/>
  <c r="AJ477" i="19"/>
  <c r="BG101" i="9"/>
  <c r="M477" i="19"/>
  <c r="M477" i="18"/>
  <c r="AK477" i="18"/>
  <c r="AK477" i="19"/>
  <c r="BH101" i="9"/>
  <c r="E478" i="19"/>
  <c r="E478" i="18"/>
  <c r="AC478" i="18"/>
  <c r="AC478" i="19"/>
  <c r="AZ102" i="9"/>
  <c r="F478" i="19"/>
  <c r="F478" i="18"/>
  <c r="AD478" i="18"/>
  <c r="AD478" i="19"/>
  <c r="BA102" i="9"/>
  <c r="G478" i="19"/>
  <c r="G478" i="18"/>
  <c r="AE478" i="18"/>
  <c r="AE478" i="19"/>
  <c r="BB102" i="9"/>
  <c r="H478" i="19"/>
  <c r="H478" i="18"/>
  <c r="AF478" i="18"/>
  <c r="AF478" i="19"/>
  <c r="BC102" i="9"/>
  <c r="I478" i="19"/>
  <c r="I478" i="18"/>
  <c r="AG478" i="18"/>
  <c r="AG478" i="19"/>
  <c r="BD102" i="9"/>
  <c r="J478" i="19"/>
  <c r="J478" i="18"/>
  <c r="AH478" i="18"/>
  <c r="AH478" i="19"/>
  <c r="BE102" i="9"/>
  <c r="K478" i="19"/>
  <c r="K478" i="18"/>
  <c r="AI478" i="18"/>
  <c r="AI478" i="19"/>
  <c r="BF102" i="9"/>
  <c r="L478" i="19"/>
  <c r="L478" i="18"/>
  <c r="AJ478" i="18"/>
  <c r="AJ478" i="19"/>
  <c r="BG102" i="9"/>
  <c r="M478" i="19"/>
  <c r="M478" i="18"/>
  <c r="AK478" i="18"/>
  <c r="AK478" i="19"/>
  <c r="BH102" i="9"/>
  <c r="E479" i="19"/>
  <c r="E479" i="18"/>
  <c r="AC479" i="18"/>
  <c r="AC479" i="19"/>
  <c r="AZ103" i="9"/>
  <c r="F479" i="19"/>
  <c r="F479" i="18"/>
  <c r="AD479" i="18"/>
  <c r="AD479" i="19"/>
  <c r="BA103" i="9"/>
  <c r="G479" i="19"/>
  <c r="G479" i="18"/>
  <c r="AE479" i="18"/>
  <c r="AE479" i="19"/>
  <c r="BB103" i="9"/>
  <c r="H479" i="19"/>
  <c r="H479" i="18"/>
  <c r="AF479" i="18"/>
  <c r="AF479" i="19"/>
  <c r="BC103" i="9"/>
  <c r="I479" i="19"/>
  <c r="I479" i="18"/>
  <c r="AG479" i="18"/>
  <c r="AG479" i="19"/>
  <c r="BD103" i="9"/>
  <c r="J479" i="19"/>
  <c r="J479" i="18"/>
  <c r="AH479" i="18"/>
  <c r="AH479" i="19"/>
  <c r="BE103" i="9"/>
  <c r="K479" i="19"/>
  <c r="K479" i="18"/>
  <c r="AI479" i="18"/>
  <c r="AI479" i="19"/>
  <c r="BF103" i="9"/>
  <c r="L479" i="19"/>
  <c r="L479" i="18"/>
  <c r="AJ479" i="18"/>
  <c r="AJ479" i="19"/>
  <c r="BG103" i="9"/>
  <c r="M479" i="19"/>
  <c r="M479" i="18"/>
  <c r="AK479" i="18"/>
  <c r="AK479" i="19"/>
  <c r="BH103" i="9"/>
  <c r="E108" i="19"/>
  <c r="E212" i="19"/>
  <c r="E302" i="19"/>
  <c r="E480" i="19"/>
  <c r="E108" i="18"/>
  <c r="E212" i="18"/>
  <c r="E302" i="18"/>
  <c r="E480" i="18"/>
  <c r="AC108" i="18"/>
  <c r="AC212" i="18"/>
  <c r="AC302" i="18"/>
  <c r="AC480" i="18"/>
  <c r="AC108" i="19"/>
  <c r="AC212" i="19"/>
  <c r="AC302" i="19"/>
  <c r="AC480" i="19"/>
  <c r="AZ104" i="9"/>
  <c r="F480" i="19"/>
  <c r="F480" i="18"/>
  <c r="AD480" i="18"/>
  <c r="AD480" i="19"/>
  <c r="BA104" i="9"/>
  <c r="G480" i="19"/>
  <c r="G480" i="18"/>
  <c r="AE480" i="18"/>
  <c r="AE480" i="19"/>
  <c r="BB104" i="9"/>
  <c r="H480" i="19"/>
  <c r="H480" i="18"/>
  <c r="AF480" i="18"/>
  <c r="AF480" i="19"/>
  <c r="BC104" i="9"/>
  <c r="I480" i="19"/>
  <c r="I480" i="18"/>
  <c r="AG480" i="18"/>
  <c r="AG480" i="19"/>
  <c r="BD104" i="9"/>
  <c r="J480" i="19"/>
  <c r="J480" i="18"/>
  <c r="AH480" i="18"/>
  <c r="AH480" i="19"/>
  <c r="BE104" i="9"/>
  <c r="K480" i="19"/>
  <c r="K480" i="18"/>
  <c r="AI480" i="18"/>
  <c r="AI480" i="19"/>
  <c r="BF104" i="9"/>
  <c r="L480" i="19"/>
  <c r="L480" i="18"/>
  <c r="AJ480" i="18"/>
  <c r="AJ480" i="19"/>
  <c r="BG104" i="9"/>
  <c r="M480" i="19"/>
  <c r="M480" i="18"/>
  <c r="AK480" i="18"/>
  <c r="AK480" i="19"/>
  <c r="BH104" i="9"/>
  <c r="E109" i="19"/>
  <c r="E213" i="19"/>
  <c r="E303" i="19"/>
  <c r="E481" i="19"/>
  <c r="E109" i="18"/>
  <c r="E213" i="18"/>
  <c r="E303" i="18"/>
  <c r="E481" i="18"/>
  <c r="AC109" i="18"/>
  <c r="AC213" i="18"/>
  <c r="AC303" i="18"/>
  <c r="AC481" i="18"/>
  <c r="AC109" i="19"/>
  <c r="AC213" i="19"/>
  <c r="AC303" i="19"/>
  <c r="AC481" i="19"/>
  <c r="AZ105" i="9"/>
  <c r="F481" i="19"/>
  <c r="F481" i="18"/>
  <c r="AD481" i="18"/>
  <c r="AD481" i="19"/>
  <c r="BA105" i="9"/>
  <c r="G481" i="19"/>
  <c r="G481" i="18"/>
  <c r="AE481" i="18"/>
  <c r="AE481" i="19"/>
  <c r="BB105" i="9"/>
  <c r="H481" i="19"/>
  <c r="H481" i="18"/>
  <c r="AF481" i="18"/>
  <c r="AF481" i="19"/>
  <c r="BC105" i="9"/>
  <c r="I481" i="19"/>
  <c r="I481" i="18"/>
  <c r="AG481" i="18"/>
  <c r="AG481" i="19"/>
  <c r="BD105" i="9"/>
  <c r="J481" i="19"/>
  <c r="J481" i="18"/>
  <c r="AH481" i="18"/>
  <c r="AH481" i="19"/>
  <c r="BE105" i="9"/>
  <c r="K481" i="19"/>
  <c r="K481" i="18"/>
  <c r="AI481" i="18"/>
  <c r="AI481" i="19"/>
  <c r="BF105" i="9"/>
  <c r="L481" i="19"/>
  <c r="L481" i="18"/>
  <c r="AJ481" i="18"/>
  <c r="AJ481" i="19"/>
  <c r="BG105" i="9"/>
  <c r="M481" i="19"/>
  <c r="M481" i="18"/>
  <c r="AK481" i="18"/>
  <c r="AK481" i="19"/>
  <c r="BH105" i="9"/>
  <c r="E110" i="19"/>
  <c r="E214" i="19"/>
  <c r="E304" i="19"/>
  <c r="E482" i="19"/>
  <c r="E110" i="18"/>
  <c r="E214" i="18"/>
  <c r="E304" i="18"/>
  <c r="E482" i="18"/>
  <c r="AC110" i="18"/>
  <c r="AC214" i="18"/>
  <c r="AC304" i="18"/>
  <c r="AC482" i="18"/>
  <c r="AC110" i="19"/>
  <c r="AC214" i="19"/>
  <c r="AC304" i="19"/>
  <c r="AC482" i="19"/>
  <c r="AZ106" i="9"/>
  <c r="F482" i="19"/>
  <c r="F482" i="18"/>
  <c r="AD482" i="18"/>
  <c r="AD482" i="19"/>
  <c r="BA106" i="9"/>
  <c r="G482" i="19"/>
  <c r="G482" i="18"/>
  <c r="AE482" i="18"/>
  <c r="AE482" i="19"/>
  <c r="BB106" i="9"/>
  <c r="H482" i="19"/>
  <c r="H482" i="18"/>
  <c r="AF482" i="18"/>
  <c r="AF482" i="19"/>
  <c r="BC106" i="9"/>
  <c r="I482" i="19"/>
  <c r="I482" i="18"/>
  <c r="AG482" i="18"/>
  <c r="AG482" i="19"/>
  <c r="BD106" i="9"/>
  <c r="J482" i="19"/>
  <c r="J482" i="18"/>
  <c r="AH482" i="18"/>
  <c r="AH482" i="19"/>
  <c r="BE106" i="9"/>
  <c r="K482" i="19"/>
  <c r="K482" i="18"/>
  <c r="AI482" i="18"/>
  <c r="AI482" i="19"/>
  <c r="BF106" i="9"/>
  <c r="L482" i="19"/>
  <c r="L482" i="18"/>
  <c r="AJ482" i="18"/>
  <c r="AJ482" i="19"/>
  <c r="BG106" i="9"/>
  <c r="M482" i="19"/>
  <c r="M482" i="18"/>
  <c r="AK482" i="18"/>
  <c r="AK482" i="19"/>
  <c r="BH106" i="9"/>
  <c r="E111" i="19"/>
  <c r="E215" i="19"/>
  <c r="E305" i="19"/>
  <c r="E483" i="19"/>
  <c r="E111" i="18"/>
  <c r="E215" i="18"/>
  <c r="E305" i="18"/>
  <c r="E483" i="18"/>
  <c r="AC111" i="18"/>
  <c r="AC215" i="18"/>
  <c r="AC305" i="18"/>
  <c r="AC483" i="18"/>
  <c r="AC111" i="19"/>
  <c r="AC215" i="19"/>
  <c r="AC305" i="19"/>
  <c r="AC483" i="19"/>
  <c r="AZ107" i="9"/>
  <c r="F483" i="19"/>
  <c r="F483" i="18"/>
  <c r="AD483" i="18"/>
  <c r="AD483" i="19"/>
  <c r="BA107" i="9"/>
  <c r="G483" i="19"/>
  <c r="G483" i="18"/>
  <c r="AE483" i="18"/>
  <c r="AE483" i="19"/>
  <c r="BB107" i="9"/>
  <c r="H483" i="19"/>
  <c r="H483" i="18"/>
  <c r="AF483" i="18"/>
  <c r="AF483" i="19"/>
  <c r="BC107" i="9"/>
  <c r="I483" i="19"/>
  <c r="I483" i="18"/>
  <c r="AG483" i="18"/>
  <c r="AG483" i="19"/>
  <c r="BD107" i="9"/>
  <c r="J483" i="19"/>
  <c r="J483" i="18"/>
  <c r="AH483" i="18"/>
  <c r="AH483" i="19"/>
  <c r="BE107" i="9"/>
  <c r="K483" i="19"/>
  <c r="K483" i="18"/>
  <c r="AI483" i="18"/>
  <c r="AI483" i="19"/>
  <c r="BF107" i="9"/>
  <c r="L483" i="19"/>
  <c r="L483" i="18"/>
  <c r="AJ483" i="18"/>
  <c r="AJ483" i="19"/>
  <c r="BG107" i="9"/>
  <c r="M483" i="19"/>
  <c r="M483" i="18"/>
  <c r="AK483" i="18"/>
  <c r="AK483" i="19"/>
  <c r="BH107" i="9"/>
  <c r="E112" i="19"/>
  <c r="E216" i="19"/>
  <c r="E306" i="19"/>
  <c r="E484" i="19"/>
  <c r="E112" i="18"/>
  <c r="E216" i="18"/>
  <c r="E306" i="18"/>
  <c r="E484" i="18"/>
  <c r="AC112" i="18"/>
  <c r="AC216" i="18"/>
  <c r="AC306" i="18"/>
  <c r="AC484" i="18"/>
  <c r="AC112" i="19"/>
  <c r="AC216" i="19"/>
  <c r="AC306" i="19"/>
  <c r="AC484" i="19"/>
  <c r="AZ108" i="9"/>
  <c r="F484" i="19"/>
  <c r="F484" i="18"/>
  <c r="AD484" i="18"/>
  <c r="AD484" i="19"/>
  <c r="BA108" i="9"/>
  <c r="G484" i="19"/>
  <c r="G484" i="18"/>
  <c r="AE484" i="18"/>
  <c r="AE484" i="19"/>
  <c r="BB108" i="9"/>
  <c r="H484" i="19"/>
  <c r="H484" i="18"/>
  <c r="AF484" i="18"/>
  <c r="AF484" i="19"/>
  <c r="BC108" i="9"/>
  <c r="I484" i="19"/>
  <c r="I484" i="18"/>
  <c r="AG484" i="18"/>
  <c r="AG484" i="19"/>
  <c r="BD108" i="9"/>
  <c r="J484" i="19"/>
  <c r="J484" i="18"/>
  <c r="AH484" i="18"/>
  <c r="AH484" i="19"/>
  <c r="BE108" i="9"/>
  <c r="K484" i="19"/>
  <c r="K484" i="18"/>
  <c r="AI484" i="18"/>
  <c r="AI484" i="19"/>
  <c r="BF108" i="9"/>
  <c r="L484" i="19"/>
  <c r="L484" i="18"/>
  <c r="AJ484" i="18"/>
  <c r="AJ484" i="19"/>
  <c r="BG108" i="9"/>
  <c r="M484" i="19"/>
  <c r="M484" i="18"/>
  <c r="AK484" i="18"/>
  <c r="AK484" i="19"/>
  <c r="BH108" i="9"/>
  <c r="E113" i="19"/>
  <c r="E217" i="19"/>
  <c r="E307" i="19"/>
  <c r="E485" i="19"/>
  <c r="E113" i="18"/>
  <c r="E217" i="18"/>
  <c r="E307" i="18"/>
  <c r="E485" i="18"/>
  <c r="AC113" i="18"/>
  <c r="AC217" i="18"/>
  <c r="AC307" i="18"/>
  <c r="AC485" i="18"/>
  <c r="AC113" i="19"/>
  <c r="AC217" i="19"/>
  <c r="AC307" i="19"/>
  <c r="AC485" i="19"/>
  <c r="AZ109" i="9"/>
  <c r="F485" i="19"/>
  <c r="F485" i="18"/>
  <c r="AD485" i="18"/>
  <c r="AD485" i="19"/>
  <c r="BA109" i="9"/>
  <c r="G485" i="19"/>
  <c r="G485" i="18"/>
  <c r="AE485" i="18"/>
  <c r="AE485" i="19"/>
  <c r="BB109" i="9"/>
  <c r="H485" i="19"/>
  <c r="H485" i="18"/>
  <c r="AF485" i="18"/>
  <c r="AF485" i="19"/>
  <c r="BC109" i="9"/>
  <c r="I485" i="19"/>
  <c r="I485" i="18"/>
  <c r="AG485" i="18"/>
  <c r="AG485" i="19"/>
  <c r="BD109" i="9"/>
  <c r="J485" i="19"/>
  <c r="J485" i="18"/>
  <c r="AH485" i="18"/>
  <c r="AH485" i="19"/>
  <c r="BE109" i="9"/>
  <c r="K485" i="19"/>
  <c r="K485" i="18"/>
  <c r="AI485" i="18"/>
  <c r="AI485" i="19"/>
  <c r="BF109" i="9"/>
  <c r="L485" i="19"/>
  <c r="L485" i="18"/>
  <c r="AJ485" i="18"/>
  <c r="AJ485" i="19"/>
  <c r="BG109" i="9"/>
  <c r="M485" i="19"/>
  <c r="M485" i="18"/>
  <c r="AK485" i="18"/>
  <c r="AK485" i="19"/>
  <c r="BH109" i="9"/>
  <c r="E114" i="19"/>
  <c r="E218" i="19"/>
  <c r="E308" i="19"/>
  <c r="E486" i="19"/>
  <c r="E114" i="18"/>
  <c r="E218" i="18"/>
  <c r="E308" i="18"/>
  <c r="E486" i="18"/>
  <c r="AC114" i="18"/>
  <c r="AC218" i="18"/>
  <c r="AC308" i="18"/>
  <c r="AC486" i="18"/>
  <c r="AC114" i="19"/>
  <c r="AC218" i="19"/>
  <c r="AC308" i="19"/>
  <c r="AC486" i="19"/>
  <c r="AZ110" i="9"/>
  <c r="F486" i="19"/>
  <c r="F486" i="18"/>
  <c r="AD486" i="18"/>
  <c r="AD486" i="19"/>
  <c r="BA110" i="9"/>
  <c r="G486" i="19"/>
  <c r="G486" i="18"/>
  <c r="AE486" i="18"/>
  <c r="AE486" i="19"/>
  <c r="BB110" i="9"/>
  <c r="H486" i="19"/>
  <c r="H486" i="18"/>
  <c r="AF486" i="18"/>
  <c r="AF486" i="19"/>
  <c r="BC110" i="9"/>
  <c r="I486" i="19"/>
  <c r="I486" i="18"/>
  <c r="AG486" i="18"/>
  <c r="AG486" i="19"/>
  <c r="BD110" i="9"/>
  <c r="J486" i="19"/>
  <c r="J486" i="18"/>
  <c r="AH486" i="18"/>
  <c r="AH486" i="19"/>
  <c r="BE110" i="9"/>
  <c r="K486" i="19"/>
  <c r="K486" i="18"/>
  <c r="AI486" i="18"/>
  <c r="AI486" i="19"/>
  <c r="BF110" i="9"/>
  <c r="L486" i="19"/>
  <c r="L486" i="18"/>
  <c r="AJ486" i="18"/>
  <c r="AJ486" i="19"/>
  <c r="BG110" i="9"/>
  <c r="M486" i="19"/>
  <c r="M486" i="18"/>
  <c r="AK486" i="18"/>
  <c r="AK486" i="19"/>
  <c r="BH110" i="9"/>
  <c r="E115" i="19"/>
  <c r="E219" i="19"/>
  <c r="E309" i="19"/>
  <c r="E487" i="19"/>
  <c r="E115" i="18"/>
  <c r="E219" i="18"/>
  <c r="E309" i="18"/>
  <c r="E487" i="18"/>
  <c r="AC115" i="18"/>
  <c r="AC219" i="18"/>
  <c r="AC309" i="18"/>
  <c r="AC487" i="18"/>
  <c r="AC115" i="19"/>
  <c r="AC219" i="19"/>
  <c r="AC309" i="19"/>
  <c r="AC487" i="19"/>
  <c r="AZ111" i="9"/>
  <c r="F487" i="19"/>
  <c r="F487" i="18"/>
  <c r="AD487" i="18"/>
  <c r="AD487" i="19"/>
  <c r="BA111" i="9"/>
  <c r="G487" i="19"/>
  <c r="G487" i="18"/>
  <c r="AE487" i="18"/>
  <c r="AE487" i="19"/>
  <c r="BB111" i="9"/>
  <c r="H487" i="19"/>
  <c r="H487" i="18"/>
  <c r="AF487" i="18"/>
  <c r="AF487" i="19"/>
  <c r="BC111" i="9"/>
  <c r="I487" i="19"/>
  <c r="I487" i="18"/>
  <c r="AG487" i="18"/>
  <c r="AG487" i="19"/>
  <c r="BD111" i="9"/>
  <c r="J487" i="19"/>
  <c r="J487" i="18"/>
  <c r="AH487" i="18"/>
  <c r="AH487" i="19"/>
  <c r="BE111" i="9"/>
  <c r="K487" i="19"/>
  <c r="K487" i="18"/>
  <c r="AI487" i="18"/>
  <c r="AI487" i="19"/>
  <c r="BF111" i="9"/>
  <c r="L487" i="19"/>
  <c r="L487" i="18"/>
  <c r="AJ487" i="18"/>
  <c r="AJ487" i="19"/>
  <c r="BG111" i="9"/>
  <c r="M487" i="19"/>
  <c r="M487" i="18"/>
  <c r="AK487" i="18"/>
  <c r="AK487" i="19"/>
  <c r="BH111" i="9"/>
  <c r="E116" i="19"/>
  <c r="E220" i="19"/>
  <c r="E310" i="19"/>
  <c r="E488" i="19"/>
  <c r="E116" i="18"/>
  <c r="E220" i="18"/>
  <c r="E310" i="18"/>
  <c r="E488" i="18"/>
  <c r="AC116" i="18"/>
  <c r="AC220" i="18"/>
  <c r="AC310" i="18"/>
  <c r="AC488" i="18"/>
  <c r="AC116" i="19"/>
  <c r="AC220" i="19"/>
  <c r="AC310" i="19"/>
  <c r="AC488" i="19"/>
  <c r="AZ112" i="9"/>
  <c r="F488" i="19"/>
  <c r="F488" i="18"/>
  <c r="AD488" i="18"/>
  <c r="AD488" i="19"/>
  <c r="BA112" i="9"/>
  <c r="G488" i="19"/>
  <c r="G488" i="18"/>
  <c r="AE488" i="18"/>
  <c r="AE488" i="19"/>
  <c r="BB112" i="9"/>
  <c r="H488" i="19"/>
  <c r="H488" i="18"/>
  <c r="AF488" i="18"/>
  <c r="AF488" i="19"/>
  <c r="BC112" i="9"/>
  <c r="I488" i="19"/>
  <c r="I488" i="18"/>
  <c r="AG488" i="18"/>
  <c r="AG488" i="19"/>
  <c r="BD112" i="9"/>
  <c r="J488" i="19"/>
  <c r="J488" i="18"/>
  <c r="AH488" i="18"/>
  <c r="AH488" i="19"/>
  <c r="BE112" i="9"/>
  <c r="K488" i="19"/>
  <c r="K488" i="18"/>
  <c r="AI488" i="18"/>
  <c r="AI488" i="19"/>
  <c r="BF112" i="9"/>
  <c r="L488" i="19"/>
  <c r="L488" i="18"/>
  <c r="AJ488" i="18"/>
  <c r="AJ488" i="19"/>
  <c r="BG112" i="9"/>
  <c r="M488" i="19"/>
  <c r="M488" i="18"/>
  <c r="AK488" i="18"/>
  <c r="AK488" i="19"/>
  <c r="BH112" i="9"/>
  <c r="E117" i="19"/>
  <c r="E221" i="19"/>
  <c r="E311" i="19"/>
  <c r="E489" i="19"/>
  <c r="E117" i="18"/>
  <c r="E221" i="18"/>
  <c r="E311" i="18"/>
  <c r="E489" i="18"/>
  <c r="AC117" i="18"/>
  <c r="AC221" i="18"/>
  <c r="AC311" i="18"/>
  <c r="AC489" i="18"/>
  <c r="AC117" i="19"/>
  <c r="AC221" i="19"/>
  <c r="AC311" i="19"/>
  <c r="AC489" i="19"/>
  <c r="AZ113" i="9"/>
  <c r="F489" i="19"/>
  <c r="F489" i="18"/>
  <c r="AD489" i="18"/>
  <c r="AD489" i="19"/>
  <c r="BA113" i="9"/>
  <c r="G489" i="19"/>
  <c r="G489" i="18"/>
  <c r="AE489" i="18"/>
  <c r="AE489" i="19"/>
  <c r="BB113" i="9"/>
  <c r="H489" i="19"/>
  <c r="H489" i="18"/>
  <c r="AF489" i="18"/>
  <c r="AF489" i="19"/>
  <c r="BC113" i="9"/>
  <c r="I489" i="19"/>
  <c r="I489" i="18"/>
  <c r="AG489" i="18"/>
  <c r="AG489" i="19"/>
  <c r="BD113" i="9"/>
  <c r="J489" i="19"/>
  <c r="J489" i="18"/>
  <c r="AH489" i="18"/>
  <c r="AH489" i="19"/>
  <c r="BE113" i="9"/>
  <c r="K489" i="19"/>
  <c r="K489" i="18"/>
  <c r="AI489" i="18"/>
  <c r="AI489" i="19"/>
  <c r="BF113" i="9"/>
  <c r="L489" i="19"/>
  <c r="L489" i="18"/>
  <c r="AJ489" i="18"/>
  <c r="AJ489" i="19"/>
  <c r="BG113" i="9"/>
  <c r="M489" i="19"/>
  <c r="M489" i="18"/>
  <c r="AK489" i="18"/>
  <c r="AK489" i="19"/>
  <c r="BH113" i="9"/>
  <c r="E118" i="19"/>
  <c r="E222" i="19"/>
  <c r="E312" i="19"/>
  <c r="E490" i="19"/>
  <c r="E118" i="18"/>
  <c r="E222" i="18"/>
  <c r="E312" i="18"/>
  <c r="E490" i="18"/>
  <c r="AC118" i="18"/>
  <c r="AC222" i="18"/>
  <c r="AC312" i="18"/>
  <c r="AC490" i="18"/>
  <c r="AC118" i="19"/>
  <c r="AC222" i="19"/>
  <c r="AC312" i="19"/>
  <c r="AC490" i="19"/>
  <c r="AZ114" i="9"/>
  <c r="F490" i="19"/>
  <c r="F490" i="18"/>
  <c r="AD490" i="18"/>
  <c r="AD490" i="19"/>
  <c r="BA114" i="9"/>
  <c r="G490" i="19"/>
  <c r="G490" i="18"/>
  <c r="AE490" i="18"/>
  <c r="AE490" i="19"/>
  <c r="BB114" i="9"/>
  <c r="H490" i="19"/>
  <c r="H490" i="18"/>
  <c r="AF490" i="18"/>
  <c r="AF490" i="19"/>
  <c r="BC114" i="9"/>
  <c r="I490" i="19"/>
  <c r="I490" i="18"/>
  <c r="AG490" i="18"/>
  <c r="AG490" i="19"/>
  <c r="BD114" i="9"/>
  <c r="J490" i="19"/>
  <c r="J490" i="18"/>
  <c r="AH490" i="18"/>
  <c r="AH490" i="19"/>
  <c r="BE114" i="9"/>
  <c r="K490" i="19"/>
  <c r="K490" i="18"/>
  <c r="AI490" i="18"/>
  <c r="AI490" i="19"/>
  <c r="BF114" i="9"/>
  <c r="L490" i="19"/>
  <c r="L490" i="18"/>
  <c r="AJ490" i="18"/>
  <c r="AJ490" i="19"/>
  <c r="BG114" i="9"/>
  <c r="M490" i="19"/>
  <c r="M490" i="18"/>
  <c r="AK490" i="18"/>
  <c r="AK490" i="19"/>
  <c r="BH114" i="9"/>
  <c r="E119" i="19"/>
  <c r="E223" i="19"/>
  <c r="E313" i="19"/>
  <c r="E491" i="19"/>
  <c r="E119" i="18"/>
  <c r="E223" i="18"/>
  <c r="E313" i="18"/>
  <c r="E491" i="18"/>
  <c r="AC119" i="18"/>
  <c r="AC223" i="18"/>
  <c r="AC313" i="18"/>
  <c r="AC491" i="18"/>
  <c r="AC119" i="19"/>
  <c r="AC223" i="19"/>
  <c r="AC313" i="19"/>
  <c r="AC491" i="19"/>
  <c r="AZ115" i="9"/>
  <c r="F491" i="19"/>
  <c r="F491" i="18"/>
  <c r="AD491" i="18"/>
  <c r="AD491" i="19"/>
  <c r="BA115" i="9"/>
  <c r="G491" i="19"/>
  <c r="G491" i="18"/>
  <c r="AE491" i="18"/>
  <c r="AE491" i="19"/>
  <c r="BB115" i="9"/>
  <c r="H491" i="19"/>
  <c r="H491" i="18"/>
  <c r="AF491" i="18"/>
  <c r="AF491" i="19"/>
  <c r="BC115" i="9"/>
  <c r="I491" i="19"/>
  <c r="I491" i="18"/>
  <c r="AG491" i="18"/>
  <c r="AG491" i="19"/>
  <c r="BD115" i="9"/>
  <c r="J491" i="19"/>
  <c r="J491" i="18"/>
  <c r="AH491" i="18"/>
  <c r="AH491" i="19"/>
  <c r="BE115" i="9"/>
  <c r="K491" i="19"/>
  <c r="K491" i="18"/>
  <c r="AI491" i="18"/>
  <c r="AI491" i="19"/>
  <c r="BF115" i="9"/>
  <c r="L491" i="19"/>
  <c r="L491" i="18"/>
  <c r="AJ491" i="18"/>
  <c r="AJ491" i="19"/>
  <c r="BG115" i="9"/>
  <c r="M491" i="19"/>
  <c r="M491" i="18"/>
  <c r="AK491" i="18"/>
  <c r="AK491" i="19"/>
  <c r="BH115" i="9"/>
  <c r="E120" i="19"/>
  <c r="E224" i="19"/>
  <c r="E314" i="19"/>
  <c r="E492" i="19"/>
  <c r="E120" i="18"/>
  <c r="E224" i="18"/>
  <c r="E314" i="18"/>
  <c r="E492" i="18"/>
  <c r="AC120" i="18"/>
  <c r="AC224" i="18"/>
  <c r="AC314" i="18"/>
  <c r="AC492" i="18"/>
  <c r="AC120" i="19"/>
  <c r="AC224" i="19"/>
  <c r="AC314" i="19"/>
  <c r="AC492" i="19"/>
  <c r="AZ116" i="9"/>
  <c r="F492" i="19"/>
  <c r="F492" i="18"/>
  <c r="AD492" i="18"/>
  <c r="AD492" i="19"/>
  <c r="BA116" i="9"/>
  <c r="G492" i="19"/>
  <c r="G492" i="18"/>
  <c r="AE492" i="18"/>
  <c r="AE492" i="19"/>
  <c r="BB116" i="9"/>
  <c r="H492" i="19"/>
  <c r="H492" i="18"/>
  <c r="AF492" i="18"/>
  <c r="AF492" i="19"/>
  <c r="BC116" i="9"/>
  <c r="I492" i="19"/>
  <c r="I492" i="18"/>
  <c r="AG492" i="18"/>
  <c r="AG492" i="19"/>
  <c r="BD116" i="9"/>
  <c r="J492" i="19"/>
  <c r="J492" i="18"/>
  <c r="AH492" i="18"/>
  <c r="AH492" i="19"/>
  <c r="BE116" i="9"/>
  <c r="K492" i="19"/>
  <c r="K492" i="18"/>
  <c r="AI492" i="18"/>
  <c r="AI492" i="19"/>
  <c r="BF116" i="9"/>
  <c r="L492" i="19"/>
  <c r="L492" i="18"/>
  <c r="AJ492" i="18"/>
  <c r="AJ492" i="19"/>
  <c r="BG116" i="9"/>
  <c r="M492" i="19"/>
  <c r="M492" i="18"/>
  <c r="AK492" i="18"/>
  <c r="AK492" i="19"/>
  <c r="BH116" i="9"/>
  <c r="E121" i="19"/>
  <c r="E225" i="19"/>
  <c r="E315" i="19"/>
  <c r="E493" i="19"/>
  <c r="E121" i="18"/>
  <c r="E225" i="18"/>
  <c r="E315" i="18"/>
  <c r="E493" i="18"/>
  <c r="AC121" i="18"/>
  <c r="AC225" i="18"/>
  <c r="AC315" i="18"/>
  <c r="AC493" i="18"/>
  <c r="AC121" i="19"/>
  <c r="AC225" i="19"/>
  <c r="AC315" i="19"/>
  <c r="AC493" i="19"/>
  <c r="AZ117" i="9"/>
  <c r="F493" i="19"/>
  <c r="F493" i="18"/>
  <c r="AD493" i="18"/>
  <c r="AD493" i="19"/>
  <c r="BA117" i="9"/>
  <c r="G493" i="19"/>
  <c r="G493" i="18"/>
  <c r="AE493" i="18"/>
  <c r="AE493" i="19"/>
  <c r="BB117" i="9"/>
  <c r="H493" i="19"/>
  <c r="H493" i="18"/>
  <c r="AF493" i="18"/>
  <c r="AF493" i="19"/>
  <c r="BC117" i="9"/>
  <c r="I493" i="19"/>
  <c r="I493" i="18"/>
  <c r="AG493" i="18"/>
  <c r="AG493" i="19"/>
  <c r="BD117" i="9"/>
  <c r="J493" i="19"/>
  <c r="J493" i="18"/>
  <c r="AH493" i="18"/>
  <c r="AH493" i="19"/>
  <c r="BE117" i="9"/>
  <c r="K493" i="19"/>
  <c r="K493" i="18"/>
  <c r="AI493" i="18"/>
  <c r="AI493" i="19"/>
  <c r="BF117" i="9"/>
  <c r="L493" i="19"/>
  <c r="L493" i="18"/>
  <c r="AJ493" i="18"/>
  <c r="AJ493" i="19"/>
  <c r="BG117" i="9"/>
  <c r="M493" i="19"/>
  <c r="M493" i="18"/>
  <c r="AK493" i="18"/>
  <c r="AK493" i="19"/>
  <c r="BH117" i="9"/>
  <c r="E122" i="19"/>
  <c r="E226" i="19"/>
  <c r="E316" i="19"/>
  <c r="E494" i="19"/>
  <c r="E122" i="18"/>
  <c r="E226" i="18"/>
  <c r="E316" i="18"/>
  <c r="E494" i="18"/>
  <c r="AC122" i="18"/>
  <c r="AC226" i="18"/>
  <c r="AC316" i="18"/>
  <c r="AC494" i="18"/>
  <c r="AC122" i="19"/>
  <c r="AC226" i="19"/>
  <c r="AC316" i="19"/>
  <c r="AC494" i="19"/>
  <c r="AZ118" i="9"/>
  <c r="F494" i="19"/>
  <c r="F494" i="18"/>
  <c r="AD494" i="18"/>
  <c r="AD494" i="19"/>
  <c r="BA118" i="9"/>
  <c r="G494" i="19"/>
  <c r="G494" i="18"/>
  <c r="AE494" i="18"/>
  <c r="AE494" i="19"/>
  <c r="BB118" i="9"/>
  <c r="H494" i="19"/>
  <c r="H494" i="18"/>
  <c r="AF494" i="18"/>
  <c r="AF494" i="19"/>
  <c r="BC118" i="9"/>
  <c r="I494" i="19"/>
  <c r="I494" i="18"/>
  <c r="AG494" i="18"/>
  <c r="AG494" i="19"/>
  <c r="BD118" i="9"/>
  <c r="J494" i="19"/>
  <c r="J494" i="18"/>
  <c r="AH494" i="18"/>
  <c r="AH494" i="19"/>
  <c r="BE118" i="9"/>
  <c r="K494" i="19"/>
  <c r="K494" i="18"/>
  <c r="AI494" i="18"/>
  <c r="AI494" i="19"/>
  <c r="BF118" i="9"/>
  <c r="L494" i="19"/>
  <c r="L494" i="18"/>
  <c r="AJ494" i="18"/>
  <c r="AJ494" i="19"/>
  <c r="BG118" i="9"/>
  <c r="M494" i="19"/>
  <c r="M494" i="18"/>
  <c r="AK494" i="18"/>
  <c r="AK494" i="19"/>
  <c r="BH118" i="9"/>
  <c r="E123" i="19"/>
  <c r="E227" i="19"/>
  <c r="E317" i="19"/>
  <c r="E495" i="19"/>
  <c r="E123" i="18"/>
  <c r="E227" i="18"/>
  <c r="E317" i="18"/>
  <c r="E495" i="18"/>
  <c r="AC123" i="18"/>
  <c r="AC227" i="18"/>
  <c r="AC317" i="18"/>
  <c r="AC495" i="18"/>
  <c r="AC123" i="19"/>
  <c r="AC227" i="19"/>
  <c r="AC317" i="19"/>
  <c r="AC495" i="19"/>
  <c r="AZ119" i="9"/>
  <c r="F495" i="19"/>
  <c r="F495" i="18"/>
  <c r="AD495" i="18"/>
  <c r="AD495" i="19"/>
  <c r="BA119" i="9"/>
  <c r="G495" i="19"/>
  <c r="G495" i="18"/>
  <c r="AE495" i="18"/>
  <c r="AE495" i="19"/>
  <c r="BB119" i="9"/>
  <c r="H495" i="19"/>
  <c r="H495" i="18"/>
  <c r="AF495" i="18"/>
  <c r="AF495" i="19"/>
  <c r="BC119" i="9"/>
  <c r="I495" i="19"/>
  <c r="I495" i="18"/>
  <c r="AG495" i="18"/>
  <c r="AG495" i="19"/>
  <c r="BD119" i="9"/>
  <c r="J495" i="19"/>
  <c r="J495" i="18"/>
  <c r="AH495" i="18"/>
  <c r="AH495" i="19"/>
  <c r="BE119" i="9"/>
  <c r="K495" i="19"/>
  <c r="K495" i="18"/>
  <c r="AI495" i="18"/>
  <c r="AI495" i="19"/>
  <c r="BF119" i="9"/>
  <c r="L495" i="19"/>
  <c r="L495" i="18"/>
  <c r="AJ495" i="18"/>
  <c r="AJ495" i="19"/>
  <c r="BG119" i="9"/>
  <c r="M495" i="19"/>
  <c r="M495" i="18"/>
  <c r="AK495" i="18"/>
  <c r="AK495" i="19"/>
  <c r="BH119" i="9"/>
  <c r="E124" i="19"/>
  <c r="E228" i="19"/>
  <c r="E318" i="19"/>
  <c r="E496" i="19"/>
  <c r="E124" i="18"/>
  <c r="E228" i="18"/>
  <c r="E318" i="18"/>
  <c r="E496" i="18"/>
  <c r="AC124" i="18"/>
  <c r="AC228" i="18"/>
  <c r="AC318" i="18"/>
  <c r="AC496" i="18"/>
  <c r="AC124" i="19"/>
  <c r="AC228" i="19"/>
  <c r="AC318" i="19"/>
  <c r="AC496" i="19"/>
  <c r="AZ120" i="9"/>
  <c r="F496" i="19"/>
  <c r="F496" i="18"/>
  <c r="AD496" i="18"/>
  <c r="AD496" i="19"/>
  <c r="BA120" i="9"/>
  <c r="G496" i="19"/>
  <c r="G496" i="18"/>
  <c r="AE496" i="18"/>
  <c r="AE496" i="19"/>
  <c r="BB120" i="9"/>
  <c r="H496" i="19"/>
  <c r="H496" i="18"/>
  <c r="AF496" i="18"/>
  <c r="AF496" i="19"/>
  <c r="BC120" i="9"/>
  <c r="I496" i="19"/>
  <c r="I496" i="18"/>
  <c r="AG496" i="18"/>
  <c r="AG496" i="19"/>
  <c r="BD120" i="9"/>
  <c r="J496" i="19"/>
  <c r="J496" i="18"/>
  <c r="AH496" i="18"/>
  <c r="AH496" i="19"/>
  <c r="BE120" i="9"/>
  <c r="K496" i="19"/>
  <c r="K496" i="18"/>
  <c r="AI496" i="18"/>
  <c r="AI496" i="19"/>
  <c r="BF120" i="9"/>
  <c r="L496" i="19"/>
  <c r="L496" i="18"/>
  <c r="AJ496" i="18"/>
  <c r="AJ496" i="19"/>
  <c r="BG120" i="9"/>
  <c r="M496" i="19"/>
  <c r="M496" i="18"/>
  <c r="AK496" i="18"/>
  <c r="AK496" i="19"/>
  <c r="BH120" i="9"/>
  <c r="E125" i="19"/>
  <c r="E229" i="19"/>
  <c r="E319" i="19"/>
  <c r="E497" i="19"/>
  <c r="E125" i="18"/>
  <c r="E229" i="18"/>
  <c r="E319" i="18"/>
  <c r="E497" i="18"/>
  <c r="AC125" i="18"/>
  <c r="AC229" i="18"/>
  <c r="AC319" i="18"/>
  <c r="AC497" i="18"/>
  <c r="AC125" i="19"/>
  <c r="AC229" i="19"/>
  <c r="AC319" i="19"/>
  <c r="AC497" i="19"/>
  <c r="AZ121" i="9"/>
  <c r="F497" i="19"/>
  <c r="F497" i="18"/>
  <c r="AD497" i="18"/>
  <c r="AD497" i="19"/>
  <c r="BA121" i="9"/>
  <c r="G497" i="19"/>
  <c r="G497" i="18"/>
  <c r="AE497" i="18"/>
  <c r="AE497" i="19"/>
  <c r="BB121" i="9"/>
  <c r="H497" i="19"/>
  <c r="H497" i="18"/>
  <c r="AF497" i="18"/>
  <c r="AF497" i="19"/>
  <c r="BC121" i="9"/>
  <c r="I497" i="19"/>
  <c r="I497" i="18"/>
  <c r="AG497" i="18"/>
  <c r="AG497" i="19"/>
  <c r="BD121" i="9"/>
  <c r="J497" i="19"/>
  <c r="J497" i="18"/>
  <c r="AH497" i="18"/>
  <c r="AH497" i="19"/>
  <c r="BE121" i="9"/>
  <c r="K497" i="19"/>
  <c r="K497" i="18"/>
  <c r="AI497" i="18"/>
  <c r="AI497" i="19"/>
  <c r="BF121" i="9"/>
  <c r="L497" i="19"/>
  <c r="L497" i="18"/>
  <c r="AJ497" i="18"/>
  <c r="AJ497" i="19"/>
  <c r="BG121" i="9"/>
  <c r="M497" i="19"/>
  <c r="M497" i="18"/>
  <c r="AK497" i="18"/>
  <c r="AK497" i="19"/>
  <c r="BH121" i="9"/>
  <c r="E126" i="19"/>
  <c r="E230" i="19"/>
  <c r="E320" i="19"/>
  <c r="E498" i="19"/>
  <c r="E126" i="18"/>
  <c r="E230" i="18"/>
  <c r="E320" i="18"/>
  <c r="E498" i="18"/>
  <c r="AC126" i="18"/>
  <c r="AC230" i="18"/>
  <c r="AC320" i="18"/>
  <c r="AC498" i="18"/>
  <c r="AC126" i="19"/>
  <c r="AC230" i="19"/>
  <c r="AC320" i="19"/>
  <c r="AC498" i="19"/>
  <c r="AZ122" i="9"/>
  <c r="F498" i="19"/>
  <c r="F498" i="18"/>
  <c r="AD498" i="18"/>
  <c r="AD498" i="19"/>
  <c r="BA122" i="9"/>
  <c r="G498" i="19"/>
  <c r="G498" i="18"/>
  <c r="AE498" i="18"/>
  <c r="AE498" i="19"/>
  <c r="BB122" i="9"/>
  <c r="H498" i="19"/>
  <c r="H498" i="18"/>
  <c r="AF498" i="18"/>
  <c r="AF498" i="19"/>
  <c r="BC122" i="9"/>
  <c r="I498" i="19"/>
  <c r="I498" i="18"/>
  <c r="AG498" i="18"/>
  <c r="AG498" i="19"/>
  <c r="BD122" i="9"/>
  <c r="J498" i="19"/>
  <c r="J498" i="18"/>
  <c r="AH498" i="18"/>
  <c r="AH498" i="19"/>
  <c r="BE122" i="9"/>
  <c r="K498" i="19"/>
  <c r="K498" i="18"/>
  <c r="AI498" i="18"/>
  <c r="AI498" i="19"/>
  <c r="BF122" i="9"/>
  <c r="L498" i="19"/>
  <c r="L498" i="18"/>
  <c r="AJ498" i="18"/>
  <c r="AJ498" i="19"/>
  <c r="BG122" i="9"/>
  <c r="M498" i="19"/>
  <c r="M498" i="18"/>
  <c r="AK498" i="18"/>
  <c r="AK498" i="19"/>
  <c r="BH122" i="9"/>
  <c r="E127" i="19"/>
  <c r="E231" i="19"/>
  <c r="E321" i="19"/>
  <c r="E499" i="19"/>
  <c r="E127" i="18"/>
  <c r="E231" i="18"/>
  <c r="E321" i="18"/>
  <c r="E499" i="18"/>
  <c r="AC127" i="18"/>
  <c r="AC231" i="18"/>
  <c r="AC321" i="18"/>
  <c r="AC499" i="18"/>
  <c r="AC127" i="19"/>
  <c r="AC231" i="19"/>
  <c r="AC321" i="19"/>
  <c r="AC499" i="19"/>
  <c r="AZ123" i="9"/>
  <c r="F499" i="19"/>
  <c r="F499" i="18"/>
  <c r="AD499" i="18"/>
  <c r="AD499" i="19"/>
  <c r="BA123" i="9"/>
  <c r="G499" i="19"/>
  <c r="G499" i="18"/>
  <c r="AE499" i="18"/>
  <c r="AE499" i="19"/>
  <c r="BB123" i="9"/>
  <c r="H499" i="19"/>
  <c r="H499" i="18"/>
  <c r="AF499" i="18"/>
  <c r="AF499" i="19"/>
  <c r="BC123" i="9"/>
  <c r="I499" i="19"/>
  <c r="I499" i="18"/>
  <c r="AG499" i="18"/>
  <c r="AG499" i="19"/>
  <c r="BD123" i="9"/>
  <c r="J499" i="19"/>
  <c r="J499" i="18"/>
  <c r="AH499" i="18"/>
  <c r="AH499" i="19"/>
  <c r="BE123" i="9"/>
  <c r="K499" i="19"/>
  <c r="K499" i="18"/>
  <c r="AI499" i="18"/>
  <c r="AI499" i="19"/>
  <c r="BF123" i="9"/>
  <c r="L499" i="19"/>
  <c r="L499" i="18"/>
  <c r="AJ499" i="18"/>
  <c r="AJ499" i="19"/>
  <c r="BG123" i="9"/>
  <c r="M499" i="19"/>
  <c r="M499" i="18"/>
  <c r="AK499" i="18"/>
  <c r="AK499" i="19"/>
  <c r="BH123" i="9"/>
  <c r="E128" i="19"/>
  <c r="E232" i="19"/>
  <c r="E322" i="19"/>
  <c r="E500" i="19"/>
  <c r="E128" i="18"/>
  <c r="E232" i="18"/>
  <c r="E322" i="18"/>
  <c r="E500" i="18"/>
  <c r="AC128" i="18"/>
  <c r="AC232" i="18"/>
  <c r="AC322" i="18"/>
  <c r="AC500" i="18"/>
  <c r="AC128" i="19"/>
  <c r="AC232" i="19"/>
  <c r="AC322" i="19"/>
  <c r="AC500" i="19"/>
  <c r="AZ124" i="9"/>
  <c r="F500" i="19"/>
  <c r="F500" i="18"/>
  <c r="AD500" i="18"/>
  <c r="AD500" i="19"/>
  <c r="BA124" i="9"/>
  <c r="G500" i="19"/>
  <c r="G500" i="18"/>
  <c r="AE500" i="18"/>
  <c r="AE500" i="19"/>
  <c r="BB124" i="9"/>
  <c r="H500" i="19"/>
  <c r="H500" i="18"/>
  <c r="AF500" i="18"/>
  <c r="AF500" i="19"/>
  <c r="BC124" i="9"/>
  <c r="I500" i="19"/>
  <c r="I500" i="18"/>
  <c r="AG500" i="18"/>
  <c r="AG500" i="19"/>
  <c r="BD124" i="9"/>
  <c r="J500" i="19"/>
  <c r="J500" i="18"/>
  <c r="AH500" i="18"/>
  <c r="AH500" i="19"/>
  <c r="BE124" i="9"/>
  <c r="K500" i="19"/>
  <c r="K500" i="18"/>
  <c r="AI500" i="18"/>
  <c r="AI500" i="19"/>
  <c r="BF124" i="9"/>
  <c r="L500" i="19"/>
  <c r="L500" i="18"/>
  <c r="AJ500" i="18"/>
  <c r="AJ500" i="19"/>
  <c r="BG124" i="9"/>
  <c r="M500" i="19"/>
  <c r="M500" i="18"/>
  <c r="AK500" i="18"/>
  <c r="AK500" i="19"/>
  <c r="BH124" i="9"/>
  <c r="E129" i="19"/>
  <c r="E233" i="19"/>
  <c r="E323" i="19"/>
  <c r="E501" i="19"/>
  <c r="E129" i="18"/>
  <c r="E233" i="18"/>
  <c r="E323" i="18"/>
  <c r="E501" i="18"/>
  <c r="AC129" i="18"/>
  <c r="AC233" i="18"/>
  <c r="AC323" i="18"/>
  <c r="AC501" i="18"/>
  <c r="AC129" i="19"/>
  <c r="AC233" i="19"/>
  <c r="AC323" i="19"/>
  <c r="AC501" i="19"/>
  <c r="AZ125" i="9"/>
  <c r="F501" i="19"/>
  <c r="F501" i="18"/>
  <c r="AD501" i="18"/>
  <c r="AD501" i="19"/>
  <c r="BA125" i="9"/>
  <c r="G501" i="19"/>
  <c r="G501" i="18"/>
  <c r="AE501" i="18"/>
  <c r="AE501" i="19"/>
  <c r="BB125" i="9"/>
  <c r="H501" i="19"/>
  <c r="H501" i="18"/>
  <c r="AF501" i="18"/>
  <c r="AF501" i="19"/>
  <c r="BC125" i="9"/>
  <c r="I501" i="19"/>
  <c r="I501" i="18"/>
  <c r="AG501" i="18"/>
  <c r="AG501" i="19"/>
  <c r="BD125" i="9"/>
  <c r="J501" i="19"/>
  <c r="J501" i="18"/>
  <c r="AH501" i="18"/>
  <c r="AH501" i="19"/>
  <c r="BE125" i="9"/>
  <c r="K501" i="19"/>
  <c r="K501" i="18"/>
  <c r="AI501" i="18"/>
  <c r="AI501" i="19"/>
  <c r="BF125" i="9"/>
  <c r="L501" i="19"/>
  <c r="L501" i="18"/>
  <c r="AJ501" i="18"/>
  <c r="AJ501" i="19"/>
  <c r="BG125" i="9"/>
  <c r="M501" i="19"/>
  <c r="M501" i="18"/>
  <c r="AK501" i="18"/>
  <c r="AK501" i="19"/>
  <c r="BH125" i="9"/>
  <c r="E130" i="19"/>
  <c r="E234" i="19"/>
  <c r="E324" i="19"/>
  <c r="E502" i="19"/>
  <c r="E130" i="18"/>
  <c r="E234" i="18"/>
  <c r="E324" i="18"/>
  <c r="E502" i="18"/>
  <c r="AC130" i="18"/>
  <c r="AC234" i="18"/>
  <c r="AC324" i="18"/>
  <c r="AC502" i="18"/>
  <c r="AC130" i="19"/>
  <c r="AC234" i="19"/>
  <c r="AC324" i="19"/>
  <c r="AC502" i="19"/>
  <c r="AZ126" i="9"/>
  <c r="F502" i="19"/>
  <c r="F502" i="18"/>
  <c r="AD502" i="18"/>
  <c r="AD502" i="19"/>
  <c r="BA126" i="9"/>
  <c r="G502" i="19"/>
  <c r="G502" i="18"/>
  <c r="AE502" i="18"/>
  <c r="AE502" i="19"/>
  <c r="BB126" i="9"/>
  <c r="H502" i="19"/>
  <c r="H502" i="18"/>
  <c r="AF502" i="18"/>
  <c r="AF502" i="19"/>
  <c r="BC126" i="9"/>
  <c r="I502" i="19"/>
  <c r="I502" i="18"/>
  <c r="AG502" i="18"/>
  <c r="AG502" i="19"/>
  <c r="BD126" i="9"/>
  <c r="J502" i="19"/>
  <c r="J502" i="18"/>
  <c r="AH502" i="18"/>
  <c r="AH502" i="19"/>
  <c r="BE126" i="9"/>
  <c r="K502" i="19"/>
  <c r="K502" i="18"/>
  <c r="AI502" i="18"/>
  <c r="AI502" i="19"/>
  <c r="BF126" i="9"/>
  <c r="L502" i="19"/>
  <c r="L502" i="18"/>
  <c r="AJ502" i="18"/>
  <c r="AJ502" i="19"/>
  <c r="BG126" i="9"/>
  <c r="M502" i="19"/>
  <c r="M502" i="18"/>
  <c r="AK502" i="18"/>
  <c r="AK502" i="19"/>
  <c r="BH126" i="9"/>
  <c r="E131" i="19"/>
  <c r="E235" i="19"/>
  <c r="E325" i="19"/>
  <c r="E503" i="19"/>
  <c r="E131" i="18"/>
  <c r="E235" i="18"/>
  <c r="E325" i="18"/>
  <c r="E503" i="18"/>
  <c r="AC131" i="18"/>
  <c r="AC235" i="18"/>
  <c r="AC325" i="18"/>
  <c r="AC503" i="18"/>
  <c r="AC131" i="19"/>
  <c r="AC235" i="19"/>
  <c r="AC325" i="19"/>
  <c r="AC503" i="19"/>
  <c r="AZ127" i="9"/>
  <c r="F503" i="19"/>
  <c r="F503" i="18"/>
  <c r="AD503" i="18"/>
  <c r="AD503" i="19"/>
  <c r="BA127" i="9"/>
  <c r="G503" i="19"/>
  <c r="G503" i="18"/>
  <c r="AE503" i="18"/>
  <c r="AE503" i="19"/>
  <c r="BB127" i="9"/>
  <c r="H503" i="19"/>
  <c r="H503" i="18"/>
  <c r="AF503" i="18"/>
  <c r="AF503" i="19"/>
  <c r="BC127" i="9"/>
  <c r="I503" i="19"/>
  <c r="I503" i="18"/>
  <c r="AG503" i="18"/>
  <c r="AG503" i="19"/>
  <c r="BD127" i="9"/>
  <c r="J503" i="19"/>
  <c r="J503" i="18"/>
  <c r="AH503" i="18"/>
  <c r="AH503" i="19"/>
  <c r="BE127" i="9"/>
  <c r="K503" i="19"/>
  <c r="K503" i="18"/>
  <c r="AI503" i="18"/>
  <c r="AI503" i="19"/>
  <c r="BF127" i="9"/>
  <c r="L503" i="19"/>
  <c r="L503" i="18"/>
  <c r="AJ503" i="18"/>
  <c r="AJ503" i="19"/>
  <c r="BG127" i="9"/>
  <c r="M503" i="19"/>
  <c r="M503" i="18"/>
  <c r="AK503" i="18"/>
  <c r="AK503" i="19"/>
  <c r="BH127" i="9"/>
  <c r="E132" i="19"/>
  <c r="E236" i="19"/>
  <c r="E326" i="19"/>
  <c r="E504" i="19"/>
  <c r="E132" i="18"/>
  <c r="E236" i="18"/>
  <c r="E326" i="18"/>
  <c r="E504" i="18"/>
  <c r="AC132" i="18"/>
  <c r="AC236" i="18"/>
  <c r="AC326" i="18"/>
  <c r="AC504" i="18"/>
  <c r="AC132" i="19"/>
  <c r="AC236" i="19"/>
  <c r="AC326" i="19"/>
  <c r="AC504" i="19"/>
  <c r="AZ128" i="9"/>
  <c r="F504" i="19"/>
  <c r="F504" i="18"/>
  <c r="AD504" i="18"/>
  <c r="AD504" i="19"/>
  <c r="BA128" i="9"/>
  <c r="G504" i="19"/>
  <c r="G504" i="18"/>
  <c r="AE504" i="18"/>
  <c r="AE504" i="19"/>
  <c r="BB128" i="9"/>
  <c r="H504" i="19"/>
  <c r="H504" i="18"/>
  <c r="AF504" i="18"/>
  <c r="AF504" i="19"/>
  <c r="BC128" i="9"/>
  <c r="I504" i="19"/>
  <c r="I504" i="18"/>
  <c r="AG504" i="18"/>
  <c r="AG504" i="19"/>
  <c r="BD128" i="9"/>
  <c r="J504" i="19"/>
  <c r="J504" i="18"/>
  <c r="AH504" i="18"/>
  <c r="AH504" i="19"/>
  <c r="BE128" i="9"/>
  <c r="K504" i="19"/>
  <c r="K504" i="18"/>
  <c r="AI504" i="18"/>
  <c r="AI504" i="19"/>
  <c r="BF128" i="9"/>
  <c r="L504" i="19"/>
  <c r="L504" i="18"/>
  <c r="AJ504" i="18"/>
  <c r="AJ504" i="19"/>
  <c r="BG128" i="9"/>
  <c r="M504" i="19"/>
  <c r="M504" i="18"/>
  <c r="AK504" i="18"/>
  <c r="AK504" i="19"/>
  <c r="BH128" i="9"/>
  <c r="E133" i="19"/>
  <c r="E237" i="19"/>
  <c r="E327" i="19"/>
  <c r="E505" i="19"/>
  <c r="E133" i="18"/>
  <c r="E237" i="18"/>
  <c r="E327" i="18"/>
  <c r="E505" i="18"/>
  <c r="AC133" i="18"/>
  <c r="AC237" i="18"/>
  <c r="AC327" i="18"/>
  <c r="AC505" i="18"/>
  <c r="AC133" i="19"/>
  <c r="AC237" i="19"/>
  <c r="AC327" i="19"/>
  <c r="AC505" i="19"/>
  <c r="AZ129" i="9"/>
  <c r="F505" i="19"/>
  <c r="F505" i="18"/>
  <c r="AD505" i="18"/>
  <c r="AD505" i="19"/>
  <c r="BA129" i="9"/>
  <c r="G505" i="19"/>
  <c r="G505" i="18"/>
  <c r="AE505" i="18"/>
  <c r="AE505" i="19"/>
  <c r="BB129" i="9"/>
  <c r="H505" i="19"/>
  <c r="H505" i="18"/>
  <c r="AF505" i="18"/>
  <c r="AF505" i="19"/>
  <c r="BC129" i="9"/>
  <c r="I505" i="19"/>
  <c r="I505" i="18"/>
  <c r="AG505" i="18"/>
  <c r="AG505" i="19"/>
  <c r="BD129" i="9"/>
  <c r="J505" i="19"/>
  <c r="J505" i="18"/>
  <c r="AH505" i="18"/>
  <c r="AH505" i="19"/>
  <c r="BE129" i="9"/>
  <c r="K505" i="19"/>
  <c r="K505" i="18"/>
  <c r="AI505" i="18"/>
  <c r="AI505" i="19"/>
  <c r="BF129" i="9"/>
  <c r="L505" i="19"/>
  <c r="L505" i="18"/>
  <c r="AJ505" i="18"/>
  <c r="AJ505" i="19"/>
  <c r="BG129" i="9"/>
  <c r="M505" i="19"/>
  <c r="M505" i="18"/>
  <c r="AK505" i="18"/>
  <c r="AK505" i="19"/>
  <c r="BH129" i="9"/>
  <c r="E134" i="19"/>
  <c r="E238" i="19"/>
  <c r="E328" i="19"/>
  <c r="E506" i="19"/>
  <c r="E134" i="18"/>
  <c r="E238" i="18"/>
  <c r="E328" i="18"/>
  <c r="E506" i="18"/>
  <c r="AC134" i="18"/>
  <c r="AC238" i="18"/>
  <c r="AC328" i="18"/>
  <c r="AC506" i="18"/>
  <c r="AC134" i="19"/>
  <c r="AC238" i="19"/>
  <c r="AC328" i="19"/>
  <c r="AC506" i="19"/>
  <c r="AZ130" i="9"/>
  <c r="F506" i="19"/>
  <c r="F506" i="18"/>
  <c r="AD506" i="18"/>
  <c r="AD506" i="19"/>
  <c r="BA130" i="9"/>
  <c r="G506" i="19"/>
  <c r="G506" i="18"/>
  <c r="AE506" i="18"/>
  <c r="AE506" i="19"/>
  <c r="BB130" i="9"/>
  <c r="H506" i="19"/>
  <c r="H506" i="18"/>
  <c r="AF506" i="18"/>
  <c r="AF506" i="19"/>
  <c r="BC130" i="9"/>
  <c r="I506" i="19"/>
  <c r="I506" i="18"/>
  <c r="AG506" i="18"/>
  <c r="AG506" i="19"/>
  <c r="BD130" i="9"/>
  <c r="J506" i="19"/>
  <c r="J506" i="18"/>
  <c r="AH506" i="18"/>
  <c r="AH506" i="19"/>
  <c r="BE130" i="9"/>
  <c r="K506" i="19"/>
  <c r="K506" i="18"/>
  <c r="AI506" i="18"/>
  <c r="AI506" i="19"/>
  <c r="BF130" i="9"/>
  <c r="L506" i="19"/>
  <c r="L506" i="18"/>
  <c r="AJ506" i="18"/>
  <c r="AJ506" i="19"/>
  <c r="BG130" i="9"/>
  <c r="M506" i="19"/>
  <c r="M506" i="18"/>
  <c r="AK506" i="18"/>
  <c r="AK506" i="19"/>
  <c r="BH130" i="9"/>
  <c r="E135" i="19"/>
  <c r="E239" i="19"/>
  <c r="E329" i="19"/>
  <c r="E507" i="19"/>
  <c r="E135" i="18"/>
  <c r="E239" i="18"/>
  <c r="E329" i="18"/>
  <c r="E507" i="18"/>
  <c r="AC135" i="18"/>
  <c r="AC239" i="18"/>
  <c r="AC329" i="18"/>
  <c r="AC507" i="18"/>
  <c r="AC135" i="19"/>
  <c r="AC239" i="19"/>
  <c r="AC329" i="19"/>
  <c r="AC507" i="19"/>
  <c r="AZ131" i="9"/>
  <c r="F507" i="19"/>
  <c r="F507" i="18"/>
  <c r="AD507" i="18"/>
  <c r="AD507" i="19"/>
  <c r="BA131" i="9"/>
  <c r="G507" i="19"/>
  <c r="G507" i="18"/>
  <c r="AE507" i="18"/>
  <c r="AE507" i="19"/>
  <c r="BB131" i="9"/>
  <c r="H507" i="19"/>
  <c r="H507" i="18"/>
  <c r="AF507" i="18"/>
  <c r="AF507" i="19"/>
  <c r="BC131" i="9"/>
  <c r="I507" i="19"/>
  <c r="I507" i="18"/>
  <c r="AG507" i="18"/>
  <c r="AG507" i="19"/>
  <c r="BD131" i="9"/>
  <c r="J507" i="19"/>
  <c r="J507" i="18"/>
  <c r="AH507" i="18"/>
  <c r="AH507" i="19"/>
  <c r="BE131" i="9"/>
  <c r="K507" i="19"/>
  <c r="K507" i="18"/>
  <c r="AI507" i="18"/>
  <c r="AI507" i="19"/>
  <c r="BF131" i="9"/>
  <c r="L507" i="19"/>
  <c r="L507" i="18"/>
  <c r="AJ507" i="18"/>
  <c r="AJ507" i="19"/>
  <c r="BG131" i="9"/>
  <c r="M507" i="19"/>
  <c r="M507" i="18"/>
  <c r="AK507" i="18"/>
  <c r="AK507" i="19"/>
  <c r="BH131" i="9"/>
  <c r="E136" i="19"/>
  <c r="E240" i="19"/>
  <c r="E330" i="19"/>
  <c r="E508" i="19"/>
  <c r="E136" i="18"/>
  <c r="E240" i="18"/>
  <c r="E330" i="18"/>
  <c r="E508" i="18"/>
  <c r="AC136" i="18"/>
  <c r="AC240" i="18"/>
  <c r="AC330" i="18"/>
  <c r="AC508" i="18"/>
  <c r="AC136" i="19"/>
  <c r="AC240" i="19"/>
  <c r="AC330" i="19"/>
  <c r="AC508" i="19"/>
  <c r="AZ132" i="9"/>
  <c r="F508" i="19"/>
  <c r="F508" i="18"/>
  <c r="AD508" i="18"/>
  <c r="AD508" i="19"/>
  <c r="BA132" i="9"/>
  <c r="G508" i="19"/>
  <c r="G508" i="18"/>
  <c r="AE508" i="18"/>
  <c r="AE508" i="19"/>
  <c r="BB132" i="9"/>
  <c r="H508" i="19"/>
  <c r="H508" i="18"/>
  <c r="AF508" i="18"/>
  <c r="AF508" i="19"/>
  <c r="BC132" i="9"/>
  <c r="I508" i="19"/>
  <c r="I508" i="18"/>
  <c r="AG508" i="18"/>
  <c r="AG508" i="19"/>
  <c r="BD132" i="9"/>
  <c r="J508" i="19"/>
  <c r="J508" i="18"/>
  <c r="AH508" i="18"/>
  <c r="AH508" i="19"/>
  <c r="BE132" i="9"/>
  <c r="K508" i="19"/>
  <c r="K508" i="18"/>
  <c r="AI508" i="18"/>
  <c r="AI508" i="19"/>
  <c r="BF132" i="9"/>
  <c r="L508" i="19"/>
  <c r="L508" i="18"/>
  <c r="AJ508" i="18"/>
  <c r="AJ508" i="19"/>
  <c r="BG132" i="9"/>
  <c r="M508" i="19"/>
  <c r="M508" i="18"/>
  <c r="AK508" i="18"/>
  <c r="AK508" i="19"/>
  <c r="BH132" i="9"/>
  <c r="E137" i="19"/>
  <c r="E241" i="19"/>
  <c r="E331" i="19"/>
  <c r="E509" i="19"/>
  <c r="E137" i="18"/>
  <c r="E241" i="18"/>
  <c r="E331" i="18"/>
  <c r="E509" i="18"/>
  <c r="AC137" i="18"/>
  <c r="AC241" i="18"/>
  <c r="AC331" i="18"/>
  <c r="AC509" i="18"/>
  <c r="AC137" i="19"/>
  <c r="AC241" i="19"/>
  <c r="AC331" i="19"/>
  <c r="AC509" i="19"/>
  <c r="AZ133" i="9"/>
  <c r="F509" i="19"/>
  <c r="F509" i="18"/>
  <c r="AD509" i="18"/>
  <c r="AD509" i="19"/>
  <c r="BA133" i="9"/>
  <c r="G509" i="19"/>
  <c r="G509" i="18"/>
  <c r="AE509" i="18"/>
  <c r="AE509" i="19"/>
  <c r="BB133" i="9"/>
  <c r="H509" i="19"/>
  <c r="H509" i="18"/>
  <c r="AF509" i="18"/>
  <c r="AF509" i="19"/>
  <c r="BC133" i="9"/>
  <c r="I509" i="19"/>
  <c r="I509" i="18"/>
  <c r="AG509" i="18"/>
  <c r="AG509" i="19"/>
  <c r="BD133" i="9"/>
  <c r="J509" i="19"/>
  <c r="J509" i="18"/>
  <c r="AH509" i="18"/>
  <c r="AH509" i="19"/>
  <c r="BE133" i="9"/>
  <c r="K509" i="19"/>
  <c r="K509" i="18"/>
  <c r="AI509" i="18"/>
  <c r="AI509" i="19"/>
  <c r="BF133" i="9"/>
  <c r="L509" i="19"/>
  <c r="L509" i="18"/>
  <c r="AJ509" i="18"/>
  <c r="AJ509" i="19"/>
  <c r="BG133" i="9"/>
  <c r="M509" i="19"/>
  <c r="M509" i="18"/>
  <c r="AK509" i="18"/>
  <c r="AK509" i="19"/>
  <c r="BH133" i="9"/>
  <c r="E138" i="19"/>
  <c r="E242" i="19"/>
  <c r="E332" i="19"/>
  <c r="E510" i="19"/>
  <c r="E138" i="18"/>
  <c r="E242" i="18"/>
  <c r="E332" i="18"/>
  <c r="E510" i="18"/>
  <c r="AC138" i="18"/>
  <c r="AC242" i="18"/>
  <c r="AC332" i="18"/>
  <c r="AC510" i="18"/>
  <c r="AC138" i="19"/>
  <c r="AC242" i="19"/>
  <c r="AC332" i="19"/>
  <c r="AC510" i="19"/>
  <c r="AZ134" i="9"/>
  <c r="F510" i="19"/>
  <c r="F510" i="18"/>
  <c r="AD510" i="18"/>
  <c r="AD510" i="19"/>
  <c r="BA134" i="9"/>
  <c r="G510" i="19"/>
  <c r="G510" i="18"/>
  <c r="AE510" i="18"/>
  <c r="AE510" i="19"/>
  <c r="BB134" i="9"/>
  <c r="H510" i="19"/>
  <c r="H510" i="18"/>
  <c r="AF510" i="18"/>
  <c r="AF510" i="19"/>
  <c r="BC134" i="9"/>
  <c r="I510" i="19"/>
  <c r="I510" i="18"/>
  <c r="AG510" i="18"/>
  <c r="AG510" i="19"/>
  <c r="BD134" i="9"/>
  <c r="J510" i="19"/>
  <c r="J510" i="18"/>
  <c r="AH510" i="18"/>
  <c r="AH510" i="19"/>
  <c r="BE134" i="9"/>
  <c r="K510" i="19"/>
  <c r="K510" i="18"/>
  <c r="AI510" i="18"/>
  <c r="AI510" i="19"/>
  <c r="BF134" i="9"/>
  <c r="L510" i="19"/>
  <c r="L510" i="18"/>
  <c r="AJ510" i="18"/>
  <c r="AJ510" i="19"/>
  <c r="BG134" i="9"/>
  <c r="M510" i="19"/>
  <c r="M510" i="18"/>
  <c r="AK510" i="18"/>
  <c r="AK510" i="19"/>
  <c r="BH134" i="9"/>
  <c r="E139" i="19"/>
  <c r="E243" i="19"/>
  <c r="E333" i="19"/>
  <c r="E511" i="19"/>
  <c r="E139" i="18"/>
  <c r="E243" i="18"/>
  <c r="E333" i="18"/>
  <c r="E511" i="18"/>
  <c r="AC139" i="18"/>
  <c r="AC243" i="18"/>
  <c r="AC333" i="18"/>
  <c r="AC511" i="18"/>
  <c r="AC139" i="19"/>
  <c r="AC243" i="19"/>
  <c r="AC333" i="19"/>
  <c r="AC511" i="19"/>
  <c r="AZ135" i="9"/>
  <c r="F511" i="19"/>
  <c r="F511" i="18"/>
  <c r="AD511" i="18"/>
  <c r="AD511" i="19"/>
  <c r="BA135" i="9"/>
  <c r="G511" i="19"/>
  <c r="G511" i="18"/>
  <c r="AE511" i="18"/>
  <c r="AE511" i="19"/>
  <c r="BB135" i="9"/>
  <c r="H511" i="19"/>
  <c r="H511" i="18"/>
  <c r="AF511" i="18"/>
  <c r="AF511" i="19"/>
  <c r="BC135" i="9"/>
  <c r="I511" i="19"/>
  <c r="I511" i="18"/>
  <c r="AG511" i="18"/>
  <c r="AG511" i="19"/>
  <c r="BD135" i="9"/>
  <c r="J511" i="19"/>
  <c r="J511" i="18"/>
  <c r="AH511" i="18"/>
  <c r="AH511" i="19"/>
  <c r="BE135" i="9"/>
  <c r="K511" i="19"/>
  <c r="K511" i="18"/>
  <c r="AI511" i="18"/>
  <c r="AI511" i="19"/>
  <c r="BF135" i="9"/>
  <c r="L511" i="19"/>
  <c r="L511" i="18"/>
  <c r="AJ511" i="18"/>
  <c r="AJ511" i="19"/>
  <c r="BG135" i="9"/>
  <c r="M511" i="19"/>
  <c r="M511" i="18"/>
  <c r="AK511" i="18"/>
  <c r="AK511" i="19"/>
  <c r="BH135" i="9"/>
  <c r="E140" i="19"/>
  <c r="E244" i="19"/>
  <c r="E334" i="19"/>
  <c r="E512" i="19"/>
  <c r="E140" i="18"/>
  <c r="E244" i="18"/>
  <c r="E334" i="18"/>
  <c r="E512" i="18"/>
  <c r="AC140" i="18"/>
  <c r="AC244" i="18"/>
  <c r="AC334" i="18"/>
  <c r="AC512" i="18"/>
  <c r="AC140" i="19"/>
  <c r="AC244" i="19"/>
  <c r="AC334" i="19"/>
  <c r="AC512" i="19"/>
  <c r="AZ136" i="9"/>
  <c r="F512" i="19"/>
  <c r="F512" i="18"/>
  <c r="AD512" i="18"/>
  <c r="AD512" i="19"/>
  <c r="BA136" i="9"/>
  <c r="G512" i="19"/>
  <c r="G512" i="18"/>
  <c r="AE512" i="18"/>
  <c r="AE512" i="19"/>
  <c r="BB136" i="9"/>
  <c r="H512" i="19"/>
  <c r="H512" i="18"/>
  <c r="AF512" i="18"/>
  <c r="AF512" i="19"/>
  <c r="BC136" i="9"/>
  <c r="I512" i="19"/>
  <c r="I512" i="18"/>
  <c r="AG512" i="18"/>
  <c r="AG512" i="19"/>
  <c r="BD136" i="9"/>
  <c r="J512" i="19"/>
  <c r="J512" i="18"/>
  <c r="AH512" i="18"/>
  <c r="AH512" i="19"/>
  <c r="BE136" i="9"/>
  <c r="K512" i="19"/>
  <c r="K512" i="18"/>
  <c r="AI512" i="18"/>
  <c r="AI512" i="19"/>
  <c r="BF136" i="9"/>
  <c r="L512" i="19"/>
  <c r="L512" i="18"/>
  <c r="AJ512" i="18"/>
  <c r="AJ512" i="19"/>
  <c r="BG136" i="9"/>
  <c r="M512" i="19"/>
  <c r="M512" i="18"/>
  <c r="AK512" i="18"/>
  <c r="AK512" i="19"/>
  <c r="BH136" i="9"/>
  <c r="E141" i="19"/>
  <c r="E245" i="19"/>
  <c r="E335" i="19"/>
  <c r="E513" i="19"/>
  <c r="E141" i="18"/>
  <c r="E245" i="18"/>
  <c r="E335" i="18"/>
  <c r="E513" i="18"/>
  <c r="AC141" i="18"/>
  <c r="AC245" i="18"/>
  <c r="AC335" i="18"/>
  <c r="AC513" i="18"/>
  <c r="AC141" i="19"/>
  <c r="AC245" i="19"/>
  <c r="AC335" i="19"/>
  <c r="AC513" i="19"/>
  <c r="AZ137" i="9"/>
  <c r="F513" i="19"/>
  <c r="F513" i="18"/>
  <c r="AD513" i="18"/>
  <c r="AD513" i="19"/>
  <c r="BA137" i="9"/>
  <c r="G513" i="19"/>
  <c r="G513" i="18"/>
  <c r="AE513" i="18"/>
  <c r="AE513" i="19"/>
  <c r="BB137" i="9"/>
  <c r="H513" i="19"/>
  <c r="H513" i="18"/>
  <c r="AF513" i="18"/>
  <c r="AF513" i="19"/>
  <c r="BC137" i="9"/>
  <c r="I513" i="19"/>
  <c r="I513" i="18"/>
  <c r="AG513" i="18"/>
  <c r="AG513" i="19"/>
  <c r="BD137" i="9"/>
  <c r="J513" i="19"/>
  <c r="J513" i="18"/>
  <c r="AH513" i="18"/>
  <c r="AH513" i="19"/>
  <c r="BE137" i="9"/>
  <c r="K513" i="19"/>
  <c r="K513" i="18"/>
  <c r="AI513" i="18"/>
  <c r="AI513" i="19"/>
  <c r="BF137" i="9"/>
  <c r="L513" i="19"/>
  <c r="L513" i="18"/>
  <c r="AJ513" i="18"/>
  <c r="AJ513" i="19"/>
  <c r="BG137" i="9"/>
  <c r="M513" i="19"/>
  <c r="M513" i="18"/>
  <c r="AK513" i="18"/>
  <c r="AK513" i="19"/>
  <c r="BH137" i="9"/>
  <c r="E142" i="19"/>
  <c r="E246" i="19"/>
  <c r="E336" i="19"/>
  <c r="E514" i="19"/>
  <c r="E142" i="18"/>
  <c r="E246" i="18"/>
  <c r="E336" i="18"/>
  <c r="E514" i="18"/>
  <c r="AC142" i="18"/>
  <c r="AC246" i="18"/>
  <c r="AC336" i="18"/>
  <c r="AC514" i="18"/>
  <c r="AC142" i="19"/>
  <c r="AC246" i="19"/>
  <c r="AC336" i="19"/>
  <c r="AC514" i="19"/>
  <c r="AZ138" i="9"/>
  <c r="F514" i="19"/>
  <c r="F514" i="18"/>
  <c r="AD514" i="18"/>
  <c r="AD514" i="19"/>
  <c r="BA138" i="9"/>
  <c r="G514" i="19"/>
  <c r="G514" i="18"/>
  <c r="AE514" i="18"/>
  <c r="AE514" i="19"/>
  <c r="BB138" i="9"/>
  <c r="H514" i="19"/>
  <c r="H514" i="18"/>
  <c r="AF514" i="18"/>
  <c r="AF514" i="19"/>
  <c r="BC138" i="9"/>
  <c r="I514" i="19"/>
  <c r="I514" i="18"/>
  <c r="AG514" i="18"/>
  <c r="AG514" i="19"/>
  <c r="BD138" i="9"/>
  <c r="J514" i="19"/>
  <c r="J514" i="18"/>
  <c r="AH514" i="18"/>
  <c r="AH514" i="19"/>
  <c r="BE138" i="9"/>
  <c r="K514" i="19"/>
  <c r="K514" i="18"/>
  <c r="AI514" i="18"/>
  <c r="AI514" i="19"/>
  <c r="BF138" i="9"/>
  <c r="L514" i="19"/>
  <c r="L514" i="18"/>
  <c r="AJ514" i="18"/>
  <c r="AJ514" i="19"/>
  <c r="BG138" i="9"/>
  <c r="M514" i="19"/>
  <c r="M514" i="18"/>
  <c r="AK514" i="18"/>
  <c r="AK514" i="19"/>
  <c r="BH138" i="9"/>
  <c r="E143" i="19"/>
  <c r="E247" i="19"/>
  <c r="E337" i="19"/>
  <c r="E515" i="19"/>
  <c r="E143" i="18"/>
  <c r="E247" i="18"/>
  <c r="E337" i="18"/>
  <c r="E515" i="18"/>
  <c r="AC143" i="18"/>
  <c r="AC247" i="18"/>
  <c r="AC337" i="18"/>
  <c r="AC515" i="18"/>
  <c r="AC143" i="19"/>
  <c r="AC247" i="19"/>
  <c r="AC337" i="19"/>
  <c r="AC515" i="19"/>
  <c r="AZ139" i="9"/>
  <c r="F515" i="19"/>
  <c r="F515" i="18"/>
  <c r="AD515" i="18"/>
  <c r="AD515" i="19"/>
  <c r="BA139" i="9"/>
  <c r="G515" i="19"/>
  <c r="G515" i="18"/>
  <c r="AE515" i="18"/>
  <c r="AE515" i="19"/>
  <c r="BB139" i="9"/>
  <c r="H515" i="19"/>
  <c r="H515" i="18"/>
  <c r="AF515" i="18"/>
  <c r="AF515" i="19"/>
  <c r="BC139" i="9"/>
  <c r="I515" i="19"/>
  <c r="I515" i="18"/>
  <c r="AG515" i="18"/>
  <c r="AG515" i="19"/>
  <c r="BD139" i="9"/>
  <c r="J515" i="19"/>
  <c r="J515" i="18"/>
  <c r="AH515" i="18"/>
  <c r="AH515" i="19"/>
  <c r="BE139" i="9"/>
  <c r="K515" i="19"/>
  <c r="K515" i="18"/>
  <c r="AI515" i="18"/>
  <c r="AI515" i="19"/>
  <c r="BF139" i="9"/>
  <c r="L515" i="19"/>
  <c r="L515" i="18"/>
  <c r="AJ515" i="18"/>
  <c r="AJ515" i="19"/>
  <c r="BG139" i="9"/>
  <c r="M515" i="19"/>
  <c r="M515" i="18"/>
  <c r="AK515" i="18"/>
  <c r="AK515" i="19"/>
  <c r="BH139" i="9"/>
  <c r="E144" i="19"/>
  <c r="E248" i="19"/>
  <c r="E338" i="19"/>
  <c r="E516" i="19"/>
  <c r="E144" i="18"/>
  <c r="E248" i="18"/>
  <c r="E338" i="18"/>
  <c r="E516" i="18"/>
  <c r="AC144" i="18"/>
  <c r="AC248" i="18"/>
  <c r="AC338" i="18"/>
  <c r="AC516" i="18"/>
  <c r="AC144" i="19"/>
  <c r="AC248" i="19"/>
  <c r="AC338" i="19"/>
  <c r="AC516" i="19"/>
  <c r="AZ140" i="9"/>
  <c r="F516" i="19"/>
  <c r="F516" i="18"/>
  <c r="AD516" i="18"/>
  <c r="AD516" i="19"/>
  <c r="BA140" i="9"/>
  <c r="G516" i="19"/>
  <c r="G516" i="18"/>
  <c r="AE516" i="18"/>
  <c r="AE516" i="19"/>
  <c r="BB140" i="9"/>
  <c r="H516" i="19"/>
  <c r="H516" i="18"/>
  <c r="AF516" i="18"/>
  <c r="AF516" i="19"/>
  <c r="BC140" i="9"/>
  <c r="I516" i="19"/>
  <c r="I516" i="18"/>
  <c r="AG516" i="18"/>
  <c r="AG516" i="19"/>
  <c r="BD140" i="9"/>
  <c r="J516" i="19"/>
  <c r="J516" i="18"/>
  <c r="AH516" i="18"/>
  <c r="AH516" i="19"/>
  <c r="BE140" i="9"/>
  <c r="K516" i="19"/>
  <c r="K516" i="18"/>
  <c r="AI516" i="18"/>
  <c r="AI516" i="19"/>
  <c r="BF140" i="9"/>
  <c r="L516" i="19"/>
  <c r="L516" i="18"/>
  <c r="AJ516" i="18"/>
  <c r="AJ516" i="19"/>
  <c r="BG140" i="9"/>
  <c r="M516" i="19"/>
  <c r="M516" i="18"/>
  <c r="AK516" i="18"/>
  <c r="AK516" i="19"/>
  <c r="BH140" i="9"/>
  <c r="E145" i="19"/>
  <c r="E249" i="19"/>
  <c r="E339" i="19"/>
  <c r="E517" i="19"/>
  <c r="E145" i="18"/>
  <c r="E249" i="18"/>
  <c r="E339" i="18"/>
  <c r="E517" i="18"/>
  <c r="AC145" i="18"/>
  <c r="AC249" i="18"/>
  <c r="AC339" i="18"/>
  <c r="AC517" i="18"/>
  <c r="AC145" i="19"/>
  <c r="AC249" i="19"/>
  <c r="AC339" i="19"/>
  <c r="AC517" i="19"/>
  <c r="AZ141" i="9"/>
  <c r="F517" i="19"/>
  <c r="F517" i="18"/>
  <c r="AD517" i="18"/>
  <c r="AD517" i="19"/>
  <c r="BA141" i="9"/>
  <c r="G517" i="19"/>
  <c r="G517" i="18"/>
  <c r="AE517" i="18"/>
  <c r="AE517" i="19"/>
  <c r="BB141" i="9"/>
  <c r="H517" i="19"/>
  <c r="H517" i="18"/>
  <c r="AF517" i="18"/>
  <c r="AF517" i="19"/>
  <c r="BC141" i="9"/>
  <c r="I517" i="19"/>
  <c r="I517" i="18"/>
  <c r="AG517" i="18"/>
  <c r="AG517" i="19"/>
  <c r="BD141" i="9"/>
  <c r="J517" i="19"/>
  <c r="J517" i="18"/>
  <c r="AH517" i="18"/>
  <c r="AH517" i="19"/>
  <c r="BE141" i="9"/>
  <c r="K517" i="19"/>
  <c r="K517" i="18"/>
  <c r="AI517" i="18"/>
  <c r="AI517" i="19"/>
  <c r="BF141" i="9"/>
  <c r="L517" i="19"/>
  <c r="L517" i="18"/>
  <c r="AJ517" i="18"/>
  <c r="AJ517" i="19"/>
  <c r="BG141" i="9"/>
  <c r="M517" i="19"/>
  <c r="M517" i="18"/>
  <c r="AK517" i="18"/>
  <c r="AK517" i="19"/>
  <c r="BH141" i="9"/>
  <c r="E146" i="19"/>
  <c r="E250" i="19"/>
  <c r="E340" i="19"/>
  <c r="E518" i="19"/>
  <c r="E146" i="18"/>
  <c r="E250" i="18"/>
  <c r="E340" i="18"/>
  <c r="E518" i="18"/>
  <c r="AC146" i="18"/>
  <c r="AC250" i="18"/>
  <c r="AC340" i="18"/>
  <c r="AC518" i="18"/>
  <c r="AC146" i="19"/>
  <c r="AC250" i="19"/>
  <c r="AC340" i="19"/>
  <c r="AC518" i="19"/>
  <c r="AZ142" i="9"/>
  <c r="F518" i="19"/>
  <c r="F518" i="18"/>
  <c r="AD518" i="18"/>
  <c r="AD518" i="19"/>
  <c r="BA142" i="9"/>
  <c r="G518" i="19"/>
  <c r="G518" i="18"/>
  <c r="AE518" i="18"/>
  <c r="AE518" i="19"/>
  <c r="BB142" i="9"/>
  <c r="H518" i="19"/>
  <c r="H518" i="18"/>
  <c r="AF518" i="18"/>
  <c r="AF518" i="19"/>
  <c r="BC142" i="9"/>
  <c r="I518" i="19"/>
  <c r="I518" i="18"/>
  <c r="AG518" i="18"/>
  <c r="AG518" i="19"/>
  <c r="BD142" i="9"/>
  <c r="J518" i="19"/>
  <c r="J518" i="18"/>
  <c r="AH518" i="18"/>
  <c r="AH518" i="19"/>
  <c r="BE142" i="9"/>
  <c r="K518" i="19"/>
  <c r="K518" i="18"/>
  <c r="AI518" i="18"/>
  <c r="AI518" i="19"/>
  <c r="BF142" i="9"/>
  <c r="L518" i="19"/>
  <c r="L518" i="18"/>
  <c r="AJ518" i="18"/>
  <c r="AJ518" i="19"/>
  <c r="BG142" i="9"/>
  <c r="M518" i="19"/>
  <c r="M518" i="18"/>
  <c r="AK518" i="18"/>
  <c r="AK518" i="19"/>
  <c r="BH142" i="9"/>
  <c r="E147" i="19"/>
  <c r="E251" i="19"/>
  <c r="E341" i="19"/>
  <c r="E519" i="19"/>
  <c r="E147" i="18"/>
  <c r="E251" i="18"/>
  <c r="E341" i="18"/>
  <c r="E519" i="18"/>
  <c r="AC147" i="18"/>
  <c r="AC251" i="18"/>
  <c r="AC341" i="18"/>
  <c r="AC519" i="18"/>
  <c r="AC147" i="19"/>
  <c r="AC251" i="19"/>
  <c r="AC341" i="19"/>
  <c r="AC519" i="19"/>
  <c r="AZ143" i="9"/>
  <c r="F519" i="19"/>
  <c r="F519" i="18"/>
  <c r="AD519" i="18"/>
  <c r="AD519" i="19"/>
  <c r="BA143" i="9"/>
  <c r="G519" i="19"/>
  <c r="G519" i="18"/>
  <c r="AE519" i="18"/>
  <c r="AE519" i="19"/>
  <c r="BB143" i="9"/>
  <c r="H519" i="19"/>
  <c r="H519" i="18"/>
  <c r="AF519" i="18"/>
  <c r="AF519" i="19"/>
  <c r="BC143" i="9"/>
  <c r="I519" i="19"/>
  <c r="I519" i="18"/>
  <c r="AG519" i="18"/>
  <c r="AG519" i="19"/>
  <c r="BD143" i="9"/>
  <c r="J519" i="19"/>
  <c r="J519" i="18"/>
  <c r="AH519" i="18"/>
  <c r="AH519" i="19"/>
  <c r="BE143" i="9"/>
  <c r="K519" i="19"/>
  <c r="K519" i="18"/>
  <c r="AI519" i="18"/>
  <c r="AI519" i="19"/>
  <c r="BF143" i="9"/>
  <c r="L519" i="19"/>
  <c r="L519" i="18"/>
  <c r="AJ519" i="18"/>
  <c r="AJ519" i="19"/>
  <c r="BG143" i="9"/>
  <c r="M519" i="19"/>
  <c r="M519" i="18"/>
  <c r="AK519" i="18"/>
  <c r="AK519" i="19"/>
  <c r="BH143" i="9"/>
  <c r="E148" i="19"/>
  <c r="E252" i="19"/>
  <c r="E342" i="19"/>
  <c r="E520" i="19"/>
  <c r="E148" i="18"/>
  <c r="E252" i="18"/>
  <c r="E342" i="18"/>
  <c r="E520" i="18"/>
  <c r="AC148" i="18"/>
  <c r="AC252" i="18"/>
  <c r="AC342" i="18"/>
  <c r="AC520" i="18"/>
  <c r="AC148" i="19"/>
  <c r="AC252" i="19"/>
  <c r="AC342" i="19"/>
  <c r="AC520" i="19"/>
  <c r="AZ144" i="9"/>
  <c r="F520" i="19"/>
  <c r="F520" i="18"/>
  <c r="AD520" i="18"/>
  <c r="AD520" i="19"/>
  <c r="BA144" i="9"/>
  <c r="G520" i="19"/>
  <c r="G520" i="18"/>
  <c r="AE520" i="18"/>
  <c r="AE520" i="19"/>
  <c r="BB144" i="9"/>
  <c r="H520" i="19"/>
  <c r="H520" i="18"/>
  <c r="AF520" i="18"/>
  <c r="AF520" i="19"/>
  <c r="BC144" i="9"/>
  <c r="I520" i="19"/>
  <c r="I520" i="18"/>
  <c r="AG520" i="18"/>
  <c r="AG520" i="19"/>
  <c r="BD144" i="9"/>
  <c r="J520" i="19"/>
  <c r="J520" i="18"/>
  <c r="AH520" i="18"/>
  <c r="AH520" i="19"/>
  <c r="BE144" i="9"/>
  <c r="K520" i="19"/>
  <c r="K520" i="18"/>
  <c r="AI520" i="18"/>
  <c r="AI520" i="19"/>
  <c r="BF144" i="9"/>
  <c r="L520" i="19"/>
  <c r="L520" i="18"/>
  <c r="AJ520" i="18"/>
  <c r="AJ520" i="19"/>
  <c r="BG144" i="9"/>
  <c r="M520" i="19"/>
  <c r="M520" i="18"/>
  <c r="AK520" i="18"/>
  <c r="AK520" i="19"/>
  <c r="BH144" i="9"/>
  <c r="E149" i="19"/>
  <c r="E253" i="19"/>
  <c r="E343" i="19"/>
  <c r="E521" i="19"/>
  <c r="E149" i="18"/>
  <c r="E253" i="18"/>
  <c r="E343" i="18"/>
  <c r="E521" i="18"/>
  <c r="AC149" i="18"/>
  <c r="AC253" i="18"/>
  <c r="AC343" i="18"/>
  <c r="AC521" i="18"/>
  <c r="AC149" i="19"/>
  <c r="AC253" i="19"/>
  <c r="AC343" i="19"/>
  <c r="AC521" i="19"/>
  <c r="AZ145" i="9"/>
  <c r="F521" i="19"/>
  <c r="F521" i="18"/>
  <c r="AD521" i="18"/>
  <c r="AD521" i="19"/>
  <c r="BA145" i="9"/>
  <c r="G521" i="19"/>
  <c r="G521" i="18"/>
  <c r="AE521" i="18"/>
  <c r="AE521" i="19"/>
  <c r="BB145" i="9"/>
  <c r="H521" i="19"/>
  <c r="H521" i="18"/>
  <c r="AF521" i="18"/>
  <c r="AF521" i="19"/>
  <c r="BC145" i="9"/>
  <c r="I521" i="19"/>
  <c r="I521" i="18"/>
  <c r="AG521" i="18"/>
  <c r="AG521" i="19"/>
  <c r="BD145" i="9"/>
  <c r="J521" i="19"/>
  <c r="J521" i="18"/>
  <c r="AH521" i="18"/>
  <c r="AH521" i="19"/>
  <c r="BE145" i="9"/>
  <c r="K521" i="19"/>
  <c r="K521" i="18"/>
  <c r="AI521" i="18"/>
  <c r="AI521" i="19"/>
  <c r="BF145" i="9"/>
  <c r="L521" i="19"/>
  <c r="L521" i="18"/>
  <c r="AJ521" i="18"/>
  <c r="AJ521" i="19"/>
  <c r="BG145" i="9"/>
  <c r="M521" i="19"/>
  <c r="M521" i="18"/>
  <c r="AK521" i="18"/>
  <c r="AK521" i="19"/>
  <c r="BH145" i="9"/>
  <c r="E150" i="19"/>
  <c r="E254" i="19"/>
  <c r="E344" i="19"/>
  <c r="E522" i="19"/>
  <c r="E150" i="18"/>
  <c r="E254" i="18"/>
  <c r="E344" i="18"/>
  <c r="E522" i="18"/>
  <c r="AC150" i="18"/>
  <c r="AC254" i="18"/>
  <c r="AC344" i="18"/>
  <c r="AC522" i="18"/>
  <c r="AC150" i="19"/>
  <c r="AC254" i="19"/>
  <c r="AC344" i="19"/>
  <c r="AC522" i="19"/>
  <c r="AZ146" i="9"/>
  <c r="F522" i="19"/>
  <c r="F522" i="18"/>
  <c r="AD522" i="18"/>
  <c r="AD522" i="19"/>
  <c r="BA146" i="9"/>
  <c r="G522" i="19"/>
  <c r="G522" i="18"/>
  <c r="AE522" i="18"/>
  <c r="AE522" i="19"/>
  <c r="BB146" i="9"/>
  <c r="H522" i="19"/>
  <c r="H522" i="18"/>
  <c r="AF522" i="18"/>
  <c r="AF522" i="19"/>
  <c r="BC146" i="9"/>
  <c r="I522" i="19"/>
  <c r="I522" i="18"/>
  <c r="AG522" i="18"/>
  <c r="AG522" i="19"/>
  <c r="BD146" i="9"/>
  <c r="J522" i="19"/>
  <c r="J522" i="18"/>
  <c r="AH522" i="18"/>
  <c r="AH522" i="19"/>
  <c r="BE146" i="9"/>
  <c r="K522" i="19"/>
  <c r="K522" i="18"/>
  <c r="AI522" i="18"/>
  <c r="AI522" i="19"/>
  <c r="BF146" i="9"/>
  <c r="L522" i="19"/>
  <c r="L522" i="18"/>
  <c r="AJ522" i="18"/>
  <c r="AJ522" i="19"/>
  <c r="BG146" i="9"/>
  <c r="M522" i="19"/>
  <c r="M522" i="18"/>
  <c r="AK522" i="18"/>
  <c r="AK522" i="19"/>
  <c r="BH146" i="9"/>
  <c r="E151" i="19"/>
  <c r="E255" i="19"/>
  <c r="E345" i="19"/>
  <c r="E523" i="19"/>
  <c r="E151" i="18"/>
  <c r="E255" i="18"/>
  <c r="E345" i="18"/>
  <c r="E523" i="18"/>
  <c r="AC151" i="18"/>
  <c r="AC255" i="18"/>
  <c r="AC345" i="18"/>
  <c r="AC523" i="18"/>
  <c r="AC151" i="19"/>
  <c r="AC255" i="19"/>
  <c r="AC345" i="19"/>
  <c r="AC523" i="19"/>
  <c r="AZ147" i="9"/>
  <c r="F523" i="19"/>
  <c r="F523" i="18"/>
  <c r="AD523" i="18"/>
  <c r="AD523" i="19"/>
  <c r="BA147" i="9"/>
  <c r="G523" i="19"/>
  <c r="G523" i="18"/>
  <c r="AE523" i="18"/>
  <c r="AE523" i="19"/>
  <c r="BB147" i="9"/>
  <c r="H523" i="19"/>
  <c r="H523" i="18"/>
  <c r="AF523" i="18"/>
  <c r="AF523" i="19"/>
  <c r="BC147" i="9"/>
  <c r="I523" i="19"/>
  <c r="I523" i="18"/>
  <c r="AG523" i="18"/>
  <c r="AG523" i="19"/>
  <c r="BD147" i="9"/>
  <c r="J523" i="19"/>
  <c r="J523" i="18"/>
  <c r="AH523" i="18"/>
  <c r="AH523" i="19"/>
  <c r="BE147" i="9"/>
  <c r="K523" i="19"/>
  <c r="K523" i="18"/>
  <c r="AI523" i="18"/>
  <c r="AI523" i="19"/>
  <c r="BF147" i="9"/>
  <c r="L523" i="19"/>
  <c r="L523" i="18"/>
  <c r="AJ523" i="18"/>
  <c r="AJ523" i="19"/>
  <c r="BG147" i="9"/>
  <c r="M523" i="19"/>
  <c r="M523" i="18"/>
  <c r="AK523" i="18"/>
  <c r="AK523" i="19"/>
  <c r="BH147" i="9"/>
  <c r="E152" i="19"/>
  <c r="E256" i="19"/>
  <c r="E346" i="19"/>
  <c r="E524" i="19"/>
  <c r="E152" i="18"/>
  <c r="E256" i="18"/>
  <c r="E346" i="18"/>
  <c r="E524" i="18"/>
  <c r="AC152" i="18"/>
  <c r="AC256" i="18"/>
  <c r="AC346" i="18"/>
  <c r="AC524" i="18"/>
  <c r="AC152" i="19"/>
  <c r="AC256" i="19"/>
  <c r="AC346" i="19"/>
  <c r="AC524" i="19"/>
  <c r="AZ148" i="9"/>
  <c r="F524" i="19"/>
  <c r="F524" i="18"/>
  <c r="AD524" i="18"/>
  <c r="AD524" i="19"/>
  <c r="BA148" i="9"/>
  <c r="G524" i="19"/>
  <c r="G524" i="18"/>
  <c r="AE524" i="18"/>
  <c r="AE524" i="19"/>
  <c r="BB148" i="9"/>
  <c r="H524" i="19"/>
  <c r="H524" i="18"/>
  <c r="AF524" i="18"/>
  <c r="AF524" i="19"/>
  <c r="BC148" i="9"/>
  <c r="I524" i="19"/>
  <c r="I524" i="18"/>
  <c r="AG524" i="18"/>
  <c r="AG524" i="19"/>
  <c r="BD148" i="9"/>
  <c r="J524" i="19"/>
  <c r="J524" i="18"/>
  <c r="AH524" i="18"/>
  <c r="AH524" i="19"/>
  <c r="BE148" i="9"/>
  <c r="K524" i="19"/>
  <c r="K524" i="18"/>
  <c r="AI524" i="18"/>
  <c r="AI524" i="19"/>
  <c r="BF148" i="9"/>
  <c r="L524" i="19"/>
  <c r="L524" i="18"/>
  <c r="AJ524" i="18"/>
  <c r="AJ524" i="19"/>
  <c r="BG148" i="9"/>
  <c r="M524" i="19"/>
  <c r="M524" i="18"/>
  <c r="AK524" i="18"/>
  <c r="AK524" i="19"/>
  <c r="BH148" i="9"/>
  <c r="E153" i="19"/>
  <c r="E257" i="19"/>
  <c r="E347" i="19"/>
  <c r="E525" i="19"/>
  <c r="E153" i="18"/>
  <c r="E257" i="18"/>
  <c r="E347" i="18"/>
  <c r="E525" i="18"/>
  <c r="AC153" i="18"/>
  <c r="AC257" i="18"/>
  <c r="AC347" i="18"/>
  <c r="AC525" i="18"/>
  <c r="AC153" i="19"/>
  <c r="AC257" i="19"/>
  <c r="AC347" i="19"/>
  <c r="AC525" i="19"/>
  <c r="AZ149" i="9"/>
  <c r="F525" i="19"/>
  <c r="F525" i="18"/>
  <c r="AD525" i="18"/>
  <c r="AD525" i="19"/>
  <c r="BA149" i="9"/>
  <c r="G525" i="19"/>
  <c r="G525" i="18"/>
  <c r="AE525" i="18"/>
  <c r="AE525" i="19"/>
  <c r="BB149" i="9"/>
  <c r="H525" i="19"/>
  <c r="H525" i="18"/>
  <c r="AF525" i="18"/>
  <c r="AF525" i="19"/>
  <c r="BC149" i="9"/>
  <c r="I525" i="19"/>
  <c r="I525" i="18"/>
  <c r="AG525" i="18"/>
  <c r="AG525" i="19"/>
  <c r="BD149" i="9"/>
  <c r="J525" i="19"/>
  <c r="J525" i="18"/>
  <c r="AH525" i="18"/>
  <c r="AH525" i="19"/>
  <c r="BE149" i="9"/>
  <c r="K525" i="19"/>
  <c r="K525" i="18"/>
  <c r="AI525" i="18"/>
  <c r="AI525" i="19"/>
  <c r="BF149" i="9"/>
  <c r="L525" i="19"/>
  <c r="L525" i="18"/>
  <c r="AJ525" i="18"/>
  <c r="AJ525" i="19"/>
  <c r="BG149" i="9"/>
  <c r="M525" i="19"/>
  <c r="M525" i="18"/>
  <c r="AK525" i="18"/>
  <c r="AK525" i="19"/>
  <c r="BH149" i="9"/>
  <c r="E154" i="19"/>
  <c r="E258" i="19"/>
  <c r="E348" i="19"/>
  <c r="E526" i="19"/>
  <c r="E154" i="18"/>
  <c r="E258" i="18"/>
  <c r="E348" i="18"/>
  <c r="E526" i="18"/>
  <c r="AC154" i="18"/>
  <c r="AC258" i="18"/>
  <c r="AC348" i="18"/>
  <c r="AC526" i="18"/>
  <c r="AC154" i="19"/>
  <c r="AC258" i="19"/>
  <c r="AC348" i="19"/>
  <c r="AC526" i="19"/>
  <c r="AZ150" i="9"/>
  <c r="F526" i="19"/>
  <c r="F526" i="18"/>
  <c r="AD526" i="18"/>
  <c r="AD526" i="19"/>
  <c r="BA150" i="9"/>
  <c r="G526" i="19"/>
  <c r="G526" i="18"/>
  <c r="AE526" i="18"/>
  <c r="AE526" i="19"/>
  <c r="BB150" i="9"/>
  <c r="H526" i="19"/>
  <c r="H526" i="18"/>
  <c r="AF526" i="18"/>
  <c r="AF526" i="19"/>
  <c r="BC150" i="9"/>
  <c r="I526" i="19"/>
  <c r="I526" i="18"/>
  <c r="AG526" i="18"/>
  <c r="AG526" i="19"/>
  <c r="BD150" i="9"/>
  <c r="J526" i="19"/>
  <c r="J526" i="18"/>
  <c r="AH526" i="18"/>
  <c r="AH526" i="19"/>
  <c r="BE150" i="9"/>
  <c r="K526" i="19"/>
  <c r="K526" i="18"/>
  <c r="AI526" i="18"/>
  <c r="AI526" i="19"/>
  <c r="BF150" i="9"/>
  <c r="L526" i="19"/>
  <c r="L526" i="18"/>
  <c r="AJ526" i="18"/>
  <c r="AJ526" i="19"/>
  <c r="BG150" i="9"/>
  <c r="M526" i="19"/>
  <c r="M526" i="18"/>
  <c r="AK526" i="18"/>
  <c r="AK526" i="19"/>
  <c r="BH150" i="9"/>
  <c r="E155" i="19"/>
  <c r="E259" i="19"/>
  <c r="E349" i="19"/>
  <c r="E527" i="19"/>
  <c r="E155" i="18"/>
  <c r="E259" i="18"/>
  <c r="E349" i="18"/>
  <c r="E527" i="18"/>
  <c r="AC155" i="18"/>
  <c r="AC259" i="18"/>
  <c r="AC349" i="18"/>
  <c r="AC527" i="18"/>
  <c r="AC155" i="19"/>
  <c r="AC259" i="19"/>
  <c r="AC349" i="19"/>
  <c r="AC527" i="19"/>
  <c r="AZ151" i="9"/>
  <c r="F527" i="19"/>
  <c r="F527" i="18"/>
  <c r="AD527" i="18"/>
  <c r="AD527" i="19"/>
  <c r="BA151" i="9"/>
  <c r="G527" i="19"/>
  <c r="G527" i="18"/>
  <c r="AE527" i="18"/>
  <c r="AE527" i="19"/>
  <c r="BB151" i="9"/>
  <c r="H527" i="19"/>
  <c r="H527" i="18"/>
  <c r="AF527" i="18"/>
  <c r="AF527" i="19"/>
  <c r="BC151" i="9"/>
  <c r="I527" i="19"/>
  <c r="I527" i="18"/>
  <c r="AG527" i="18"/>
  <c r="AG527" i="19"/>
  <c r="BD151" i="9"/>
  <c r="J527" i="19"/>
  <c r="J527" i="18"/>
  <c r="AH527" i="18"/>
  <c r="AH527" i="19"/>
  <c r="BE151" i="9"/>
  <c r="K527" i="19"/>
  <c r="K527" i="18"/>
  <c r="AI527" i="18"/>
  <c r="AI527" i="19"/>
  <c r="BF151" i="9"/>
  <c r="L527" i="19"/>
  <c r="L527" i="18"/>
  <c r="AJ527" i="18"/>
  <c r="AJ527" i="19"/>
  <c r="BG151" i="9"/>
  <c r="M527" i="19"/>
  <c r="M527" i="18"/>
  <c r="AK527" i="18"/>
  <c r="AK527" i="19"/>
  <c r="BH151" i="9"/>
  <c r="E156" i="19"/>
  <c r="E260" i="19"/>
  <c r="E350" i="19"/>
  <c r="E528" i="19"/>
  <c r="E156" i="18"/>
  <c r="E260" i="18"/>
  <c r="E350" i="18"/>
  <c r="E528" i="18"/>
  <c r="AC156" i="18"/>
  <c r="AC260" i="18"/>
  <c r="AC350" i="18"/>
  <c r="AC528" i="18"/>
  <c r="AC156" i="19"/>
  <c r="AC260" i="19"/>
  <c r="AC350" i="19"/>
  <c r="AC528" i="19"/>
  <c r="AZ152" i="9"/>
  <c r="F528" i="19"/>
  <c r="F528" i="18"/>
  <c r="AD528" i="18"/>
  <c r="AD528" i="19"/>
  <c r="BA152" i="9"/>
  <c r="G528" i="19"/>
  <c r="G528" i="18"/>
  <c r="AE528" i="18"/>
  <c r="AE528" i="19"/>
  <c r="BB152" i="9"/>
  <c r="H528" i="19"/>
  <c r="H528" i="18"/>
  <c r="AF528" i="18"/>
  <c r="AF528" i="19"/>
  <c r="BC152" i="9"/>
  <c r="I528" i="19"/>
  <c r="I528" i="18"/>
  <c r="AG528" i="18"/>
  <c r="AG528" i="19"/>
  <c r="BD152" i="9"/>
  <c r="J528" i="19"/>
  <c r="J528" i="18"/>
  <c r="AH528" i="18"/>
  <c r="AH528" i="19"/>
  <c r="BE152" i="9"/>
  <c r="K528" i="19"/>
  <c r="K528" i="18"/>
  <c r="AI528" i="18"/>
  <c r="AI528" i="19"/>
  <c r="BF152" i="9"/>
  <c r="L528" i="19"/>
  <c r="L528" i="18"/>
  <c r="AJ528" i="18"/>
  <c r="AJ528" i="19"/>
  <c r="BG152" i="9"/>
  <c r="M528" i="19"/>
  <c r="M528" i="18"/>
  <c r="AK528" i="18"/>
  <c r="AK528" i="19"/>
  <c r="BH152" i="9"/>
  <c r="E157" i="19"/>
  <c r="E261" i="19"/>
  <c r="E351" i="19"/>
  <c r="E529" i="19"/>
  <c r="E157" i="18"/>
  <c r="E261" i="18"/>
  <c r="E351" i="18"/>
  <c r="E529" i="18"/>
  <c r="AC157" i="18"/>
  <c r="AC261" i="18"/>
  <c r="AC351" i="18"/>
  <c r="AC529" i="18"/>
  <c r="AC157" i="19"/>
  <c r="AC261" i="19"/>
  <c r="AC351" i="19"/>
  <c r="AC529" i="19"/>
  <c r="AZ153" i="9"/>
  <c r="F529" i="19"/>
  <c r="F529" i="18"/>
  <c r="AD529" i="18"/>
  <c r="AD529" i="19"/>
  <c r="BA153" i="9"/>
  <c r="G529" i="19"/>
  <c r="G529" i="18"/>
  <c r="AE529" i="18"/>
  <c r="AE529" i="19"/>
  <c r="BB153" i="9"/>
  <c r="H529" i="19"/>
  <c r="H529" i="18"/>
  <c r="AF529" i="18"/>
  <c r="AF529" i="19"/>
  <c r="BC153" i="9"/>
  <c r="I529" i="19"/>
  <c r="I529" i="18"/>
  <c r="AG529" i="18"/>
  <c r="AG529" i="19"/>
  <c r="BD153" i="9"/>
  <c r="J529" i="19"/>
  <c r="J529" i="18"/>
  <c r="AH529" i="18"/>
  <c r="AH529" i="19"/>
  <c r="BE153" i="9"/>
  <c r="K529" i="19"/>
  <c r="K529" i="18"/>
  <c r="AI529" i="18"/>
  <c r="AI529" i="19"/>
  <c r="BF153" i="9"/>
  <c r="L529" i="19"/>
  <c r="L529" i="18"/>
  <c r="AJ529" i="18"/>
  <c r="AJ529" i="19"/>
  <c r="BG153" i="9"/>
  <c r="M529" i="19"/>
  <c r="M529" i="18"/>
  <c r="AK529" i="18"/>
  <c r="AK529" i="19"/>
  <c r="BH153" i="9"/>
  <c r="E158" i="19"/>
  <c r="E262" i="19"/>
  <c r="E352" i="19"/>
  <c r="E530" i="19"/>
  <c r="E158" i="18"/>
  <c r="E262" i="18"/>
  <c r="E352" i="18"/>
  <c r="E530" i="18"/>
  <c r="AC158" i="18"/>
  <c r="AC262" i="18"/>
  <c r="AC352" i="18"/>
  <c r="AC530" i="18"/>
  <c r="AC158" i="19"/>
  <c r="AC262" i="19"/>
  <c r="AC352" i="19"/>
  <c r="AC530" i="19"/>
  <c r="AZ154" i="9"/>
  <c r="F530" i="19"/>
  <c r="F530" i="18"/>
  <c r="AD530" i="18"/>
  <c r="AD530" i="19"/>
  <c r="BA154" i="9"/>
  <c r="G530" i="19"/>
  <c r="G530" i="18"/>
  <c r="AE530" i="18"/>
  <c r="AE530" i="19"/>
  <c r="BB154" i="9"/>
  <c r="H530" i="19"/>
  <c r="H530" i="18"/>
  <c r="AF530" i="18"/>
  <c r="AF530" i="19"/>
  <c r="BC154" i="9"/>
  <c r="I530" i="19"/>
  <c r="I530" i="18"/>
  <c r="AG530" i="18"/>
  <c r="AG530" i="19"/>
  <c r="BD154" i="9"/>
  <c r="J530" i="19"/>
  <c r="J530" i="18"/>
  <c r="AH530" i="18"/>
  <c r="AH530" i="19"/>
  <c r="BE154" i="9"/>
  <c r="K530" i="19"/>
  <c r="K530" i="18"/>
  <c r="AI530" i="18"/>
  <c r="AI530" i="19"/>
  <c r="BF154" i="9"/>
  <c r="L530" i="19"/>
  <c r="L530" i="18"/>
  <c r="AJ530" i="18"/>
  <c r="AJ530" i="19"/>
  <c r="BG154" i="9"/>
  <c r="M530" i="19"/>
  <c r="M530" i="18"/>
  <c r="AK530" i="18"/>
  <c r="AK530" i="19"/>
  <c r="BH154" i="9"/>
  <c r="E159" i="19"/>
  <c r="E263" i="19"/>
  <c r="E353" i="19"/>
  <c r="E531" i="19"/>
  <c r="E159" i="18"/>
  <c r="E263" i="18"/>
  <c r="E353" i="18"/>
  <c r="E531" i="18"/>
  <c r="AC159" i="18"/>
  <c r="AC263" i="18"/>
  <c r="AC353" i="18"/>
  <c r="AC531" i="18"/>
  <c r="AC159" i="19"/>
  <c r="AC263" i="19"/>
  <c r="AC353" i="19"/>
  <c r="AC531" i="19"/>
  <c r="AZ155" i="9"/>
  <c r="F531" i="19"/>
  <c r="F531" i="18"/>
  <c r="AD531" i="18"/>
  <c r="AD531" i="19"/>
  <c r="BA155" i="9"/>
  <c r="G531" i="19"/>
  <c r="G531" i="18"/>
  <c r="AE531" i="18"/>
  <c r="AE531" i="19"/>
  <c r="BB155" i="9"/>
  <c r="H531" i="19"/>
  <c r="H531" i="18"/>
  <c r="AF531" i="18"/>
  <c r="AF531" i="19"/>
  <c r="BC155" i="9"/>
  <c r="I531" i="19"/>
  <c r="I531" i="18"/>
  <c r="AG531" i="18"/>
  <c r="AG531" i="19"/>
  <c r="BD155" i="9"/>
  <c r="J531" i="19"/>
  <c r="J531" i="18"/>
  <c r="AH531" i="18"/>
  <c r="AH531" i="19"/>
  <c r="BE155" i="9"/>
  <c r="K531" i="19"/>
  <c r="K531" i="18"/>
  <c r="AI531" i="18"/>
  <c r="AI531" i="19"/>
  <c r="BF155" i="9"/>
  <c r="L531" i="19"/>
  <c r="L531" i="18"/>
  <c r="AJ531" i="18"/>
  <c r="AJ531" i="19"/>
  <c r="BG155" i="9"/>
  <c r="M531" i="19"/>
  <c r="M531" i="18"/>
  <c r="AK531" i="18"/>
  <c r="AK531" i="19"/>
  <c r="BH155" i="9"/>
  <c r="E160" i="19"/>
  <c r="E264" i="19"/>
  <c r="E354" i="19"/>
  <c r="E532" i="19"/>
  <c r="E160" i="18"/>
  <c r="E264" i="18"/>
  <c r="E354" i="18"/>
  <c r="E532" i="18"/>
  <c r="AC160" i="18"/>
  <c r="AC264" i="18"/>
  <c r="AC354" i="18"/>
  <c r="AC532" i="18"/>
  <c r="AC160" i="19"/>
  <c r="AC264" i="19"/>
  <c r="AC354" i="19"/>
  <c r="AC532" i="19"/>
  <c r="AZ156" i="9"/>
  <c r="F532" i="19"/>
  <c r="F532" i="18"/>
  <c r="AD532" i="18"/>
  <c r="AD532" i="19"/>
  <c r="BA156" i="9"/>
  <c r="G532" i="19"/>
  <c r="G532" i="18"/>
  <c r="AE532" i="18"/>
  <c r="AE532" i="19"/>
  <c r="BB156" i="9"/>
  <c r="H532" i="19"/>
  <c r="H532" i="18"/>
  <c r="AF532" i="18"/>
  <c r="AF532" i="19"/>
  <c r="BC156" i="9"/>
  <c r="I532" i="19"/>
  <c r="I532" i="18"/>
  <c r="AG532" i="18"/>
  <c r="AG532" i="19"/>
  <c r="BD156" i="9"/>
  <c r="J532" i="19"/>
  <c r="J532" i="18"/>
  <c r="AH532" i="18"/>
  <c r="AH532" i="19"/>
  <c r="BE156" i="9"/>
  <c r="K532" i="19"/>
  <c r="K532" i="18"/>
  <c r="AI532" i="18"/>
  <c r="AI532" i="19"/>
  <c r="BF156" i="9"/>
  <c r="L532" i="19"/>
  <c r="L532" i="18"/>
  <c r="AJ532" i="18"/>
  <c r="AJ532" i="19"/>
  <c r="BG156" i="9"/>
  <c r="M532" i="19"/>
  <c r="M532" i="18"/>
  <c r="AK532" i="18"/>
  <c r="AK532" i="19"/>
  <c r="BH156" i="9"/>
  <c r="E161" i="19"/>
  <c r="E265" i="19"/>
  <c r="E355" i="19"/>
  <c r="E533" i="19"/>
  <c r="E161" i="18"/>
  <c r="E265" i="18"/>
  <c r="E355" i="18"/>
  <c r="E533" i="18"/>
  <c r="AC161" i="18"/>
  <c r="AC265" i="18"/>
  <c r="AC355" i="18"/>
  <c r="AC533" i="18"/>
  <c r="AC161" i="19"/>
  <c r="AC265" i="19"/>
  <c r="AC355" i="19"/>
  <c r="AC533" i="19"/>
  <c r="AZ157" i="9"/>
  <c r="F533" i="19"/>
  <c r="F533" i="18"/>
  <c r="AD533" i="18"/>
  <c r="AD533" i="19"/>
  <c r="BA157" i="9"/>
  <c r="G533" i="19"/>
  <c r="G533" i="18"/>
  <c r="AE533" i="18"/>
  <c r="AE533" i="19"/>
  <c r="BB157" i="9"/>
  <c r="H533" i="19"/>
  <c r="H533" i="18"/>
  <c r="AF533" i="18"/>
  <c r="AF533" i="19"/>
  <c r="BC157" i="9"/>
  <c r="I533" i="19"/>
  <c r="I533" i="18"/>
  <c r="AG533" i="18"/>
  <c r="AG533" i="19"/>
  <c r="BD157" i="9"/>
  <c r="J533" i="19"/>
  <c r="J533" i="18"/>
  <c r="AH533" i="18"/>
  <c r="AH533" i="19"/>
  <c r="BE157" i="9"/>
  <c r="K533" i="19"/>
  <c r="K533" i="18"/>
  <c r="AI533" i="18"/>
  <c r="AI533" i="19"/>
  <c r="BF157" i="9"/>
  <c r="L533" i="19"/>
  <c r="L533" i="18"/>
  <c r="AJ533" i="18"/>
  <c r="AJ533" i="19"/>
  <c r="BG157" i="9"/>
  <c r="M533" i="19"/>
  <c r="M533" i="18"/>
  <c r="AK533" i="18"/>
  <c r="AK533" i="19"/>
  <c r="BH157" i="9"/>
  <c r="E162" i="19"/>
  <c r="E266" i="19"/>
  <c r="E356" i="19"/>
  <c r="E534" i="19"/>
  <c r="E162" i="18"/>
  <c r="E266" i="18"/>
  <c r="E356" i="18"/>
  <c r="E534" i="18"/>
  <c r="AC162" i="18"/>
  <c r="AC266" i="18"/>
  <c r="AC356" i="18"/>
  <c r="AC534" i="18"/>
  <c r="AC162" i="19"/>
  <c r="AC266" i="19"/>
  <c r="AC356" i="19"/>
  <c r="AC534" i="19"/>
  <c r="AZ158" i="9"/>
  <c r="F534" i="19"/>
  <c r="F534" i="18"/>
  <c r="AD534" i="18"/>
  <c r="AD534" i="19"/>
  <c r="BA158" i="9"/>
  <c r="G534" i="19"/>
  <c r="G534" i="18"/>
  <c r="AE534" i="18"/>
  <c r="AE534" i="19"/>
  <c r="BB158" i="9"/>
  <c r="H534" i="19"/>
  <c r="H534" i="18"/>
  <c r="AF534" i="18"/>
  <c r="AF534" i="19"/>
  <c r="BC158" i="9"/>
  <c r="I534" i="19"/>
  <c r="I534" i="18"/>
  <c r="AG534" i="18"/>
  <c r="AG534" i="19"/>
  <c r="BD158" i="9"/>
  <c r="J534" i="19"/>
  <c r="J534" i="18"/>
  <c r="AH534" i="18"/>
  <c r="AH534" i="19"/>
  <c r="BE158" i="9"/>
  <c r="K534" i="19"/>
  <c r="K534" i="18"/>
  <c r="AI534" i="18"/>
  <c r="AI534" i="19"/>
  <c r="BF158" i="9"/>
  <c r="L534" i="19"/>
  <c r="L534" i="18"/>
  <c r="AJ534" i="18"/>
  <c r="AJ534" i="19"/>
  <c r="BG158" i="9"/>
  <c r="M534" i="19"/>
  <c r="M534" i="18"/>
  <c r="AK534" i="18"/>
  <c r="AK534" i="19"/>
  <c r="BH158" i="9"/>
  <c r="E163" i="19"/>
  <c r="E267" i="19"/>
  <c r="E357" i="19"/>
  <c r="E535" i="19"/>
  <c r="E163" i="18"/>
  <c r="E267" i="18"/>
  <c r="E357" i="18"/>
  <c r="E535" i="18"/>
  <c r="AC163" i="18"/>
  <c r="AC267" i="18"/>
  <c r="AC357" i="18"/>
  <c r="AC535" i="18"/>
  <c r="AC163" i="19"/>
  <c r="AC267" i="19"/>
  <c r="AC357" i="19"/>
  <c r="AC535" i="19"/>
  <c r="AZ159" i="9"/>
  <c r="F535" i="19"/>
  <c r="F535" i="18"/>
  <c r="AD535" i="18"/>
  <c r="AD535" i="19"/>
  <c r="BA159" i="9"/>
  <c r="G535" i="19"/>
  <c r="G535" i="18"/>
  <c r="AE535" i="18"/>
  <c r="AE535" i="19"/>
  <c r="BB159" i="9"/>
  <c r="H535" i="19"/>
  <c r="H535" i="18"/>
  <c r="AF535" i="18"/>
  <c r="AF535" i="19"/>
  <c r="BC159" i="9"/>
  <c r="I535" i="19"/>
  <c r="I535" i="18"/>
  <c r="AG535" i="18"/>
  <c r="AG535" i="19"/>
  <c r="BD159" i="9"/>
  <c r="J535" i="19"/>
  <c r="J535" i="18"/>
  <c r="AH535" i="18"/>
  <c r="AH535" i="19"/>
  <c r="BE159" i="9"/>
  <c r="K535" i="19"/>
  <c r="K535" i="18"/>
  <c r="AI535" i="18"/>
  <c r="AI535" i="19"/>
  <c r="BF159" i="9"/>
  <c r="L535" i="19"/>
  <c r="L535" i="18"/>
  <c r="AJ535" i="18"/>
  <c r="AJ535" i="19"/>
  <c r="BG159" i="9"/>
  <c r="M535" i="19"/>
  <c r="M535" i="18"/>
  <c r="AK535" i="18"/>
  <c r="AK535" i="19"/>
  <c r="BH159" i="9"/>
  <c r="E164" i="19"/>
  <c r="E268" i="19"/>
  <c r="E358" i="19"/>
  <c r="E536" i="19"/>
  <c r="E164" i="18"/>
  <c r="E268" i="18"/>
  <c r="E358" i="18"/>
  <c r="E536" i="18"/>
  <c r="AC164" i="18"/>
  <c r="AC268" i="18"/>
  <c r="AC358" i="18"/>
  <c r="AC536" i="18"/>
  <c r="AC164" i="19"/>
  <c r="AC268" i="19"/>
  <c r="AC358" i="19"/>
  <c r="AC536" i="19"/>
  <c r="AZ160" i="9"/>
  <c r="F536" i="19"/>
  <c r="F536" i="18"/>
  <c r="AD536" i="18"/>
  <c r="AD536" i="19"/>
  <c r="BA160" i="9"/>
  <c r="G536" i="19"/>
  <c r="G536" i="18"/>
  <c r="AE536" i="18"/>
  <c r="AE536" i="19"/>
  <c r="BB160" i="9"/>
  <c r="H536" i="19"/>
  <c r="H536" i="18"/>
  <c r="AF536" i="18"/>
  <c r="AF536" i="19"/>
  <c r="BC160" i="9"/>
  <c r="I536" i="19"/>
  <c r="I536" i="18"/>
  <c r="AG536" i="18"/>
  <c r="AG536" i="19"/>
  <c r="BD160" i="9"/>
  <c r="J536" i="19"/>
  <c r="J536" i="18"/>
  <c r="AH536" i="18"/>
  <c r="AH536" i="19"/>
  <c r="BE160" i="9"/>
  <c r="K536" i="19"/>
  <c r="K536" i="18"/>
  <c r="AI536" i="18"/>
  <c r="AI536" i="19"/>
  <c r="BF160" i="9"/>
  <c r="L536" i="19"/>
  <c r="L536" i="18"/>
  <c r="AJ536" i="18"/>
  <c r="AJ536" i="19"/>
  <c r="BG160" i="9"/>
  <c r="M536" i="19"/>
  <c r="M536" i="18"/>
  <c r="AK536" i="18"/>
  <c r="AK536" i="19"/>
  <c r="BH160" i="9"/>
  <c r="E165" i="19"/>
  <c r="E269" i="19"/>
  <c r="E359" i="19"/>
  <c r="E537" i="19"/>
  <c r="E165" i="18"/>
  <c r="E269" i="18"/>
  <c r="E359" i="18"/>
  <c r="E537" i="18"/>
  <c r="AC165" i="18"/>
  <c r="AC269" i="18"/>
  <c r="AC359" i="18"/>
  <c r="AC537" i="18"/>
  <c r="AC165" i="19"/>
  <c r="AC269" i="19"/>
  <c r="AC359" i="19"/>
  <c r="AC537" i="19"/>
  <c r="AZ161" i="9"/>
  <c r="F537" i="19"/>
  <c r="F537" i="18"/>
  <c r="AD537" i="18"/>
  <c r="AD537" i="19"/>
  <c r="BA161" i="9"/>
  <c r="G537" i="19"/>
  <c r="G537" i="18"/>
  <c r="AE537" i="18"/>
  <c r="AE537" i="19"/>
  <c r="BB161" i="9"/>
  <c r="H537" i="19"/>
  <c r="H537" i="18"/>
  <c r="AF537" i="18"/>
  <c r="AF537" i="19"/>
  <c r="BC161" i="9"/>
  <c r="I537" i="19"/>
  <c r="I537" i="18"/>
  <c r="AG537" i="18"/>
  <c r="AG537" i="19"/>
  <c r="BD161" i="9"/>
  <c r="J537" i="19"/>
  <c r="J537" i="18"/>
  <c r="AH537" i="18"/>
  <c r="AH537" i="19"/>
  <c r="BE161" i="9"/>
  <c r="K537" i="19"/>
  <c r="K537" i="18"/>
  <c r="AI537" i="18"/>
  <c r="AI537" i="19"/>
  <c r="BF161" i="9"/>
  <c r="L537" i="19"/>
  <c r="L537" i="18"/>
  <c r="AJ537" i="18"/>
  <c r="AJ537" i="19"/>
  <c r="BG161" i="9"/>
  <c r="M537" i="19"/>
  <c r="M537" i="18"/>
  <c r="AK537" i="18"/>
  <c r="AK537" i="19"/>
  <c r="BH161" i="9"/>
  <c r="E166" i="19"/>
  <c r="E270" i="19"/>
  <c r="E360" i="19"/>
  <c r="E538" i="19"/>
  <c r="E166" i="18"/>
  <c r="E270" i="18"/>
  <c r="E360" i="18"/>
  <c r="E538" i="18"/>
  <c r="AC166" i="18"/>
  <c r="AC270" i="18"/>
  <c r="AC360" i="18"/>
  <c r="AC538" i="18"/>
  <c r="AC166" i="19"/>
  <c r="AC270" i="19"/>
  <c r="AC360" i="19"/>
  <c r="AC538" i="19"/>
  <c r="AZ162" i="9"/>
  <c r="F538" i="19"/>
  <c r="F538" i="18"/>
  <c r="AD538" i="18"/>
  <c r="AD538" i="19"/>
  <c r="BA162" i="9"/>
  <c r="G538" i="19"/>
  <c r="G538" i="18"/>
  <c r="AE538" i="18"/>
  <c r="AE538" i="19"/>
  <c r="BB162" i="9"/>
  <c r="H538" i="19"/>
  <c r="H538" i="18"/>
  <c r="AF538" i="18"/>
  <c r="AF538" i="19"/>
  <c r="BC162" i="9"/>
  <c r="I538" i="19"/>
  <c r="I538" i="18"/>
  <c r="AG538" i="18"/>
  <c r="AG538" i="19"/>
  <c r="BD162" i="9"/>
  <c r="J538" i="19"/>
  <c r="J538" i="18"/>
  <c r="AH538" i="18"/>
  <c r="AH538" i="19"/>
  <c r="BE162" i="9"/>
  <c r="K538" i="19"/>
  <c r="K538" i="18"/>
  <c r="AI538" i="18"/>
  <c r="AI538" i="19"/>
  <c r="BF162" i="9"/>
  <c r="L538" i="19"/>
  <c r="L538" i="18"/>
  <c r="AJ538" i="18"/>
  <c r="AJ538" i="19"/>
  <c r="BG162" i="9"/>
  <c r="M538" i="19"/>
  <c r="M538" i="18"/>
  <c r="AK538" i="18"/>
  <c r="AK538" i="19"/>
  <c r="BH162" i="9"/>
  <c r="E167" i="19"/>
  <c r="E271" i="19"/>
  <c r="E361" i="19"/>
  <c r="E539" i="19"/>
  <c r="E167" i="18"/>
  <c r="E271" i="18"/>
  <c r="E361" i="18"/>
  <c r="E539" i="18"/>
  <c r="AC167" i="18"/>
  <c r="AC271" i="18"/>
  <c r="AC361" i="18"/>
  <c r="AC539" i="18"/>
  <c r="AC167" i="19"/>
  <c r="AC271" i="19"/>
  <c r="AC361" i="19"/>
  <c r="AC539" i="19"/>
  <c r="AZ163" i="9"/>
  <c r="F539" i="19"/>
  <c r="F539" i="18"/>
  <c r="AD539" i="18"/>
  <c r="AD539" i="19"/>
  <c r="BA163" i="9"/>
  <c r="G539" i="19"/>
  <c r="G539" i="18"/>
  <c r="AE539" i="18"/>
  <c r="AE539" i="19"/>
  <c r="BB163" i="9"/>
  <c r="H539" i="19"/>
  <c r="H539" i="18"/>
  <c r="AF539" i="18"/>
  <c r="AF539" i="19"/>
  <c r="BC163" i="9"/>
  <c r="I539" i="19"/>
  <c r="I539" i="18"/>
  <c r="AG539" i="18"/>
  <c r="AG539" i="19"/>
  <c r="BD163" i="9"/>
  <c r="J539" i="19"/>
  <c r="J539" i="18"/>
  <c r="AH539" i="18"/>
  <c r="AH539" i="19"/>
  <c r="BE163" i="9"/>
  <c r="K539" i="19"/>
  <c r="K539" i="18"/>
  <c r="AI539" i="18"/>
  <c r="AI539" i="19"/>
  <c r="BF163" i="9"/>
  <c r="L539" i="19"/>
  <c r="L539" i="18"/>
  <c r="AJ539" i="18"/>
  <c r="AJ539" i="19"/>
  <c r="BG163" i="9"/>
  <c r="M539" i="19"/>
  <c r="M539" i="18"/>
  <c r="AK539" i="18"/>
  <c r="AK539" i="19"/>
  <c r="BH163" i="9"/>
  <c r="E168" i="19"/>
  <c r="E272" i="19"/>
  <c r="E362" i="19"/>
  <c r="E540" i="19"/>
  <c r="E168" i="18"/>
  <c r="E272" i="18"/>
  <c r="E362" i="18"/>
  <c r="E540" i="18"/>
  <c r="AC168" i="18"/>
  <c r="AC272" i="18"/>
  <c r="AC362" i="18"/>
  <c r="AC540" i="18"/>
  <c r="AC168" i="19"/>
  <c r="AC272" i="19"/>
  <c r="AC362" i="19"/>
  <c r="AC540" i="19"/>
  <c r="AZ164" i="9"/>
  <c r="F540" i="19"/>
  <c r="F540" i="18"/>
  <c r="AD540" i="18"/>
  <c r="AD540" i="19"/>
  <c r="BA164" i="9"/>
  <c r="G540" i="19"/>
  <c r="G540" i="18"/>
  <c r="AE540" i="18"/>
  <c r="AE540" i="19"/>
  <c r="BB164" i="9"/>
  <c r="H540" i="19"/>
  <c r="H540" i="18"/>
  <c r="AF540" i="18"/>
  <c r="AF540" i="19"/>
  <c r="BC164" i="9"/>
  <c r="I540" i="19"/>
  <c r="I540" i="18"/>
  <c r="AG540" i="18"/>
  <c r="AG540" i="19"/>
  <c r="BD164" i="9"/>
  <c r="J540" i="19"/>
  <c r="J540" i="18"/>
  <c r="AH540" i="18"/>
  <c r="AH540" i="19"/>
  <c r="BE164" i="9"/>
  <c r="K540" i="19"/>
  <c r="K540" i="18"/>
  <c r="AI540" i="18"/>
  <c r="AI540" i="19"/>
  <c r="BF164" i="9"/>
  <c r="L540" i="19"/>
  <c r="L540" i="18"/>
  <c r="AJ540" i="18"/>
  <c r="AJ540" i="19"/>
  <c r="BG164" i="9"/>
  <c r="M540" i="19"/>
  <c r="M540" i="18"/>
  <c r="AK540" i="18"/>
  <c r="AK540" i="19"/>
  <c r="BH164" i="9"/>
  <c r="E169" i="19"/>
  <c r="E273" i="19"/>
  <c r="E363" i="19"/>
  <c r="E541" i="19"/>
  <c r="E169" i="18"/>
  <c r="E273" i="18"/>
  <c r="E363" i="18"/>
  <c r="E541" i="18"/>
  <c r="AC169" i="18"/>
  <c r="AC273" i="18"/>
  <c r="AC363" i="18"/>
  <c r="AC541" i="18"/>
  <c r="AC169" i="19"/>
  <c r="AC273" i="19"/>
  <c r="AC363" i="19"/>
  <c r="AC541" i="19"/>
  <c r="AZ165" i="9"/>
  <c r="F541" i="19"/>
  <c r="F541" i="18"/>
  <c r="AD541" i="18"/>
  <c r="AD541" i="19"/>
  <c r="BA165" i="9"/>
  <c r="G541" i="19"/>
  <c r="G541" i="18"/>
  <c r="AE541" i="18"/>
  <c r="AE541" i="19"/>
  <c r="BB165" i="9"/>
  <c r="H541" i="19"/>
  <c r="H541" i="18"/>
  <c r="AF541" i="18"/>
  <c r="AF541" i="19"/>
  <c r="BC165" i="9"/>
  <c r="I541" i="19"/>
  <c r="I541" i="18"/>
  <c r="AG541" i="18"/>
  <c r="AG541" i="19"/>
  <c r="BD165" i="9"/>
  <c r="J541" i="19"/>
  <c r="J541" i="18"/>
  <c r="AH541" i="18"/>
  <c r="AH541" i="19"/>
  <c r="BE165" i="9"/>
  <c r="K541" i="19"/>
  <c r="K541" i="18"/>
  <c r="AI541" i="18"/>
  <c r="AI541" i="19"/>
  <c r="BF165" i="9"/>
  <c r="L541" i="19"/>
  <c r="L541" i="18"/>
  <c r="AJ541" i="18"/>
  <c r="AJ541" i="19"/>
  <c r="BG165" i="9"/>
  <c r="M541" i="19"/>
  <c r="M541" i="18"/>
  <c r="AK541" i="18"/>
  <c r="AK541" i="19"/>
  <c r="BH165" i="9"/>
  <c r="E170" i="19"/>
  <c r="E274" i="19"/>
  <c r="E364" i="19"/>
  <c r="E542" i="19"/>
  <c r="E170" i="18"/>
  <c r="E274" i="18"/>
  <c r="E364" i="18"/>
  <c r="E542" i="18"/>
  <c r="AC170" i="18"/>
  <c r="AC274" i="18"/>
  <c r="AC364" i="18"/>
  <c r="AC542" i="18"/>
  <c r="AC170" i="19"/>
  <c r="AC274" i="19"/>
  <c r="AC364" i="19"/>
  <c r="AC542" i="19"/>
  <c r="AZ166" i="9"/>
  <c r="F542" i="19"/>
  <c r="F542" i="18"/>
  <c r="AD542" i="18"/>
  <c r="AD542" i="19"/>
  <c r="BA166" i="9"/>
  <c r="G542" i="19"/>
  <c r="G542" i="18"/>
  <c r="AE542" i="18"/>
  <c r="AE542" i="19"/>
  <c r="BB166" i="9"/>
  <c r="H542" i="19"/>
  <c r="H542" i="18"/>
  <c r="AF542" i="18"/>
  <c r="AF542" i="19"/>
  <c r="BC166" i="9"/>
  <c r="I542" i="19"/>
  <c r="I542" i="18"/>
  <c r="AG542" i="18"/>
  <c r="AG542" i="19"/>
  <c r="BD166" i="9"/>
  <c r="J542" i="19"/>
  <c r="J542" i="18"/>
  <c r="AH542" i="18"/>
  <c r="AH542" i="19"/>
  <c r="BE166" i="9"/>
  <c r="K542" i="19"/>
  <c r="K542" i="18"/>
  <c r="AI542" i="18"/>
  <c r="AI542" i="19"/>
  <c r="BF166" i="9"/>
  <c r="L542" i="19"/>
  <c r="L542" i="18"/>
  <c r="AJ542" i="18"/>
  <c r="AJ542" i="19"/>
  <c r="BG166" i="9"/>
  <c r="M542" i="19"/>
  <c r="M542" i="18"/>
  <c r="AK542" i="18"/>
  <c r="AK542" i="19"/>
  <c r="BH166" i="9"/>
  <c r="E171" i="19"/>
  <c r="E275" i="19"/>
  <c r="E365" i="19"/>
  <c r="E543" i="19"/>
  <c r="E171" i="18"/>
  <c r="E275" i="18"/>
  <c r="E365" i="18"/>
  <c r="E543" i="18"/>
  <c r="AC171" i="18"/>
  <c r="AC275" i="18"/>
  <c r="AC365" i="18"/>
  <c r="AC543" i="18"/>
  <c r="AC171" i="19"/>
  <c r="AC275" i="19"/>
  <c r="AC365" i="19"/>
  <c r="AC543" i="19"/>
  <c r="AZ167" i="9"/>
  <c r="F543" i="19"/>
  <c r="F543" i="18"/>
  <c r="AD543" i="18"/>
  <c r="AD543" i="19"/>
  <c r="BA167" i="9"/>
  <c r="G543" i="19"/>
  <c r="G543" i="18"/>
  <c r="AE543" i="18"/>
  <c r="AE543" i="19"/>
  <c r="BB167" i="9"/>
  <c r="H543" i="19"/>
  <c r="H543" i="18"/>
  <c r="AF543" i="18"/>
  <c r="AF543" i="19"/>
  <c r="BC167" i="9"/>
  <c r="I543" i="19"/>
  <c r="I543" i="18"/>
  <c r="AG543" i="18"/>
  <c r="AG543" i="19"/>
  <c r="BD167" i="9"/>
  <c r="J543" i="19"/>
  <c r="J543" i="18"/>
  <c r="AH543" i="18"/>
  <c r="AH543" i="19"/>
  <c r="BE167" i="9"/>
  <c r="K543" i="19"/>
  <c r="K543" i="18"/>
  <c r="AI543" i="18"/>
  <c r="AI543" i="19"/>
  <c r="BF167" i="9"/>
  <c r="L543" i="19"/>
  <c r="L543" i="18"/>
  <c r="AJ543" i="18"/>
  <c r="AJ543" i="19"/>
  <c r="BG167" i="9"/>
  <c r="M543" i="19"/>
  <c r="M543" i="18"/>
  <c r="AK543" i="18"/>
  <c r="AK543" i="19"/>
  <c r="BH167" i="9"/>
  <c r="E172" i="19"/>
  <c r="E276" i="19"/>
  <c r="E366" i="19"/>
  <c r="E544" i="19"/>
  <c r="E172" i="18"/>
  <c r="E276" i="18"/>
  <c r="E366" i="18"/>
  <c r="E544" i="18"/>
  <c r="AC172" i="18"/>
  <c r="AC276" i="18"/>
  <c r="AC366" i="18"/>
  <c r="AC544" i="18"/>
  <c r="AC172" i="19"/>
  <c r="AC276" i="19"/>
  <c r="AC366" i="19"/>
  <c r="AC544" i="19"/>
  <c r="AZ168" i="9"/>
  <c r="F544" i="19"/>
  <c r="F544" i="18"/>
  <c r="AD544" i="18"/>
  <c r="AD544" i="19"/>
  <c r="BA168" i="9"/>
  <c r="G544" i="19"/>
  <c r="G544" i="18"/>
  <c r="AE544" i="18"/>
  <c r="AE544" i="19"/>
  <c r="BB168" i="9"/>
  <c r="H544" i="19"/>
  <c r="H544" i="18"/>
  <c r="AF544" i="18"/>
  <c r="AF544" i="19"/>
  <c r="BC168" i="9"/>
  <c r="I544" i="19"/>
  <c r="I544" i="18"/>
  <c r="AG544" i="18"/>
  <c r="AG544" i="19"/>
  <c r="BD168" i="9"/>
  <c r="J544" i="19"/>
  <c r="J544" i="18"/>
  <c r="AH544" i="18"/>
  <c r="AH544" i="19"/>
  <c r="BE168" i="9"/>
  <c r="K544" i="19"/>
  <c r="K544" i="18"/>
  <c r="AI544" i="18"/>
  <c r="AI544" i="19"/>
  <c r="BF168" i="9"/>
  <c r="L544" i="19"/>
  <c r="L544" i="18"/>
  <c r="AJ544" i="18"/>
  <c r="AJ544" i="19"/>
  <c r="BG168" i="9"/>
  <c r="M544" i="19"/>
  <c r="M544" i="18"/>
  <c r="AK544" i="18"/>
  <c r="AK544" i="19"/>
  <c r="BH168" i="9"/>
  <c r="E173" i="19"/>
  <c r="E277" i="19"/>
  <c r="E367" i="19"/>
  <c r="E545" i="19"/>
  <c r="E173" i="18"/>
  <c r="E277" i="18"/>
  <c r="E367" i="18"/>
  <c r="E545" i="18"/>
  <c r="AC173" i="18"/>
  <c r="AC277" i="18"/>
  <c r="AC367" i="18"/>
  <c r="AC545" i="18"/>
  <c r="AC173" i="19"/>
  <c r="AC277" i="19"/>
  <c r="AC367" i="19"/>
  <c r="AC545" i="19"/>
  <c r="AZ169" i="9"/>
  <c r="F545" i="19"/>
  <c r="F545" i="18"/>
  <c r="AD545" i="18"/>
  <c r="AD545" i="19"/>
  <c r="BA169" i="9"/>
  <c r="G545" i="19"/>
  <c r="G545" i="18"/>
  <c r="AE545" i="18"/>
  <c r="AE545" i="19"/>
  <c r="BB169" i="9"/>
  <c r="H545" i="19"/>
  <c r="H545" i="18"/>
  <c r="AF545" i="18"/>
  <c r="AF545" i="19"/>
  <c r="BC169" i="9"/>
  <c r="I545" i="19"/>
  <c r="I545" i="18"/>
  <c r="AG545" i="18"/>
  <c r="AG545" i="19"/>
  <c r="BD169" i="9"/>
  <c r="J545" i="19"/>
  <c r="J545" i="18"/>
  <c r="AH545" i="18"/>
  <c r="AH545" i="19"/>
  <c r="BE169" i="9"/>
  <c r="K545" i="19"/>
  <c r="K545" i="18"/>
  <c r="AI545" i="18"/>
  <c r="AI545" i="19"/>
  <c r="BF169" i="9"/>
  <c r="L545" i="19"/>
  <c r="L545" i="18"/>
  <c r="AJ545" i="18"/>
  <c r="AJ545" i="19"/>
  <c r="BG169" i="9"/>
  <c r="M545" i="19"/>
  <c r="M545" i="18"/>
  <c r="AK545" i="18"/>
  <c r="AK545" i="19"/>
  <c r="BH169" i="9"/>
  <c r="E174" i="19"/>
  <c r="E278" i="19"/>
  <c r="E368" i="19"/>
  <c r="E546" i="19"/>
  <c r="E174" i="18"/>
  <c r="E278" i="18"/>
  <c r="E368" i="18"/>
  <c r="E546" i="18"/>
  <c r="AC174" i="18"/>
  <c r="AC278" i="18"/>
  <c r="AC368" i="18"/>
  <c r="AC546" i="18"/>
  <c r="AC174" i="19"/>
  <c r="AC278" i="19"/>
  <c r="AC368" i="19"/>
  <c r="AC546" i="19"/>
  <c r="AZ170" i="9"/>
  <c r="F546" i="19"/>
  <c r="F546" i="18"/>
  <c r="AD546" i="18"/>
  <c r="AD546" i="19"/>
  <c r="BA170" i="9"/>
  <c r="G546" i="19"/>
  <c r="G546" i="18"/>
  <c r="AE546" i="18"/>
  <c r="AE546" i="19"/>
  <c r="BB170" i="9"/>
  <c r="H546" i="19"/>
  <c r="H546" i="18"/>
  <c r="AF546" i="18"/>
  <c r="AF546" i="19"/>
  <c r="BC170" i="9"/>
  <c r="I546" i="19"/>
  <c r="I546" i="18"/>
  <c r="AG546" i="18"/>
  <c r="AG546" i="19"/>
  <c r="BD170" i="9"/>
  <c r="J546" i="19"/>
  <c r="J546" i="18"/>
  <c r="AH546" i="18"/>
  <c r="AH546" i="19"/>
  <c r="BE170" i="9"/>
  <c r="K546" i="19"/>
  <c r="K546" i="18"/>
  <c r="AI546" i="18"/>
  <c r="AI546" i="19"/>
  <c r="BF170" i="9"/>
  <c r="L546" i="19"/>
  <c r="L546" i="18"/>
  <c r="AJ546" i="18"/>
  <c r="AJ546" i="19"/>
  <c r="BG170" i="9"/>
  <c r="M546" i="19"/>
  <c r="M546" i="18"/>
  <c r="AK546" i="18"/>
  <c r="AK546" i="19"/>
  <c r="BH170" i="9"/>
  <c r="E175" i="19"/>
  <c r="E279" i="19"/>
  <c r="E369" i="19"/>
  <c r="E547" i="19"/>
  <c r="E175" i="18"/>
  <c r="E279" i="18"/>
  <c r="E369" i="18"/>
  <c r="E547" i="18"/>
  <c r="AC175" i="18"/>
  <c r="AC279" i="18"/>
  <c r="AC369" i="18"/>
  <c r="AC547" i="18"/>
  <c r="AC175" i="19"/>
  <c r="AC279" i="19"/>
  <c r="AC369" i="19"/>
  <c r="AC547" i="19"/>
  <c r="AZ171" i="9"/>
  <c r="F547" i="19"/>
  <c r="F547" i="18"/>
  <c r="AD547" i="18"/>
  <c r="AD547" i="19"/>
  <c r="BA171" i="9"/>
  <c r="G547" i="19"/>
  <c r="G547" i="18"/>
  <c r="AE547" i="18"/>
  <c r="AE547" i="19"/>
  <c r="BB171" i="9"/>
  <c r="H547" i="19"/>
  <c r="H547" i="18"/>
  <c r="AF547" i="18"/>
  <c r="AF547" i="19"/>
  <c r="BC171" i="9"/>
  <c r="I547" i="19"/>
  <c r="I547" i="18"/>
  <c r="AG547" i="18"/>
  <c r="AG547" i="19"/>
  <c r="BD171" i="9"/>
  <c r="J547" i="19"/>
  <c r="J547" i="18"/>
  <c r="AH547" i="18"/>
  <c r="AH547" i="19"/>
  <c r="BE171" i="9"/>
  <c r="K547" i="19"/>
  <c r="K547" i="18"/>
  <c r="AI547" i="18"/>
  <c r="AI547" i="19"/>
  <c r="BF171" i="9"/>
  <c r="L547" i="19"/>
  <c r="L547" i="18"/>
  <c r="AJ547" i="18"/>
  <c r="AJ547" i="19"/>
  <c r="BG171" i="9"/>
  <c r="M547" i="19"/>
  <c r="M547" i="18"/>
  <c r="AK547" i="18"/>
  <c r="AK547" i="19"/>
  <c r="BH171" i="9"/>
  <c r="E176" i="19"/>
  <c r="E280" i="19"/>
  <c r="E370" i="19"/>
  <c r="E548" i="19"/>
  <c r="E176" i="18"/>
  <c r="E280" i="18"/>
  <c r="E370" i="18"/>
  <c r="E548" i="18"/>
  <c r="AC176" i="18"/>
  <c r="AC280" i="18"/>
  <c r="AC370" i="18"/>
  <c r="AC548" i="18"/>
  <c r="AC176" i="19"/>
  <c r="AC280" i="19"/>
  <c r="AC370" i="19"/>
  <c r="AC548" i="19"/>
  <c r="AZ172" i="9"/>
  <c r="F548" i="19"/>
  <c r="F548" i="18"/>
  <c r="AD548" i="18"/>
  <c r="AD548" i="19"/>
  <c r="BA172" i="9"/>
  <c r="G548" i="19"/>
  <c r="G548" i="18"/>
  <c r="AE548" i="18"/>
  <c r="AE548" i="19"/>
  <c r="BB172" i="9"/>
  <c r="H548" i="19"/>
  <c r="H548" i="18"/>
  <c r="AF548" i="18"/>
  <c r="AF548" i="19"/>
  <c r="BC172" i="9"/>
  <c r="I548" i="19"/>
  <c r="I548" i="18"/>
  <c r="AG548" i="18"/>
  <c r="AG548" i="19"/>
  <c r="BD172" i="9"/>
  <c r="J548" i="19"/>
  <c r="J548" i="18"/>
  <c r="AH548" i="18"/>
  <c r="AH548" i="19"/>
  <c r="BE172" i="9"/>
  <c r="K548" i="19"/>
  <c r="K548" i="18"/>
  <c r="AI548" i="18"/>
  <c r="AI548" i="19"/>
  <c r="BF172" i="9"/>
  <c r="L548" i="19"/>
  <c r="L548" i="18"/>
  <c r="AJ548" i="18"/>
  <c r="AJ548" i="19"/>
  <c r="BG172" i="9"/>
  <c r="M548" i="19"/>
  <c r="M548" i="18"/>
  <c r="AK548" i="18"/>
  <c r="AK548" i="19"/>
  <c r="BH172" i="9"/>
  <c r="E177" i="19"/>
  <c r="E281" i="19"/>
  <c r="E371" i="19"/>
  <c r="E549" i="19"/>
  <c r="E177" i="18"/>
  <c r="E281" i="18"/>
  <c r="E371" i="18"/>
  <c r="E549" i="18"/>
  <c r="AC177" i="18"/>
  <c r="AC281" i="18"/>
  <c r="AC371" i="18"/>
  <c r="AC549" i="18"/>
  <c r="AC177" i="19"/>
  <c r="AC281" i="19"/>
  <c r="AC371" i="19"/>
  <c r="AC549" i="19"/>
  <c r="AZ173" i="9"/>
  <c r="F549" i="19"/>
  <c r="F549" i="18"/>
  <c r="AD549" i="18"/>
  <c r="AD549" i="19"/>
  <c r="BA173" i="9"/>
  <c r="G549" i="19"/>
  <c r="G549" i="18"/>
  <c r="AE549" i="18"/>
  <c r="AE549" i="19"/>
  <c r="BB173" i="9"/>
  <c r="H549" i="19"/>
  <c r="H549" i="18"/>
  <c r="AF549" i="18"/>
  <c r="AF549" i="19"/>
  <c r="BC173" i="9"/>
  <c r="I549" i="19"/>
  <c r="I549" i="18"/>
  <c r="AG549" i="18"/>
  <c r="AG549" i="19"/>
  <c r="BD173" i="9"/>
  <c r="J549" i="19"/>
  <c r="J549" i="18"/>
  <c r="AH549" i="18"/>
  <c r="AH549" i="19"/>
  <c r="BE173" i="9"/>
  <c r="K549" i="19"/>
  <c r="K549" i="18"/>
  <c r="AI549" i="18"/>
  <c r="AI549" i="19"/>
  <c r="BF173" i="9"/>
  <c r="L549" i="19"/>
  <c r="L549" i="18"/>
  <c r="AJ549" i="18"/>
  <c r="AJ549" i="19"/>
  <c r="BG173" i="9"/>
  <c r="M549" i="19"/>
  <c r="M549" i="18"/>
  <c r="AK549" i="18"/>
  <c r="AK549" i="19"/>
  <c r="BH173" i="9"/>
  <c r="E178" i="19"/>
  <c r="E282" i="19"/>
  <c r="E372" i="19"/>
  <c r="E550" i="19"/>
  <c r="E178" i="18"/>
  <c r="E282" i="18"/>
  <c r="E372" i="18"/>
  <c r="E550" i="18"/>
  <c r="AC178" i="18"/>
  <c r="AC282" i="18"/>
  <c r="AC372" i="18"/>
  <c r="AC550" i="18"/>
  <c r="AC178" i="19"/>
  <c r="AC282" i="19"/>
  <c r="AC372" i="19"/>
  <c r="AC550" i="19"/>
  <c r="AZ174" i="9"/>
  <c r="F550" i="19"/>
  <c r="F550" i="18"/>
  <c r="AD550" i="18"/>
  <c r="AD550" i="19"/>
  <c r="BA174" i="9"/>
  <c r="G550" i="19"/>
  <c r="G550" i="18"/>
  <c r="AE550" i="18"/>
  <c r="AE550" i="19"/>
  <c r="BB174" i="9"/>
  <c r="H550" i="19"/>
  <c r="H550" i="18"/>
  <c r="AF550" i="18"/>
  <c r="AF550" i="19"/>
  <c r="BC174" i="9"/>
  <c r="I550" i="19"/>
  <c r="I550" i="18"/>
  <c r="AG550" i="18"/>
  <c r="AG550" i="19"/>
  <c r="BD174" i="9"/>
  <c r="J550" i="19"/>
  <c r="J550" i="18"/>
  <c r="AH550" i="18"/>
  <c r="AH550" i="19"/>
  <c r="BE174" i="9"/>
  <c r="K550" i="19"/>
  <c r="K550" i="18"/>
  <c r="AI550" i="18"/>
  <c r="AI550" i="19"/>
  <c r="BF174" i="9"/>
  <c r="L550" i="19"/>
  <c r="L550" i="18"/>
  <c r="AJ550" i="18"/>
  <c r="AJ550" i="19"/>
  <c r="BG174" i="9"/>
  <c r="M550" i="19"/>
  <c r="M550" i="18"/>
  <c r="AK550" i="18"/>
  <c r="AK550" i="19"/>
  <c r="BH174" i="9"/>
  <c r="E179" i="19"/>
  <c r="E283" i="19"/>
  <c r="E373" i="19"/>
  <c r="E551" i="19"/>
  <c r="E179" i="18"/>
  <c r="E283" i="18"/>
  <c r="E373" i="18"/>
  <c r="E551" i="18"/>
  <c r="AC179" i="18"/>
  <c r="AC283" i="18"/>
  <c r="AC373" i="18"/>
  <c r="AC551" i="18"/>
  <c r="AC179" i="19"/>
  <c r="AC283" i="19"/>
  <c r="AC373" i="19"/>
  <c r="AC551" i="19"/>
  <c r="AZ175" i="9"/>
  <c r="F551" i="19"/>
  <c r="F551" i="18"/>
  <c r="AD551" i="18"/>
  <c r="AD551" i="19"/>
  <c r="BA175" i="9"/>
  <c r="G551" i="19"/>
  <c r="G551" i="18"/>
  <c r="AE551" i="18"/>
  <c r="AE551" i="19"/>
  <c r="BB175" i="9"/>
  <c r="H551" i="19"/>
  <c r="H551" i="18"/>
  <c r="AF551" i="18"/>
  <c r="AF551" i="19"/>
  <c r="BC175" i="9"/>
  <c r="I551" i="19"/>
  <c r="I551" i="18"/>
  <c r="AG551" i="18"/>
  <c r="AG551" i="19"/>
  <c r="BD175" i="9"/>
  <c r="J551" i="19"/>
  <c r="J551" i="18"/>
  <c r="AH551" i="18"/>
  <c r="AH551" i="19"/>
  <c r="BE175" i="9"/>
  <c r="K551" i="19"/>
  <c r="K551" i="18"/>
  <c r="AI551" i="18"/>
  <c r="AI551" i="19"/>
  <c r="BF175" i="9"/>
  <c r="L551" i="19"/>
  <c r="L551" i="18"/>
  <c r="AJ551" i="18"/>
  <c r="AJ551" i="19"/>
  <c r="BG175" i="9"/>
  <c r="M551" i="19"/>
  <c r="M551" i="18"/>
  <c r="AK551" i="18"/>
  <c r="AK551" i="19"/>
  <c r="BH175" i="9"/>
  <c r="E180" i="19"/>
  <c r="E284" i="19"/>
  <c r="E374" i="19"/>
  <c r="E552" i="19"/>
  <c r="E180" i="18"/>
  <c r="E284" i="18"/>
  <c r="E374" i="18"/>
  <c r="E552" i="18"/>
  <c r="AC180" i="18"/>
  <c r="AC284" i="18"/>
  <c r="AC374" i="18"/>
  <c r="AC552" i="18"/>
  <c r="AC180" i="19"/>
  <c r="AC284" i="19"/>
  <c r="AC374" i="19"/>
  <c r="AC552" i="19"/>
  <c r="AZ176" i="9"/>
  <c r="F552" i="19"/>
  <c r="F552" i="18"/>
  <c r="AD552" i="18"/>
  <c r="AD552" i="19"/>
  <c r="BA176" i="9"/>
  <c r="G552" i="19"/>
  <c r="G552" i="18"/>
  <c r="AE552" i="18"/>
  <c r="AE552" i="19"/>
  <c r="BB176" i="9"/>
  <c r="H552" i="19"/>
  <c r="H552" i="18"/>
  <c r="AF552" i="18"/>
  <c r="AF552" i="19"/>
  <c r="BC176" i="9"/>
  <c r="I552" i="19"/>
  <c r="I552" i="18"/>
  <c r="AG552" i="18"/>
  <c r="AG552" i="19"/>
  <c r="BD176" i="9"/>
  <c r="J552" i="19"/>
  <c r="J552" i="18"/>
  <c r="AH552" i="18"/>
  <c r="AH552" i="19"/>
  <c r="BE176" i="9"/>
  <c r="K552" i="19"/>
  <c r="K552" i="18"/>
  <c r="AI552" i="18"/>
  <c r="AI552" i="19"/>
  <c r="BF176" i="9"/>
  <c r="L552" i="19"/>
  <c r="L552" i="18"/>
  <c r="AJ552" i="18"/>
  <c r="AJ552" i="19"/>
  <c r="BG176" i="9"/>
  <c r="M552" i="19"/>
  <c r="M552" i="18"/>
  <c r="AK552" i="18"/>
  <c r="AK552" i="19"/>
  <c r="BH176" i="9"/>
  <c r="E181" i="19"/>
  <c r="E285" i="19"/>
  <c r="E375" i="19"/>
  <c r="E553" i="19"/>
  <c r="E181" i="18"/>
  <c r="E285" i="18"/>
  <c r="E375" i="18"/>
  <c r="E553" i="18"/>
  <c r="AC181" i="18"/>
  <c r="AC285" i="18"/>
  <c r="AC375" i="18"/>
  <c r="AC553" i="18"/>
  <c r="AC181" i="19"/>
  <c r="AC285" i="19"/>
  <c r="AC375" i="19"/>
  <c r="AC553" i="19"/>
  <c r="AZ177" i="9"/>
  <c r="F553" i="19"/>
  <c r="F553" i="18"/>
  <c r="AD553" i="18"/>
  <c r="AD553" i="19"/>
  <c r="BA177" i="9"/>
  <c r="G553" i="19"/>
  <c r="G553" i="18"/>
  <c r="AE553" i="18"/>
  <c r="AE553" i="19"/>
  <c r="BB177" i="9"/>
  <c r="H553" i="19"/>
  <c r="H553" i="18"/>
  <c r="AF553" i="18"/>
  <c r="AF553" i="19"/>
  <c r="BC177" i="9"/>
  <c r="I553" i="19"/>
  <c r="I553" i="18"/>
  <c r="AG553" i="18"/>
  <c r="AG553" i="19"/>
  <c r="BD177" i="9"/>
  <c r="J553" i="19"/>
  <c r="J553" i="18"/>
  <c r="AH553" i="18"/>
  <c r="AH553" i="19"/>
  <c r="BE177" i="9"/>
  <c r="K553" i="19"/>
  <c r="K553" i="18"/>
  <c r="AI553" i="18"/>
  <c r="AI553" i="19"/>
  <c r="BF177" i="9"/>
  <c r="L553" i="19"/>
  <c r="L553" i="18"/>
  <c r="AJ553" i="18"/>
  <c r="AJ553" i="19"/>
  <c r="BG177" i="9"/>
  <c r="M553" i="19"/>
  <c r="M553" i="18"/>
  <c r="AK553" i="18"/>
  <c r="AK553" i="19"/>
  <c r="BH177" i="9"/>
  <c r="E182" i="19"/>
  <c r="E286" i="19"/>
  <c r="E376" i="19"/>
  <c r="E554" i="19"/>
  <c r="E182" i="18"/>
  <c r="E286" i="18"/>
  <c r="E376" i="18"/>
  <c r="E554" i="18"/>
  <c r="AC182" i="18"/>
  <c r="AC286" i="18"/>
  <c r="AC376" i="18"/>
  <c r="AC554" i="18"/>
  <c r="AC182" i="19"/>
  <c r="AC286" i="19"/>
  <c r="AC376" i="19"/>
  <c r="AC554" i="19"/>
  <c r="AZ178" i="9"/>
  <c r="F554" i="19"/>
  <c r="F554" i="18"/>
  <c r="AD554" i="18"/>
  <c r="AD554" i="19"/>
  <c r="BA178" i="9"/>
  <c r="G554" i="19"/>
  <c r="G554" i="18"/>
  <c r="AE554" i="18"/>
  <c r="AE554" i="19"/>
  <c r="BB178" i="9"/>
  <c r="H554" i="19"/>
  <c r="H554" i="18"/>
  <c r="AF554" i="18"/>
  <c r="AF554" i="19"/>
  <c r="BC178" i="9"/>
  <c r="I554" i="19"/>
  <c r="I554" i="18"/>
  <c r="AG554" i="18"/>
  <c r="AG554" i="19"/>
  <c r="BD178" i="9"/>
  <c r="J554" i="19"/>
  <c r="J554" i="18"/>
  <c r="AH554" i="18"/>
  <c r="AH554" i="19"/>
  <c r="BE178" i="9"/>
  <c r="K554" i="19"/>
  <c r="K554" i="18"/>
  <c r="AI554" i="18"/>
  <c r="AI554" i="19"/>
  <c r="BF178" i="9"/>
  <c r="L554" i="19"/>
  <c r="L554" i="18"/>
  <c r="AJ554" i="18"/>
  <c r="AJ554" i="19"/>
  <c r="BG178" i="9"/>
  <c r="M554" i="19"/>
  <c r="M554" i="18"/>
  <c r="AK554" i="18"/>
  <c r="AK554" i="19"/>
  <c r="BH178" i="9"/>
  <c r="E183" i="19"/>
  <c r="E287" i="19"/>
  <c r="E377" i="19"/>
  <c r="E555" i="19"/>
  <c r="E183" i="18"/>
  <c r="E287" i="18"/>
  <c r="E377" i="18"/>
  <c r="E555" i="18"/>
  <c r="AC183" i="18"/>
  <c r="AC287" i="18"/>
  <c r="AC377" i="18"/>
  <c r="AC555" i="18"/>
  <c r="AC183" i="19"/>
  <c r="AC287" i="19"/>
  <c r="AC377" i="19"/>
  <c r="AC555" i="19"/>
  <c r="AZ179" i="9"/>
  <c r="F555" i="19"/>
  <c r="F555" i="18"/>
  <c r="AD555" i="18"/>
  <c r="AD555" i="19"/>
  <c r="BA179" i="9"/>
  <c r="G555" i="19"/>
  <c r="G555" i="18"/>
  <c r="AE555" i="18"/>
  <c r="AE555" i="19"/>
  <c r="BB179" i="9"/>
  <c r="H555" i="19"/>
  <c r="H555" i="18"/>
  <c r="AF555" i="18"/>
  <c r="AF555" i="19"/>
  <c r="BC179" i="9"/>
  <c r="I555" i="19"/>
  <c r="I555" i="18"/>
  <c r="AG555" i="18"/>
  <c r="AG555" i="19"/>
  <c r="BD179" i="9"/>
  <c r="J555" i="19"/>
  <c r="J555" i="18"/>
  <c r="AH555" i="18"/>
  <c r="AH555" i="19"/>
  <c r="BE179" i="9"/>
  <c r="K555" i="19"/>
  <c r="K555" i="18"/>
  <c r="AI555" i="18"/>
  <c r="AI555" i="19"/>
  <c r="BF179" i="9"/>
  <c r="L555" i="19"/>
  <c r="L555" i="18"/>
  <c r="AJ555" i="18"/>
  <c r="AJ555" i="19"/>
  <c r="BG179" i="9"/>
  <c r="M555" i="19"/>
  <c r="M555" i="18"/>
  <c r="AK555" i="18"/>
  <c r="AK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2" i="19"/>
  <c r="P204" i="19"/>
  <c r="P295" i="19"/>
  <c r="P384" i="19"/>
  <c r="P472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1" i="18"/>
  <c r="AL206" i="18"/>
  <c r="Z206" i="18"/>
  <c r="N206" i="18"/>
  <c r="AB204" i="18"/>
  <c r="AB294" i="18"/>
  <c r="AB384" i="18"/>
  <c r="AB472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O385" i="19"/>
  <c r="AQ385" i="19"/>
  <c r="AL473" i="19"/>
  <c r="AX384" i="19"/>
  <c r="AC473" i="19"/>
  <c r="AO384" i="19"/>
  <c r="AE473" i="19"/>
  <c r="AQ384" i="19"/>
  <c r="N474" i="19"/>
  <c r="AX385" i="19"/>
  <c r="AR385" i="19"/>
  <c r="AW385" i="19"/>
  <c r="AH473" i="19"/>
  <c r="AT384" i="19"/>
  <c r="AG473" i="19"/>
  <c r="AS384" i="19"/>
  <c r="AF473" i="19"/>
  <c r="AR384" i="19"/>
  <c r="AP385" i="19"/>
  <c r="AD473" i="19"/>
  <c r="AP384" i="19"/>
  <c r="AK473" i="19"/>
  <c r="AW384" i="19"/>
  <c r="AJ473" i="19"/>
  <c r="AV384" i="19"/>
  <c r="AT385" i="19"/>
  <c r="AU385" i="19"/>
  <c r="AS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AT385" i="18"/>
  <c r="AO385" i="18"/>
  <c r="AR385" i="18"/>
  <c r="AQ385" i="18"/>
  <c r="AX385" i="18"/>
  <c r="AU385" i="18"/>
  <c r="AP385" i="18"/>
  <c r="Q393" i="18"/>
  <c r="E393" i="18"/>
  <c r="AS385" i="18"/>
  <c r="AW385" i="18"/>
  <c r="AV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Z390" i="19"/>
  <c r="AX390" i="19"/>
  <c r="AL402" i="19"/>
  <c r="Z402" i="19"/>
  <c r="AX402" i="19"/>
  <c r="AL390" i="19"/>
  <c r="AC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AX387" i="19"/>
  <c r="AX386" i="19"/>
  <c r="AX403" i="19"/>
  <c r="AO404" i="19"/>
  <c r="AO391" i="19"/>
  <c r="AL475" i="19"/>
  <c r="AL476" i="19"/>
  <c r="AL477" i="19"/>
  <c r="AL478" i="19"/>
  <c r="AL479" i="19"/>
  <c r="AL480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AC395" i="18"/>
  <c r="E395" i="18"/>
  <c r="Z306" i="18"/>
  <c r="Z395" i="18"/>
  <c r="AL306" i="18"/>
  <c r="AL395" i="18"/>
  <c r="Q395" i="18"/>
  <c r="N306" i="18"/>
  <c r="N395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N476" i="18"/>
  <c r="AX475" i="18"/>
  <c r="Z484" i="18"/>
  <c r="AL481" i="19"/>
  <c r="N215" i="19"/>
  <c r="Z215" i="19"/>
  <c r="AL215" i="19"/>
  <c r="N228" i="19"/>
  <c r="Z228" i="19"/>
  <c r="AL228" i="19"/>
  <c r="AX475" i="19"/>
  <c r="Z481" i="19"/>
  <c r="AX404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AX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AX476" i="18"/>
  <c r="N477" i="18"/>
  <c r="AL485" i="18"/>
  <c r="Z485" i="18"/>
  <c r="N216" i="19"/>
  <c r="Z216" i="19"/>
  <c r="AL216" i="19"/>
  <c r="N229" i="19"/>
  <c r="Z229" i="19"/>
  <c r="AL229" i="19"/>
  <c r="AO405" i="19"/>
  <c r="AO392" i="19"/>
  <c r="AX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AX406" i="19"/>
  <c r="AX477" i="19"/>
  <c r="N478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AX388" i="18"/>
  <c r="Z230" i="18"/>
  <c r="AL220" i="18"/>
  <c r="N230" i="18"/>
  <c r="Z220" i="18"/>
  <c r="AL230" i="18"/>
  <c r="N220" i="18"/>
  <c r="AL486" i="18"/>
  <c r="N478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AX407" i="19"/>
  <c r="AO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AO393" i="19"/>
  <c r="N479" i="19"/>
  <c r="AX478" i="19"/>
  <c r="AL483" i="19"/>
  <c r="AX393" i="19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N231" i="19"/>
  <c r="Z231" i="19"/>
  <c r="AL231" i="19"/>
  <c r="N218" i="19"/>
  <c r="Z218" i="19"/>
  <c r="AL218" i="19"/>
  <c r="AX394" i="19"/>
  <c r="AX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AX395" i="19"/>
  <c r="AO395" i="19"/>
  <c r="AO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AX396" i="19"/>
  <c r="Z485" i="19"/>
  <c r="Z486" i="19"/>
  <c r="N481" i="19"/>
  <c r="AX480" i="19"/>
  <c r="AO408" i="19"/>
  <c r="AL485" i="19"/>
  <c r="AO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AX480" i="18"/>
  <c r="N233" i="19"/>
  <c r="Z233" i="19"/>
  <c r="AL233" i="19"/>
  <c r="N220" i="19"/>
  <c r="Z220" i="19"/>
  <c r="AL220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AO392" i="18"/>
  <c r="AL234" i="18"/>
  <c r="Z234" i="18"/>
  <c r="N234" i="18"/>
  <c r="AL500" i="18"/>
  <c r="Z500" i="18"/>
  <c r="N482" i="18"/>
  <c r="AX481" i="18"/>
  <c r="N221" i="19"/>
  <c r="Z221" i="19"/>
  <c r="AL221" i="19"/>
  <c r="N234" i="19"/>
  <c r="Z234" i="19"/>
  <c r="AL234" i="19"/>
  <c r="AO410" i="19"/>
  <c r="AX411" i="19"/>
  <c r="AX410" i="19"/>
  <c r="Z487" i="19"/>
  <c r="N483" i="19"/>
  <c r="AX482" i="19"/>
  <c r="AO397" i="19"/>
  <c r="AO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AO393" i="18"/>
  <c r="Z323" i="18"/>
  <c r="Z412" i="18"/>
  <c r="AL323" i="18"/>
  <c r="AL412" i="18"/>
  <c r="Q412" i="18"/>
  <c r="E412" i="18"/>
  <c r="AC412" i="18"/>
  <c r="N323" i="18"/>
  <c r="N412" i="18"/>
  <c r="AX393" i="18"/>
  <c r="AL488" i="19"/>
  <c r="Z235" i="18"/>
  <c r="AL235" i="18"/>
  <c r="N235" i="18"/>
  <c r="Z501" i="18"/>
  <c r="N483" i="18"/>
  <c r="AX482" i="18"/>
  <c r="AL501" i="18"/>
  <c r="Z488" i="19"/>
  <c r="N235" i="19"/>
  <c r="Z235" i="19"/>
  <c r="AL235" i="19"/>
  <c r="AO412" i="19"/>
  <c r="AO398" i="19"/>
  <c r="AX483" i="19"/>
  <c r="N484" i="19"/>
  <c r="AX412" i="19"/>
  <c r="AX398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AO394" i="18"/>
  <c r="AL236" i="18"/>
  <c r="N236" i="18"/>
  <c r="Z236" i="18"/>
  <c r="AL502" i="18"/>
  <c r="N484" i="18"/>
  <c r="AX483" i="18"/>
  <c r="Z502" i="18"/>
  <c r="N236" i="19"/>
  <c r="Z236" i="19"/>
  <c r="AL236" i="19"/>
  <c r="AX401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N485" i="19"/>
  <c r="AX484" i="19"/>
  <c r="AL325" i="18"/>
  <c r="AL414" i="18"/>
  <c r="N325" i="18"/>
  <c r="N414" i="18"/>
  <c r="AC414" i="18"/>
  <c r="Q414" i="18"/>
  <c r="Z325" i="18"/>
  <c r="Z414" i="18"/>
  <c r="E414" i="18"/>
  <c r="AO395" i="18"/>
  <c r="AX395" i="18"/>
  <c r="Z503" i="18"/>
  <c r="AL237" i="18"/>
  <c r="N237" i="18"/>
  <c r="Z237" i="18"/>
  <c r="AL503" i="18"/>
  <c r="N485" i="18"/>
  <c r="AX484" i="18"/>
  <c r="Z503" i="19"/>
  <c r="N237" i="19"/>
  <c r="Z237" i="19"/>
  <c r="AL237" i="19"/>
  <c r="AO400" i="19"/>
  <c r="AO413" i="19"/>
  <c r="Z326" i="19"/>
  <c r="Z415" i="19"/>
  <c r="D415" i="19"/>
  <c r="D504" i="19"/>
  <c r="AL326" i="19"/>
  <c r="AL415" i="19"/>
  <c r="Q415" i="19"/>
  <c r="E415" i="19"/>
  <c r="AC415" i="19"/>
  <c r="N326" i="19"/>
  <c r="N415" i="19"/>
  <c r="AO414" i="19"/>
  <c r="AX413" i="19"/>
  <c r="AX414" i="19"/>
  <c r="N486" i="19"/>
  <c r="AX485" i="19"/>
  <c r="AL503" i="19"/>
  <c r="AL504" i="19"/>
  <c r="AO396" i="18"/>
  <c r="Q415" i="18"/>
  <c r="E415" i="18"/>
  <c r="AC415" i="18"/>
  <c r="N326" i="18"/>
  <c r="N415" i="18"/>
  <c r="AL326" i="18"/>
  <c r="AL415" i="18"/>
  <c r="Z326" i="18"/>
  <c r="Z415" i="18"/>
  <c r="AX396" i="18"/>
  <c r="N238" i="18"/>
  <c r="Z238" i="18"/>
  <c r="AL238" i="18"/>
  <c r="N486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N487" i="19"/>
  <c r="AX486" i="19"/>
  <c r="Z327" i="18"/>
  <c r="Z416" i="18"/>
  <c r="Q416" i="18"/>
  <c r="E416" i="18"/>
  <c r="AC416" i="18"/>
  <c r="N327" i="18"/>
  <c r="N416" i="18"/>
  <c r="AL327" i="18"/>
  <c r="AL416" i="18"/>
  <c r="AX397" i="18"/>
  <c r="AO397" i="18"/>
  <c r="Z505" i="18"/>
  <c r="N239" i="18"/>
  <c r="Z239" i="18"/>
  <c r="AL239" i="18"/>
  <c r="AL505" i="18"/>
  <c r="N487" i="18"/>
  <c r="AX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AX487" i="19"/>
  <c r="N488" i="19"/>
  <c r="AX416" i="19"/>
  <c r="Z505" i="19"/>
  <c r="AX415" i="19"/>
  <c r="AO415" i="19"/>
  <c r="AL505" i="19"/>
  <c r="AL506" i="19"/>
  <c r="AO398" i="18"/>
  <c r="AC417" i="18"/>
  <c r="E417" i="18"/>
  <c r="AL328" i="18"/>
  <c r="AL417" i="18"/>
  <c r="N328" i="18"/>
  <c r="N417" i="18"/>
  <c r="Z328" i="18"/>
  <c r="Z417" i="18"/>
  <c r="AX398" i="18"/>
  <c r="AL506" i="18"/>
  <c r="N240" i="18"/>
  <c r="Z240" i="18"/>
  <c r="AL240" i="18"/>
  <c r="N488" i="18"/>
  <c r="AX487" i="18"/>
  <c r="Z506" i="18"/>
  <c r="N240" i="19"/>
  <c r="Z240" i="19"/>
  <c r="AL240" i="19"/>
  <c r="Z506" i="19"/>
  <c r="AO417" i="19"/>
  <c r="Q418" i="19"/>
  <c r="AC418" i="19"/>
  <c r="N329" i="19"/>
  <c r="N418" i="19"/>
  <c r="D418" i="19"/>
  <c r="D507" i="19"/>
  <c r="AL329" i="19"/>
  <c r="Z329" i="19"/>
  <c r="Z418" i="19"/>
  <c r="N489" i="19"/>
  <c r="AX488" i="19"/>
  <c r="AL329" i="18"/>
  <c r="AL418" i="18"/>
  <c r="N329" i="18"/>
  <c r="N418" i="18"/>
  <c r="AC418" i="18"/>
  <c r="Z329" i="18"/>
  <c r="Z418" i="18"/>
  <c r="E418" i="18"/>
  <c r="AX399" i="18"/>
  <c r="AO399" i="18"/>
  <c r="Z507" i="18"/>
  <c r="AL507" i="19"/>
  <c r="AL418" i="19"/>
  <c r="AL241" i="18"/>
  <c r="Z241" i="18"/>
  <c r="N241" i="18"/>
  <c r="AL507" i="18"/>
  <c r="N489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N490" i="19"/>
  <c r="AX489" i="19"/>
  <c r="AX417" i="19"/>
  <c r="AX400" i="18"/>
  <c r="AO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Z508" i="19"/>
  <c r="AL508" i="19"/>
  <c r="N242" i="19"/>
  <c r="Z242" i="19"/>
  <c r="AL242" i="19"/>
  <c r="N491" i="19"/>
  <c r="AX490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AO401" i="18"/>
  <c r="AX401" i="18"/>
  <c r="AL509" i="18"/>
  <c r="Z243" i="18"/>
  <c r="AL243" i="18"/>
  <c r="N243" i="18"/>
  <c r="N491" i="18"/>
  <c r="AX490" i="18"/>
  <c r="Z509" i="18"/>
  <c r="N243" i="19"/>
  <c r="Z243" i="19"/>
  <c r="AL243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N492" i="19"/>
  <c r="AO402" i="18"/>
  <c r="AX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AL510" i="18"/>
  <c r="N244" i="19"/>
  <c r="Z244" i="19"/>
  <c r="AL244" i="19"/>
  <c r="Z510" i="19"/>
  <c r="AL510" i="19"/>
  <c r="AX421" i="19"/>
  <c r="N493" i="19"/>
  <c r="AX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AX403" i="18"/>
  <c r="N245" i="18"/>
  <c r="AL245" i="18"/>
  <c r="Z245" i="18"/>
  <c r="AL511" i="18"/>
  <c r="N493" i="18"/>
  <c r="AX492" i="18"/>
  <c r="Z511" i="18"/>
  <c r="N245" i="19"/>
  <c r="Z245" i="19"/>
  <c r="AL245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E423" i="18"/>
  <c r="Z334" i="18"/>
  <c r="Z423" i="18"/>
  <c r="N334" i="18"/>
  <c r="N423" i="18"/>
  <c r="AC423" i="18"/>
  <c r="AL334" i="18"/>
  <c r="AL423" i="18"/>
  <c r="AX404" i="18"/>
  <c r="AL512" i="18"/>
  <c r="Z246" i="18"/>
  <c r="N246" i="18"/>
  <c r="AL246" i="18"/>
  <c r="Z512" i="18"/>
  <c r="N494" i="18"/>
  <c r="AX493" i="18"/>
  <c r="Z512" i="19"/>
  <c r="N246" i="19"/>
  <c r="Z246" i="19"/>
  <c r="AL246" i="19"/>
  <c r="N495" i="19"/>
  <c r="AX494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AX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AX494" i="18"/>
  <c r="Z513" i="18"/>
  <c r="N247" i="19"/>
  <c r="Z247" i="19"/>
  <c r="AL247" i="19"/>
  <c r="AX424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AC425" i="18"/>
  <c r="E425" i="18"/>
  <c r="AL336" i="18"/>
  <c r="AL425" i="18"/>
  <c r="Z336" i="18"/>
  <c r="Z425" i="18"/>
  <c r="N336" i="18"/>
  <c r="N425" i="18"/>
  <c r="AX406" i="18"/>
  <c r="AO406" i="18"/>
  <c r="AL514" i="19"/>
  <c r="AL425" i="19"/>
  <c r="Z248" i="18"/>
  <c r="AL248" i="18"/>
  <c r="N248" i="18"/>
  <c r="N496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AX496" i="19"/>
  <c r="AO407" i="18"/>
  <c r="AL337" i="18"/>
  <c r="AL426" i="18"/>
  <c r="N337" i="18"/>
  <c r="N426" i="18"/>
  <c r="Z337" i="18"/>
  <c r="Z426" i="18"/>
  <c r="E426" i="18"/>
  <c r="AC426" i="18"/>
  <c r="AX407" i="18"/>
  <c r="AL515" i="18"/>
  <c r="AL249" i="18"/>
  <c r="Z249" i="18"/>
  <c r="N249" i="18"/>
  <c r="Z515" i="18"/>
  <c r="N497" i="18"/>
  <c r="AX496" i="18"/>
  <c r="Z515" i="19"/>
  <c r="N249" i="19"/>
  <c r="Z249" i="19"/>
  <c r="AL249" i="19"/>
  <c r="AX425" i="19"/>
  <c r="N498" i="19"/>
  <c r="AX497" i="19"/>
  <c r="AL515" i="19"/>
  <c r="AX426" i="19"/>
  <c r="AL338" i="19"/>
  <c r="AL427" i="19"/>
  <c r="N338" i="19"/>
  <c r="N427" i="19"/>
  <c r="Z338" i="19"/>
  <c r="Z427" i="19"/>
  <c r="D427" i="19"/>
  <c r="D516" i="19"/>
  <c r="Q427" i="19"/>
  <c r="AC427" i="19"/>
  <c r="AO408" i="18"/>
  <c r="AX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AX427" i="19"/>
  <c r="Z516" i="19"/>
  <c r="Z517" i="19"/>
  <c r="N499" i="19"/>
  <c r="AX498" i="19"/>
  <c r="Z339" i="18"/>
  <c r="Z428" i="18"/>
  <c r="E428" i="18"/>
  <c r="AC428" i="18"/>
  <c r="N339" i="18"/>
  <c r="N428" i="18"/>
  <c r="AL339" i="18"/>
  <c r="AL428" i="18"/>
  <c r="AX409" i="18"/>
  <c r="AO409" i="18"/>
  <c r="N251" i="18"/>
  <c r="Z251" i="18"/>
  <c r="AL251" i="18"/>
  <c r="N499" i="18"/>
  <c r="AX498" i="18"/>
  <c r="AL517" i="18"/>
  <c r="Z517" i="18"/>
  <c r="N251" i="19"/>
  <c r="Z251" i="19"/>
  <c r="AL251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AX428" i="19"/>
  <c r="AL517" i="19"/>
  <c r="AX410" i="18"/>
  <c r="AC429" i="18"/>
  <c r="E429" i="18"/>
  <c r="N340" i="18"/>
  <c r="N429" i="18"/>
  <c r="Z340" i="18"/>
  <c r="Z429" i="18"/>
  <c r="AL340" i="18"/>
  <c r="AL429" i="18"/>
  <c r="AO410" i="18"/>
  <c r="Z252" i="18"/>
  <c r="AL252" i="18"/>
  <c r="N252" i="18"/>
  <c r="Z518" i="18"/>
  <c r="AL518" i="18"/>
  <c r="N500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Z518" i="19"/>
  <c r="AX429" i="19"/>
  <c r="AO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N253" i="19"/>
  <c r="Z253" i="19"/>
  <c r="AL253" i="19"/>
  <c r="AL519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AX412" i="18"/>
  <c r="AL342" i="18"/>
  <c r="AL431" i="18"/>
  <c r="Z342" i="18"/>
  <c r="Z431" i="18"/>
  <c r="AC431" i="18"/>
  <c r="E431" i="18"/>
  <c r="N342" i="18"/>
  <c r="N431" i="18"/>
  <c r="AO412" i="18"/>
  <c r="N254" i="18"/>
  <c r="AL254" i="18"/>
  <c r="Z254" i="18"/>
  <c r="Z520" i="18"/>
  <c r="N502" i="18"/>
  <c r="AX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AX502" i="19"/>
  <c r="Z343" i="18"/>
  <c r="Z432" i="18"/>
  <c r="AC432" i="18"/>
  <c r="N343" i="18"/>
  <c r="N432" i="18"/>
  <c r="AL343" i="18"/>
  <c r="AL432" i="18"/>
  <c r="E432" i="18"/>
  <c r="AX413" i="18"/>
  <c r="AO413" i="18"/>
  <c r="Z521" i="19"/>
  <c r="Z521" i="18"/>
  <c r="AL521" i="18"/>
  <c r="N503" i="18"/>
  <c r="AX502" i="18"/>
  <c r="N377" i="19"/>
  <c r="N466" i="19"/>
  <c r="AL372" i="19"/>
  <c r="AL461" i="19"/>
  <c r="N376" i="19"/>
  <c r="N465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Z374" i="19"/>
  <c r="Z463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AX415" i="18"/>
  <c r="AL464" i="19"/>
  <c r="AL465" i="19"/>
  <c r="Z523" i="19"/>
  <c r="Z434" i="19"/>
  <c r="Z464" i="19"/>
  <c r="AX464" i="19"/>
  <c r="AL466" i="19"/>
  <c r="N461" i="19"/>
  <c r="Q465" i="19"/>
  <c r="AO465" i="19"/>
  <c r="AC465" i="19"/>
  <c r="AC464" i="19"/>
  <c r="AC463" i="19"/>
  <c r="Q466" i="19"/>
  <c r="AO466" i="19"/>
  <c r="N505" i="18"/>
  <c r="AX504" i="18"/>
  <c r="AO462" i="19"/>
  <c r="AO460" i="19"/>
  <c r="N257" i="19"/>
  <c r="Z257" i="19"/>
  <c r="AL257" i="19"/>
  <c r="AX460" i="19"/>
  <c r="AL523" i="19"/>
  <c r="AX462" i="19"/>
  <c r="AX505" i="19"/>
  <c r="N506" i="19"/>
  <c r="AX463" i="19"/>
  <c r="AL346" i="19"/>
  <c r="AL435" i="19"/>
  <c r="N346" i="19"/>
  <c r="N435" i="19"/>
  <c r="Z346" i="19"/>
  <c r="D435" i="19"/>
  <c r="D524" i="19"/>
  <c r="Q435" i="19"/>
  <c r="AC435" i="19"/>
  <c r="AO461" i="19"/>
  <c r="AX433" i="19"/>
  <c r="AX416" i="18"/>
  <c r="N255" i="18"/>
  <c r="AO416" i="18"/>
  <c r="AX461" i="19"/>
  <c r="Z524" i="19"/>
  <c r="Z435" i="19"/>
  <c r="Z255" i="18"/>
  <c r="Z345" i="18"/>
  <c r="N506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AX434" i="19"/>
  <c r="E434" i="18"/>
  <c r="N256" i="18"/>
  <c r="N346" i="18"/>
  <c r="N435" i="18"/>
  <c r="AX417" i="18"/>
  <c r="AC435" i="18"/>
  <c r="AC434" i="18"/>
  <c r="Z434" i="18"/>
  <c r="Z523" i="18"/>
  <c r="Z256" i="18"/>
  <c r="Z346" i="18"/>
  <c r="Z435" i="18"/>
  <c r="N507" i="18"/>
  <c r="AX506" i="18"/>
  <c r="AL256" i="18"/>
  <c r="AL346" i="18"/>
  <c r="AL435" i="18"/>
  <c r="AL434" i="18"/>
  <c r="AL523" i="18"/>
  <c r="Z525" i="19"/>
  <c r="AL525" i="19"/>
  <c r="N508" i="19"/>
  <c r="AX507" i="19"/>
  <c r="AX435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AX418" i="18"/>
  <c r="N257" i="18"/>
  <c r="AL524" i="18"/>
  <c r="Z257" i="18"/>
  <c r="Z347" i="18"/>
  <c r="Z436" i="18"/>
  <c r="Z524" i="18"/>
  <c r="AL257" i="18"/>
  <c r="AL347" i="18"/>
  <c r="N508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AL526" i="19"/>
  <c r="AO436" i="19"/>
  <c r="N260" i="19"/>
  <c r="Z260" i="19"/>
  <c r="AL260" i="19"/>
  <c r="AO437" i="19"/>
  <c r="N509" i="19"/>
  <c r="AX508" i="19"/>
  <c r="N347" i="18"/>
  <c r="N436" i="18"/>
  <c r="AX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AX508" i="18"/>
  <c r="AC437" i="18"/>
  <c r="Z525" i="18"/>
  <c r="AL527" i="19"/>
  <c r="AX437" i="19"/>
  <c r="AL261" i="19"/>
  <c r="Z261" i="19"/>
  <c r="N261" i="19"/>
  <c r="AO438" i="19"/>
  <c r="AX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AX438" i="19"/>
  <c r="E437" i="18"/>
  <c r="N348" i="18"/>
  <c r="N437" i="18"/>
  <c r="N259" i="18"/>
  <c r="AX420" i="18"/>
  <c r="AL259" i="18"/>
  <c r="AL349" i="18"/>
  <c r="AL438" i="18"/>
  <c r="N510" i="18"/>
  <c r="AX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AL528" i="19"/>
  <c r="Z528" i="19"/>
  <c r="N511" i="19"/>
  <c r="AX510" i="19"/>
  <c r="N349" i="18"/>
  <c r="N438" i="18"/>
  <c r="E438" i="18"/>
  <c r="AX421" i="18"/>
  <c r="N260" i="18"/>
  <c r="AL527" i="18"/>
  <c r="AC439" i="18"/>
  <c r="N511" i="18"/>
  <c r="AX510" i="18"/>
  <c r="Z260" i="18"/>
  <c r="Z350" i="18"/>
  <c r="Z439" i="18"/>
  <c r="AL260" i="18"/>
  <c r="AL350" i="18"/>
  <c r="AL439" i="18"/>
  <c r="Z527" i="18"/>
  <c r="Z52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AX511" i="19"/>
  <c r="AL529" i="19"/>
  <c r="AL530" i="19"/>
  <c r="N350" i="18"/>
  <c r="N439" i="18"/>
  <c r="AX422" i="18"/>
  <c r="E439" i="18"/>
  <c r="AL528" i="18"/>
  <c r="Z528" i="18"/>
  <c r="N512" i="18"/>
  <c r="AX511" i="18"/>
  <c r="AL261" i="18"/>
  <c r="AL351" i="18"/>
  <c r="N261" i="18"/>
  <c r="N351" i="18"/>
  <c r="N440" i="18"/>
  <c r="Z261" i="18"/>
  <c r="Z351" i="18"/>
  <c r="Z440" i="18"/>
  <c r="Z530" i="19"/>
  <c r="AO440" i="19"/>
  <c r="AX512" i="19"/>
  <c r="N513" i="19"/>
  <c r="AC442" i="19"/>
  <c r="E442" i="19"/>
  <c r="Z353" i="19"/>
  <c r="Z442" i="19"/>
  <c r="D442" i="19"/>
  <c r="D531" i="19"/>
  <c r="Q442" i="19"/>
  <c r="AL353" i="19"/>
  <c r="AL442" i="19"/>
  <c r="N353" i="19"/>
  <c r="N442" i="19"/>
  <c r="AX441" i="19"/>
  <c r="AX440" i="19"/>
  <c r="AO441" i="19"/>
  <c r="Z264" i="19"/>
  <c r="AL264" i="19"/>
  <c r="N264" i="19"/>
  <c r="E440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AX512" i="18"/>
  <c r="AC442" i="18"/>
  <c r="Z529" i="18"/>
  <c r="AL531" i="19"/>
  <c r="N265" i="19"/>
  <c r="Z265" i="19"/>
  <c r="AL265" i="19"/>
  <c r="AX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E441" i="18"/>
  <c r="N352" i="18"/>
  <c r="N441" i="18"/>
  <c r="N263" i="18"/>
  <c r="Z263" i="18"/>
  <c r="AX424" i="18"/>
  <c r="Z532" i="19"/>
  <c r="Z443" i="19"/>
  <c r="N514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N515" i="19"/>
  <c r="AX514" i="19"/>
  <c r="AL266" i="19"/>
  <c r="N266" i="19"/>
  <c r="Z266" i="19"/>
  <c r="E442" i="18"/>
  <c r="N353" i="18"/>
  <c r="N442" i="18"/>
  <c r="Z353" i="18"/>
  <c r="Z442" i="18"/>
  <c r="AX425" i="18"/>
  <c r="N264" i="18"/>
  <c r="AL264" i="18"/>
  <c r="Z533" i="19"/>
  <c r="Z444" i="19"/>
  <c r="N515" i="18"/>
  <c r="AX514" i="18"/>
  <c r="Z264" i="18"/>
  <c r="Z354" i="18"/>
  <c r="Z443" i="18"/>
  <c r="Z531" i="18"/>
  <c r="AL531" i="18"/>
  <c r="AL533" i="19"/>
  <c r="Z267" i="19"/>
  <c r="AL267" i="19"/>
  <c r="N267" i="19"/>
  <c r="AX443" i="19"/>
  <c r="N516" i="19"/>
  <c r="AX515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AL354" i="18"/>
  <c r="AL443" i="18"/>
  <c r="N265" i="18"/>
  <c r="Z534" i="19"/>
  <c r="Z445" i="19"/>
  <c r="Z532" i="18"/>
  <c r="AL532" i="18"/>
  <c r="AC443" i="18"/>
  <c r="AC444" i="18"/>
  <c r="Z265" i="18"/>
  <c r="Z355" i="18"/>
  <c r="AL265" i="18"/>
  <c r="AL355" i="18"/>
  <c r="N516" i="18"/>
  <c r="AX515" i="18"/>
  <c r="AX516" i="19"/>
  <c r="N517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AX444" i="19"/>
  <c r="N268" i="19"/>
  <c r="Z268" i="19"/>
  <c r="AL268" i="19"/>
  <c r="AO444" i="19"/>
  <c r="E444" i="18"/>
  <c r="N355" i="18"/>
  <c r="N444" i="18"/>
  <c r="N266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AX516" i="18"/>
  <c r="AX446" i="19"/>
  <c r="AL269" i="19"/>
  <c r="N269" i="19"/>
  <c r="Z269" i="19"/>
  <c r="N518" i="19"/>
  <c r="AX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AX445" i="19"/>
  <c r="Z535" i="19"/>
  <c r="N356" i="18"/>
  <c r="N445" i="18"/>
  <c r="E445" i="18"/>
  <c r="AX428" i="18"/>
  <c r="N267" i="18"/>
  <c r="N518" i="18"/>
  <c r="AX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N519" i="19"/>
  <c r="AX518" i="19"/>
  <c r="Z270" i="19"/>
  <c r="AL270" i="19"/>
  <c r="N270" i="19"/>
  <c r="AL536" i="19"/>
  <c r="AX429" i="18"/>
  <c r="E446" i="18"/>
  <c r="N268" i="18"/>
  <c r="N357" i="18"/>
  <c r="N446" i="18"/>
  <c r="AC447" i="18"/>
  <c r="Z268" i="18"/>
  <c r="Z358" i="18"/>
  <c r="Z447" i="18"/>
  <c r="AL535" i="18"/>
  <c r="AL268" i="18"/>
  <c r="AL358" i="18"/>
  <c r="AL447" i="18"/>
  <c r="Z535" i="18"/>
  <c r="N519" i="18"/>
  <c r="AX518" i="18"/>
  <c r="Z537" i="19"/>
  <c r="Z360" i="19"/>
  <c r="D449" i="19"/>
  <c r="D538" i="19"/>
  <c r="Q449" i="19"/>
  <c r="AL360" i="19"/>
  <c r="AL449" i="19"/>
  <c r="N360" i="19"/>
  <c r="N449" i="19"/>
  <c r="AC449" i="19"/>
  <c r="E449" i="19"/>
  <c r="AX448" i="19"/>
  <c r="N520" i="19"/>
  <c r="AX519" i="19"/>
  <c r="AO447" i="19"/>
  <c r="AL537" i="19"/>
  <c r="AL271" i="19"/>
  <c r="N271" i="19"/>
  <c r="Z271" i="19"/>
  <c r="N358" i="18"/>
  <c r="N447" i="18"/>
  <c r="E447" i="18"/>
  <c r="N269" i="18"/>
  <c r="AX430" i="18"/>
  <c r="Z538" i="19"/>
  <c r="Z449" i="19"/>
  <c r="AL538" i="19"/>
  <c r="N520" i="18"/>
  <c r="AX519" i="18"/>
  <c r="Z536" i="18"/>
  <c r="Z269" i="18"/>
  <c r="Z359" i="18"/>
  <c r="Z448" i="18"/>
  <c r="AL536" i="18"/>
  <c r="AL269" i="18"/>
  <c r="AL359" i="18"/>
  <c r="AL448" i="18"/>
  <c r="N521" i="19"/>
  <c r="AX520" i="19"/>
  <c r="Z272" i="19"/>
  <c r="AL272" i="19"/>
  <c r="N272" i="19"/>
  <c r="AO448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AX449" i="19"/>
  <c r="E448" i="18"/>
  <c r="N359" i="18"/>
  <c r="N448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AL539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N522" i="19"/>
  <c r="AX521" i="19"/>
  <c r="Z539" i="19"/>
  <c r="N360" i="18"/>
  <c r="N449" i="18"/>
  <c r="E449" i="18"/>
  <c r="AX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N523" i="19"/>
  <c r="Z540" i="19"/>
  <c r="AO450" i="19"/>
  <c r="E450" i="18"/>
  <c r="N361" i="18"/>
  <c r="N450" i="18"/>
  <c r="N272" i="18"/>
  <c r="N362" i="18"/>
  <c r="N451" i="18"/>
  <c r="AX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Z541" i="19"/>
  <c r="N524" i="19"/>
  <c r="AX523" i="19"/>
  <c r="AX452" i="19"/>
  <c r="AO451" i="19"/>
  <c r="Z275" i="19"/>
  <c r="AL275" i="19"/>
  <c r="N275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N273" i="18"/>
  <c r="AX434" i="18"/>
  <c r="AC452" i="18"/>
  <c r="Z273" i="18"/>
  <c r="Z363" i="18"/>
  <c r="Z452" i="18"/>
  <c r="AL273" i="18"/>
  <c r="AL363" i="18"/>
  <c r="AL452" i="18"/>
  <c r="N524" i="18"/>
  <c r="AX523" i="18"/>
  <c r="AL540" i="18"/>
  <c r="Z540" i="18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AO452" i="19"/>
  <c r="N363" i="18"/>
  <c r="N452" i="18"/>
  <c r="E452" i="18"/>
  <c r="AX435" i="18"/>
  <c r="N274" i="18"/>
  <c r="AC453" i="18"/>
  <c r="Z541" i="18"/>
  <c r="AL541" i="18"/>
  <c r="N525" i="18"/>
  <c r="AX524" i="18"/>
  <c r="AL274" i="18"/>
  <c r="AL364" i="18"/>
  <c r="AL453" i="18"/>
  <c r="Z274" i="18"/>
  <c r="Z364" i="18"/>
  <c r="Z453" i="18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N526" i="19"/>
  <c r="AX525" i="19"/>
  <c r="AX453" i="19"/>
  <c r="AX454" i="19"/>
  <c r="Z543" i="19"/>
  <c r="AL543" i="19"/>
  <c r="AL544" i="19"/>
  <c r="N364" i="18"/>
  <c r="N453" i="18"/>
  <c r="E453" i="18"/>
  <c r="AL275" i="18"/>
  <c r="N275" i="18"/>
  <c r="Z275" i="18"/>
  <c r="E454" i="18"/>
  <c r="AX436" i="18"/>
  <c r="AL365" i="18"/>
  <c r="AL454" i="18"/>
  <c r="N526" i="18"/>
  <c r="AX525" i="18"/>
  <c r="AL542" i="18"/>
  <c r="Z542" i="18"/>
  <c r="Z544" i="19"/>
  <c r="AO454" i="19"/>
  <c r="AX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AX437" i="18"/>
  <c r="N276" i="18"/>
  <c r="AL276" i="18"/>
  <c r="AC454" i="18"/>
  <c r="Z365" i="18"/>
  <c r="Z454" i="18"/>
  <c r="AL543" i="18"/>
  <c r="N527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Z545" i="19"/>
  <c r="AO455" i="19"/>
  <c r="AX527" i="19"/>
  <c r="N528" i="19"/>
  <c r="AL545" i="19"/>
  <c r="AL546" i="19"/>
  <c r="N366" i="18"/>
  <c r="N455" i="18"/>
  <c r="E455" i="18"/>
  <c r="AL366" i="18"/>
  <c r="AL455" i="18"/>
  <c r="N277" i="18"/>
  <c r="AX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AX527" i="18"/>
  <c r="Z546" i="19"/>
  <c r="AX456" i="19"/>
  <c r="N529" i="19"/>
  <c r="AX528" i="19"/>
  <c r="AX457" i="19"/>
  <c r="AO457" i="19"/>
  <c r="AO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AX439" i="18"/>
  <c r="AC456" i="18"/>
  <c r="Z545" i="18"/>
  <c r="N529" i="18"/>
  <c r="AX528" i="18"/>
  <c r="AL545" i="18"/>
  <c r="AL547" i="19"/>
  <c r="AL548" i="19"/>
  <c r="AL549" i="19"/>
  <c r="AL550" i="19"/>
  <c r="AL551" i="19"/>
  <c r="AL552" i="19"/>
  <c r="AL553" i="19"/>
  <c r="AL554" i="19"/>
  <c r="AL555" i="19"/>
  <c r="AO459" i="19"/>
  <c r="AX459" i="19"/>
  <c r="AX458" i="19"/>
  <c r="AX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AL368" i="18"/>
  <c r="AL457" i="18"/>
  <c r="Z368" i="18"/>
  <c r="Z457" i="18"/>
  <c r="E458" i="18"/>
  <c r="E457" i="18"/>
  <c r="AX440" i="18"/>
  <c r="AL546" i="18"/>
  <c r="Z546" i="18"/>
  <c r="Z547" i="18"/>
  <c r="N530" i="18"/>
  <c r="AX529" i="18"/>
  <c r="AC458" i="18"/>
  <c r="AO458" i="19"/>
  <c r="N531" i="19"/>
  <c r="AX530" i="19"/>
  <c r="AX441" i="18"/>
  <c r="AL369" i="18"/>
  <c r="AL458" i="18"/>
  <c r="N369" i="18"/>
  <c r="N458" i="18"/>
  <c r="N280" i="18"/>
  <c r="AL280" i="18"/>
  <c r="Z280" i="18"/>
  <c r="Z370" i="18"/>
  <c r="N531" i="18"/>
  <c r="AX530" i="18"/>
  <c r="AC459" i="18"/>
  <c r="AL547" i="18"/>
  <c r="AX531" i="19"/>
  <c r="N532" i="19"/>
  <c r="E460" i="18"/>
  <c r="AX442" i="18"/>
  <c r="N370" i="18"/>
  <c r="N459" i="18"/>
  <c r="AL370" i="18"/>
  <c r="AL459" i="18"/>
  <c r="N532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AX532" i="19"/>
  <c r="E459" i="18"/>
  <c r="AX443" i="18"/>
  <c r="N282" i="18"/>
  <c r="Z282" i="18"/>
  <c r="Z372" i="18"/>
  <c r="Z461" i="18"/>
  <c r="Z549" i="18"/>
  <c r="AL549" i="18"/>
  <c r="N533" i="18"/>
  <c r="AX532" i="18"/>
  <c r="AL282" i="18"/>
  <c r="AL372" i="18"/>
  <c r="AL461" i="18"/>
  <c r="N534" i="19"/>
  <c r="AX533" i="19"/>
  <c r="E461" i="18"/>
  <c r="AX444" i="18"/>
  <c r="AL283" i="18"/>
  <c r="N283" i="18"/>
  <c r="Z283" i="18"/>
  <c r="AC461" i="18"/>
  <c r="N372" i="18"/>
  <c r="N461" i="18"/>
  <c r="AL373" i="18"/>
  <c r="AL462" i="18"/>
  <c r="Z550" i="18"/>
  <c r="N534" i="18"/>
  <c r="AX533" i="18"/>
  <c r="AL550" i="18"/>
  <c r="AL551" i="18"/>
  <c r="N535" i="19"/>
  <c r="AX534" i="19"/>
  <c r="E462" i="18"/>
  <c r="N373" i="18"/>
  <c r="N462" i="18"/>
  <c r="AC462" i="18"/>
  <c r="Z373" i="18"/>
  <c r="Z462" i="18"/>
  <c r="N284" i="18"/>
  <c r="Z284" i="18"/>
  <c r="AX445" i="18"/>
  <c r="Z551" i="18"/>
  <c r="AL284" i="18"/>
  <c r="AL374" i="18"/>
  <c r="N535" i="18"/>
  <c r="AX534" i="18"/>
  <c r="AX535" i="19"/>
  <c r="N536" i="19"/>
  <c r="N374" i="18"/>
  <c r="N463" i="18"/>
  <c r="AX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Z552" i="18"/>
  <c r="N537" i="19"/>
  <c r="AX536" i="19"/>
  <c r="AC464" i="18"/>
  <c r="AL287" i="18"/>
  <c r="N287" i="18"/>
  <c r="Z287" i="18"/>
  <c r="E464" i="18"/>
  <c r="N375" i="18"/>
  <c r="N464" i="18"/>
  <c r="Z286" i="18"/>
  <c r="N286" i="18"/>
  <c r="Z375" i="18"/>
  <c r="Z464" i="18"/>
  <c r="AX447" i="18"/>
  <c r="Z553" i="18"/>
  <c r="N537" i="18"/>
  <c r="AX536" i="18"/>
  <c r="AL553" i="18"/>
  <c r="AL286" i="18"/>
  <c r="AL377" i="18"/>
  <c r="AL466" i="18"/>
  <c r="N538" i="19"/>
  <c r="AX537" i="19"/>
  <c r="Z377" i="18"/>
  <c r="Z466" i="18"/>
  <c r="AC466" i="18"/>
  <c r="E466" i="18"/>
  <c r="N377" i="18"/>
  <c r="N466" i="18"/>
  <c r="AC465" i="18"/>
  <c r="E465" i="18"/>
  <c r="AX448" i="18"/>
  <c r="N376" i="18"/>
  <c r="N465" i="18"/>
  <c r="Z376" i="18"/>
  <c r="Z465" i="18"/>
  <c r="AL376" i="18"/>
  <c r="AL465" i="18"/>
  <c r="N538" i="18"/>
  <c r="AX537" i="18"/>
  <c r="Z554" i="18"/>
  <c r="Z555" i="18"/>
  <c r="N539" i="19"/>
  <c r="AX538" i="19"/>
  <c r="AX449" i="18"/>
  <c r="AL554" i="18"/>
  <c r="AL555" i="18"/>
  <c r="N539" i="18"/>
  <c r="AX538" i="18"/>
  <c r="N540" i="19"/>
  <c r="AX539" i="19"/>
  <c r="AX450" i="18"/>
  <c r="N540" i="18"/>
  <c r="AX539" i="18"/>
  <c r="AX540" i="19"/>
  <c r="N541" i="19"/>
  <c r="AX451" i="18"/>
  <c r="N541" i="18"/>
  <c r="AX540" i="18"/>
  <c r="N542" i="19"/>
  <c r="AX541" i="19"/>
  <c r="AX452" i="18"/>
  <c r="N542" i="18"/>
  <c r="AX541" i="18"/>
  <c r="N543" i="19"/>
  <c r="AX542" i="19"/>
  <c r="AX453" i="18"/>
  <c r="N543" i="18"/>
  <c r="AX542" i="18"/>
  <c r="AX543" i="19"/>
  <c r="N544" i="19"/>
  <c r="AX454" i="18"/>
  <c r="N544" i="18"/>
  <c r="AX543" i="18"/>
  <c r="AX544" i="19"/>
  <c r="N545" i="19"/>
  <c r="AX455" i="18"/>
  <c r="N545" i="18"/>
  <c r="AX544" i="18"/>
  <c r="N546" i="19"/>
  <c r="AX545" i="19"/>
  <c r="AX456" i="18"/>
  <c r="N546" i="18"/>
  <c r="AX545" i="18"/>
  <c r="N547" i="19"/>
  <c r="AX546" i="19"/>
  <c r="AX457" i="18"/>
  <c r="N547" i="18"/>
  <c r="AX546" i="18"/>
  <c r="N548" i="19"/>
  <c r="AX547" i="19"/>
  <c r="AX458" i="18"/>
  <c r="N548" i="18"/>
  <c r="AX547" i="18"/>
  <c r="N549" i="19"/>
  <c r="AX548" i="19"/>
  <c r="AX459" i="18"/>
  <c r="N549" i="18"/>
  <c r="AX548" i="18"/>
  <c r="N550" i="19"/>
  <c r="AX549" i="19"/>
  <c r="AX460" i="18"/>
  <c r="N550" i="18"/>
  <c r="AX549" i="18"/>
  <c r="AX550" i="19"/>
  <c r="N551" i="19"/>
  <c r="AX461" i="18"/>
  <c r="N551" i="18"/>
  <c r="AX550" i="18"/>
  <c r="N552" i="19"/>
  <c r="AX551" i="19"/>
  <c r="AX462" i="18"/>
  <c r="N552" i="18"/>
  <c r="AX551" i="18"/>
  <c r="N553" i="19"/>
  <c r="AX552" i="19"/>
  <c r="AX463" i="18"/>
  <c r="N553" i="18"/>
  <c r="AX552" i="18"/>
  <c r="N554" i="19"/>
  <c r="AX553" i="19"/>
  <c r="AX464" i="18"/>
  <c r="N554" i="18"/>
  <c r="AX553" i="18"/>
  <c r="N555" i="19"/>
  <c r="AX554" i="19"/>
  <c r="AX465" i="18"/>
  <c r="N555" i="18"/>
  <c r="AX554" i="18"/>
  <c r="AX555" i="19"/>
  <c r="AX466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AO418" i="19"/>
  <c r="E435" i="19"/>
  <c r="AO435" i="19"/>
  <c r="E434" i="19"/>
  <c r="AO434" i="19"/>
  <c r="E432" i="19"/>
  <c r="AO432" i="19"/>
  <c r="E433" i="19"/>
  <c r="AO433" i="19"/>
  <c r="E431" i="19"/>
  <c r="AO431" i="19"/>
  <c r="E430" i="19"/>
  <c r="AO430" i="19"/>
  <c r="E429" i="19"/>
  <c r="AO429" i="19"/>
  <c r="E428" i="19"/>
  <c r="AO428" i="19"/>
  <c r="E427" i="19"/>
  <c r="AO427" i="19"/>
  <c r="E426" i="19"/>
  <c r="AO426" i="19"/>
  <c r="E425" i="19"/>
  <c r="AO425" i="19"/>
  <c r="E424" i="19"/>
  <c r="AO424" i="19"/>
  <c r="E423" i="19"/>
  <c r="AO423" i="19"/>
  <c r="E421" i="19"/>
  <c r="AO421" i="19"/>
  <c r="E422" i="19"/>
  <c r="AO422" i="19"/>
  <c r="E420" i="19"/>
  <c r="AO420" i="19"/>
  <c r="E419" i="19"/>
  <c r="AO419" i="19"/>
</calcChain>
</file>

<file path=xl/sharedStrings.xml><?xml version="1.0" encoding="utf-8"?>
<sst xmlns="http://schemas.openxmlformats.org/spreadsheetml/2006/main" count="386" uniqueCount="146">
  <si>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</si>
  <si>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</si>
  <si>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</si>
  <si>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</si>
  <si>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</si>
  <si>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</si>
  <si>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</si>
  <si>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</si>
  <si>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</si>
  <si>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</si>
  <si>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</si>
  <si>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</si>
  <si>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</si>
  <si>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</si>
  <si>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</si>
  <si>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</si>
  <si>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</si>
  <si>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</si>
  <si>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</si>
  <si>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</si>
  <si>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</si>
  <si>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</si>
  <si>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</si>
  <si>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</si>
  <si>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</si>
  <si>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</si>
  <si>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</si>
  <si>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</si>
  <si>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</si>
  <si>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</si>
  <si>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</si>
  <si>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</si>
  <si>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</si>
  <si>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</si>
  <si>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</si>
  <si>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</si>
  <si>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</si>
  <si>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</si>
  <si>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</si>
  <si>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</si>
  <si>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</si>
  <si>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</si>
  <si>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</si>
  <si>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</si>
  <si>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</si>
  <si>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</si>
  <si>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</si>
  <si>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</si>
  <si>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</si>
  <si>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</si>
  <si>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</si>
  <si>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</si>
  <si>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</si>
  <si>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</si>
  <si>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</si>
  <si>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</si>
  <si>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</si>
  <si>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</si>
  <si>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</si>
  <si>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</si>
  <si>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</si>
  <si>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</si>
  <si>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</si>
  <si>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</si>
  <si>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</si>
  <si>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</si>
  <si>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</si>
  <si>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</si>
  <si>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</si>
  <si>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</si>
  <si>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</si>
  <si>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</si>
  <si>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</si>
  <si>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</si>
  <si>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</si>
  <si>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</si>
  <si>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</si>
  <si>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</si>
  <si>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</si>
  <si>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</si>
  <si>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</si>
  <si>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</si>
  <si>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</si>
  <si>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</si>
  <si>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</si>
  <si>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</si>
  <si>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</si>
  <si>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</si>
  <si>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</si>
  <si>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</si>
  <si>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</si>
  <si>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</si>
  <si>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</si>
  <si>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</si>
  <si>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</si>
  <si>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</si>
  <si>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</si>
  <si>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</si>
  <si>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</si>
  <si>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</si>
  <si>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</si>
  <si>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</si>
  <si>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</si>
  <si>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</si>
  <si>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</si>
  <si>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</si>
  <si>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</si>
  <si>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</si>
  <si>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</si>
  <si>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</si>
  <si>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</si>
  <si>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</si>
  <si>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</si>
  <si>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</si>
  <si>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</si>
  <si>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</si>
  <si>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</si>
  <si>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</si>
  <si>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</si>
  <si>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</si>
  <si>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</si>
  <si>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</si>
  <si>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C:\Users\cesiu\Documents\projects\225227\Figures\BioD_combo.png</t>
  </si>
  <si>
    <t>Ac-225</t>
  </si>
  <si>
    <t>ave</t>
  </si>
  <si>
    <t>Ac-227</t>
  </si>
  <si>
    <t>Localization ratio (227/225)</t>
  </si>
  <si>
    <t>Time (d)</t>
  </si>
  <si>
    <t>1 hr</t>
  </si>
  <si>
    <t>4 hr</t>
  </si>
  <si>
    <t>1 day</t>
  </si>
  <si>
    <t>6 day</t>
  </si>
  <si>
    <t>Actual -stdev</t>
  </si>
  <si>
    <t>Actual +stdev</t>
  </si>
  <si>
    <t>actual -stdev</t>
  </si>
  <si>
    <t>actual +stdev</t>
  </si>
  <si>
    <t>95% CI Z</t>
  </si>
  <si>
    <t>n=</t>
  </si>
  <si>
    <t>days</t>
  </si>
  <si>
    <t>CI</t>
  </si>
  <si>
    <t>mean-CI</t>
  </si>
  <si>
    <t>mean+CI</t>
  </si>
  <si>
    <t>mean</t>
  </si>
  <si>
    <t>maxima</t>
  </si>
  <si>
    <t>per day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</si>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</sst>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1" fontId="1" fillId="3" borderId="0" xfId="3" applyNumberFormat="1" applyFont="1" applyFill="1"/>
    <xf numFmtId="2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450-988D-BD1B20F8DB24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5-4450-988D-BD1B20F8DB24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5-4450-988D-BD1B20F8DB24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5-4450-988D-BD1B20F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A-4628-A6F2-97B156E1D745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A-4628-A6F2-97B156E1D745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A-4628-A6F2-97B156E1D745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A-4628-A6F2-97B156E1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A80-A533-08604C005D00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A80-A533-08604C005D00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A80-A533-08604C005D00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A80-A533-08604C00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ED4-4A80-A533-08604C005D0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F5A-B613-4C84950AF8F1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F5A-B613-4C84950AF8F1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5-4F5A-B613-4C84950AF8F1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5-4F5A-B613-4C84950A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55-4F5A-B613-4C84950AF8F1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D8-B136-05F3BEB4F06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D8-B136-05F3BEB4F06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F-4DD8-B136-05F3BEB4F06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F-4DD8-B136-05F3BEB4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power'!$E$27:$M$27</c:f>
              <c:numCache>
                <c:formatCode>General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240-B914-B3392D380C56}"/>
            </c:ext>
          </c:extLst>
        </c:ser>
        <c:ser>
          <c:idx val="1"/>
          <c:order val="1"/>
          <c:tx>
            <c:strRef>
              <c:f>'[2]Ac225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power'!$E$28:$M$28</c:f>
              <c:numCache>
                <c:formatCode>General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240-B914-B3392D380C56}"/>
            </c:ext>
          </c:extLst>
        </c:ser>
        <c:ser>
          <c:idx val="2"/>
          <c:order val="2"/>
          <c:tx>
            <c:strRef>
              <c:f>'[2]Ac225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power'!$E$29:$M$29</c:f>
              <c:numCache>
                <c:formatCode>General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4240-B914-B3392D380C56}"/>
            </c:ext>
          </c:extLst>
        </c:ser>
        <c:ser>
          <c:idx val="3"/>
          <c:order val="3"/>
          <c:tx>
            <c:strRef>
              <c:f>'[2]Ac225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power'!$E$30:$M$30</c:f>
              <c:numCache>
                <c:formatCode>General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1-4240-B914-B3392D38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913-8AA7-9A8D4E5A87DF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913-8AA7-9A8D4E5A87DF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913-8AA7-9A8D4E5A87DF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A-4913-8AA7-9A8D4E5A87DF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A-4913-8AA7-9A8D4E5A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6031295040523"/>
          <c:y val="4.845618340113831E-2"/>
          <c:w val="0.34180651246719157"/>
          <c:h val="0.3926642696600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403-8CD4-36013B84728B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403-8CD4-36013B84728B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403-8CD4-36013B84728B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403-8CD4-36013B84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154-4403-8CD4-36013B84728B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86447936"/>
          <c:y val="4.8456348770406645E-2"/>
          <c:w val="0.29493153099173208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EF7-A9DB-E39AB2C6DEC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0-4EF7-A9DB-E39AB2C6DEC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0-4EF7-A9DB-E39AB2C6DEC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0-4EF7-A9DB-E39AB2C6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00-4EF7-A9DB-E39AB2C6DECA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5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430F-A621-4F9856D33874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30F-A621-4F9856D33874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30F-A621-4F9856D33874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5-430F-A621-4F9856D33874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5-430F-A621-4F9856D3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466088092968043E-3"/>
              <c:y val="0.11511367689262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1173000796518"/>
          <c:y val="4.4569879457958123E-2"/>
          <c:w val="0.33399401246719157"/>
          <c:h val="0.41005268516961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EB2-B6D8-EB0E921628D7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EB2-B6D8-EB0E921628D7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B-4EB2-B6D8-EB0E921628D7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B-4EB2-B6D8-EB0E9216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EB-4EB2-B6D8-EB0E921628D7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300652683901238E-3"/>
              <c:y val="0.1171424727838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5810977167677"/>
          <c:y val="3.679759121001018E-2"/>
          <c:w val="0.31145072352681574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53F-BA9F-D6253A9642B2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3F-BA9F-D6253A9642B2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453F-BA9F-D6253A9642B2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6-453F-BA9F-D6253A96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96-453F-BA9F-D6253A9642B2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layout>
            <c:manualLayout>
              <c:xMode val="edge"/>
              <c:yMode val="edge"/>
              <c:x val="5.8094958581604815E-3"/>
              <c:y val="0.1136637941635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8-4D15-8609-755AACFB21D7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8-4D15-8609-755AACFB21D7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8-4D15-8609-755AACFB21D7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8-4D15-8609-755AACFB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DE0-83FA-9551D5D5AC03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5-4DE0-83FA-9551D5D5AC03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5-4DE0-83FA-9551D5D5AC03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5-4DE0-83FA-9551D5D5AC03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5-4DE0-83FA-9551D5D5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ax val="3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84716826434504"/>
          <c:y val="3.6797182218576259E-2"/>
          <c:w val="0.34110757014120041"/>
          <c:h val="0.4238546208229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3D7-AD54-52699146171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3D7-AD54-52699146171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F-43D7-AD54-52699146171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F-43D7-AD54-52699146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power'!$E$27:$N$27</c:f>
              <c:numCache>
                <c:formatCode>General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3-4687-B98B-1DC6037BD4F1}"/>
            </c:ext>
          </c:extLst>
        </c:ser>
        <c:ser>
          <c:idx val="1"/>
          <c:order val="1"/>
          <c:tx>
            <c:strRef>
              <c:f>'[1]Ac225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power'!$E$28:$N$28</c:f>
              <c:numCache>
                <c:formatCode>General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3-4687-B98B-1DC6037BD4F1}"/>
            </c:ext>
          </c:extLst>
        </c:ser>
        <c:ser>
          <c:idx val="2"/>
          <c:order val="2"/>
          <c:tx>
            <c:strRef>
              <c:f>'[1]Ac225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power'!$E$29:$N$29</c:f>
              <c:numCache>
                <c:formatCode>General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3-4687-B98B-1DC6037BD4F1}"/>
            </c:ext>
          </c:extLst>
        </c:ser>
        <c:ser>
          <c:idx val="3"/>
          <c:order val="3"/>
          <c:tx>
            <c:strRef>
              <c:f>'[1]Ac225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power'!$E$30:$N$30</c:f>
              <c:numCache>
                <c:formatCode>General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3-4687-B98B-1DC6037BD4F1}"/>
            </c:ext>
          </c:extLst>
        </c:ser>
        <c:ser>
          <c:idx val="4"/>
          <c:order val="4"/>
          <c:tx>
            <c:strRef>
              <c:f>'[1]Ac225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power'!$E$31:$N$31</c:f>
              <c:numCache>
                <c:formatCode>General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3-4687-B98B-1DC6037B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4108814967041"/>
          <c:y val="3.6797560591781055E-2"/>
          <c:w val="0.35253979672322761"/>
          <c:h val="0.41773539599714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86C-8C34-F4589DFEFB1F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86C-8C34-F4589DFEFB1F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3-486C-8C34-F4589DFEFB1F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3-486C-8C34-F4589DFE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16</xdr:col>
      <xdr:colOff>238125</xdr:colOff>
      <xdr:row>12</xdr:row>
      <xdr:rowOff>150018</xdr:rowOff>
    </xdr:from>
    <xdr:to>
      <xdr:col>24</xdr:col>
      <xdr:colOff>130969</xdr:colOff>
      <xdr:row>23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16</xdr:col>
      <xdr:colOff>238124</xdr:colOff>
      <xdr:row>2</xdr:row>
      <xdr:rowOff>16094</xdr:rowOff>
    </xdr:from>
    <xdr:to>
      <xdr:col>24</xdr:col>
      <xdr:colOff>130969</xdr:colOff>
      <xdr:row>12</xdr:row>
      <xdr:rowOff>156587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9</xdr:col>
      <xdr:colOff>327626</xdr:colOff>
      <xdr:row>2</xdr:row>
      <xdr:rowOff>16422</xdr:rowOff>
    </xdr:from>
    <xdr:to>
      <xdr:col>16</xdr:col>
      <xdr:colOff>406454</xdr:colOff>
      <xdr:row>12</xdr:row>
      <xdr:rowOff>170382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9</xdr:col>
      <xdr:colOff>328612</xdr:colOff>
      <xdr:row>12</xdr:row>
      <xdr:rowOff>157243</xdr:rowOff>
    </xdr:from>
    <xdr:to>
      <xdr:col>16</xdr:col>
      <xdr:colOff>404812</xdr:colOff>
      <xdr:row>23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511970</xdr:colOff>
      <xdr:row>2</xdr:row>
      <xdr:rowOff>35719</xdr:rowOff>
    </xdr:from>
    <xdr:to>
      <xdr:col>9</xdr:col>
      <xdr:colOff>547687</xdr:colOff>
      <xdr:row>12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516732</xdr:colOff>
      <xdr:row>12</xdr:row>
      <xdr:rowOff>138113</xdr:rowOff>
    </xdr:from>
    <xdr:to>
      <xdr:col>9</xdr:col>
      <xdr:colOff>559594</xdr:colOff>
      <xdr:row>23</xdr:row>
      <xdr:rowOff>83345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641578</xdr:colOff>
      <xdr:row>18</xdr:row>
      <xdr:rowOff>79942</xdr:rowOff>
    </xdr:from>
    <xdr:to>
      <xdr:col>62</xdr:col>
      <xdr:colOff>392738</xdr:colOff>
      <xdr:row>30</xdr:row>
      <xdr:rowOff>89660</xdr:rowOff>
    </xdr:to>
    <xdr:grpSp>
      <xdr:nvGrpSpPr>
        <xdr:cNvPr id="45" name="Group 44"/>
        <xdr:cNvGrpSpPr/>
      </xdr:nvGrpSpPr>
      <xdr:grpSpPr>
        <a:xfrm>
          <a:off x="32407453" y="3747067"/>
          <a:ext cx="10800160" cy="2438593"/>
          <a:chOff x="32407453" y="3747067"/>
          <a:chExt cx="10800160" cy="2438593"/>
        </a:xfrm>
      </xdr:grpSpPr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37706295" y="4022868"/>
          <a:ext cx="5501318" cy="21210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32516737" y="4022867"/>
          <a:ext cx="5417380" cy="21627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35102954" y="3747067"/>
            <a:ext cx="874291" cy="3498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0398030" y="3749821"/>
            <a:ext cx="868809" cy="3498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2407453" y="4067974"/>
            <a:ext cx="353551" cy="3498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37760085" y="4067974"/>
            <a:ext cx="353551" cy="3498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</xdr:grpSp>
    <xdr:clientData/>
  </xdr:twoCellAnchor>
  <xdr:twoCellAnchor>
    <xdr:from>
      <xdr:col>30</xdr:col>
      <xdr:colOff>455836</xdr:colOff>
      <xdr:row>2</xdr:row>
      <xdr:rowOff>10886</xdr:rowOff>
    </xdr:from>
    <xdr:to>
      <xdr:col>46</xdr:col>
      <xdr:colOff>107155</xdr:colOff>
      <xdr:row>36</xdr:row>
      <xdr:rowOff>57150</xdr:rowOff>
    </xdr:to>
    <xdr:grpSp>
      <xdr:nvGrpSpPr>
        <xdr:cNvPr id="43" name="Group 42"/>
        <xdr:cNvGrpSpPr/>
      </xdr:nvGrpSpPr>
      <xdr:grpSpPr>
        <a:xfrm>
          <a:off x="21172711" y="439511"/>
          <a:ext cx="10700319" cy="6928077"/>
          <a:chOff x="21029837" y="429985"/>
          <a:chExt cx="10624119" cy="6847109"/>
        </a:xfrm>
      </xdr:grpSpPr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26274712" y="5117877"/>
          <a:ext cx="5379244" cy="21312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26329480" y="2984359"/>
          <a:ext cx="5312569" cy="21239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26315190" y="819148"/>
          <a:ext cx="5255419" cy="2147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21252654" y="5138733"/>
          <a:ext cx="5379245" cy="2138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21240748" y="2986413"/>
          <a:ext cx="5343525" cy="21518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21240749" y="819148"/>
          <a:ext cx="5272087" cy="21508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35" name="TextBox 34"/>
          <xdr:cNvSpPr txBox="1"/>
        </xdr:nvSpPr>
        <xdr:spPr>
          <a:xfrm>
            <a:off x="23706365" y="429985"/>
            <a:ext cx="868136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8964163" y="432706"/>
            <a:ext cx="862693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1029839" y="680357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21039364" y="283300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21029837" y="4899929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26392428" y="2823481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E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26373362" y="4938029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F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26335266" y="649061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D</a:t>
            </a:r>
          </a:p>
        </xdr:txBody>
      </xdr:sp>
    </xdr:grpSp>
    <xdr:clientData/>
  </xdr:twoCellAnchor>
  <xdr:twoCellAnchor>
    <xdr:from>
      <xdr:col>46</xdr:col>
      <xdr:colOff>546328</xdr:colOff>
      <xdr:row>39</xdr:row>
      <xdr:rowOff>199005</xdr:rowOff>
    </xdr:from>
    <xdr:to>
      <xdr:col>62</xdr:col>
      <xdr:colOff>321470</xdr:colOff>
      <xdr:row>62</xdr:row>
      <xdr:rowOff>166689</xdr:rowOff>
    </xdr:to>
    <xdr:grpSp>
      <xdr:nvGrpSpPr>
        <xdr:cNvPr id="48" name="Group 47"/>
        <xdr:cNvGrpSpPr/>
      </xdr:nvGrpSpPr>
      <xdr:grpSpPr>
        <a:xfrm>
          <a:off x="32312203" y="8116661"/>
          <a:ext cx="10824142" cy="4623028"/>
          <a:chOff x="32312203" y="8116661"/>
          <a:chExt cx="10824142" cy="4623028"/>
        </a:xfrm>
      </xdr:grpSpPr>
      <xdr:grpSp>
        <xdr:nvGrpSpPr>
          <xdr:cNvPr id="44" name="Group 43"/>
          <xdr:cNvGrpSpPr/>
        </xdr:nvGrpSpPr>
        <xdr:grpSpPr>
          <a:xfrm>
            <a:off x="32312203" y="8369916"/>
            <a:ext cx="10824142" cy="4369773"/>
            <a:chOff x="32407453" y="6107728"/>
            <a:chExt cx="10824142" cy="4369773"/>
          </a:xfrm>
        </xdr:grpSpPr>
        <xdr:graphicFrame macro="">
          <xdr:nvGraphicFramePr>
            <xdr:cNvPr id="23" name="Chart 22"/>
            <xdr:cNvGraphicFramePr>
              <a:graphicFrameLocks/>
            </xdr:cNvGraphicFramePr>
          </xdr:nvGraphicFramePr>
          <xdr:xfrm>
            <a:off x="37730277" y="6107728"/>
            <a:ext cx="5501318" cy="21668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37730277" y="8180537"/>
            <a:ext cx="5501318" cy="22890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2" name="Chart 21"/>
            <xdr:cNvGraphicFramePr>
              <a:graphicFrameLocks/>
            </xdr:cNvGraphicFramePr>
          </xdr:nvGraphicFramePr>
          <xdr:xfrm>
            <a:off x="32516737" y="6107729"/>
            <a:ext cx="5417380" cy="217885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26" name="Chart 25"/>
            <xdr:cNvGraphicFramePr>
              <a:graphicFrameLocks/>
            </xdr:cNvGraphicFramePr>
          </xdr:nvGraphicFramePr>
          <xdr:xfrm>
            <a:off x="32516736" y="8216692"/>
            <a:ext cx="5417380" cy="22608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sp macro="" textlink="">
          <xdr:nvSpPr>
            <xdr:cNvPr id="30" name="TextBox 29"/>
            <xdr:cNvSpPr txBox="1"/>
          </xdr:nvSpPr>
          <xdr:spPr>
            <a:xfrm>
              <a:off x="32417046" y="6179348"/>
              <a:ext cx="353551" cy="349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1"/>
                <a:t>A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32407453" y="8271439"/>
              <a:ext cx="353551" cy="349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1"/>
                <a:t>B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37677078" y="6133988"/>
              <a:ext cx="353551" cy="349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1"/>
                <a:t>C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37657893" y="8274284"/>
              <a:ext cx="353551" cy="349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1"/>
                <a:t>D</a:t>
              </a:r>
            </a:p>
          </xdr:txBody>
        </xdr:sp>
      </xdr:grpSp>
      <xdr:sp macro="" textlink="">
        <xdr:nvSpPr>
          <xdr:cNvPr id="46" name="TextBox 45"/>
          <xdr:cNvSpPr txBox="1"/>
        </xdr:nvSpPr>
        <xdr:spPr>
          <a:xfrm>
            <a:off x="35145891" y="8116661"/>
            <a:ext cx="874291" cy="3498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40440967" y="8119415"/>
            <a:ext cx="868809" cy="3498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  <cell r="N26" t="str">
            <v>Tumor</v>
          </cell>
        </row>
        <row r="27">
          <cell r="D27" t="str">
            <v>DOTA-Tras-Ac-225 @ 1 h</v>
          </cell>
          <cell r="E27">
            <v>0.24728396362008861</v>
          </cell>
          <cell r="F27">
            <v>0.17120158689234088</v>
          </cell>
          <cell r="G27">
            <v>9.5882593715484243E-2</v>
          </cell>
          <cell r="H27">
            <v>0.13319939096603825</v>
          </cell>
          <cell r="I27">
            <v>0.14128432884323658</v>
          </cell>
          <cell r="J27">
            <v>0.66241115937962214</v>
          </cell>
          <cell r="K27">
            <v>0.18258713377699565</v>
          </cell>
          <cell r="L27">
            <v>1.5560484277461173E-2</v>
          </cell>
          <cell r="M27">
            <v>3.1078773695020392E-2</v>
          </cell>
          <cell r="N27">
            <v>2.599155520449048E-2</v>
          </cell>
          <cell r="R27">
            <v>6.3206231783778828E-3</v>
          </cell>
          <cell r="S27">
            <v>8.2887355374242688E-2</v>
          </cell>
          <cell r="T27">
            <v>1.9025152490887078E-2</v>
          </cell>
          <cell r="U27">
            <v>6.6308524475320691E-3</v>
          </cell>
          <cell r="V27">
            <v>1.7676016557306898E-2</v>
          </cell>
          <cell r="W27">
            <v>9.5415916725951525E-2</v>
          </cell>
          <cell r="X27">
            <v>1.4336310994206385E-2</v>
          </cell>
          <cell r="Y27">
            <v>3.7184602537309705E-3</v>
          </cell>
          <cell r="Z27">
            <v>4.1001872362094764E-3</v>
          </cell>
          <cell r="AA27">
            <v>4.1440168098122351E-4</v>
          </cell>
        </row>
        <row r="28">
          <cell r="D28" t="str">
            <v>DOTA-Tras-Ac-225 @ 4 h</v>
          </cell>
          <cell r="E28">
            <v>0.18576359844897938</v>
          </cell>
          <cell r="F28">
            <v>0.13244121646523122</v>
          </cell>
          <cell r="G28">
            <v>7.0529360688530759E-2</v>
          </cell>
          <cell r="H28">
            <v>0.10943499243405426</v>
          </cell>
          <cell r="I28">
            <v>0.1150791283785972</v>
          </cell>
          <cell r="J28">
            <v>0.950094676212491</v>
          </cell>
          <cell r="K28">
            <v>0.23194329188891202</v>
          </cell>
          <cell r="L28">
            <v>2.7765465183039198E-2</v>
          </cell>
          <cell r="M28">
            <v>2.9325760628353348E-2</v>
          </cell>
          <cell r="N28">
            <v>7.2469365492985743E-2</v>
          </cell>
          <cell r="R28">
            <v>7.3450167169899133E-2</v>
          </cell>
          <cell r="S28">
            <v>0.10783666899808435</v>
          </cell>
          <cell r="T28">
            <v>1.5995071486821447E-2</v>
          </cell>
          <cell r="U28">
            <v>3.738149625897777E-2</v>
          </cell>
          <cell r="V28">
            <v>1.8214234808381375E-2</v>
          </cell>
          <cell r="W28">
            <v>0.33082992950847112</v>
          </cell>
          <cell r="X28">
            <v>8.9466328997952857E-2</v>
          </cell>
          <cell r="Y28">
            <v>2.68095843950856E-3</v>
          </cell>
          <cell r="Z28">
            <v>2.3282175308166455E-3</v>
          </cell>
          <cell r="AA28">
            <v>1.101811480499091E-2</v>
          </cell>
        </row>
        <row r="29">
          <cell r="D29" t="str">
            <v>DOTA-Tras-Ac-225 @ 1 d</v>
          </cell>
          <cell r="E29">
            <v>2.4184417272278897E-2</v>
          </cell>
          <cell r="F29">
            <v>3.7746107797647713E-2</v>
          </cell>
          <cell r="G29">
            <v>4.0226943397849463E-2</v>
          </cell>
          <cell r="H29">
            <v>0.10203156504942061</v>
          </cell>
          <cell r="I29">
            <v>0.12428149674750384</v>
          </cell>
          <cell r="J29">
            <v>1.189876600609598</v>
          </cell>
          <cell r="K29">
            <v>0.28241241029932385</v>
          </cell>
          <cell r="L29">
            <v>2.9426596537105092E-2</v>
          </cell>
          <cell r="M29">
            <v>3.0685297878156607E-2</v>
          </cell>
          <cell r="N29" t="e">
            <v>#DIV/0!</v>
          </cell>
          <cell r="R29">
            <v>1.0455616598239126E-2</v>
          </cell>
          <cell r="S29">
            <v>8.9898697217162312E-3</v>
          </cell>
          <cell r="T29">
            <v>6.3692001755114884E-3</v>
          </cell>
          <cell r="U29">
            <v>5.3240581936660751E-2</v>
          </cell>
          <cell r="V29">
            <v>3.305578268937117E-2</v>
          </cell>
          <cell r="W29">
            <v>0.60439332598569828</v>
          </cell>
          <cell r="X29">
            <v>1.1559565101671599E-2</v>
          </cell>
          <cell r="Y29">
            <v>2.7634001411107338E-3</v>
          </cell>
          <cell r="Z29">
            <v>1.844937252234554E-3</v>
          </cell>
          <cell r="AA29" t="e">
            <v>#DIV/0!</v>
          </cell>
        </row>
        <row r="30">
          <cell r="D30" t="str">
            <v>DOTA-Tras-Ac-225 @ 6 d</v>
          </cell>
          <cell r="E30">
            <v>1.649755258889077E-3</v>
          </cell>
          <cell r="F30">
            <v>3.1525287663286515E-2</v>
          </cell>
          <cell r="G30">
            <v>1.8623709703158124E-2</v>
          </cell>
          <cell r="H30">
            <v>1.5480260205877991E-2</v>
          </cell>
          <cell r="I30">
            <v>3.4534003910843131E-2</v>
          </cell>
          <cell r="J30">
            <v>1.7969905614935406</v>
          </cell>
          <cell r="K30">
            <v>0.22767421709539626</v>
          </cell>
          <cell r="L30">
            <v>1.4818959361045528E-2</v>
          </cell>
          <cell r="M30">
            <v>2.0586001678718008E-2</v>
          </cell>
          <cell r="N30">
            <v>8.6905012805742518E-2</v>
          </cell>
          <cell r="R30">
            <v>1.9810891078242326E-4</v>
          </cell>
          <cell r="S30">
            <v>6.1290564546493068E-3</v>
          </cell>
          <cell r="T30">
            <v>8.6716221275765486E-3</v>
          </cell>
          <cell r="U30">
            <v>1.814400959409399E-3</v>
          </cell>
          <cell r="V30">
            <v>1.8074715192118039E-3</v>
          </cell>
          <cell r="W30">
            <v>0.91145819076704671</v>
          </cell>
          <cell r="X30">
            <v>2.0433301834136889E-2</v>
          </cell>
          <cell r="Y30">
            <v>1.8082770616924455E-3</v>
          </cell>
          <cell r="Z30">
            <v>3.2726262334493701E-4</v>
          </cell>
          <cell r="AA30">
            <v>6.715922175872259E-2</v>
          </cell>
        </row>
        <row r="31">
          <cell r="D31" t="str">
            <v>DOTA-Tras-Ac-225 @ 10 d</v>
          </cell>
          <cell r="E31">
            <v>6.8052596874755057E-4</v>
          </cell>
          <cell r="F31">
            <v>1.5890627323728753E-2</v>
          </cell>
          <cell r="G31">
            <v>2.0914648883886805E-2</v>
          </cell>
          <cell r="H31">
            <v>2.5118111616447319E-2</v>
          </cell>
          <cell r="I31">
            <v>3.0348438988576171E-2</v>
          </cell>
          <cell r="J31">
            <v>1.7564076541956004</v>
          </cell>
          <cell r="K31">
            <v>0.25474437995585547</v>
          </cell>
          <cell r="L31">
            <v>1.4298343429443453E-2</v>
          </cell>
          <cell r="M31">
            <v>2.072069845947316E-2</v>
          </cell>
          <cell r="N31">
            <v>6.9432800914612527E-2</v>
          </cell>
          <cell r="R31">
            <v>2.0556536772992399E-4</v>
          </cell>
          <cell r="S31">
            <v>1.3647930191114982E-3</v>
          </cell>
          <cell r="T31">
            <v>4.5122162635794563E-3</v>
          </cell>
          <cell r="U31">
            <v>8.6112768101533448E-3</v>
          </cell>
          <cell r="V31">
            <v>6.2424438536633946E-3</v>
          </cell>
          <cell r="W31">
            <v>0.66152846315599911</v>
          </cell>
          <cell r="X31">
            <v>1.961910178707197E-2</v>
          </cell>
          <cell r="Y31">
            <v>1.3014366473000512E-3</v>
          </cell>
          <cell r="Z31">
            <v>1.5153137222676278E-3</v>
          </cell>
          <cell r="AA31">
            <v>2.4297683790140526E-2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</row>
        <row r="27">
          <cell r="D27" t="str">
            <v>HOPO-Ac-225 @ 1 h</v>
          </cell>
          <cell r="E27">
            <v>3.9233176083315691E-3</v>
          </cell>
          <cell r="F27">
            <v>3.3463616269665316E-3</v>
          </cell>
          <cell r="G27">
            <v>1.1748937394844762E-2</v>
          </cell>
          <cell r="H27">
            <v>9.2748023381681501E-3</v>
          </cell>
          <cell r="I27">
            <v>2.4130294236321719E-2</v>
          </cell>
          <cell r="J27">
            <v>5.8289993027760929E-3</v>
          </cell>
          <cell r="K27">
            <v>0.37149804440027251</v>
          </cell>
          <cell r="L27">
            <v>7.0103929445321763E-3</v>
          </cell>
          <cell r="M27">
            <v>1.1467119194912391E-2</v>
          </cell>
          <cell r="R27">
            <v>3.8370252329093904E-4</v>
          </cell>
          <cell r="S27">
            <v>5.992803106589892E-4</v>
          </cell>
          <cell r="T27">
            <v>3.4046525894532351E-3</v>
          </cell>
          <cell r="U27">
            <v>3.0014499352511732E-3</v>
          </cell>
          <cell r="V27">
            <v>4.29846538779452E-3</v>
          </cell>
          <cell r="W27">
            <v>1.0059997458739015E-3</v>
          </cell>
          <cell r="X27">
            <v>5.0384690481104805E-2</v>
          </cell>
          <cell r="Y27">
            <v>2.928751942670746E-3</v>
          </cell>
          <cell r="Z27">
            <v>2.1311512923833961E-3</v>
          </cell>
        </row>
        <row r="28">
          <cell r="D28" t="str">
            <v>HOPO-Ac-225 @ 4 h</v>
          </cell>
          <cell r="E28">
            <v>5.725214931126334E-4</v>
          </cell>
          <cell r="F28">
            <v>1.7545387145551465E-3</v>
          </cell>
          <cell r="G28">
            <v>1.0127535609776431E-2</v>
          </cell>
          <cell r="H28">
            <v>7.4855182563146301E-3</v>
          </cell>
          <cell r="I28">
            <v>1.4930164156325398E-2</v>
          </cell>
          <cell r="J28">
            <v>3.1899889251379618E-3</v>
          </cell>
          <cell r="K28">
            <v>0.38326359717814373</v>
          </cell>
          <cell r="L28">
            <v>4.8891949636483247E-3</v>
          </cell>
          <cell r="M28">
            <v>8.4326668344881853E-3</v>
          </cell>
          <cell r="R28">
            <v>2.8879808622221415E-4</v>
          </cell>
          <cell r="S28">
            <v>4.5632362519545028E-4</v>
          </cell>
          <cell r="T28">
            <v>8.9619160444431379E-4</v>
          </cell>
          <cell r="U28">
            <v>2.0488990000490453E-3</v>
          </cell>
          <cell r="V28">
            <v>3.4961386863074867E-3</v>
          </cell>
          <cell r="W28">
            <v>9.8027810881877778E-4</v>
          </cell>
          <cell r="X28">
            <v>8.8917128509254772E-3</v>
          </cell>
          <cell r="Y28">
            <v>1.478535035299746E-3</v>
          </cell>
          <cell r="Z28">
            <v>1.169525228692239E-3</v>
          </cell>
        </row>
        <row r="29">
          <cell r="D29" t="str">
            <v>HOPO-Ac-225 @ 1 d</v>
          </cell>
          <cell r="E29">
            <v>3.3514151636928207E-6</v>
          </cell>
          <cell r="F29">
            <v>1.9458746616516228E-3</v>
          </cell>
          <cell r="G29">
            <v>3.2939600580483993E-3</v>
          </cell>
          <cell r="H29">
            <v>7.701456159040135E-3</v>
          </cell>
          <cell r="I29">
            <v>7.3661250640193405E-3</v>
          </cell>
          <cell r="J29">
            <v>3.7938801634578023E-3</v>
          </cell>
          <cell r="K29">
            <v>0.51835631511950619</v>
          </cell>
          <cell r="L29">
            <v>4.3225995056225151E-3</v>
          </cell>
          <cell r="M29">
            <v>9.7443398714360582E-3</v>
          </cell>
          <cell r="R29">
            <v>5.804821340772731E-6</v>
          </cell>
          <cell r="S29">
            <v>9.7681327725935175E-4</v>
          </cell>
          <cell r="T29">
            <v>2.4909972260853152E-4</v>
          </cell>
          <cell r="U29">
            <v>2.1645371509199309E-3</v>
          </cell>
          <cell r="V29">
            <v>1.0436375679552753E-3</v>
          </cell>
          <cell r="W29">
            <v>3.7870581547479534E-4</v>
          </cell>
          <cell r="X29">
            <v>2.281162463656751E-2</v>
          </cell>
          <cell r="Y29">
            <v>3.3228255544018028E-3</v>
          </cell>
          <cell r="Z29">
            <v>9.2279978757900383E-4</v>
          </cell>
        </row>
        <row r="30">
          <cell r="D30" t="str">
            <v>HOPO-Ac-225 @ 6 d</v>
          </cell>
          <cell r="E30">
            <v>1.8936243734858745E-5</v>
          </cell>
          <cell r="F30">
            <v>1.315356907951153E-3</v>
          </cell>
          <cell r="G30">
            <v>1.9556921689808803E-3</v>
          </cell>
          <cell r="H30">
            <v>5.0163452284039331E-3</v>
          </cell>
          <cell r="I30">
            <v>3.879354609621155E-3</v>
          </cell>
          <cell r="J30">
            <v>3.098188086123966E-3</v>
          </cell>
          <cell r="K30">
            <v>0.40267146797521486</v>
          </cell>
          <cell r="L30">
            <v>4.1796284548296118E-3</v>
          </cell>
          <cell r="M30">
            <v>9.325089787478813E-3</v>
          </cell>
          <cell r="R30">
            <v>3.2798536253283186E-5</v>
          </cell>
          <cell r="S30">
            <v>3.1916645137307755E-4</v>
          </cell>
          <cell r="T30">
            <v>3.1155358616668773E-4</v>
          </cell>
          <cell r="U30">
            <v>1.5599747973856538E-3</v>
          </cell>
          <cell r="V30">
            <v>7.4473917457437071E-4</v>
          </cell>
          <cell r="W30">
            <v>5.6132576635921545E-4</v>
          </cell>
          <cell r="X30">
            <v>8.5485643251481891E-2</v>
          </cell>
          <cell r="Y30">
            <v>1.6220850338575362E-3</v>
          </cell>
          <cell r="Z30">
            <v>1.7993687157665218E-3</v>
          </cell>
        </row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HOPO-Ac-225 @ 1 h</v>
          </cell>
          <cell r="E34">
            <v>0.78466352166631381</v>
          </cell>
          <cell r="F34">
            <v>0.66927232539330628</v>
          </cell>
          <cell r="G34">
            <v>2.3497874789689526</v>
          </cell>
          <cell r="H34">
            <v>1.85496046763363</v>
          </cell>
          <cell r="I34">
            <v>4.8260588472643438</v>
          </cell>
          <cell r="J34">
            <v>1.1657998605552187</v>
          </cell>
          <cell r="K34">
            <v>74.299608880054507</v>
          </cell>
          <cell r="L34">
            <v>1.4020785889064353</v>
          </cell>
          <cell r="M34">
            <v>2.2934238389824784</v>
          </cell>
          <cell r="R34">
            <v>7.6740504658187811E-2</v>
          </cell>
          <cell r="S34">
            <v>0.11985606213179784</v>
          </cell>
          <cell r="T34">
            <v>0.68093051789064707</v>
          </cell>
          <cell r="U34">
            <v>0.60028998705023462</v>
          </cell>
          <cell r="V34">
            <v>0.85969307755890401</v>
          </cell>
          <cell r="W34">
            <v>0.20119994917478032</v>
          </cell>
          <cell r="X34">
            <v>10.07693809622096</v>
          </cell>
          <cell r="Y34">
            <v>0.58575038853414918</v>
          </cell>
          <cell r="Z34">
            <v>0.42623025847667922</v>
          </cell>
        </row>
        <row r="35">
          <cell r="D35" t="str">
            <v>HOPO-Ac-225 @ 4 h</v>
          </cell>
          <cell r="E35">
            <v>0.11450429862252667</v>
          </cell>
          <cell r="F35">
            <v>0.35090774291102933</v>
          </cell>
          <cell r="G35">
            <v>2.025507121955286</v>
          </cell>
          <cell r="H35">
            <v>1.4971036512629261</v>
          </cell>
          <cell r="I35">
            <v>2.9860328312650797</v>
          </cell>
          <cell r="J35">
            <v>0.63799778502759241</v>
          </cell>
          <cell r="K35">
            <v>76.65271943562874</v>
          </cell>
          <cell r="L35">
            <v>0.9778389927296649</v>
          </cell>
          <cell r="M35">
            <v>1.686533366897637</v>
          </cell>
          <cell r="R35">
            <v>5.7759617244442833E-2</v>
          </cell>
          <cell r="S35">
            <v>9.1264725039090056E-2</v>
          </cell>
          <cell r="T35">
            <v>0.17923832088886277</v>
          </cell>
          <cell r="U35">
            <v>0.40977980000980907</v>
          </cell>
          <cell r="V35">
            <v>0.69922773726149734</v>
          </cell>
          <cell r="W35">
            <v>0.19605562176375554</v>
          </cell>
          <cell r="X35">
            <v>1.7783425701850955</v>
          </cell>
          <cell r="Y35">
            <v>0.29570700705994918</v>
          </cell>
          <cell r="Z35">
            <v>0.23390504573844781</v>
          </cell>
        </row>
        <row r="36">
          <cell r="D36" t="str">
            <v>HOPO-Ac-225 @ 1 d</v>
          </cell>
          <cell r="E36">
            <v>6.7028303273856417E-4</v>
          </cell>
          <cell r="F36">
            <v>0.38917493233032457</v>
          </cell>
          <cell r="G36">
            <v>0.65879201160967982</v>
          </cell>
          <cell r="H36">
            <v>1.5402912318080271</v>
          </cell>
          <cell r="I36">
            <v>1.4732250128038682</v>
          </cell>
          <cell r="J36">
            <v>0.75877603269156046</v>
          </cell>
          <cell r="K36">
            <v>103.67126302390123</v>
          </cell>
          <cell r="L36">
            <v>0.86451990112450305</v>
          </cell>
          <cell r="M36">
            <v>1.9488679742872117</v>
          </cell>
          <cell r="R36">
            <v>1.1609642681545461E-3</v>
          </cell>
          <cell r="S36">
            <v>0.19536265545187034</v>
          </cell>
          <cell r="T36">
            <v>4.9819944521706301E-2</v>
          </cell>
          <cell r="U36">
            <v>0.4329074301839862</v>
          </cell>
          <cell r="V36">
            <v>0.20872751359105507</v>
          </cell>
          <cell r="W36">
            <v>7.5741163094959069E-2</v>
          </cell>
          <cell r="X36">
            <v>4.5623249273135018</v>
          </cell>
          <cell r="Y36">
            <v>0.66456511088036052</v>
          </cell>
          <cell r="Z36">
            <v>0.18455995751580076</v>
          </cell>
        </row>
        <row r="37">
          <cell r="D37" t="str">
            <v>HOPO-Ac-225 @ 6 d</v>
          </cell>
          <cell r="E37">
            <v>3.7872487469717492E-3</v>
          </cell>
          <cell r="F37">
            <v>0.26307138159023058</v>
          </cell>
          <cell r="G37">
            <v>0.39113843379617608</v>
          </cell>
          <cell r="H37">
            <v>1.0032690456807867</v>
          </cell>
          <cell r="I37">
            <v>0.77587092192423102</v>
          </cell>
          <cell r="J37">
            <v>0.61963761722479316</v>
          </cell>
          <cell r="K37">
            <v>80.534293595042968</v>
          </cell>
          <cell r="L37">
            <v>0.8359256909659224</v>
          </cell>
          <cell r="M37">
            <v>1.8650179574957626</v>
          </cell>
          <cell r="R37">
            <v>6.5597072506566375E-3</v>
          </cell>
          <cell r="S37">
            <v>6.3833290274615512E-2</v>
          </cell>
          <cell r="T37">
            <v>6.2310717233337545E-2</v>
          </cell>
          <cell r="U37">
            <v>0.31199495947713074</v>
          </cell>
          <cell r="V37">
            <v>0.14894783491487415</v>
          </cell>
          <cell r="W37">
            <v>0.1122651532718431</v>
          </cell>
          <cell r="X37">
            <v>17.097128650296376</v>
          </cell>
          <cell r="Y37">
            <v>0.32441700677150725</v>
          </cell>
          <cell r="Z37">
            <v>0.35987374315330434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HOPO-Ac-227 @ 1 h</v>
          </cell>
          <cell r="E34">
            <v>1.2996531385542091E-3</v>
          </cell>
          <cell r="F34">
            <v>3.0449109729931748E-3</v>
          </cell>
          <cell r="G34">
            <v>3.3635661561509365E-3</v>
          </cell>
          <cell r="H34">
            <v>4.6429966665053543E-3</v>
          </cell>
          <cell r="I34">
            <v>2.4439707323877694E-2</v>
          </cell>
          <cell r="J34">
            <v>1.0994887411166611E-2</v>
          </cell>
          <cell r="K34">
            <v>0.24462609668529958</v>
          </cell>
          <cell r="L34">
            <v>5.3945702249851242E-2</v>
          </cell>
          <cell r="M34">
            <v>8.8463423836330542E-3</v>
          </cell>
          <cell r="R34">
            <v>2.2510800096051491E-5</v>
          </cell>
          <cell r="S34">
            <v>1.3694297603514638E-3</v>
          </cell>
          <cell r="T34">
            <v>3.3361976111144211E-4</v>
          </cell>
          <cell r="U34">
            <v>4.0133257500234686E-4</v>
          </cell>
          <cell r="V34">
            <v>3.6320263105429538E-3</v>
          </cell>
          <cell r="W34">
            <v>2.6494616039906709E-3</v>
          </cell>
          <cell r="X34">
            <v>6.719731819339137E-3</v>
          </cell>
          <cell r="Y34">
            <v>3.9628551489230722E-3</v>
          </cell>
          <cell r="Z34">
            <v>9.3042488022313625E-4</v>
          </cell>
        </row>
        <row r="35">
          <cell r="D35" t="str">
            <v>HOPO-Ac-227 @ 4 h</v>
          </cell>
          <cell r="E35">
            <v>3.4220513428259415E-4</v>
          </cell>
          <cell r="F35">
            <v>3.0233536948088592E-3</v>
          </cell>
          <cell r="G35">
            <v>3.7256346389904211E-3</v>
          </cell>
          <cell r="H35">
            <v>3.1240433062732858E-3</v>
          </cell>
          <cell r="I35">
            <v>1.0265108977067386E-2</v>
          </cell>
          <cell r="J35">
            <v>1.3890915708524854E-2</v>
          </cell>
          <cell r="K35">
            <v>0.22955349913508794</v>
          </cell>
          <cell r="L35">
            <v>3.3316742558813631E-2</v>
          </cell>
          <cell r="M35">
            <v>8.9430029252290377E-3</v>
          </cell>
          <cell r="R35">
            <v>1.4569771223049103E-4</v>
          </cell>
          <cell r="S35">
            <v>1.4147921893335352E-3</v>
          </cell>
          <cell r="T35">
            <v>2.9458316773031109E-4</v>
          </cell>
          <cell r="U35">
            <v>7.8956531211216304E-4</v>
          </cell>
          <cell r="V35">
            <v>6.8679559900675731E-4</v>
          </cell>
          <cell r="W35">
            <v>2.7852874237408003E-3</v>
          </cell>
          <cell r="X35">
            <v>5.3871204897711515E-2</v>
          </cell>
          <cell r="Y35">
            <v>1.7805618908574967E-2</v>
          </cell>
          <cell r="Z35">
            <v>1.1722473122450913E-3</v>
          </cell>
        </row>
        <row r="36">
          <cell r="D36" t="str">
            <v>HOPO-Ac-227 @ 1 d</v>
          </cell>
          <cell r="E36">
            <v>1.1574779173616841E-4</v>
          </cell>
          <cell r="F36">
            <v>7.1107374144985091E-3</v>
          </cell>
          <cell r="G36">
            <v>1.72638380717343E-3</v>
          </cell>
          <cell r="H36">
            <v>3.9877597111183547E-3</v>
          </cell>
          <cell r="I36">
            <v>7.6456448828395697E-3</v>
          </cell>
          <cell r="J36">
            <v>1.5833391071800991E-2</v>
          </cell>
          <cell r="K36">
            <v>0.34772557688861822</v>
          </cell>
          <cell r="L36">
            <v>4.1025653324644057E-3</v>
          </cell>
          <cell r="M36">
            <v>1.023592534669524E-2</v>
          </cell>
          <cell r="R36">
            <v>1.9863824287051351E-5</v>
          </cell>
          <cell r="S36">
            <v>4.732058667557811E-3</v>
          </cell>
          <cell r="T36">
            <v>4.1175459313575217E-4</v>
          </cell>
          <cell r="U36">
            <v>6.4941725405065031E-4</v>
          </cell>
          <cell r="V36">
            <v>6.0966756367212833E-4</v>
          </cell>
          <cell r="W36">
            <v>1.1672324667324169E-3</v>
          </cell>
          <cell r="X36">
            <v>2.9831802512061363E-2</v>
          </cell>
          <cell r="Y36">
            <v>7.1563253276371987E-4</v>
          </cell>
          <cell r="Z36">
            <v>3.3731299648144558E-4</v>
          </cell>
        </row>
        <row r="37">
          <cell r="D37" t="str">
            <v>HOPO-Ac-227 @ 6 d</v>
          </cell>
          <cell r="E37">
            <v>9.1675085482230214E-5</v>
          </cell>
          <cell r="F37">
            <v>4.3929457449317089E-3</v>
          </cell>
          <cell r="G37">
            <v>1.4685251198399698E-3</v>
          </cell>
          <cell r="H37">
            <v>3.7234293343592368E-3</v>
          </cell>
          <cell r="I37">
            <v>4.2472956960038282E-3</v>
          </cell>
          <cell r="J37">
            <v>1.0378322932364122E-2</v>
          </cell>
          <cell r="K37">
            <v>0.30920874142153132</v>
          </cell>
          <cell r="L37">
            <v>6.2016788428761712E-3</v>
          </cell>
          <cell r="M37">
            <v>1.0627980426713521E-2</v>
          </cell>
          <cell r="R37">
            <v>9.9511178043613967E-5</v>
          </cell>
          <cell r="S37">
            <v>3.7159521833310697E-4</v>
          </cell>
          <cell r="T37">
            <v>2.5355793482893682E-4</v>
          </cell>
          <cell r="U37">
            <v>1.1301179628036635E-3</v>
          </cell>
          <cell r="V37">
            <v>2.823412003219304E-4</v>
          </cell>
          <cell r="W37">
            <v>4.1291105127478503E-3</v>
          </cell>
          <cell r="X37">
            <v>7.4914211503510297E-2</v>
          </cell>
          <cell r="Y37">
            <v>1.6657255479073727E-3</v>
          </cell>
          <cell r="Z37">
            <v>1.5568134457819589E-3</v>
          </cell>
        </row>
      </sheetData>
      <sheetData sheetId="2"/>
      <sheetData sheetId="3"/>
      <sheetData sheetId="4">
        <row r="25">
          <cell r="F25" t="str">
            <v>Blood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68"/>
  <sheetViews>
    <sheetView topLeftCell="AW524" zoomScaleNormal="100" zoomScalePageLayoutView="110" workbookViewId="0">
      <selection activeCell="I386" sqref="I38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113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114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115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116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AC385-E385</f>
        <v>0</v>
      </c>
      <c r="BB385" s="47">
        <f t="shared" ref="BB385:BJ385" si="112">AD385-F385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 s="144" customFormat="1">
      <c r="D386" s="143">
        <f t="shared" ref="D386:D449" si="113">D297</f>
        <v>4.1666666666666664E-2</v>
      </c>
      <c r="E386" s="142">
        <f>((E297)/($D297-$D296))/$R$192*100</f>
        <v>1.8812808481230365E-2</v>
      </c>
      <c r="F386" s="142">
        <f t="shared" ref="F386:N386" si="114">((F297)/($D297-$D296))/$R$192*100</f>
        <v>2.4296932875862692E-2</v>
      </c>
      <c r="G386" s="142">
        <f t="shared" si="114"/>
        <v>2.1313008239805906E-2</v>
      </c>
      <c r="H386" s="142">
        <f t="shared" si="114"/>
        <v>4.8234454728829181E-2</v>
      </c>
      <c r="I386" s="142">
        <f t="shared" si="114"/>
        <v>0.30209113163577916</v>
      </c>
      <c r="J386" s="142">
        <f t="shared" si="114"/>
        <v>5.6146688714010684E-2</v>
      </c>
      <c r="K386" s="142">
        <f t="shared" si="114"/>
        <v>3.5666034836123274E-2</v>
      </c>
      <c r="L386" s="142">
        <f t="shared" si="114"/>
        <v>0.12908315690110914</v>
      </c>
      <c r="M386" s="142">
        <f t="shared" si="114"/>
        <v>0.11183975717464061</v>
      </c>
      <c r="N386" s="142">
        <f t="shared" si="114"/>
        <v>0</v>
      </c>
      <c r="Q386" s="142">
        <f>((Q297)/($D297-$D296))/$R$192*100</f>
        <v>1.3600345603428116E-2</v>
      </c>
      <c r="R386" s="142">
        <f t="shared" ref="R386:Z386" si="115">((R297)/($D297-$D296))/$R$192*100</f>
        <v>1.2813477706068773E-2</v>
      </c>
      <c r="S386" s="142">
        <f t="shared" si="115"/>
        <v>1.8385889226608006E-2</v>
      </c>
      <c r="T386" s="142">
        <f t="shared" si="115"/>
        <v>3.914129066186104E-2</v>
      </c>
      <c r="U386" s="142">
        <f t="shared" si="115"/>
        <v>0.28339353786167143</v>
      </c>
      <c r="V386" s="142">
        <f t="shared" si="115"/>
        <v>4.64959044544297E-2</v>
      </c>
      <c r="W386" s="142">
        <f t="shared" si="115"/>
        <v>3.1658606318411268E-2</v>
      </c>
      <c r="X386" s="142">
        <f t="shared" si="115"/>
        <v>7.199902414210306E-2</v>
      </c>
      <c r="Y386" s="142">
        <f t="shared" si="115"/>
        <v>9.0271882219776431E-2</v>
      </c>
      <c r="Z386" s="142">
        <f t="shared" si="115"/>
        <v>0</v>
      </c>
      <c r="AC386" s="142">
        <f>((AC297)/($D297-$D296))/$R$192*100</f>
        <v>2.4025271359032697E-2</v>
      </c>
      <c r="AD386" s="142">
        <f t="shared" ref="AD386:AL386" si="116">((AD297)/($D297-$D296))/$R$192*100</f>
        <v>3.5780388045656579E-2</v>
      </c>
      <c r="AE386" s="142">
        <f t="shared" si="116"/>
        <v>2.4240127253003656E-2</v>
      </c>
      <c r="AF386" s="142">
        <f t="shared" si="116"/>
        <v>5.7327618795797466E-2</v>
      </c>
      <c r="AG386" s="142">
        <f t="shared" si="116"/>
        <v>0.3207887254098869</v>
      </c>
      <c r="AH386" s="142">
        <f t="shared" si="116"/>
        <v>6.5797472973591661E-2</v>
      </c>
      <c r="AI386" s="142">
        <f t="shared" si="116"/>
        <v>3.9673463353835439E-2</v>
      </c>
      <c r="AJ386" s="142">
        <f t="shared" si="116"/>
        <v>0.18616728966011528</v>
      </c>
      <c r="AK386" s="142">
        <f t="shared" si="116"/>
        <v>0.13340763212950499</v>
      </c>
      <c r="AL386" s="142">
        <f t="shared" si="116"/>
        <v>0</v>
      </c>
      <c r="AO386" s="142">
        <f>E386-Q386</f>
        <v>5.2124628778022486E-3</v>
      </c>
      <c r="AP386" s="142">
        <f t="shared" si="111"/>
        <v>1.1483455169793919E-2</v>
      </c>
      <c r="AQ386" s="142">
        <f t="shared" si="111"/>
        <v>2.9271190131979E-3</v>
      </c>
      <c r="AR386" s="142">
        <f t="shared" si="111"/>
        <v>9.0931640669681402E-3</v>
      </c>
      <c r="AS386" s="142">
        <f t="shared" si="111"/>
        <v>1.8697593774107735E-2</v>
      </c>
      <c r="AT386" s="142">
        <f t="shared" si="111"/>
        <v>9.6507842595809842E-3</v>
      </c>
      <c r="AU386" s="142">
        <f t="shared" si="111"/>
        <v>4.0074285177120056E-3</v>
      </c>
      <c r="AV386" s="142">
        <f t="shared" si="111"/>
        <v>5.7084132759006076E-2</v>
      </c>
      <c r="AW386" s="142">
        <f t="shared" si="111"/>
        <v>2.1567874954864175E-2</v>
      </c>
      <c r="AX386" s="142">
        <f t="shared" si="111"/>
        <v>0</v>
      </c>
      <c r="BA386" s="142">
        <f>AC386-E386</f>
        <v>5.2124628778023319E-3</v>
      </c>
      <c r="BB386" s="142">
        <f t="shared" ref="BB386:BJ401" si="117">AD386-F386</f>
        <v>1.1483455169793887E-2</v>
      </c>
      <c r="BC386" s="142">
        <f t="shared" si="117"/>
        <v>2.9271190131977508E-3</v>
      </c>
      <c r="BD386" s="142">
        <f t="shared" si="117"/>
        <v>9.0931640669682859E-3</v>
      </c>
      <c r="BE386" s="142">
        <f t="shared" si="117"/>
        <v>1.8697593774107735E-2</v>
      </c>
      <c r="BF386" s="142">
        <f t="shared" si="117"/>
        <v>9.6507842595809773E-3</v>
      </c>
      <c r="BG386" s="142">
        <f t="shared" si="117"/>
        <v>4.0074285177121652E-3</v>
      </c>
      <c r="BH386" s="142">
        <f t="shared" si="117"/>
        <v>5.7084132759006145E-2</v>
      </c>
      <c r="BI386" s="142">
        <f t="shared" si="117"/>
        <v>2.1567874954864383E-2</v>
      </c>
      <c r="BJ386" s="142">
        <f t="shared" si="117"/>
        <v>0</v>
      </c>
      <c r="BK386" s="142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ref="BA387:BA450" si="121">AC387-E387</f>
        <v>8.5223117251868215E-3</v>
      </c>
      <c r="BB387" s="47">
        <f t="shared" si="117"/>
        <v>1.9846408883509421E-2</v>
      </c>
      <c r="BC387" s="47">
        <f t="shared" si="117"/>
        <v>5.3661908007962625E-3</v>
      </c>
      <c r="BD387" s="47">
        <f t="shared" si="117"/>
        <v>1.6212874852016085E-2</v>
      </c>
      <c r="BE387" s="47">
        <f t="shared" si="117"/>
        <v>5.5211645410413013E-2</v>
      </c>
      <c r="BF387" s="47">
        <f t="shared" si="117"/>
        <v>1.7494974965287832E-2</v>
      </c>
      <c r="BG387" s="47">
        <f t="shared" si="117"/>
        <v>7.283422649413035E-3</v>
      </c>
      <c r="BH387" s="47">
        <f t="shared" si="117"/>
        <v>0.10436182043506673</v>
      </c>
      <c r="BI387" s="47">
        <f t="shared" si="117"/>
        <v>3.7066354581761551E-2</v>
      </c>
      <c r="BJ387" s="47">
        <f t="shared" si="117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2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21"/>
        <v>5.2495694394286453E-3</v>
      </c>
      <c r="BB388" s="47">
        <f t="shared" si="117"/>
        <v>1.448511502189273E-2</v>
      </c>
      <c r="BC388" s="47">
        <f t="shared" si="117"/>
        <v>4.5252917187638929E-3</v>
      </c>
      <c r="BD388" s="47">
        <f t="shared" si="117"/>
        <v>1.2830829231976495E-2</v>
      </c>
      <c r="BE388" s="47">
        <f t="shared" si="117"/>
        <v>8.6061472755806445E-2</v>
      </c>
      <c r="BF388" s="47">
        <f t="shared" si="117"/>
        <v>1.441789315820631E-2</v>
      </c>
      <c r="BG388" s="47">
        <f t="shared" si="117"/>
        <v>6.0302991698830966E-3</v>
      </c>
      <c r="BH388" s="47">
        <f t="shared" si="117"/>
        <v>8.7693542007121789E-2</v>
      </c>
      <c r="BI388" s="47">
        <f t="shared" si="117"/>
        <v>2.6643720519053504E-2</v>
      </c>
      <c r="BJ388" s="47">
        <f t="shared" si="117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2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21"/>
        <v>2.7780078174142117E-3</v>
      </c>
      <c r="BB389" s="47">
        <f t="shared" si="117"/>
        <v>1.0470029601456168E-2</v>
      </c>
      <c r="BC389" s="47">
        <f t="shared" si="117"/>
        <v>3.9113436829160929E-3</v>
      </c>
      <c r="BD389" s="47">
        <f t="shared" si="117"/>
        <v>1.0316477497803372E-2</v>
      </c>
      <c r="BE389" s="47">
        <f t="shared" si="117"/>
        <v>0.11008438173206259</v>
      </c>
      <c r="BF389" s="47">
        <f t="shared" si="117"/>
        <v>1.2136386217703493E-2</v>
      </c>
      <c r="BG389" s="47">
        <f t="shared" si="117"/>
        <v>5.1065848999768612E-3</v>
      </c>
      <c r="BH389" s="47">
        <f t="shared" si="117"/>
        <v>7.5406629622868454E-2</v>
      </c>
      <c r="BI389" s="47">
        <f t="shared" si="117"/>
        <v>1.8825457235529475E-2</v>
      </c>
      <c r="BJ389" s="47">
        <f t="shared" si="117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2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21"/>
        <v>8.3828722537006121E-4</v>
      </c>
      <c r="BB390" s="47">
        <f t="shared" si="117"/>
        <v>7.2082116697734129E-3</v>
      </c>
      <c r="BC390" s="47">
        <f t="shared" si="117"/>
        <v>3.6128499346636811E-3</v>
      </c>
      <c r="BD390" s="47">
        <f t="shared" si="117"/>
        <v>7.9705517516510394E-3</v>
      </c>
      <c r="BE390" s="47">
        <f t="shared" si="117"/>
        <v>0.12315914310459336</v>
      </c>
      <c r="BF390" s="47">
        <f t="shared" si="117"/>
        <v>9.1619717621511665E-3</v>
      </c>
      <c r="BG390" s="47">
        <f t="shared" si="117"/>
        <v>4.2715141853649011E-3</v>
      </c>
      <c r="BH390" s="47">
        <f t="shared" si="117"/>
        <v>5.8883239699445311E-2</v>
      </c>
      <c r="BI390" s="47">
        <f t="shared" si="117"/>
        <v>1.2171172730317856E-2</v>
      </c>
      <c r="BJ390" s="47">
        <f t="shared" si="117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2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21"/>
        <v>0</v>
      </c>
      <c r="BB391" s="47">
        <f t="shared" si="117"/>
        <v>5.6513423898340315E-3</v>
      </c>
      <c r="BC391" s="47">
        <f t="shared" si="117"/>
        <v>3.7691787386715699E-3</v>
      </c>
      <c r="BD391" s="47">
        <f t="shared" si="117"/>
        <v>6.4043317557664833E-3</v>
      </c>
      <c r="BE391" s="47">
        <f t="shared" si="117"/>
        <v>0.12073065382606385</v>
      </c>
      <c r="BF391" s="47">
        <f t="shared" si="117"/>
        <v>6.1670788814954247E-3</v>
      </c>
      <c r="BG391" s="47">
        <f t="shared" si="117"/>
        <v>3.7582146862651586E-3</v>
      </c>
      <c r="BH391" s="47">
        <f t="shared" si="117"/>
        <v>4.2386302591680108E-2</v>
      </c>
      <c r="BI391" s="47">
        <f t="shared" si="117"/>
        <v>8.5760191327572122E-3</v>
      </c>
      <c r="BJ391" s="47">
        <f t="shared" si="117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2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21"/>
        <v>0</v>
      </c>
      <c r="BB392" s="47">
        <f t="shared" si="117"/>
        <v>5.5470798870299286E-3</v>
      </c>
      <c r="BC392" s="47">
        <f t="shared" si="117"/>
        <v>4.1308073195191249E-3</v>
      </c>
      <c r="BD392" s="47">
        <f t="shared" si="117"/>
        <v>5.8313126977441732E-3</v>
      </c>
      <c r="BE392" s="47">
        <f t="shared" si="117"/>
        <v>0.11305382276861192</v>
      </c>
      <c r="BF392" s="47">
        <f t="shared" si="117"/>
        <v>4.3578716893438521E-3</v>
      </c>
      <c r="BG392" s="47">
        <f t="shared" si="117"/>
        <v>3.6274902435143308E-3</v>
      </c>
      <c r="BH392" s="47">
        <f t="shared" si="117"/>
        <v>3.3467515011226689E-2</v>
      </c>
      <c r="BI392" s="47">
        <f t="shared" si="117"/>
        <v>7.8935478229237299E-3</v>
      </c>
      <c r="BJ392" s="47">
        <f t="shared" si="117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2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21"/>
        <v>0</v>
      </c>
      <c r="BB393" s="47">
        <f t="shared" si="117"/>
        <v>5.4986839414522259E-3</v>
      </c>
      <c r="BC393" s="47">
        <f t="shared" si="117"/>
        <v>4.4365719078073625E-3</v>
      </c>
      <c r="BD393" s="47">
        <f t="shared" si="117"/>
        <v>5.4087499638610231E-3</v>
      </c>
      <c r="BE393" s="47">
        <f t="shared" si="117"/>
        <v>0.10754863039658175</v>
      </c>
      <c r="BF393" s="47">
        <f t="shared" si="117"/>
        <v>2.999569362629767E-3</v>
      </c>
      <c r="BG393" s="47">
        <f t="shared" si="117"/>
        <v>3.5471217905174747E-3</v>
      </c>
      <c r="BH393" s="47">
        <f t="shared" si="117"/>
        <v>2.7748408665798113E-2</v>
      </c>
      <c r="BI393" s="47">
        <f t="shared" si="117"/>
        <v>7.4263814344497844E-3</v>
      </c>
      <c r="BJ393" s="47">
        <f t="shared" si="117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2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21"/>
        <v>0</v>
      </c>
      <c r="BB394" s="47">
        <f t="shared" si="117"/>
        <v>5.4786953819703794E-3</v>
      </c>
      <c r="BC394" s="47">
        <f t="shared" si="117"/>
        <v>4.6713859474268211E-3</v>
      </c>
      <c r="BD394" s="47">
        <f t="shared" si="117"/>
        <v>5.1249379065705022E-3</v>
      </c>
      <c r="BE394" s="47">
        <f t="shared" si="117"/>
        <v>0.10319935145606035</v>
      </c>
      <c r="BF394" s="47">
        <f t="shared" si="117"/>
        <v>2.0006658405987768E-3</v>
      </c>
      <c r="BG394" s="47">
        <f t="shared" si="117"/>
        <v>3.4985018335017236E-3</v>
      </c>
      <c r="BH394" s="47">
        <f t="shared" si="117"/>
        <v>2.4237959274093668E-2</v>
      </c>
      <c r="BI394" s="47">
        <f t="shared" si="117"/>
        <v>7.0933585985365755E-3</v>
      </c>
      <c r="BJ394" s="47">
        <f t="shared" si="117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2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21"/>
        <v>0</v>
      </c>
      <c r="BB395" s="47">
        <f t="shared" si="117"/>
        <v>5.4696941995535844E-3</v>
      </c>
      <c r="BC395" s="47">
        <f t="shared" si="117"/>
        <v>4.8202754039583361E-3</v>
      </c>
      <c r="BD395" s="47">
        <f t="shared" si="117"/>
        <v>4.9858768807484084E-3</v>
      </c>
      <c r="BE395" s="47">
        <f t="shared" si="117"/>
        <v>9.9290450733637042E-2</v>
      </c>
      <c r="BF395" s="47">
        <f t="shared" si="117"/>
        <v>1.3078147508002597E-3</v>
      </c>
      <c r="BG395" s="47">
        <f t="shared" si="117"/>
        <v>3.4706332982472957E-3</v>
      </c>
      <c r="BH395" s="47">
        <f t="shared" si="117"/>
        <v>2.217799443990412E-2</v>
      </c>
      <c r="BI395" s="47">
        <f t="shared" si="117"/>
        <v>6.8375167274109458E-3</v>
      </c>
      <c r="BJ395" s="47">
        <f t="shared" si="117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2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21"/>
        <v>0</v>
      </c>
      <c r="BB396" s="47">
        <f t="shared" si="117"/>
        <v>5.4648803022889362E-3</v>
      </c>
      <c r="BC396" s="47">
        <f t="shared" si="117"/>
        <v>4.873246323660485E-3</v>
      </c>
      <c r="BD396" s="47">
        <f t="shared" si="117"/>
        <v>5.011797959718468E-3</v>
      </c>
      <c r="BE396" s="47">
        <f t="shared" si="117"/>
        <v>9.5358692983283894E-2</v>
      </c>
      <c r="BF396" s="47">
        <f t="shared" si="117"/>
        <v>8.8757639033743702E-4</v>
      </c>
      <c r="BG396" s="47">
        <f t="shared" si="117"/>
        <v>3.4598807852224203E-3</v>
      </c>
      <c r="BH396" s="47">
        <f t="shared" si="117"/>
        <v>2.0933063746101779E-2</v>
      </c>
      <c r="BI396" s="47">
        <f t="shared" si="117"/>
        <v>6.6206014213759587E-3</v>
      </c>
      <c r="BJ396" s="47">
        <f t="shared" si="117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2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21"/>
        <v>0</v>
      </c>
      <c r="BB397" s="47">
        <f t="shared" si="117"/>
        <v>5.4646614498980442E-3</v>
      </c>
      <c r="BC397" s="47">
        <f t="shared" si="117"/>
        <v>4.8487622271429932E-3</v>
      </c>
      <c r="BD397" s="47">
        <f t="shared" si="117"/>
        <v>5.173091549333474E-3</v>
      </c>
      <c r="BE397" s="47">
        <f t="shared" si="117"/>
        <v>9.1217621961052597E-2</v>
      </c>
      <c r="BF397" s="47">
        <f t="shared" si="117"/>
        <v>6.5938258446876508E-4</v>
      </c>
      <c r="BG397" s="47">
        <f t="shared" si="117"/>
        <v>3.4608679444707753E-3</v>
      </c>
      <c r="BH397" s="47">
        <f t="shared" si="117"/>
        <v>1.9977358802934692E-2</v>
      </c>
      <c r="BI397" s="47">
        <f t="shared" si="117"/>
        <v>6.415828327297611E-3</v>
      </c>
      <c r="BJ397" s="47">
        <f t="shared" si="117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2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21"/>
        <v>0</v>
      </c>
      <c r="BB398" s="47">
        <f t="shared" si="117"/>
        <v>5.4874849090208819E-3</v>
      </c>
      <c r="BC398" s="47">
        <f t="shared" si="117"/>
        <v>4.7811762352779133E-3</v>
      </c>
      <c r="BD398" s="47">
        <f t="shared" si="117"/>
        <v>5.4410989853831623E-3</v>
      </c>
      <c r="BE398" s="47">
        <f t="shared" si="117"/>
        <v>8.5865378557026195E-2</v>
      </c>
      <c r="BF398" s="47">
        <f t="shared" si="117"/>
        <v>4.5707538868847847E-4</v>
      </c>
      <c r="BG398" s="47">
        <f t="shared" si="117"/>
        <v>3.4683056307804015E-3</v>
      </c>
      <c r="BH398" s="47">
        <f t="shared" si="117"/>
        <v>1.881304857519249E-2</v>
      </c>
      <c r="BI398" s="47">
        <f t="shared" si="117"/>
        <v>6.1595727272732055E-3</v>
      </c>
      <c r="BJ398" s="47">
        <f t="shared" si="117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2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21"/>
        <v>0</v>
      </c>
      <c r="BB399" s="47">
        <f t="shared" si="117"/>
        <v>5.5494353455700094E-3</v>
      </c>
      <c r="BC399" s="47">
        <f t="shared" si="117"/>
        <v>4.694730050480822E-3</v>
      </c>
      <c r="BD399" s="47">
        <f t="shared" si="117"/>
        <v>5.7628033025652007E-3</v>
      </c>
      <c r="BE399" s="47">
        <f t="shared" si="117"/>
        <v>7.953347051511428E-2</v>
      </c>
      <c r="BF399" s="47">
        <f t="shared" si="117"/>
        <v>2.3220861263686249E-4</v>
      </c>
      <c r="BG399" s="47">
        <f t="shared" si="117"/>
        <v>3.4783245130890518E-3</v>
      </c>
      <c r="BH399" s="47">
        <f t="shared" si="117"/>
        <v>1.7435670794089905E-2</v>
      </c>
      <c r="BI399" s="47">
        <f t="shared" si="117"/>
        <v>5.8571090821497446E-3</v>
      </c>
      <c r="BJ399" s="47">
        <f t="shared" si="117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2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21"/>
        <v>0</v>
      </c>
      <c r="BB400" s="47">
        <f t="shared" si="117"/>
        <v>5.6518044224501095E-3</v>
      </c>
      <c r="BC400" s="47">
        <f t="shared" si="117"/>
        <v>4.6031156568336756E-3</v>
      </c>
      <c r="BD400" s="47">
        <f t="shared" si="117"/>
        <v>6.0734558179261211E-3</v>
      </c>
      <c r="BE400" s="47">
        <f t="shared" si="117"/>
        <v>7.3491691400532605E-2</v>
      </c>
      <c r="BF400" s="47">
        <f t="shared" si="117"/>
        <v>3.675081712033873E-5</v>
      </c>
      <c r="BG400" s="47">
        <f t="shared" si="117"/>
        <v>3.4886181025535548E-3</v>
      </c>
      <c r="BH400" s="47">
        <f t="shared" si="117"/>
        <v>1.6121432099238941E-2</v>
      </c>
      <c r="BI400" s="47">
        <f t="shared" si="117"/>
        <v>5.5689233410290244E-3</v>
      </c>
      <c r="BJ400" s="47">
        <f t="shared" si="117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2"/>
        <v>0</v>
      </c>
      <c r="AP401" s="47">
        <f t="shared" si="122"/>
        <v>6.4603730508107516E-3</v>
      </c>
      <c r="AQ401" s="47">
        <f t="shared" si="122"/>
        <v>4.751177153368283E-3</v>
      </c>
      <c r="AR401" s="47">
        <f t="shared" si="122"/>
        <v>6.5661645377227355E-3</v>
      </c>
      <c r="AS401" s="47">
        <f t="shared" si="122"/>
        <v>6.670529879103658E-2</v>
      </c>
      <c r="AT401" s="47">
        <f t="shared" si="122"/>
        <v>-4.5525590223201087E-3</v>
      </c>
      <c r="AU401" s="47">
        <f t="shared" si="122"/>
        <v>3.5004865193426458E-3</v>
      </c>
      <c r="AV401" s="47">
        <f t="shared" si="122"/>
        <v>1.4645232719351572E-2</v>
      </c>
      <c r="AW401" s="47">
        <f t="shared" si="122"/>
        <v>5.2453952527892721E-3</v>
      </c>
      <c r="AX401" s="47">
        <f t="shared" si="122"/>
        <v>0</v>
      </c>
      <c r="BA401" s="47">
        <f t="shared" si="121"/>
        <v>0</v>
      </c>
      <c r="BB401" s="47">
        <f t="shared" si="117"/>
        <v>5.8291957492576764E-3</v>
      </c>
      <c r="BC401" s="47">
        <f t="shared" si="117"/>
        <v>4.4859761039127422E-3</v>
      </c>
      <c r="BD401" s="47">
        <f t="shared" si="117"/>
        <v>6.4257227570848844E-3</v>
      </c>
      <c r="BE401" s="47">
        <f t="shared" si="117"/>
        <v>6.6705298791036455E-2</v>
      </c>
      <c r="BF401" s="47">
        <f t="shared" si="117"/>
        <v>-1.5407391150283611E-4</v>
      </c>
      <c r="BG401" s="47">
        <f t="shared" si="117"/>
        <v>3.5004865193426528E-3</v>
      </c>
      <c r="BH401" s="47">
        <f t="shared" si="117"/>
        <v>1.4645232719351406E-2</v>
      </c>
      <c r="BI401" s="47">
        <f t="shared" si="117"/>
        <v>5.2453952527891368E-3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2"/>
        <v>0</v>
      </c>
      <c r="AP402" s="47">
        <f t="shared" si="122"/>
        <v>6.8557277271876702E-3</v>
      </c>
      <c r="AQ402" s="47">
        <f t="shared" si="122"/>
        <v>4.6719741835311761E-3</v>
      </c>
      <c r="AR402" s="47">
        <f t="shared" si="122"/>
        <v>6.9691760691001498E-3</v>
      </c>
      <c r="AS402" s="47">
        <f t="shared" si="122"/>
        <v>5.96051939378546E-2</v>
      </c>
      <c r="AT402" s="47">
        <f t="shared" si="122"/>
        <v>-5.7041438933226885E-3</v>
      </c>
      <c r="AU402" s="47">
        <f t="shared" si="122"/>
        <v>3.5130093002282165E-3</v>
      </c>
      <c r="AV402" s="47">
        <f t="shared" si="122"/>
        <v>1.3100797530794385E-2</v>
      </c>
      <c r="AW402" s="47">
        <f t="shared" si="122"/>
        <v>4.906971911448562E-3</v>
      </c>
      <c r="AX402" s="47">
        <f t="shared" si="122"/>
        <v>0</v>
      </c>
      <c r="BA402" s="47">
        <f t="shared" si="121"/>
        <v>0</v>
      </c>
      <c r="BB402" s="47">
        <f t="shared" ref="BB402:BB465" si="123">AD402-F402</f>
        <v>6.0833679234875131E-3</v>
      </c>
      <c r="BC402" s="47">
        <f t="shared" ref="BC402:BC465" si="124">AE402-G402</f>
        <v>4.3474526426035432E-3</v>
      </c>
      <c r="BD402" s="47">
        <f t="shared" ref="BD402:BD465" si="125">AF402-H402</f>
        <v>6.7973201011211955E-3</v>
      </c>
      <c r="BE402" s="47">
        <f t="shared" ref="BE402:BE465" si="126">AG402-I402</f>
        <v>5.9605193937854711E-2</v>
      </c>
      <c r="BF402" s="47">
        <f t="shared" ref="BF402:BF465" si="127">AH402-J402</f>
        <v>-3.2180031346060872E-4</v>
      </c>
      <c r="BG402" s="47">
        <f t="shared" ref="BG402:BG465" si="128">AI402-K402</f>
        <v>3.5130093002282425E-3</v>
      </c>
      <c r="BH402" s="47">
        <f t="shared" ref="BH402:BH465" si="129">AJ402-L402</f>
        <v>1.3100797530794392E-2</v>
      </c>
      <c r="BI402" s="47">
        <f t="shared" ref="BI402:BI465" si="130">AK402-M402</f>
        <v>4.9069719114485204E-3</v>
      </c>
      <c r="BJ402" s="47">
        <f t="shared" ref="BJ402:BJ465" si="131">AL402-N402</f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32">((Q314)/($D314-$D313))/$R$192*100</f>
        <v>0</v>
      </c>
      <c r="R403" s="47">
        <f t="shared" si="132"/>
        <v>-8.5263731328884154E-4</v>
      </c>
      <c r="S403" s="47">
        <f t="shared" si="132"/>
        <v>6.0684661622449143E-3</v>
      </c>
      <c r="T403" s="47">
        <f t="shared" si="132"/>
        <v>3.591350649895588E-3</v>
      </c>
      <c r="U403" s="47">
        <f t="shared" si="132"/>
        <v>9.0884893702485092E-2</v>
      </c>
      <c r="V403" s="47">
        <f t="shared" si="132"/>
        <v>4.1200677468156435E-2</v>
      </c>
      <c r="W403" s="47">
        <f t="shared" si="132"/>
        <v>1.3966654305821362E-2</v>
      </c>
      <c r="X403" s="47">
        <f t="shared" si="132"/>
        <v>5.1380617004497441E-2</v>
      </c>
      <c r="Y403" s="47">
        <f t="shared" si="132"/>
        <v>1.8883978912088793E-2</v>
      </c>
      <c r="Z403" s="47">
        <f t="shared" si="132"/>
        <v>0</v>
      </c>
      <c r="AA403" s="91"/>
      <c r="AB403" s="91"/>
      <c r="AC403" s="47">
        <f t="shared" ref="AC403:AL418" si="133">((AC314)/($D314-$D313))/$R$192*100</f>
        <v>0</v>
      </c>
      <c r="AD403" s="47">
        <f t="shared" si="133"/>
        <v>1.2810590709412352E-2</v>
      </c>
      <c r="AE403" s="47">
        <f t="shared" si="133"/>
        <v>1.4850383265792036E-2</v>
      </c>
      <c r="AF403" s="47">
        <f t="shared" si="133"/>
        <v>1.805066727910281E-2</v>
      </c>
      <c r="AG403" s="47">
        <f t="shared" si="133"/>
        <v>0.19745755653459837</v>
      </c>
      <c r="AH403" s="47">
        <f t="shared" si="133"/>
        <v>3.4176789799870211E-2</v>
      </c>
      <c r="AI403" s="47">
        <f t="shared" si="133"/>
        <v>2.1015037030926619E-2</v>
      </c>
      <c r="AJ403" s="47">
        <f t="shared" si="133"/>
        <v>7.4833220619798593E-2</v>
      </c>
      <c r="AK403" s="47">
        <f t="shared" si="133"/>
        <v>2.8095593664314893E-2</v>
      </c>
      <c r="AL403" s="47">
        <f t="shared" si="133"/>
        <v>0</v>
      </c>
      <c r="AO403" s="47">
        <f t="shared" si="122"/>
        <v>0</v>
      </c>
      <c r="AP403" s="47">
        <f t="shared" si="122"/>
        <v>7.273357647039686E-3</v>
      </c>
      <c r="AQ403" s="47">
        <f t="shared" si="122"/>
        <v>4.5765654731358971E-3</v>
      </c>
      <c r="AR403" s="47">
        <f t="shared" si="122"/>
        <v>7.3279496546580719E-3</v>
      </c>
      <c r="AS403" s="47">
        <f t="shared" si="122"/>
        <v>5.328633141605657E-2</v>
      </c>
      <c r="AT403" s="47">
        <f t="shared" si="122"/>
        <v>-6.5903226028278111E-3</v>
      </c>
      <c r="AU403" s="47">
        <f t="shared" si="122"/>
        <v>3.524191362552621E-3</v>
      </c>
      <c r="AV403" s="47">
        <f t="shared" si="122"/>
        <v>1.1726301807650587E-2</v>
      </c>
      <c r="AW403" s="47">
        <f t="shared" si="122"/>
        <v>4.6058073761129983E-3</v>
      </c>
      <c r="AX403" s="47">
        <f t="shared" si="122"/>
        <v>0</v>
      </c>
      <c r="BA403" s="47">
        <f t="shared" si="121"/>
        <v>0</v>
      </c>
      <c r="BB403" s="47">
        <f t="shared" si="123"/>
        <v>6.3898703756615077E-3</v>
      </c>
      <c r="BC403" s="47">
        <f t="shared" si="124"/>
        <v>4.2053516304112245E-3</v>
      </c>
      <c r="BD403" s="47">
        <f t="shared" si="125"/>
        <v>7.1313669745491498E-3</v>
      </c>
      <c r="BE403" s="47">
        <f t="shared" si="126"/>
        <v>5.3286331416056709E-2</v>
      </c>
      <c r="BF403" s="47">
        <f t="shared" si="127"/>
        <v>-4.3356506545841333E-4</v>
      </c>
      <c r="BG403" s="47">
        <f t="shared" si="128"/>
        <v>3.5241913625526367E-3</v>
      </c>
      <c r="BH403" s="47">
        <f t="shared" si="129"/>
        <v>1.1726301807650566E-2</v>
      </c>
      <c r="BI403" s="47">
        <f t="shared" si="130"/>
        <v>4.6058073761131024E-3</v>
      </c>
      <c r="BJ403" s="47">
        <f t="shared" si="131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32"/>
        <v>0</v>
      </c>
      <c r="R404" s="47">
        <f t="shared" si="132"/>
        <v>-1.0082188714564525E-3</v>
      </c>
      <c r="S404" s="47">
        <f t="shared" si="132"/>
        <v>6.2693775979477577E-3</v>
      </c>
      <c r="T404" s="47">
        <f t="shared" si="132"/>
        <v>2.9562021983265997E-3</v>
      </c>
      <c r="U404" s="47">
        <f t="shared" si="132"/>
        <v>8.4985702511927302E-2</v>
      </c>
      <c r="V404" s="47">
        <f t="shared" si="132"/>
        <v>3.9837041887859172E-2</v>
      </c>
      <c r="W404" s="47">
        <f t="shared" si="132"/>
        <v>1.3538744197120763E-2</v>
      </c>
      <c r="X404" s="47">
        <f t="shared" si="132"/>
        <v>4.5988198677591803E-2</v>
      </c>
      <c r="Y404" s="47">
        <f t="shared" si="132"/>
        <v>1.8130148816877491E-2</v>
      </c>
      <c r="Z404" s="47">
        <f t="shared" si="132"/>
        <v>0</v>
      </c>
      <c r="AA404" s="91"/>
      <c r="AB404" s="91"/>
      <c r="AC404" s="47">
        <f t="shared" si="133"/>
        <v>0</v>
      </c>
      <c r="AD404" s="47">
        <f t="shared" si="133"/>
        <v>1.3479561968480361E-2</v>
      </c>
      <c r="AE404" s="47">
        <f t="shared" si="133"/>
        <v>1.478499512794405E-2</v>
      </c>
      <c r="AF404" s="47">
        <f t="shared" si="133"/>
        <v>1.8065482793051257E-2</v>
      </c>
      <c r="AG404" s="47">
        <f t="shared" si="133"/>
        <v>0.17976351134575969</v>
      </c>
      <c r="AH404" s="47">
        <f t="shared" si="133"/>
        <v>3.2061462619352873E-2</v>
      </c>
      <c r="AI404" s="47">
        <f t="shared" si="133"/>
        <v>2.0608018750262313E-2</v>
      </c>
      <c r="AJ404" s="47">
        <f t="shared" si="133"/>
        <v>6.6875155111128542E-2</v>
      </c>
      <c r="AK404" s="47">
        <f t="shared" si="133"/>
        <v>2.6779617745084319E-2</v>
      </c>
      <c r="AL404" s="47">
        <f t="shared" si="133"/>
        <v>0</v>
      </c>
      <c r="AO404" s="47">
        <f t="shared" si="122"/>
        <v>0</v>
      </c>
      <c r="AP404" s="47">
        <f t="shared" si="122"/>
        <v>7.7300857022826203E-3</v>
      </c>
      <c r="AQ404" s="47">
        <f t="shared" si="122"/>
        <v>4.4620928842033043E-3</v>
      </c>
      <c r="AR404" s="47">
        <f t="shared" si="122"/>
        <v>7.6628224690245758E-3</v>
      </c>
      <c r="AS404" s="47">
        <f t="shared" si="122"/>
        <v>4.7388904416916122E-2</v>
      </c>
      <c r="AT404" s="47">
        <f t="shared" si="122"/>
        <v>-7.2759385821740755E-3</v>
      </c>
      <c r="AU404" s="47">
        <f t="shared" si="122"/>
        <v>3.53463727657077E-3</v>
      </c>
      <c r="AV404" s="47">
        <f t="shared" si="122"/>
        <v>1.044347821676845E-2</v>
      </c>
      <c r="AW404" s="47">
        <f t="shared" si="122"/>
        <v>4.3247344641033636E-3</v>
      </c>
      <c r="AX404" s="47">
        <f t="shared" si="122"/>
        <v>0</v>
      </c>
      <c r="BA404" s="47">
        <f t="shared" si="121"/>
        <v>0</v>
      </c>
      <c r="BB404" s="47">
        <f t="shared" si="123"/>
        <v>6.7576951376541929E-3</v>
      </c>
      <c r="BC404" s="47">
        <f t="shared" si="124"/>
        <v>4.0535246457929879E-3</v>
      </c>
      <c r="BD404" s="47">
        <f t="shared" si="125"/>
        <v>7.4464581257000818E-3</v>
      </c>
      <c r="BE404" s="47">
        <f t="shared" si="126"/>
        <v>4.7388904416916261E-2</v>
      </c>
      <c r="BF404" s="47">
        <f t="shared" si="127"/>
        <v>-4.9964068633222281E-4</v>
      </c>
      <c r="BG404" s="47">
        <f t="shared" si="128"/>
        <v>3.5346372765707804E-3</v>
      </c>
      <c r="BH404" s="47">
        <f t="shared" si="129"/>
        <v>1.044347821676829E-2</v>
      </c>
      <c r="BI404" s="47">
        <f t="shared" si="130"/>
        <v>4.3247344641034642E-3</v>
      </c>
      <c r="BJ404" s="47">
        <f t="shared" si="131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32"/>
        <v>0</v>
      </c>
      <c r="R405" s="47">
        <f t="shared" si="132"/>
        <v>-1.152687964886842E-3</v>
      </c>
      <c r="S405" s="47">
        <f t="shared" si="132"/>
        <v>6.5037802955385821E-3</v>
      </c>
      <c r="T405" s="47">
        <f t="shared" si="132"/>
        <v>2.3664247253935614E-3</v>
      </c>
      <c r="U405" s="47">
        <f t="shared" si="132"/>
        <v>7.9507955158898122E-2</v>
      </c>
      <c r="V405" s="47">
        <f t="shared" si="132"/>
        <v>3.8378267491634928E-2</v>
      </c>
      <c r="W405" s="47">
        <f t="shared" si="132"/>
        <v>1.3141409908382822E-2</v>
      </c>
      <c r="X405" s="47">
        <f t="shared" si="132"/>
        <v>4.0980996149962402E-2</v>
      </c>
      <c r="Y405" s="47">
        <f t="shared" si="132"/>
        <v>1.7430178498198966E-2</v>
      </c>
      <c r="Z405" s="47">
        <f t="shared" si="132"/>
        <v>0</v>
      </c>
      <c r="AA405" s="91"/>
      <c r="AB405" s="91"/>
      <c r="AC405" s="47">
        <f t="shared" si="133"/>
        <v>0</v>
      </c>
      <c r="AD405" s="47">
        <f t="shared" si="133"/>
        <v>1.4260040921559688E-2</v>
      </c>
      <c r="AE405" s="47">
        <f t="shared" si="133"/>
        <v>1.4724288732445823E-2</v>
      </c>
      <c r="AF405" s="47">
        <f t="shared" si="133"/>
        <v>1.8082786020104762E-2</v>
      </c>
      <c r="AG405" s="47">
        <f t="shared" si="133"/>
        <v>0.16333348940828285</v>
      </c>
      <c r="AH405" s="47">
        <f t="shared" si="133"/>
        <v>3.0097257614417072E-2</v>
      </c>
      <c r="AI405" s="47">
        <f t="shared" si="133"/>
        <v>2.0230089268785355E-2</v>
      </c>
      <c r="AJ405" s="47">
        <f t="shared" si="133"/>
        <v>5.9485585659877396E-2</v>
      </c>
      <c r="AK405" s="47">
        <f t="shared" si="133"/>
        <v>2.5557662247522147E-2</v>
      </c>
      <c r="AL405" s="47">
        <f t="shared" si="133"/>
        <v>0</v>
      </c>
      <c r="AO405" s="47">
        <f t="shared" si="122"/>
        <v>0</v>
      </c>
      <c r="AP405" s="47">
        <f t="shared" si="122"/>
        <v>8.2258986647693599E-3</v>
      </c>
      <c r="AQ405" s="47">
        <f t="shared" si="122"/>
        <v>4.3285463218658716E-3</v>
      </c>
      <c r="AR405" s="47">
        <f t="shared" si="122"/>
        <v>7.9737809881737752E-3</v>
      </c>
      <c r="AS405" s="47">
        <f t="shared" si="122"/>
        <v>4.1912767124692399E-2</v>
      </c>
      <c r="AT405" s="47">
        <f t="shared" si="122"/>
        <v>-7.7609829444048699E-3</v>
      </c>
      <c r="AU405" s="47">
        <f t="shared" si="122"/>
        <v>3.5443396802012726E-3</v>
      </c>
      <c r="AV405" s="47">
        <f t="shared" si="122"/>
        <v>9.2522947549574935E-3</v>
      </c>
      <c r="AW405" s="47">
        <f t="shared" si="122"/>
        <v>4.0637418746615403E-3</v>
      </c>
      <c r="AX405" s="47">
        <f t="shared" si="122"/>
        <v>0</v>
      </c>
      <c r="BA405" s="47">
        <f t="shared" si="121"/>
        <v>0</v>
      </c>
      <c r="BB405" s="47">
        <f t="shared" si="123"/>
        <v>7.1868302216771696E-3</v>
      </c>
      <c r="BC405" s="47">
        <f t="shared" si="124"/>
        <v>3.8919621150413693E-3</v>
      </c>
      <c r="BD405" s="47">
        <f t="shared" si="125"/>
        <v>7.7425803065374246E-3</v>
      </c>
      <c r="BE405" s="47">
        <f t="shared" si="126"/>
        <v>4.1912767124692329E-2</v>
      </c>
      <c r="BF405" s="47">
        <f t="shared" si="127"/>
        <v>-5.200269328129864E-4</v>
      </c>
      <c r="BG405" s="47">
        <f t="shared" si="128"/>
        <v>3.5443396802012604E-3</v>
      </c>
      <c r="BH405" s="47">
        <f t="shared" si="129"/>
        <v>9.2522947549575005E-3</v>
      </c>
      <c r="BI405" s="47">
        <f t="shared" si="130"/>
        <v>4.0637418746616409E-3</v>
      </c>
      <c r="BJ405" s="47">
        <f t="shared" si="131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32"/>
        <v>0</v>
      </c>
      <c r="R406" s="47">
        <f t="shared" si="132"/>
        <v>-1.2860442274621213E-3</v>
      </c>
      <c r="S406" s="47">
        <f t="shared" si="132"/>
        <v>6.7716707968349579E-3</v>
      </c>
      <c r="T406" s="47">
        <f t="shared" si="132"/>
        <v>1.8220155134021454E-3</v>
      </c>
      <c r="U406" s="47">
        <f t="shared" si="132"/>
        <v>7.445159213632066E-2</v>
      </c>
      <c r="V406" s="47">
        <f t="shared" si="132"/>
        <v>3.6824328604683439E-2</v>
      </c>
      <c r="W406" s="47">
        <f t="shared" si="132"/>
        <v>1.2774642730944709E-2</v>
      </c>
      <c r="X406" s="47">
        <f t="shared" si="132"/>
        <v>3.6358973905805142E-2</v>
      </c>
      <c r="Y406" s="47">
        <f t="shared" si="132"/>
        <v>1.678405602161764E-2</v>
      </c>
      <c r="Z406" s="47">
        <f t="shared" si="132"/>
        <v>0</v>
      </c>
      <c r="AA406" s="91"/>
      <c r="AB406" s="91"/>
      <c r="AC406" s="47">
        <f t="shared" si="133"/>
        <v>0</v>
      </c>
      <c r="AD406" s="47">
        <f t="shared" si="133"/>
        <v>1.5152020458908925E-2</v>
      </c>
      <c r="AE406" s="47">
        <f t="shared" si="133"/>
        <v>1.4668255174516236E-2</v>
      </c>
      <c r="AF406" s="47">
        <f t="shared" si="133"/>
        <v>1.8102566220415364E-2</v>
      </c>
      <c r="AG406" s="47">
        <f t="shared" si="133"/>
        <v>0.14816735699320746</v>
      </c>
      <c r="AH406" s="47">
        <f t="shared" si="133"/>
        <v>2.828415250159785E-2</v>
      </c>
      <c r="AI406" s="47">
        <f t="shared" si="133"/>
        <v>1.9881235698693656E-2</v>
      </c>
      <c r="AJ406" s="47">
        <f t="shared" si="133"/>
        <v>5.2664460444104666E-2</v>
      </c>
      <c r="AK406" s="47">
        <f t="shared" si="133"/>
        <v>2.4429709238449799E-2</v>
      </c>
      <c r="AL406" s="47">
        <f t="shared" si="133"/>
        <v>0</v>
      </c>
      <c r="AO406" s="47">
        <f t="shared" si="122"/>
        <v>0</v>
      </c>
      <c r="AP406" s="47">
        <f t="shared" si="122"/>
        <v>8.7607925783825258E-3</v>
      </c>
      <c r="AQ406" s="47">
        <f t="shared" si="122"/>
        <v>4.1759229711485629E-3</v>
      </c>
      <c r="AR406" s="47">
        <f t="shared" si="122"/>
        <v>8.2608211524804048E-3</v>
      </c>
      <c r="AS406" s="47">
        <f t="shared" si="122"/>
        <v>3.6857882428443386E-2</v>
      </c>
      <c r="AT406" s="47">
        <f t="shared" si="122"/>
        <v>-8.0454524733677354E-3</v>
      </c>
      <c r="AU406" s="47">
        <f t="shared" si="122"/>
        <v>3.5532964838744883E-3</v>
      </c>
      <c r="AV406" s="47">
        <f t="shared" si="122"/>
        <v>8.1527432691496857E-3</v>
      </c>
      <c r="AW406" s="47">
        <f t="shared" si="122"/>
        <v>3.8228266084160446E-3</v>
      </c>
      <c r="AX406" s="47">
        <f t="shared" si="122"/>
        <v>0</v>
      </c>
      <c r="BA406" s="47">
        <f t="shared" si="121"/>
        <v>0</v>
      </c>
      <c r="BB406" s="47">
        <f t="shared" si="123"/>
        <v>7.6772721079885215E-3</v>
      </c>
      <c r="BC406" s="47">
        <f t="shared" si="124"/>
        <v>3.7206614065327156E-3</v>
      </c>
      <c r="BD406" s="47">
        <f t="shared" si="125"/>
        <v>8.0197295545328135E-3</v>
      </c>
      <c r="BE406" s="47">
        <f t="shared" si="126"/>
        <v>3.6857882428443414E-2</v>
      </c>
      <c r="BF406" s="47">
        <f t="shared" si="127"/>
        <v>-4.9472362971785325E-4</v>
      </c>
      <c r="BG406" s="47">
        <f t="shared" si="128"/>
        <v>3.5532964838744588E-3</v>
      </c>
      <c r="BH406" s="47">
        <f t="shared" si="129"/>
        <v>8.1527432691498383E-3</v>
      </c>
      <c r="BI406" s="47">
        <f t="shared" si="130"/>
        <v>3.822826608416114E-3</v>
      </c>
      <c r="BJ406" s="47">
        <f t="shared" si="131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32"/>
        <v>0</v>
      </c>
      <c r="R407" s="47">
        <f t="shared" si="132"/>
        <v>-1.4082875267003754E-3</v>
      </c>
      <c r="S407" s="47">
        <f t="shared" si="132"/>
        <v>7.0730480982634037E-3</v>
      </c>
      <c r="T407" s="47">
        <f t="shared" si="132"/>
        <v>1.3229739119376153E-3</v>
      </c>
      <c r="U407" s="47">
        <f t="shared" si="132"/>
        <v>6.9816597712859377E-2</v>
      </c>
      <c r="V407" s="47">
        <f t="shared" si="132"/>
        <v>3.5175218172337076E-2</v>
      </c>
      <c r="W407" s="47">
        <f t="shared" si="132"/>
        <v>1.2438440281577312E-2</v>
      </c>
      <c r="X407" s="47">
        <f t="shared" si="132"/>
        <v>3.2122122904305841E-2</v>
      </c>
      <c r="Y407" s="47">
        <f t="shared" si="132"/>
        <v>1.6191778152278017E-2</v>
      </c>
      <c r="Z407" s="47">
        <f t="shared" si="132"/>
        <v>0</v>
      </c>
      <c r="AA407" s="91"/>
      <c r="AB407" s="91"/>
      <c r="AC407" s="47">
        <f t="shared" si="133"/>
        <v>0</v>
      </c>
      <c r="AD407" s="47">
        <f t="shared" si="133"/>
        <v>1.6155498484666301E-2</v>
      </c>
      <c r="AE407" s="47">
        <f t="shared" si="133"/>
        <v>1.46168919480235E-2</v>
      </c>
      <c r="AF407" s="47">
        <f t="shared" si="133"/>
        <v>1.8124820354839432E-2</v>
      </c>
      <c r="AG407" s="47">
        <f t="shared" si="133"/>
        <v>0.13426507957324454</v>
      </c>
      <c r="AH407" s="47">
        <f t="shared" si="133"/>
        <v>2.6622141372585666E-2</v>
      </c>
      <c r="AI407" s="47">
        <f t="shared" si="133"/>
        <v>1.9561454470999818E-2</v>
      </c>
      <c r="AJ407" s="47">
        <f t="shared" si="133"/>
        <v>4.6411766288863794E-2</v>
      </c>
      <c r="AK407" s="47">
        <f t="shared" si="133"/>
        <v>2.3395753891127118E-2</v>
      </c>
      <c r="AL407" s="47">
        <f t="shared" si="133"/>
        <v>0</v>
      </c>
      <c r="AO407" s="47">
        <f t="shared" si="122"/>
        <v>0</v>
      </c>
      <c r="AP407" s="47">
        <f t="shared" si="122"/>
        <v>9.334766257021317E-3</v>
      </c>
      <c r="AQ407" s="47">
        <f t="shared" si="122"/>
        <v>4.0042220505498846E-3</v>
      </c>
      <c r="AR407" s="47">
        <f t="shared" si="122"/>
        <v>8.5239417515752935E-3</v>
      </c>
      <c r="AS407" s="47">
        <f t="shared" si="122"/>
        <v>3.2224240930192535E-2</v>
      </c>
      <c r="AT407" s="47">
        <f t="shared" si="122"/>
        <v>-8.1293460946321658E-3</v>
      </c>
      <c r="AU407" s="47">
        <f t="shared" si="122"/>
        <v>3.5615070947112512E-3</v>
      </c>
      <c r="AV407" s="47">
        <f t="shared" si="122"/>
        <v>7.1448216922789728E-3</v>
      </c>
      <c r="AW407" s="47">
        <f t="shared" si="122"/>
        <v>3.6019878694245507E-3</v>
      </c>
      <c r="AX407" s="47">
        <f t="shared" si="122"/>
        <v>0</v>
      </c>
      <c r="BA407" s="47">
        <f t="shared" si="121"/>
        <v>0</v>
      </c>
      <c r="BB407" s="47">
        <f t="shared" si="123"/>
        <v>8.2290197543453594E-3</v>
      </c>
      <c r="BC407" s="47">
        <f t="shared" si="124"/>
        <v>3.5396217992102116E-3</v>
      </c>
      <c r="BD407" s="47">
        <f t="shared" si="125"/>
        <v>8.2779046913265229E-3</v>
      </c>
      <c r="BE407" s="47">
        <f t="shared" si="126"/>
        <v>3.2224240930192632E-2</v>
      </c>
      <c r="BF407" s="47">
        <f t="shared" si="127"/>
        <v>-4.2373070511924488E-4</v>
      </c>
      <c r="BG407" s="47">
        <f t="shared" si="128"/>
        <v>3.5615070947112547E-3</v>
      </c>
      <c r="BH407" s="47">
        <f t="shared" si="129"/>
        <v>7.1448216922789798E-3</v>
      </c>
      <c r="BI407" s="47">
        <f t="shared" si="130"/>
        <v>3.6019878694245507E-3</v>
      </c>
      <c r="BJ407" s="47">
        <f t="shared" si="131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34">((H319)/($D319-$D318))/$R$192*100</f>
        <v>9.632442194955142E-3</v>
      </c>
      <c r="I408" s="47">
        <f t="shared" si="134"/>
        <v>9.361480799177628E-2</v>
      </c>
      <c r="J408" s="47">
        <f t="shared" si="134"/>
        <v>2.5418270794974423E-2</v>
      </c>
      <c r="K408" s="47">
        <f t="shared" si="134"/>
        <v>1.5701773251811553E-2</v>
      </c>
      <c r="L408" s="47">
        <f t="shared" si="134"/>
        <v>3.4498970356726624E-2</v>
      </c>
      <c r="M408" s="47">
        <f t="shared" si="134"/>
        <v>1.9054569458779317E-2</v>
      </c>
      <c r="N408" s="47">
        <f t="shared" si="134"/>
        <v>0</v>
      </c>
      <c r="Q408" s="47">
        <f t="shared" si="132"/>
        <v>0</v>
      </c>
      <c r="R408" s="47">
        <f t="shared" si="132"/>
        <v>-1.5194178174746714E-3</v>
      </c>
      <c r="S408" s="47">
        <f t="shared" si="132"/>
        <v>7.4079119071508003E-3</v>
      </c>
      <c r="T408" s="47">
        <f t="shared" si="132"/>
        <v>8.6929976830474407E-4</v>
      </c>
      <c r="U408" s="47">
        <f t="shared" si="132"/>
        <v>6.5602967729592787E-2</v>
      </c>
      <c r="V408" s="47">
        <f t="shared" si="132"/>
        <v>3.3430934262208889E-2</v>
      </c>
      <c r="W408" s="47">
        <f t="shared" si="132"/>
        <v>1.2132801907296976E-2</v>
      </c>
      <c r="X408" s="47">
        <f t="shared" si="132"/>
        <v>2.8270440853868664E-2</v>
      </c>
      <c r="Y408" s="47">
        <f t="shared" si="132"/>
        <v>1.5653344012373494E-2</v>
      </c>
      <c r="Z408" s="47">
        <f t="shared" si="132"/>
        <v>0</v>
      </c>
      <c r="AA408" s="91"/>
      <c r="AB408" s="91"/>
      <c r="AC408" s="47">
        <f t="shared" si="133"/>
        <v>0</v>
      </c>
      <c r="AD408" s="47">
        <f t="shared" si="133"/>
        <v>1.7270474376647662E-2</v>
      </c>
      <c r="AE408" s="47">
        <f t="shared" si="133"/>
        <v>1.4570198347381262E-2</v>
      </c>
      <c r="AF408" s="47">
        <f t="shared" si="133"/>
        <v>1.8149547563170301E-2</v>
      </c>
      <c r="AG408" s="47">
        <f t="shared" si="133"/>
        <v>0.12162664825395998</v>
      </c>
      <c r="AH408" s="47">
        <f t="shared" si="133"/>
        <v>2.511122266045511E-2</v>
      </c>
      <c r="AI408" s="47">
        <f t="shared" si="133"/>
        <v>1.9270744596326151E-2</v>
      </c>
      <c r="AJ408" s="47">
        <f t="shared" si="133"/>
        <v>4.0727499859584453E-2</v>
      </c>
      <c r="AK408" s="47">
        <f t="shared" si="133"/>
        <v>2.2455794905185129E-2</v>
      </c>
      <c r="AL408" s="47">
        <f t="shared" si="133"/>
        <v>0</v>
      </c>
      <c r="AO408" s="47">
        <f t="shared" si="122"/>
        <v>0</v>
      </c>
      <c r="AP408" s="47">
        <f t="shared" si="122"/>
        <v>9.9478193443239566E-3</v>
      </c>
      <c r="AQ408" s="47">
        <f t="shared" si="122"/>
        <v>3.8134433440727925E-3</v>
      </c>
      <c r="AR408" s="47">
        <f t="shared" si="122"/>
        <v>8.7631424266503971E-3</v>
      </c>
      <c r="AS408" s="47">
        <f t="shared" si="122"/>
        <v>2.8011840262183493E-2</v>
      </c>
      <c r="AT408" s="47">
        <f t="shared" si="122"/>
        <v>-8.0126634672344661E-3</v>
      </c>
      <c r="AU408" s="47">
        <f t="shared" si="122"/>
        <v>3.5689713445145772E-3</v>
      </c>
      <c r="AV408" s="47">
        <f t="shared" si="122"/>
        <v>6.2285295028579601E-3</v>
      </c>
      <c r="AW408" s="47">
        <f t="shared" si="122"/>
        <v>3.4012254464058228E-3</v>
      </c>
      <c r="AX408" s="47">
        <f t="shared" si="122"/>
        <v>0</v>
      </c>
      <c r="BA408" s="47">
        <f t="shared" si="121"/>
        <v>0</v>
      </c>
      <c r="BB408" s="47">
        <f t="shared" si="123"/>
        <v>8.8420728497983769E-3</v>
      </c>
      <c r="BC408" s="47">
        <f t="shared" si="124"/>
        <v>3.3488430961576693E-3</v>
      </c>
      <c r="BD408" s="47">
        <f t="shared" si="125"/>
        <v>8.5171053682151585E-3</v>
      </c>
      <c r="BE408" s="47">
        <f t="shared" si="126"/>
        <v>2.8011840262183701E-2</v>
      </c>
      <c r="BF408" s="47">
        <f t="shared" si="127"/>
        <v>-3.0704813451931309E-4</v>
      </c>
      <c r="BG408" s="47">
        <f t="shared" si="128"/>
        <v>3.568971344514598E-3</v>
      </c>
      <c r="BH408" s="47">
        <f t="shared" si="129"/>
        <v>6.2285295028578283E-3</v>
      </c>
      <c r="BI408" s="47">
        <f t="shared" si="130"/>
        <v>3.4012254464058124E-3</v>
      </c>
      <c r="BJ408" s="47">
        <f t="shared" si="131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34"/>
        <v>8.9805166480626582E-3</v>
      </c>
      <c r="G409" s="47">
        <f t="shared" si="134"/>
        <v>1.1379848930086055E-2</v>
      </c>
      <c r="H409" s="47">
        <f t="shared" si="134"/>
        <v>9.4394161194390602E-3</v>
      </c>
      <c r="I409" s="47">
        <f t="shared" si="134"/>
        <v>8.6031380917936606E-2</v>
      </c>
      <c r="J409" s="47">
        <f t="shared" si="134"/>
        <v>2.3896071859893619E-2</v>
      </c>
      <c r="K409" s="47">
        <f t="shared" si="134"/>
        <v>1.5433416614554987E-2</v>
      </c>
      <c r="L409" s="47">
        <f t="shared" si="134"/>
        <v>3.0207793746284937E-2</v>
      </c>
      <c r="M409" s="47">
        <f t="shared" si="134"/>
        <v>1.8389292646662357E-2</v>
      </c>
      <c r="N409" s="47">
        <f t="shared" si="134"/>
        <v>0</v>
      </c>
      <c r="Q409" s="47">
        <f t="shared" si="132"/>
        <v>0</v>
      </c>
      <c r="R409" s="47">
        <f t="shared" si="132"/>
        <v>-1.6194350850066981E-3</v>
      </c>
      <c r="S409" s="47">
        <f t="shared" si="132"/>
        <v>7.7762621377754039E-3</v>
      </c>
      <c r="T409" s="47">
        <f t="shared" si="132"/>
        <v>4.6099304754821074E-4</v>
      </c>
      <c r="U409" s="47">
        <f t="shared" si="132"/>
        <v>6.1810701086748007E-2</v>
      </c>
      <c r="V409" s="47">
        <f t="shared" si="132"/>
        <v>3.1591476346853602E-2</v>
      </c>
      <c r="W409" s="47">
        <f t="shared" si="132"/>
        <v>1.1857727428974436E-2</v>
      </c>
      <c r="X409" s="47">
        <f t="shared" si="132"/>
        <v>2.4803927176262047E-2</v>
      </c>
      <c r="Y409" s="47">
        <f t="shared" si="132"/>
        <v>1.5168753363414299E-2</v>
      </c>
      <c r="Z409" s="47">
        <f t="shared" si="132"/>
        <v>0</v>
      </c>
      <c r="AA409" s="91"/>
      <c r="AB409" s="91"/>
      <c r="AC409" s="47">
        <f t="shared" si="133"/>
        <v>0</v>
      </c>
      <c r="AD409" s="47">
        <f t="shared" si="133"/>
        <v>1.8496947949069375E-2</v>
      </c>
      <c r="AE409" s="47">
        <f t="shared" si="133"/>
        <v>1.4528174173886532E-2</v>
      </c>
      <c r="AF409" s="47">
        <f t="shared" si="133"/>
        <v>1.8176747601911361E-2</v>
      </c>
      <c r="AG409" s="47">
        <f t="shared" si="133"/>
        <v>0.11025206074912532</v>
      </c>
      <c r="AH409" s="47">
        <f t="shared" si="133"/>
        <v>2.3751395949463371E-2</v>
      </c>
      <c r="AI409" s="47">
        <f t="shared" si="133"/>
        <v>1.900910580013555E-2</v>
      </c>
      <c r="AJ409" s="47">
        <f t="shared" si="133"/>
        <v>3.5611660316307775E-2</v>
      </c>
      <c r="AK409" s="47">
        <f t="shared" si="133"/>
        <v>2.1609831929910409E-2</v>
      </c>
      <c r="AL409" s="47">
        <f t="shared" si="133"/>
        <v>0</v>
      </c>
      <c r="AO409" s="47">
        <f t="shared" si="122"/>
        <v>0</v>
      </c>
      <c r="AP409" s="47">
        <f t="shared" si="122"/>
        <v>1.0599951733069357E-2</v>
      </c>
      <c r="AQ409" s="47">
        <f t="shared" si="122"/>
        <v>3.6035867923106509E-3</v>
      </c>
      <c r="AR409" s="47">
        <f t="shared" si="122"/>
        <v>8.9784230718908502E-3</v>
      </c>
      <c r="AS409" s="47">
        <f t="shared" si="122"/>
        <v>2.4220679831188599E-2</v>
      </c>
      <c r="AT409" s="47">
        <f t="shared" si="122"/>
        <v>-7.6954044869599822E-3</v>
      </c>
      <c r="AU409" s="47">
        <f t="shared" si="122"/>
        <v>3.5756891855805509E-3</v>
      </c>
      <c r="AV409" s="47">
        <f t="shared" si="122"/>
        <v>5.4038665700228902E-3</v>
      </c>
      <c r="AW409" s="47">
        <f t="shared" si="122"/>
        <v>3.2205392832480584E-3</v>
      </c>
      <c r="AX409" s="47">
        <f t="shared" si="122"/>
        <v>0</v>
      </c>
      <c r="BA409" s="47">
        <f t="shared" si="121"/>
        <v>0</v>
      </c>
      <c r="BB409" s="47">
        <f t="shared" si="123"/>
        <v>9.5164313010067166E-3</v>
      </c>
      <c r="BC409" s="47">
        <f t="shared" si="124"/>
        <v>3.1483252438004768E-3</v>
      </c>
      <c r="BD409" s="47">
        <f t="shared" si="125"/>
        <v>8.7373314824723009E-3</v>
      </c>
      <c r="BE409" s="47">
        <f t="shared" si="126"/>
        <v>2.422067983118871E-2</v>
      </c>
      <c r="BF409" s="47">
        <f t="shared" si="127"/>
        <v>-1.4467591043024891E-4</v>
      </c>
      <c r="BG409" s="47">
        <f t="shared" si="128"/>
        <v>3.575689185580563E-3</v>
      </c>
      <c r="BH409" s="47">
        <f t="shared" si="129"/>
        <v>5.4038665700228382E-3</v>
      </c>
      <c r="BI409" s="47">
        <f t="shared" si="130"/>
        <v>3.2205392832480514E-3</v>
      </c>
      <c r="BJ409" s="47">
        <f t="shared" si="131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34"/>
        <v>9.5828240663774853E-3</v>
      </c>
      <c r="G410" s="47">
        <f t="shared" si="134"/>
        <v>1.155275114394537E-2</v>
      </c>
      <c r="H410" s="47">
        <f t="shared" si="134"/>
        <v>9.2678373981739098E-3</v>
      </c>
      <c r="I410" s="47">
        <f t="shared" si="134"/>
        <v>7.9290556982767602E-2</v>
      </c>
      <c r="J410" s="47">
        <f t="shared" si="134"/>
        <v>2.2479275159964673E-2</v>
      </c>
      <c r="K410" s="47">
        <f t="shared" si="134"/>
        <v>1.5194877401787335E-2</v>
      </c>
      <c r="L410" s="47">
        <f t="shared" si="134"/>
        <v>2.6393414587369615E-2</v>
      </c>
      <c r="M410" s="47">
        <f t="shared" si="134"/>
        <v>1.7797935505549575E-2</v>
      </c>
      <c r="N410" s="47">
        <f t="shared" si="134"/>
        <v>0</v>
      </c>
      <c r="Q410" s="47">
        <f t="shared" si="132"/>
        <v>0</v>
      </c>
      <c r="R410" s="47">
        <f t="shared" si="132"/>
        <v>-1.7083393245895841E-3</v>
      </c>
      <c r="S410" s="47">
        <f t="shared" si="132"/>
        <v>8.178098764934005E-3</v>
      </c>
      <c r="T410" s="47">
        <f t="shared" si="132"/>
        <v>9.805374193685854E-5</v>
      </c>
      <c r="U410" s="47">
        <f t="shared" si="132"/>
        <v>5.8439797493321149E-2</v>
      </c>
      <c r="V410" s="47">
        <f t="shared" si="132"/>
        <v>2.9656844282864823E-2</v>
      </c>
      <c r="W410" s="47">
        <f t="shared" si="132"/>
        <v>1.1613216797404039E-2</v>
      </c>
      <c r="X410" s="47">
        <f t="shared" si="132"/>
        <v>2.1722581726252889E-2</v>
      </c>
      <c r="Y410" s="47">
        <f t="shared" si="132"/>
        <v>1.473800614051321E-2</v>
      </c>
      <c r="Z410" s="47">
        <f t="shared" si="132"/>
        <v>0</v>
      </c>
      <c r="AA410" s="91"/>
      <c r="AB410" s="91"/>
      <c r="AC410" s="47">
        <f t="shared" si="133"/>
        <v>0</v>
      </c>
      <c r="AD410" s="47">
        <f t="shared" si="133"/>
        <v>1.9834919146191163E-2</v>
      </c>
      <c r="AE410" s="47">
        <f t="shared" si="133"/>
        <v>1.4490819371568812E-2</v>
      </c>
      <c r="AF410" s="47">
        <f t="shared" si="133"/>
        <v>1.8206420402132023E-2</v>
      </c>
      <c r="AG410" s="47">
        <f t="shared" si="133"/>
        <v>0.10014131647221405</v>
      </c>
      <c r="AH410" s="47">
        <f t="shared" si="133"/>
        <v>2.2542661129214332E-2</v>
      </c>
      <c r="AI410" s="47">
        <f t="shared" si="133"/>
        <v>1.8776538006170618E-2</v>
      </c>
      <c r="AJ410" s="47">
        <f t="shared" si="133"/>
        <v>3.1064247448486425E-2</v>
      </c>
      <c r="AK410" s="47">
        <f t="shared" si="133"/>
        <v>2.085786487058594E-2</v>
      </c>
      <c r="AL410" s="47">
        <f t="shared" si="133"/>
        <v>0</v>
      </c>
      <c r="AO410" s="47">
        <f t="shared" si="122"/>
        <v>0</v>
      </c>
      <c r="AP410" s="47">
        <f t="shared" si="122"/>
        <v>1.1291163390967069E-2</v>
      </c>
      <c r="AQ410" s="47">
        <f t="shared" si="122"/>
        <v>3.3746523790113645E-3</v>
      </c>
      <c r="AR410" s="47">
        <f t="shared" si="122"/>
        <v>9.1697836562370516E-3</v>
      </c>
      <c r="AS410" s="47">
        <f t="shared" si="122"/>
        <v>2.0850759489446452E-2</v>
      </c>
      <c r="AT410" s="47">
        <f t="shared" si="122"/>
        <v>-7.1775691229001501E-3</v>
      </c>
      <c r="AU410" s="47">
        <f t="shared" si="122"/>
        <v>3.5816606043832955E-3</v>
      </c>
      <c r="AV410" s="47">
        <f t="shared" si="122"/>
        <v>4.6708328611167263E-3</v>
      </c>
      <c r="AW410" s="47">
        <f t="shared" si="122"/>
        <v>3.0599293650363651E-3</v>
      </c>
      <c r="AX410" s="47">
        <f t="shared" si="122"/>
        <v>0</v>
      </c>
      <c r="BA410" s="47">
        <f t="shared" si="121"/>
        <v>0</v>
      </c>
      <c r="BB410" s="47">
        <f t="shared" si="123"/>
        <v>1.0252095079813678E-2</v>
      </c>
      <c r="BC410" s="47">
        <f t="shared" si="124"/>
        <v>2.9380682276234429E-3</v>
      </c>
      <c r="BD410" s="47">
        <f t="shared" si="125"/>
        <v>8.9385830039581133E-3</v>
      </c>
      <c r="BE410" s="47">
        <f t="shared" si="126"/>
        <v>2.0850759489446452E-2</v>
      </c>
      <c r="BF410" s="47">
        <f t="shared" si="127"/>
        <v>6.3385969249658836E-5</v>
      </c>
      <c r="BG410" s="47">
        <f t="shared" si="128"/>
        <v>3.5816606043832834E-3</v>
      </c>
      <c r="BH410" s="47">
        <f t="shared" si="129"/>
        <v>4.6708328611168096E-3</v>
      </c>
      <c r="BI410" s="47">
        <f t="shared" si="130"/>
        <v>3.0599293650363651E-3</v>
      </c>
      <c r="BJ410" s="47">
        <f t="shared" si="131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34"/>
        <v>1.0235323773530151E-2</v>
      </c>
      <c r="G411" s="47">
        <f t="shared" si="134"/>
        <v>1.1740061880943715E-2</v>
      </c>
      <c r="H411" s="47">
        <f t="shared" si="134"/>
        <v>9.1177060204530088E-3</v>
      </c>
      <c r="I411" s="47">
        <f t="shared" si="134"/>
        <v>7.339233607257778E-2</v>
      </c>
      <c r="J411" s="47">
        <f t="shared" si="134"/>
        <v>2.1167880665288855E-2</v>
      </c>
      <c r="K411" s="47">
        <f t="shared" si="134"/>
        <v>1.4986155596133881E-2</v>
      </c>
      <c r="L411" s="47">
        <f t="shared" si="134"/>
        <v>2.3055832835556282E-2</v>
      </c>
      <c r="M411" s="47">
        <f t="shared" si="134"/>
        <v>1.7280498013782838E-2</v>
      </c>
      <c r="N411" s="47">
        <f t="shared" si="134"/>
        <v>0</v>
      </c>
      <c r="Q411" s="47">
        <f t="shared" si="132"/>
        <v>0</v>
      </c>
      <c r="R411" s="47">
        <f t="shared" si="132"/>
        <v>-1.7861305347547452E-3</v>
      </c>
      <c r="S411" s="47">
        <f t="shared" si="132"/>
        <v>8.6134217811899803E-3</v>
      </c>
      <c r="T411" s="47">
        <f t="shared" si="132"/>
        <v>-2.1951815015554019E-4</v>
      </c>
      <c r="U411" s="47">
        <f t="shared" si="132"/>
        <v>5.5490256872210035E-2</v>
      </c>
      <c r="V411" s="47">
        <f t="shared" si="132"/>
        <v>2.7627038031411068E-2</v>
      </c>
      <c r="W411" s="47">
        <f t="shared" si="132"/>
        <v>1.139926999904598E-2</v>
      </c>
      <c r="X411" s="47">
        <f t="shared" si="132"/>
        <v>1.9026404467521428E-2</v>
      </c>
      <c r="Y411" s="47">
        <f t="shared" si="132"/>
        <v>1.436110232598262E-2</v>
      </c>
      <c r="Z411" s="47">
        <f t="shared" si="132"/>
        <v>0</v>
      </c>
      <c r="AA411" s="91"/>
      <c r="AB411" s="91"/>
      <c r="AC411" s="47">
        <f t="shared" si="133"/>
        <v>0</v>
      </c>
      <c r="AD411" s="47">
        <f t="shared" si="133"/>
        <v>2.1284387951221454E-2</v>
      </c>
      <c r="AE411" s="47">
        <f t="shared" si="133"/>
        <v>1.4458133924655048E-2</v>
      </c>
      <c r="AF411" s="47">
        <f t="shared" si="133"/>
        <v>1.8238565944313154E-2</v>
      </c>
      <c r="AG411" s="47">
        <f t="shared" si="133"/>
        <v>9.1294415272945489E-2</v>
      </c>
      <c r="AH411" s="47">
        <f t="shared" si="133"/>
        <v>2.1485018170349986E-2</v>
      </c>
      <c r="AI411" s="47">
        <f t="shared" si="133"/>
        <v>1.8573041193221767E-2</v>
      </c>
      <c r="AJ411" s="47">
        <f t="shared" si="133"/>
        <v>2.7085261203591168E-2</v>
      </c>
      <c r="AK411" s="47">
        <f t="shared" si="133"/>
        <v>2.0199893701583042E-2</v>
      </c>
      <c r="AL411" s="47">
        <f t="shared" si="133"/>
        <v>0</v>
      </c>
      <c r="AO411" s="47">
        <f t="shared" si="122"/>
        <v>0</v>
      </c>
      <c r="AP411" s="47">
        <f t="shared" si="122"/>
        <v>1.2021454308284895E-2</v>
      </c>
      <c r="AQ411" s="47">
        <f t="shared" si="122"/>
        <v>3.1266400997537348E-3</v>
      </c>
      <c r="AR411" s="47">
        <f t="shared" si="122"/>
        <v>9.3372241706085497E-3</v>
      </c>
      <c r="AS411" s="47">
        <f t="shared" si="122"/>
        <v>1.7902079200367745E-2</v>
      </c>
      <c r="AT411" s="47">
        <f t="shared" si="122"/>
        <v>-6.4591573661222125E-3</v>
      </c>
      <c r="AU411" s="47">
        <f t="shared" si="122"/>
        <v>3.5868855970879014E-3</v>
      </c>
      <c r="AV411" s="47">
        <f t="shared" si="122"/>
        <v>4.0294283680348542E-3</v>
      </c>
      <c r="AW411" s="47">
        <f t="shared" si="122"/>
        <v>2.9193956878002178E-3</v>
      </c>
      <c r="AX411" s="47">
        <f t="shared" si="122"/>
        <v>0</v>
      </c>
      <c r="BA411" s="47">
        <f t="shared" si="121"/>
        <v>0</v>
      </c>
      <c r="BB411" s="47">
        <f t="shared" si="123"/>
        <v>1.1049064177691303E-2</v>
      </c>
      <c r="BC411" s="47">
        <f t="shared" si="124"/>
        <v>2.7180720437113334E-3</v>
      </c>
      <c r="BD411" s="47">
        <f t="shared" si="125"/>
        <v>9.1208599238601449E-3</v>
      </c>
      <c r="BE411" s="47">
        <f t="shared" si="126"/>
        <v>1.790207920036771E-2</v>
      </c>
      <c r="BF411" s="47">
        <f t="shared" si="127"/>
        <v>3.1713750506113039E-4</v>
      </c>
      <c r="BG411" s="47">
        <f t="shared" si="128"/>
        <v>3.5868855970878858E-3</v>
      </c>
      <c r="BH411" s="47">
        <f t="shared" si="129"/>
        <v>4.0294283680348854E-3</v>
      </c>
      <c r="BI411" s="47">
        <f t="shared" si="130"/>
        <v>2.9193956878002039E-3</v>
      </c>
      <c r="BJ411" s="47">
        <f t="shared" si="131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34"/>
        <v>1.0938015767037606E-2</v>
      </c>
      <c r="G412" s="47">
        <f t="shared" si="134"/>
        <v>1.194178113768554E-2</v>
      </c>
      <c r="H412" s="47">
        <f t="shared" si="134"/>
        <v>8.9890219833166536E-3</v>
      </c>
      <c r="I412" s="47">
        <f t="shared" si="134"/>
        <v>6.8336718157899393E-2</v>
      </c>
      <c r="J412" s="47">
        <f t="shared" si="134"/>
        <v>1.9961888367921135E-2</v>
      </c>
      <c r="K412" s="47">
        <f t="shared" si="134"/>
        <v>1.4807251192775763E-2</v>
      </c>
      <c r="L412" s="47">
        <f t="shared" si="134"/>
        <v>2.0195048479801039E-2</v>
      </c>
      <c r="M412" s="47">
        <f t="shared" si="134"/>
        <v>1.6836980165472446E-2</v>
      </c>
      <c r="N412" s="47">
        <f t="shared" si="134"/>
        <v>0</v>
      </c>
      <c r="Q412" s="47">
        <f t="shared" si="132"/>
        <v>0</v>
      </c>
      <c r="R412" s="47">
        <f t="shared" si="132"/>
        <v>-1.8528087150513929E-3</v>
      </c>
      <c r="S412" s="47">
        <f t="shared" si="132"/>
        <v>9.0822311843427334E-3</v>
      </c>
      <c r="T412" s="47">
        <f t="shared" si="132"/>
        <v>-4.9172262904425017E-4</v>
      </c>
      <c r="U412" s="47">
        <f t="shared" si="132"/>
        <v>5.2962079202951796E-2</v>
      </c>
      <c r="V412" s="47">
        <f t="shared" si="132"/>
        <v>2.5502057582028226E-2</v>
      </c>
      <c r="W412" s="47">
        <f t="shared" si="132"/>
        <v>1.1215887030168358E-2</v>
      </c>
      <c r="X412" s="47">
        <f t="shared" si="132"/>
        <v>1.671539539102395E-2</v>
      </c>
      <c r="Y412" s="47">
        <f t="shared" si="132"/>
        <v>1.4038041914991778E-2</v>
      </c>
      <c r="Z412" s="47">
        <f t="shared" si="132"/>
        <v>0</v>
      </c>
      <c r="AA412" s="91"/>
      <c r="AB412" s="91"/>
      <c r="AC412" s="47">
        <f t="shared" si="133"/>
        <v>0</v>
      </c>
      <c r="AD412" s="47">
        <f t="shared" si="133"/>
        <v>2.2845354359087109E-2</v>
      </c>
      <c r="AE412" s="47">
        <f t="shared" si="133"/>
        <v>1.4430117828699161E-2</v>
      </c>
      <c r="AF412" s="47">
        <f t="shared" si="133"/>
        <v>1.8273184222927084E-2</v>
      </c>
      <c r="AG412" s="47">
        <f t="shared" si="133"/>
        <v>8.3711357112846968E-2</v>
      </c>
      <c r="AH412" s="47">
        <f t="shared" si="133"/>
        <v>2.0578467065049035E-2</v>
      </c>
      <c r="AI412" s="47">
        <f t="shared" si="133"/>
        <v>1.8398615355383154E-2</v>
      </c>
      <c r="AJ412" s="47">
        <f t="shared" si="133"/>
        <v>2.3674701568578121E-2</v>
      </c>
      <c r="AK412" s="47">
        <f t="shared" si="133"/>
        <v>1.9635918415953107E-2</v>
      </c>
      <c r="AL412" s="47">
        <f t="shared" si="133"/>
        <v>0</v>
      </c>
      <c r="AO412" s="47">
        <f t="shared" si="122"/>
        <v>0</v>
      </c>
      <c r="AP412" s="47">
        <f t="shared" si="122"/>
        <v>1.2790824482088998E-2</v>
      </c>
      <c r="AQ412" s="47">
        <f t="shared" si="122"/>
        <v>2.8595499533428069E-3</v>
      </c>
      <c r="AR412" s="47">
        <f t="shared" si="122"/>
        <v>9.4807446123609043E-3</v>
      </c>
      <c r="AS412" s="47">
        <f t="shared" si="122"/>
        <v>1.5374638954947596E-2</v>
      </c>
      <c r="AT412" s="47">
        <f t="shared" si="122"/>
        <v>-5.5401692141070907E-3</v>
      </c>
      <c r="AU412" s="47">
        <f t="shared" si="122"/>
        <v>3.5913641626074046E-3</v>
      </c>
      <c r="AV412" s="47">
        <f t="shared" si="122"/>
        <v>3.4796530887770891E-3</v>
      </c>
      <c r="AW412" s="47">
        <f t="shared" si="122"/>
        <v>2.7989382504806683E-3</v>
      </c>
      <c r="AX412" s="47">
        <f t="shared" si="122"/>
        <v>0</v>
      </c>
      <c r="BA412" s="47">
        <f t="shared" si="121"/>
        <v>0</v>
      </c>
      <c r="BB412" s="47">
        <f t="shared" si="123"/>
        <v>1.1907338592049503E-2</v>
      </c>
      <c r="BC412" s="47">
        <f t="shared" si="124"/>
        <v>2.4883366910136203E-3</v>
      </c>
      <c r="BD412" s="47">
        <f t="shared" si="125"/>
        <v>9.2841622396104308E-3</v>
      </c>
      <c r="BE412" s="47">
        <f t="shared" si="126"/>
        <v>1.5374638954947575E-2</v>
      </c>
      <c r="BF412" s="47">
        <f t="shared" si="127"/>
        <v>6.1657869712790012E-4</v>
      </c>
      <c r="BG412" s="47">
        <f t="shared" si="128"/>
        <v>3.5913641626073908E-3</v>
      </c>
      <c r="BH412" s="47">
        <f t="shared" si="129"/>
        <v>3.4796530887770821E-3</v>
      </c>
      <c r="BI412" s="47">
        <f t="shared" si="130"/>
        <v>2.7989382504806613E-3</v>
      </c>
      <c r="BJ412" s="47">
        <f t="shared" si="131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34"/>
        <v>1.1690900046152019E-2</v>
      </c>
      <c r="G413" s="47">
        <f t="shared" si="134"/>
        <v>1.2157908913197403E-2</v>
      </c>
      <c r="H413" s="47">
        <f t="shared" si="134"/>
        <v>8.8817852859452828E-3</v>
      </c>
      <c r="I413" s="47">
        <f t="shared" si="134"/>
        <v>6.4123703231085738E-2</v>
      </c>
      <c r="J413" s="47">
        <f t="shared" si="134"/>
        <v>1.8861298265749858E-2</v>
      </c>
      <c r="K413" s="47">
        <f t="shared" si="134"/>
        <v>1.4658164190374409E-2</v>
      </c>
      <c r="L413" s="47">
        <f t="shared" si="134"/>
        <v>1.7811061517369393E-2</v>
      </c>
      <c r="M413" s="47">
        <f t="shared" si="134"/>
        <v>1.6467381959012952E-2</v>
      </c>
      <c r="N413" s="47">
        <f t="shared" si="134"/>
        <v>0</v>
      </c>
      <c r="Q413" s="47">
        <f t="shared" si="132"/>
        <v>0</v>
      </c>
      <c r="R413" s="47">
        <f t="shared" si="132"/>
        <v>-1.9083738653429701E-3</v>
      </c>
      <c r="S413" s="47">
        <f t="shared" si="132"/>
        <v>9.5845269737394809E-3</v>
      </c>
      <c r="T413" s="47">
        <f t="shared" si="132"/>
        <v>-7.1855969478142772E-4</v>
      </c>
      <c r="U413" s="47">
        <f t="shared" si="132"/>
        <v>5.0855264480102788E-2</v>
      </c>
      <c r="V413" s="47">
        <f t="shared" si="132"/>
        <v>2.3281902931911527E-2</v>
      </c>
      <c r="W413" s="47">
        <f t="shared" si="132"/>
        <v>1.1063067889740631E-2</v>
      </c>
      <c r="X413" s="47">
        <f t="shared" si="132"/>
        <v>1.4789554494516835E-2</v>
      </c>
      <c r="Y413" s="47">
        <f t="shared" si="132"/>
        <v>1.3768824906218351E-2</v>
      </c>
      <c r="Z413" s="47">
        <f t="shared" si="132"/>
        <v>0</v>
      </c>
      <c r="AA413" s="91"/>
      <c r="AB413" s="91"/>
      <c r="AC413" s="47">
        <f t="shared" si="133"/>
        <v>0</v>
      </c>
      <c r="AD413" s="47">
        <f t="shared" si="133"/>
        <v>2.451781836825203E-2</v>
      </c>
      <c r="AE413" s="47">
        <f t="shared" si="133"/>
        <v>1.4406771082447483E-2</v>
      </c>
      <c r="AF413" s="47">
        <f t="shared" si="133"/>
        <v>1.8310275236408213E-2</v>
      </c>
      <c r="AG413" s="47">
        <f t="shared" si="133"/>
        <v>7.7392141982068563E-2</v>
      </c>
      <c r="AH413" s="47">
        <f t="shared" si="133"/>
        <v>1.9823007811222697E-2</v>
      </c>
      <c r="AI413" s="47">
        <f t="shared" si="133"/>
        <v>1.8253260491008165E-2</v>
      </c>
      <c r="AJ413" s="47">
        <f t="shared" si="133"/>
        <v>2.0832568540221932E-2</v>
      </c>
      <c r="AK413" s="47">
        <f t="shared" si="133"/>
        <v>1.9165939011807551E-2</v>
      </c>
      <c r="AL413" s="47">
        <f t="shared" si="133"/>
        <v>0</v>
      </c>
      <c r="AO413" s="47">
        <f t="shared" si="122"/>
        <v>0</v>
      </c>
      <c r="AP413" s="47">
        <f t="shared" si="122"/>
        <v>1.3599273911494989E-2</v>
      </c>
      <c r="AQ413" s="47">
        <f t="shared" si="122"/>
        <v>2.5733819394579225E-3</v>
      </c>
      <c r="AR413" s="47">
        <f t="shared" si="122"/>
        <v>9.6003449807267102E-3</v>
      </c>
      <c r="AS413" s="47">
        <f t="shared" si="122"/>
        <v>1.326843875098295E-2</v>
      </c>
      <c r="AT413" s="47">
        <f t="shared" si="122"/>
        <v>-4.4206046661616691E-3</v>
      </c>
      <c r="AU413" s="47">
        <f t="shared" si="122"/>
        <v>3.5950963006337773E-3</v>
      </c>
      <c r="AV413" s="47">
        <f t="shared" si="122"/>
        <v>3.0215070228525581E-3</v>
      </c>
      <c r="AW413" s="47">
        <f t="shared" si="122"/>
        <v>2.698557052794601E-3</v>
      </c>
      <c r="AX413" s="47">
        <f t="shared" si="122"/>
        <v>0</v>
      </c>
      <c r="BA413" s="47">
        <f t="shared" si="121"/>
        <v>0</v>
      </c>
      <c r="BB413" s="47">
        <f t="shared" si="123"/>
        <v>1.2826918322100011E-2</v>
      </c>
      <c r="BC413" s="47">
        <f t="shared" si="124"/>
        <v>2.24886216925008E-3</v>
      </c>
      <c r="BD413" s="47">
        <f t="shared" si="125"/>
        <v>9.4284899504629305E-3</v>
      </c>
      <c r="BE413" s="47">
        <f t="shared" si="126"/>
        <v>1.3268438750982825E-2</v>
      </c>
      <c r="BF413" s="47">
        <f t="shared" si="127"/>
        <v>9.617095454728386E-4</v>
      </c>
      <c r="BG413" s="47">
        <f t="shared" si="128"/>
        <v>3.5950963006337565E-3</v>
      </c>
      <c r="BH413" s="47">
        <f t="shared" si="129"/>
        <v>3.021507022852539E-3</v>
      </c>
      <c r="BI413" s="47">
        <f t="shared" si="130"/>
        <v>2.6985570527945993E-3</v>
      </c>
      <c r="BJ413" s="47">
        <f t="shared" si="131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34"/>
        <v>1.2493976610647752E-2</v>
      </c>
      <c r="G414" s="47">
        <f t="shared" si="134"/>
        <v>1.2388445207199929E-2</v>
      </c>
      <c r="H414" s="47">
        <f t="shared" si="134"/>
        <v>8.7959959281115104E-3</v>
      </c>
      <c r="I414" s="47">
        <f t="shared" si="134"/>
        <v>6.0753291290147927E-2</v>
      </c>
      <c r="J414" s="47">
        <f t="shared" si="134"/>
        <v>1.7866110358213488E-2</v>
      </c>
      <c r="K414" s="47">
        <f t="shared" si="134"/>
        <v>1.4538894588557377E-2</v>
      </c>
      <c r="L414" s="47">
        <f t="shared" si="134"/>
        <v>1.5903871947586318E-2</v>
      </c>
      <c r="M414" s="47">
        <f t="shared" si="134"/>
        <v>1.6171703393965547E-2</v>
      </c>
      <c r="N414" s="47">
        <f t="shared" si="134"/>
        <v>0</v>
      </c>
      <c r="Q414" s="47">
        <f t="shared" si="132"/>
        <v>0</v>
      </c>
      <c r="R414" s="47">
        <f t="shared" si="132"/>
        <v>-1.9528259855885598E-3</v>
      </c>
      <c r="S414" s="47">
        <f t="shared" si="132"/>
        <v>1.0120309149186159E-2</v>
      </c>
      <c r="T414" s="47">
        <f t="shared" si="132"/>
        <v>-9.0002934737246467E-4</v>
      </c>
      <c r="U414" s="47">
        <f t="shared" si="132"/>
        <v>4.9169812702210589E-2</v>
      </c>
      <c r="V414" s="47">
        <f t="shared" si="132"/>
        <v>2.0966574080313761E-2</v>
      </c>
      <c r="W414" s="47">
        <f t="shared" si="132"/>
        <v>1.0940812577477654E-2</v>
      </c>
      <c r="X414" s="47">
        <f t="shared" si="132"/>
        <v>1.3248881777444996E-2</v>
      </c>
      <c r="Y414" s="47">
        <f t="shared" si="132"/>
        <v>1.3553451299299456E-2</v>
      </c>
      <c r="Z414" s="47">
        <f t="shared" si="132"/>
        <v>0</v>
      </c>
      <c r="AA414" s="91"/>
      <c r="AB414" s="91"/>
      <c r="AC414" s="47">
        <f t="shared" si="133"/>
        <v>0</v>
      </c>
      <c r="AD414" s="47">
        <f t="shared" si="133"/>
        <v>2.630177997825045E-2</v>
      </c>
      <c r="AE414" s="47">
        <f t="shared" si="133"/>
        <v>1.4388093685546418E-2</v>
      </c>
      <c r="AF414" s="47">
        <f t="shared" si="133"/>
        <v>1.8349838984313051E-2</v>
      </c>
      <c r="AG414" s="47">
        <f t="shared" si="133"/>
        <v>7.2336769878085141E-2</v>
      </c>
      <c r="AH414" s="47">
        <f t="shared" si="133"/>
        <v>1.9218640408311349E-2</v>
      </c>
      <c r="AI414" s="47">
        <f t="shared" si="133"/>
        <v>1.8136976599637093E-2</v>
      </c>
      <c r="AJ414" s="47">
        <f t="shared" si="133"/>
        <v>1.8558862117727639E-2</v>
      </c>
      <c r="AK414" s="47">
        <f t="shared" si="133"/>
        <v>1.8789955488631646E-2</v>
      </c>
      <c r="AL414" s="47">
        <f t="shared" si="133"/>
        <v>0</v>
      </c>
      <c r="AO414" s="47">
        <f t="shared" si="122"/>
        <v>0</v>
      </c>
      <c r="AP414" s="47">
        <f t="shared" si="122"/>
        <v>1.4446802596236312E-2</v>
      </c>
      <c r="AQ414" s="47">
        <f t="shared" si="122"/>
        <v>2.2681360580137696E-3</v>
      </c>
      <c r="AR414" s="47">
        <f t="shared" si="122"/>
        <v>9.6960252754839747E-3</v>
      </c>
      <c r="AS414" s="47">
        <f t="shared" si="122"/>
        <v>1.1583478587937339E-2</v>
      </c>
      <c r="AT414" s="47">
        <f t="shared" si="122"/>
        <v>-3.1004637221002732E-3</v>
      </c>
      <c r="AU414" s="47">
        <f t="shared" si="122"/>
        <v>3.5980820110797229E-3</v>
      </c>
      <c r="AV414" s="47">
        <f t="shared" si="122"/>
        <v>2.6549901701413223E-3</v>
      </c>
      <c r="AW414" s="47">
        <f t="shared" si="122"/>
        <v>2.6182520946660907E-3</v>
      </c>
      <c r="AX414" s="47">
        <f t="shared" si="122"/>
        <v>0</v>
      </c>
      <c r="BA414" s="47">
        <f t="shared" si="121"/>
        <v>0</v>
      </c>
      <c r="BB414" s="47">
        <f t="shared" si="123"/>
        <v>1.3807803367602699E-2</v>
      </c>
      <c r="BC414" s="47">
        <f t="shared" si="124"/>
        <v>1.9996484783464889E-3</v>
      </c>
      <c r="BD414" s="47">
        <f t="shared" si="125"/>
        <v>9.553843056201541E-3</v>
      </c>
      <c r="BE414" s="47">
        <f t="shared" si="126"/>
        <v>1.1583478587937214E-2</v>
      </c>
      <c r="BF414" s="47">
        <f t="shared" si="127"/>
        <v>1.352530050097861E-3</v>
      </c>
      <c r="BG414" s="47">
        <f t="shared" si="128"/>
        <v>3.598082011079716E-3</v>
      </c>
      <c r="BH414" s="47">
        <f t="shared" si="129"/>
        <v>2.6549901701413206E-3</v>
      </c>
      <c r="BI414" s="47">
        <f t="shared" si="130"/>
        <v>2.6182520946660993E-3</v>
      </c>
      <c r="BJ414" s="47">
        <f t="shared" si="131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34"/>
        <v>1.334724546045663E-2</v>
      </c>
      <c r="G415" s="47">
        <f t="shared" si="134"/>
        <v>1.2633390019612884E-2</v>
      </c>
      <c r="H415" s="47">
        <f t="shared" si="134"/>
        <v>8.7316539097521233E-3</v>
      </c>
      <c r="I415" s="47">
        <f t="shared" si="134"/>
        <v>5.8225482334566696E-2</v>
      </c>
      <c r="J415" s="47">
        <f t="shared" si="134"/>
        <v>1.6976324645162626E-2</v>
      </c>
      <c r="K415" s="47">
        <f t="shared" si="134"/>
        <v>1.4449442387220872E-2</v>
      </c>
      <c r="L415" s="47">
        <f t="shared" si="134"/>
        <v>1.4473479770285444E-2</v>
      </c>
      <c r="M415" s="47">
        <f t="shared" si="134"/>
        <v>1.594994447020992E-2</v>
      </c>
      <c r="N415" s="47">
        <f t="shared" si="134"/>
        <v>0</v>
      </c>
      <c r="Q415" s="47">
        <f t="shared" si="132"/>
        <v>0</v>
      </c>
      <c r="R415" s="47">
        <f t="shared" si="132"/>
        <v>-1.9861650757760189E-3</v>
      </c>
      <c r="S415" s="47">
        <f t="shared" si="132"/>
        <v>1.0689577710624999E-2</v>
      </c>
      <c r="T415" s="47">
        <f t="shared" si="132"/>
        <v>-1.0361315868165515E-3</v>
      </c>
      <c r="U415" s="47">
        <f t="shared" si="132"/>
        <v>4.7905723868885759E-2</v>
      </c>
      <c r="V415" s="47">
        <f t="shared" si="132"/>
        <v>1.85560710270373E-2</v>
      </c>
      <c r="W415" s="47">
        <f t="shared" si="132"/>
        <v>1.0849121093300336E-2</v>
      </c>
      <c r="X415" s="47">
        <f t="shared" si="132"/>
        <v>1.209337723967124E-2</v>
      </c>
      <c r="Y415" s="47">
        <f t="shared" si="132"/>
        <v>1.3391921094135215E-2</v>
      </c>
      <c r="Z415" s="47">
        <f t="shared" si="132"/>
        <v>0</v>
      </c>
      <c r="AA415" s="91"/>
      <c r="AB415" s="91"/>
      <c r="AC415" s="47">
        <f t="shared" si="133"/>
        <v>0</v>
      </c>
      <c r="AD415" s="47">
        <f t="shared" si="133"/>
        <v>2.8197239188940945E-2</v>
      </c>
      <c r="AE415" s="47">
        <f t="shared" si="133"/>
        <v>1.4374085637896189E-2</v>
      </c>
      <c r="AF415" s="47">
        <f t="shared" si="133"/>
        <v>1.8391875466515967E-2</v>
      </c>
      <c r="AG415" s="47">
        <f t="shared" si="133"/>
        <v>6.8545240800247639E-2</v>
      </c>
      <c r="AH415" s="47">
        <f t="shared" si="133"/>
        <v>1.8765364856164497E-2</v>
      </c>
      <c r="AI415" s="47">
        <f t="shared" si="133"/>
        <v>1.8049763681141431E-2</v>
      </c>
      <c r="AJ415" s="47">
        <f t="shared" si="133"/>
        <v>1.6853582300899658E-2</v>
      </c>
      <c r="AK415" s="47">
        <f t="shared" si="133"/>
        <v>1.8507967846284622E-2</v>
      </c>
      <c r="AL415" s="47">
        <f t="shared" si="133"/>
        <v>0</v>
      </c>
      <c r="AO415" s="47">
        <f t="shared" si="122"/>
        <v>0</v>
      </c>
      <c r="AP415" s="47">
        <f t="shared" si="122"/>
        <v>1.5333410536232649E-2</v>
      </c>
      <c r="AQ415" s="47">
        <f t="shared" si="122"/>
        <v>1.9438123089878852E-3</v>
      </c>
      <c r="AR415" s="47">
        <f t="shared" si="122"/>
        <v>9.7677854965686744E-3</v>
      </c>
      <c r="AS415" s="47">
        <f t="shared" si="122"/>
        <v>1.0319758465680937E-2</v>
      </c>
      <c r="AT415" s="47">
        <f t="shared" si="122"/>
        <v>-1.5797463818746742E-3</v>
      </c>
      <c r="AU415" s="47">
        <f t="shared" si="122"/>
        <v>3.6003212939205356E-3</v>
      </c>
      <c r="AV415" s="47">
        <f t="shared" si="122"/>
        <v>2.3801025306142039E-3</v>
      </c>
      <c r="AW415" s="47">
        <f t="shared" si="122"/>
        <v>2.5580233760747056E-3</v>
      </c>
      <c r="AX415" s="47">
        <f t="shared" si="122"/>
        <v>0</v>
      </c>
      <c r="BA415" s="47">
        <f t="shared" si="121"/>
        <v>0</v>
      </c>
      <c r="BB415" s="47">
        <f t="shared" si="123"/>
        <v>1.4849993728484315E-2</v>
      </c>
      <c r="BC415" s="47">
        <f t="shared" si="124"/>
        <v>1.7406956182833052E-3</v>
      </c>
      <c r="BD415" s="47">
        <f t="shared" si="125"/>
        <v>9.6602215567638434E-3</v>
      </c>
      <c r="BE415" s="47">
        <f t="shared" si="126"/>
        <v>1.0319758465680944E-2</v>
      </c>
      <c r="BF415" s="47">
        <f t="shared" si="127"/>
        <v>1.7890402110018709E-3</v>
      </c>
      <c r="BG415" s="47">
        <f t="shared" si="128"/>
        <v>3.6003212939205598E-3</v>
      </c>
      <c r="BH415" s="47">
        <f t="shared" si="129"/>
        <v>2.3801025306142143E-3</v>
      </c>
      <c r="BI415" s="47">
        <f t="shared" si="130"/>
        <v>2.5580233760747022E-3</v>
      </c>
      <c r="BJ415" s="47">
        <f t="shared" si="131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34"/>
        <v>1.4250706595558061E-2</v>
      </c>
      <c r="G416" s="47">
        <f t="shared" si="134"/>
        <v>1.2892743350413178E-2</v>
      </c>
      <c r="H416" s="47">
        <f t="shared" si="134"/>
        <v>8.6887592308495382E-3</v>
      </c>
      <c r="I416" s="47">
        <f t="shared" si="134"/>
        <v>5.6540276364205951E-2</v>
      </c>
      <c r="J416" s="47">
        <f t="shared" si="134"/>
        <v>1.619194112655745E-2</v>
      </c>
      <c r="K416" s="47">
        <f t="shared" si="134"/>
        <v>1.4389807586335927E-2</v>
      </c>
      <c r="L416" s="47">
        <f t="shared" si="134"/>
        <v>1.3519884985425732E-2</v>
      </c>
      <c r="M416" s="47">
        <f t="shared" si="134"/>
        <v>1.5802105187712974E-2</v>
      </c>
      <c r="N416" s="47">
        <f t="shared" si="134"/>
        <v>0</v>
      </c>
      <c r="Q416" s="47">
        <f t="shared" si="132"/>
        <v>0</v>
      </c>
      <c r="R416" s="47">
        <f t="shared" si="132"/>
        <v>-2.0083911359017729E-3</v>
      </c>
      <c r="S416" s="47">
        <f t="shared" si="132"/>
        <v>1.1292332658038768E-2</v>
      </c>
      <c r="T416" s="47">
        <f t="shared" si="132"/>
        <v>-1.1268664131128862E-3</v>
      </c>
      <c r="U416" s="47">
        <f t="shared" si="132"/>
        <v>4.7062997980023683E-2</v>
      </c>
      <c r="V416" s="47">
        <f t="shared" si="132"/>
        <v>1.6050393772030314E-2</v>
      </c>
      <c r="W416" s="47">
        <f t="shared" si="132"/>
        <v>1.078799343718668E-2</v>
      </c>
      <c r="X416" s="47">
        <f t="shared" si="132"/>
        <v>1.1323040881161629E-2</v>
      </c>
      <c r="Y416" s="47">
        <f t="shared" si="132"/>
        <v>1.3284234290698076E-2</v>
      </c>
      <c r="Z416" s="47">
        <f t="shared" si="132"/>
        <v>0</v>
      </c>
      <c r="AA416" s="91"/>
      <c r="AB416" s="91"/>
      <c r="AC416" s="47">
        <f t="shared" si="133"/>
        <v>0</v>
      </c>
      <c r="AD416" s="47">
        <f t="shared" si="133"/>
        <v>3.0204196000280546E-2</v>
      </c>
      <c r="AE416" s="47">
        <f t="shared" si="133"/>
        <v>1.4364746939468624E-2</v>
      </c>
      <c r="AF416" s="47">
        <f t="shared" si="133"/>
        <v>1.8436384682981356E-2</v>
      </c>
      <c r="AG416" s="47">
        <f t="shared" si="133"/>
        <v>6.601755474838833E-2</v>
      </c>
      <c r="AH416" s="47">
        <f t="shared" si="133"/>
        <v>1.8463181154741486E-2</v>
      </c>
      <c r="AI416" s="47">
        <f t="shared" si="133"/>
        <v>1.7991621735485186E-2</v>
      </c>
      <c r="AJ416" s="47">
        <f t="shared" si="133"/>
        <v>1.5716729089689806E-2</v>
      </c>
      <c r="AK416" s="47">
        <f t="shared" si="133"/>
        <v>1.8319976084727865E-2</v>
      </c>
      <c r="AL416" s="47">
        <f t="shared" si="133"/>
        <v>0</v>
      </c>
      <c r="AO416" s="47">
        <f t="shared" si="122"/>
        <v>0</v>
      </c>
      <c r="AP416" s="47">
        <f t="shared" si="122"/>
        <v>1.6259097731459834E-2</v>
      </c>
      <c r="AQ416" s="47">
        <f t="shared" si="122"/>
        <v>1.6004106923744096E-3</v>
      </c>
      <c r="AR416" s="47">
        <f t="shared" si="122"/>
        <v>9.8156256439624247E-3</v>
      </c>
      <c r="AS416" s="47">
        <f t="shared" si="122"/>
        <v>9.477278384182268E-3</v>
      </c>
      <c r="AT416" s="47">
        <f t="shared" si="122"/>
        <v>1.4154735452713563E-4</v>
      </c>
      <c r="AU416" s="47">
        <f t="shared" si="122"/>
        <v>3.6018141491492468E-3</v>
      </c>
      <c r="AV416" s="47">
        <f t="shared" si="122"/>
        <v>2.1968441042641024E-3</v>
      </c>
      <c r="AW416" s="47">
        <f t="shared" si="122"/>
        <v>2.5178708970148983E-3</v>
      </c>
      <c r="AX416" s="47">
        <f t="shared" si="122"/>
        <v>0</v>
      </c>
      <c r="BA416" s="47">
        <f t="shared" si="121"/>
        <v>0</v>
      </c>
      <c r="BB416" s="47">
        <f t="shared" si="123"/>
        <v>1.5953489404722486E-2</v>
      </c>
      <c r="BC416" s="47">
        <f t="shared" si="124"/>
        <v>1.4720035890554463E-3</v>
      </c>
      <c r="BD416" s="47">
        <f t="shared" si="125"/>
        <v>9.7476254521318174E-3</v>
      </c>
      <c r="BE416" s="47">
        <f t="shared" si="126"/>
        <v>9.4772783841823791E-3</v>
      </c>
      <c r="BF416" s="47">
        <f t="shared" si="127"/>
        <v>2.2712400281840357E-3</v>
      </c>
      <c r="BG416" s="47">
        <f t="shared" si="128"/>
        <v>3.601814149149259E-3</v>
      </c>
      <c r="BH416" s="47">
        <f t="shared" si="129"/>
        <v>2.1968441042640747E-3</v>
      </c>
      <c r="BI416" s="47">
        <f t="shared" si="130"/>
        <v>2.5178708970148914E-3</v>
      </c>
      <c r="BJ416" s="47">
        <f t="shared" si="131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34"/>
        <v>1.5204360015945835E-2</v>
      </c>
      <c r="G417" s="47">
        <f t="shared" si="134"/>
        <v>1.3166505199594163E-2</v>
      </c>
      <c r="H417" s="47">
        <f t="shared" si="134"/>
        <v>8.6673118913988285E-3</v>
      </c>
      <c r="I417" s="47">
        <f t="shared" si="134"/>
        <v>5.5697673379029811E-2</v>
      </c>
      <c r="J417" s="47">
        <f t="shared" si="134"/>
        <v>1.5512959802387337E-2</v>
      </c>
      <c r="K417" s="47">
        <f t="shared" si="134"/>
        <v>1.4359990185894411E-2</v>
      </c>
      <c r="L417" s="47">
        <f t="shared" si="134"/>
        <v>1.304308759299698E-2</v>
      </c>
      <c r="M417" s="47">
        <f t="shared" si="134"/>
        <v>1.5728185546465583E-2</v>
      </c>
      <c r="N417" s="47">
        <f t="shared" si="134"/>
        <v>0</v>
      </c>
      <c r="Q417" s="47">
        <f t="shared" si="132"/>
        <v>0</v>
      </c>
      <c r="R417" s="47">
        <f t="shared" si="132"/>
        <v>-2.0195041659647776E-3</v>
      </c>
      <c r="S417" s="47">
        <f t="shared" si="132"/>
        <v>1.1928573991422345E-2</v>
      </c>
      <c r="T417" s="47">
        <f t="shared" si="132"/>
        <v>-1.1722338262611059E-3</v>
      </c>
      <c r="U417" s="47">
        <f t="shared" si="132"/>
        <v>4.6641635035596013E-2</v>
      </c>
      <c r="V417" s="47">
        <f t="shared" si="132"/>
        <v>1.3449542315279367E-2</v>
      </c>
      <c r="W417" s="47">
        <f t="shared" si="132"/>
        <v>1.0757429609130578E-2</v>
      </c>
      <c r="X417" s="47">
        <f t="shared" si="132"/>
        <v>1.0937872701907766E-2</v>
      </c>
      <c r="Y417" s="47">
        <f t="shared" si="132"/>
        <v>1.3230390888980426E-2</v>
      </c>
      <c r="Z417" s="47">
        <f t="shared" si="132"/>
        <v>0</v>
      </c>
      <c r="AA417" s="91"/>
      <c r="AB417" s="91"/>
      <c r="AC417" s="47">
        <f t="shared" si="133"/>
        <v>0</v>
      </c>
      <c r="AD417" s="47">
        <f t="shared" si="133"/>
        <v>3.2322650412256231E-2</v>
      </c>
      <c r="AE417" s="47">
        <f t="shared" si="133"/>
        <v>1.4360077590255796E-2</v>
      </c>
      <c r="AF417" s="47">
        <f t="shared" si="133"/>
        <v>1.8483366633699101E-2</v>
      </c>
      <c r="AG417" s="47">
        <f t="shared" si="133"/>
        <v>6.4753711722463608E-2</v>
      </c>
      <c r="AH417" s="47">
        <f t="shared" si="133"/>
        <v>1.8312089304031259E-2</v>
      </c>
      <c r="AI417" s="47">
        <f t="shared" si="133"/>
        <v>1.7962550762658253E-2</v>
      </c>
      <c r="AJ417" s="47">
        <f t="shared" si="133"/>
        <v>1.5148302484086157E-2</v>
      </c>
      <c r="AK417" s="47">
        <f t="shared" si="133"/>
        <v>1.8225980203950738E-2</v>
      </c>
      <c r="AL417" s="47">
        <f t="shared" si="133"/>
        <v>0</v>
      </c>
      <c r="AO417" s="47">
        <f t="shared" si="122"/>
        <v>0</v>
      </c>
      <c r="AP417" s="47">
        <f t="shared" si="122"/>
        <v>1.7223864181910613E-2</v>
      </c>
      <c r="AQ417" s="47">
        <f t="shared" si="122"/>
        <v>1.2379312081718177E-3</v>
      </c>
      <c r="AR417" s="47">
        <f t="shared" si="122"/>
        <v>9.8395457176599348E-3</v>
      </c>
      <c r="AS417" s="47">
        <f t="shared" si="122"/>
        <v>9.0560383434337977E-3</v>
      </c>
      <c r="AT417" s="47">
        <f t="shared" si="122"/>
        <v>2.06341748710797E-3</v>
      </c>
      <c r="AU417" s="47">
        <f t="shared" si="122"/>
        <v>3.6025605767638323E-3</v>
      </c>
      <c r="AV417" s="47">
        <f t="shared" si="122"/>
        <v>2.1052148910892139E-3</v>
      </c>
      <c r="AW417" s="47">
        <f t="shared" si="122"/>
        <v>2.4977946574851577E-3</v>
      </c>
      <c r="AX417" s="47">
        <f t="shared" si="122"/>
        <v>0</v>
      </c>
      <c r="BA417" s="47">
        <f t="shared" si="121"/>
        <v>0</v>
      </c>
      <c r="BB417" s="47">
        <f t="shared" si="123"/>
        <v>1.7118290396310396E-2</v>
      </c>
      <c r="BC417" s="47">
        <f t="shared" si="124"/>
        <v>1.1935723906616336E-3</v>
      </c>
      <c r="BD417" s="47">
        <f t="shared" si="125"/>
        <v>9.8160547423002727E-3</v>
      </c>
      <c r="BE417" s="47">
        <f t="shared" si="126"/>
        <v>9.0560383434337977E-3</v>
      </c>
      <c r="BF417" s="47">
        <f t="shared" si="127"/>
        <v>2.7991295016439217E-3</v>
      </c>
      <c r="BG417" s="47">
        <f t="shared" si="128"/>
        <v>3.6025605767638427E-3</v>
      </c>
      <c r="BH417" s="47">
        <f t="shared" si="129"/>
        <v>2.1052148910891775E-3</v>
      </c>
      <c r="BI417" s="47">
        <f t="shared" si="130"/>
        <v>2.4977946574851542E-3</v>
      </c>
      <c r="BJ417" s="47">
        <f t="shared" si="131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34"/>
        <v>1.5558258770789077E-2</v>
      </c>
      <c r="G418" s="47">
        <f t="shared" si="134"/>
        <v>1.3192115795511401E-2</v>
      </c>
      <c r="H418" s="47">
        <f t="shared" si="134"/>
        <v>8.5871758493742435E-3</v>
      </c>
      <c r="I418" s="47">
        <f t="shared" si="134"/>
        <v>5.5008031401193688E-2</v>
      </c>
      <c r="J418" s="47">
        <f t="shared" si="134"/>
        <v>1.5068607380039584E-2</v>
      </c>
      <c r="K418" s="47">
        <f t="shared" si="134"/>
        <v>1.4228637697272622E-2</v>
      </c>
      <c r="L418" s="47">
        <f t="shared" si="134"/>
        <v>1.2812322894056186E-2</v>
      </c>
      <c r="M418" s="47">
        <f t="shared" si="134"/>
        <v>1.5574091741358325E-2</v>
      </c>
      <c r="N418" s="47">
        <f t="shared" si="134"/>
        <v>0</v>
      </c>
      <c r="Q418" s="47">
        <f t="shared" si="132"/>
        <v>0</v>
      </c>
      <c r="R418" s="47">
        <f t="shared" si="132"/>
        <v>-2.0048250883670442E-3</v>
      </c>
      <c r="S418" s="47">
        <f t="shared" si="132"/>
        <v>1.2149274503681388E-2</v>
      </c>
      <c r="T418" s="47">
        <f t="shared" si="132"/>
        <v>-1.1733584729749654E-3</v>
      </c>
      <c r="U418" s="47">
        <f t="shared" si="132"/>
        <v>4.6134570151025373E-2</v>
      </c>
      <c r="V418" s="47">
        <f t="shared" si="132"/>
        <v>1.2020651292724022E-2</v>
      </c>
      <c r="W418" s="47">
        <f t="shared" si="132"/>
        <v>1.0656991196766013E-2</v>
      </c>
      <c r="X418" s="47">
        <f t="shared" si="132"/>
        <v>1.0747990808073623E-2</v>
      </c>
      <c r="Y418" s="47">
        <f t="shared" si="132"/>
        <v>1.3102835007028496E-2</v>
      </c>
      <c r="Z418" s="47">
        <f t="shared" si="132"/>
        <v>0</v>
      </c>
      <c r="AA418" s="91"/>
      <c r="AB418" s="91"/>
      <c r="AC418" s="47">
        <f t="shared" si="133"/>
        <v>0</v>
      </c>
      <c r="AD418" s="47">
        <f t="shared" si="133"/>
        <v>3.3121342629945087E-2</v>
      </c>
      <c r="AE418" s="47">
        <f t="shared" si="133"/>
        <v>1.4234957087341432E-2</v>
      </c>
      <c r="AF418" s="47">
        <f t="shared" si="133"/>
        <v>1.8347710171723462E-2</v>
      </c>
      <c r="AG418" s="47">
        <f t="shared" si="133"/>
        <v>6.3881492651361782E-2</v>
      </c>
      <c r="AH418" s="47">
        <f t="shared" si="133"/>
        <v>1.8116563467355143E-2</v>
      </c>
      <c r="AI418" s="47">
        <f t="shared" si="133"/>
        <v>1.7800284197779254E-2</v>
      </c>
      <c r="AJ418" s="47">
        <f t="shared" si="133"/>
        <v>1.4876654980038723E-2</v>
      </c>
      <c r="AK418" s="47">
        <f t="shared" si="133"/>
        <v>1.8045348475688141E-2</v>
      </c>
      <c r="AL418" s="47">
        <f t="shared" si="133"/>
        <v>0</v>
      </c>
      <c r="AO418" s="47">
        <f t="shared" si="122"/>
        <v>0</v>
      </c>
      <c r="AP418" s="47">
        <f t="shared" si="122"/>
        <v>1.7563083859156121E-2</v>
      </c>
      <c r="AQ418" s="47">
        <f t="shared" si="122"/>
        <v>1.0428412918300125E-3</v>
      </c>
      <c r="AR418" s="47">
        <f t="shared" si="122"/>
        <v>9.7605343223492094E-3</v>
      </c>
      <c r="AS418" s="47">
        <f t="shared" si="122"/>
        <v>8.8734612501683158E-3</v>
      </c>
      <c r="AT418" s="47">
        <f t="shared" si="122"/>
        <v>3.047956087315562E-3</v>
      </c>
      <c r="AU418" s="47">
        <f t="shared" si="122"/>
        <v>3.5716465005066096E-3</v>
      </c>
      <c r="AV418" s="47">
        <f t="shared" si="122"/>
        <v>2.0643320859825634E-3</v>
      </c>
      <c r="AW418" s="47">
        <f t="shared" si="122"/>
        <v>2.4712567343298294E-3</v>
      </c>
      <c r="AX418" s="47">
        <f t="shared" si="122"/>
        <v>0</v>
      </c>
      <c r="BA418" s="47">
        <f t="shared" si="121"/>
        <v>0</v>
      </c>
      <c r="BB418" s="47">
        <f t="shared" si="123"/>
        <v>1.756308385915601E-2</v>
      </c>
      <c r="BC418" s="47">
        <f t="shared" si="124"/>
        <v>1.0428412918300316E-3</v>
      </c>
      <c r="BD418" s="47">
        <f t="shared" si="125"/>
        <v>9.760534322349218E-3</v>
      </c>
      <c r="BE418" s="47">
        <f t="shared" si="126"/>
        <v>8.8734612501680937E-3</v>
      </c>
      <c r="BF418" s="47">
        <f t="shared" si="127"/>
        <v>3.0479560873155585E-3</v>
      </c>
      <c r="BG418" s="47">
        <f t="shared" si="128"/>
        <v>3.5716465005066322E-3</v>
      </c>
      <c r="BH418" s="47">
        <f t="shared" si="129"/>
        <v>2.0643320859825374E-3</v>
      </c>
      <c r="BI418" s="47">
        <f t="shared" si="130"/>
        <v>2.4712567343298155E-3</v>
      </c>
      <c r="BJ418" s="47">
        <f t="shared" si="131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34"/>
        <v>1.5289645708863943E-2</v>
      </c>
      <c r="G419" s="47">
        <f t="shared" si="134"/>
        <v>1.2964354150117222E-2</v>
      </c>
      <c r="H419" s="47">
        <f t="shared" si="134"/>
        <v>8.4389184105327746E-3</v>
      </c>
      <c r="I419" s="47">
        <f t="shared" si="134"/>
        <v>5.4058318714007215E-2</v>
      </c>
      <c r="J419" s="47">
        <f t="shared" si="134"/>
        <v>1.480844814069722E-2</v>
      </c>
      <c r="K419" s="47">
        <f t="shared" si="134"/>
        <v>1.3982980519615718E-2</v>
      </c>
      <c r="L419" s="47">
        <f t="shared" si="134"/>
        <v>1.2591118366374235E-2</v>
      </c>
      <c r="M419" s="47">
        <f t="shared" si="134"/>
        <v>1.5305205323476928E-2</v>
      </c>
      <c r="N419" s="47">
        <f t="shared" si="134"/>
        <v>0</v>
      </c>
      <c r="Q419" s="47">
        <f t="shared" ref="Q419:Z434" si="135">((Q330)/($D330-$D329))/$R$192*100</f>
        <v>0</v>
      </c>
      <c r="R419" s="47">
        <f t="shared" si="135"/>
        <v>-1.970211818749644E-3</v>
      </c>
      <c r="S419" s="47">
        <f t="shared" si="135"/>
        <v>1.1939517494707475E-2</v>
      </c>
      <c r="T419" s="47">
        <f t="shared" si="135"/>
        <v>-1.1531004597355044E-3</v>
      </c>
      <c r="U419" s="47">
        <f t="shared" si="135"/>
        <v>4.5338057615050976E-2</v>
      </c>
      <c r="V419" s="47">
        <f t="shared" si="135"/>
        <v>1.1813114961207589E-2</v>
      </c>
      <c r="W419" s="47">
        <f t="shared" si="135"/>
        <v>1.047299843263696E-2</v>
      </c>
      <c r="X419" s="47">
        <f t="shared" si="135"/>
        <v>1.0562426937268209E-2</v>
      </c>
      <c r="Y419" s="47">
        <f t="shared" si="135"/>
        <v>1.2876614792865077E-2</v>
      </c>
      <c r="Z419" s="47">
        <f t="shared" si="135"/>
        <v>0</v>
      </c>
      <c r="AA419" s="91"/>
      <c r="AB419" s="91"/>
      <c r="AC419" s="47">
        <f t="shared" ref="AC419:AL434" si="136">((AC330)/($D330-$D329))/$R$192*100</f>
        <v>0</v>
      </c>
      <c r="AD419" s="47">
        <f t="shared" si="136"/>
        <v>3.2549503236477421E-2</v>
      </c>
      <c r="AE419" s="47">
        <f t="shared" si="136"/>
        <v>1.3989190805526996E-2</v>
      </c>
      <c r="AF419" s="47">
        <f t="shared" si="136"/>
        <v>1.8030937280801063E-2</v>
      </c>
      <c r="AG419" s="47">
        <f t="shared" si="136"/>
        <v>6.2778579812963198E-2</v>
      </c>
      <c r="AH419" s="47">
        <f t="shared" si="136"/>
        <v>1.780378132018685E-2</v>
      </c>
      <c r="AI419" s="47">
        <f t="shared" si="136"/>
        <v>1.7492962606594498E-2</v>
      </c>
      <c r="AJ419" s="47">
        <f t="shared" si="136"/>
        <v>1.4619809795480233E-2</v>
      </c>
      <c r="AK419" s="47">
        <f t="shared" si="136"/>
        <v>1.7733795854088776E-2</v>
      </c>
      <c r="AL419" s="47">
        <f t="shared" si="136"/>
        <v>0</v>
      </c>
      <c r="AO419" s="47">
        <f t="shared" si="122"/>
        <v>0</v>
      </c>
      <c r="AP419" s="47">
        <f t="shared" si="122"/>
        <v>1.7259857527613588E-2</v>
      </c>
      <c r="AQ419" s="47">
        <f t="shared" si="122"/>
        <v>1.0248366554097468E-3</v>
      </c>
      <c r="AR419" s="47">
        <f t="shared" si="122"/>
        <v>9.5920188702682783E-3</v>
      </c>
      <c r="AS419" s="47">
        <f t="shared" si="122"/>
        <v>8.720261098956239E-3</v>
      </c>
      <c r="AT419" s="47">
        <f t="shared" si="122"/>
        <v>2.9953331794896308E-3</v>
      </c>
      <c r="AU419" s="47">
        <f t="shared" si="122"/>
        <v>3.5099820869787576E-3</v>
      </c>
      <c r="AV419" s="47">
        <f t="shared" si="122"/>
        <v>2.0286914291060259E-3</v>
      </c>
      <c r="AW419" s="47">
        <f t="shared" si="122"/>
        <v>2.4285905306118509E-3</v>
      </c>
      <c r="AX419" s="47">
        <f t="shared" si="122"/>
        <v>0</v>
      </c>
      <c r="BA419" s="47">
        <f t="shared" si="121"/>
        <v>0</v>
      </c>
      <c r="BB419" s="47">
        <f t="shared" si="123"/>
        <v>1.7259857527613477E-2</v>
      </c>
      <c r="BC419" s="47">
        <f t="shared" si="124"/>
        <v>1.0248366554097745E-3</v>
      </c>
      <c r="BD419" s="47">
        <f t="shared" si="125"/>
        <v>9.5920188702682888E-3</v>
      </c>
      <c r="BE419" s="47">
        <f t="shared" si="126"/>
        <v>8.7202610989559823E-3</v>
      </c>
      <c r="BF419" s="47">
        <f t="shared" si="127"/>
        <v>2.9953331794896308E-3</v>
      </c>
      <c r="BG419" s="47">
        <f t="shared" si="128"/>
        <v>3.5099820869787801E-3</v>
      </c>
      <c r="BH419" s="47">
        <f t="shared" si="129"/>
        <v>2.0286914291059981E-3</v>
      </c>
      <c r="BI419" s="47">
        <f t="shared" si="130"/>
        <v>2.4285905306118474E-3</v>
      </c>
      <c r="BJ419" s="47">
        <f t="shared" si="131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34"/>
        <v>1.5025670247912284E-2</v>
      </c>
      <c r="G420" s="47">
        <f t="shared" si="134"/>
        <v>1.2740524806528599E-2</v>
      </c>
      <c r="H420" s="47">
        <f t="shared" si="134"/>
        <v>8.2932206344186864E-3</v>
      </c>
      <c r="I420" s="47">
        <f t="shared" si="134"/>
        <v>5.3125002803846612E-2</v>
      </c>
      <c r="J420" s="47">
        <f t="shared" si="134"/>
        <v>1.4552780547192879E-2</v>
      </c>
      <c r="K420" s="47">
        <f t="shared" si="134"/>
        <v>1.3741564609892992E-2</v>
      </c>
      <c r="L420" s="47">
        <f t="shared" si="134"/>
        <v>1.2373732931946961E-2</v>
      </c>
      <c r="M420" s="47">
        <f t="shared" si="134"/>
        <v>1.5040961226055995E-2</v>
      </c>
      <c r="N420" s="47">
        <f t="shared" si="134"/>
        <v>0</v>
      </c>
      <c r="Q420" s="47">
        <f t="shared" si="135"/>
        <v>0</v>
      </c>
      <c r="R420" s="47">
        <f t="shared" si="135"/>
        <v>-1.9361961467759421E-3</v>
      </c>
      <c r="S420" s="47">
        <f t="shared" si="135"/>
        <v>1.1733381937728639E-2</v>
      </c>
      <c r="T420" s="47">
        <f t="shared" si="135"/>
        <v>-1.1331922008275966E-3</v>
      </c>
      <c r="U420" s="47">
        <f t="shared" si="135"/>
        <v>4.4555296857511167E-2</v>
      </c>
      <c r="V420" s="47">
        <f t="shared" si="135"/>
        <v>1.16091617417192E-2</v>
      </c>
      <c r="W420" s="47">
        <f t="shared" si="135"/>
        <v>1.0292182301155342E-2</v>
      </c>
      <c r="X420" s="47">
        <f t="shared" si="135"/>
        <v>1.038006682424629E-2</v>
      </c>
      <c r="Y420" s="47">
        <f t="shared" si="135"/>
        <v>1.2654300267717324E-2</v>
      </c>
      <c r="Z420" s="47">
        <f t="shared" si="135"/>
        <v>0</v>
      </c>
      <c r="AA420" s="91"/>
      <c r="AB420" s="91"/>
      <c r="AC420" s="47">
        <f t="shared" si="136"/>
        <v>0</v>
      </c>
      <c r="AD420" s="47">
        <f t="shared" si="136"/>
        <v>3.19875366426004E-2</v>
      </c>
      <c r="AE420" s="47">
        <f t="shared" si="136"/>
        <v>1.3747667675328578E-2</v>
      </c>
      <c r="AF420" s="47">
        <f t="shared" si="136"/>
        <v>1.7719633469664979E-2</v>
      </c>
      <c r="AG420" s="47">
        <f t="shared" si="136"/>
        <v>6.1694708750181827E-2</v>
      </c>
      <c r="AH420" s="47">
        <f t="shared" si="136"/>
        <v>1.7496399352666558E-2</v>
      </c>
      <c r="AI420" s="47">
        <f t="shared" si="136"/>
        <v>1.7190946918630667E-2</v>
      </c>
      <c r="AJ420" s="47">
        <f t="shared" si="136"/>
        <v>1.4367399039647609E-2</v>
      </c>
      <c r="AK420" s="47">
        <f t="shared" si="136"/>
        <v>1.742762218439467E-2</v>
      </c>
      <c r="AL420" s="47">
        <f t="shared" si="136"/>
        <v>0</v>
      </c>
      <c r="AO420" s="47">
        <f t="shared" si="122"/>
        <v>0</v>
      </c>
      <c r="AP420" s="47">
        <f t="shared" si="122"/>
        <v>1.6961866394688226E-2</v>
      </c>
      <c r="AQ420" s="47">
        <f t="shared" si="122"/>
        <v>1.0071428687999599E-3</v>
      </c>
      <c r="AR420" s="47">
        <f t="shared" si="122"/>
        <v>9.4264128352462839E-3</v>
      </c>
      <c r="AS420" s="47">
        <f t="shared" si="122"/>
        <v>8.5697059463354444E-3</v>
      </c>
      <c r="AT420" s="47">
        <f t="shared" si="122"/>
        <v>2.9436188054736794E-3</v>
      </c>
      <c r="AU420" s="47">
        <f t="shared" si="122"/>
        <v>3.4493823087376491E-3</v>
      </c>
      <c r="AV420" s="47">
        <f t="shared" si="122"/>
        <v>1.9936661077006711E-3</v>
      </c>
      <c r="AW420" s="47">
        <f t="shared" si="122"/>
        <v>2.3866609583386711E-3</v>
      </c>
      <c r="AX420" s="47">
        <f t="shared" si="122"/>
        <v>0</v>
      </c>
      <c r="BA420" s="47">
        <f t="shared" si="121"/>
        <v>0</v>
      </c>
      <c r="BB420" s="47">
        <f t="shared" si="123"/>
        <v>1.6961866394688115E-2</v>
      </c>
      <c r="BC420" s="47">
        <f t="shared" si="124"/>
        <v>1.0071428687999789E-3</v>
      </c>
      <c r="BD420" s="47">
        <f t="shared" si="125"/>
        <v>9.4264128352462926E-3</v>
      </c>
      <c r="BE420" s="47">
        <f t="shared" si="126"/>
        <v>8.5697059463352154E-3</v>
      </c>
      <c r="BF420" s="47">
        <f t="shared" si="127"/>
        <v>2.9436188054736794E-3</v>
      </c>
      <c r="BG420" s="47">
        <f t="shared" si="128"/>
        <v>3.4493823087376752E-3</v>
      </c>
      <c r="BH420" s="47">
        <f t="shared" si="129"/>
        <v>1.9936661077006486E-3</v>
      </c>
      <c r="BI420" s="47">
        <f t="shared" si="130"/>
        <v>2.3866609583386746E-3</v>
      </c>
      <c r="BJ420" s="47">
        <f t="shared" si="131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34"/>
        <v>1.476625231908206E-2</v>
      </c>
      <c r="G421" s="47">
        <f t="shared" si="134"/>
        <v>1.2520559872985684E-2</v>
      </c>
      <c r="H421" s="47">
        <f t="shared" si="134"/>
        <v>8.1500383280845058E-3</v>
      </c>
      <c r="I421" s="47">
        <f t="shared" si="134"/>
        <v>5.2207800577983271E-2</v>
      </c>
      <c r="J421" s="47">
        <f t="shared" si="134"/>
        <v>1.4301527050611048E-2</v>
      </c>
      <c r="K421" s="47">
        <f t="shared" si="134"/>
        <v>1.3504316741999681E-2</v>
      </c>
      <c r="L421" s="47">
        <f t="shared" si="134"/>
        <v>1.2160100653576551E-2</v>
      </c>
      <c r="M421" s="47">
        <f t="shared" si="134"/>
        <v>1.4781279298760856E-2</v>
      </c>
      <c r="N421" s="47">
        <f t="shared" si="134"/>
        <v>0</v>
      </c>
      <c r="Q421" s="47">
        <f t="shared" si="135"/>
        <v>0</v>
      </c>
      <c r="R421" s="47">
        <f t="shared" si="135"/>
        <v>-1.9027677548361236E-3</v>
      </c>
      <c r="S421" s="47">
        <f t="shared" si="135"/>
        <v>1.1530805307852018E-2</v>
      </c>
      <c r="T421" s="47">
        <f t="shared" si="135"/>
        <v>-1.1136276576920845E-3</v>
      </c>
      <c r="U421" s="47">
        <f t="shared" si="135"/>
        <v>4.3786050451960809E-2</v>
      </c>
      <c r="V421" s="47">
        <f t="shared" si="135"/>
        <v>1.1408729771311073E-2</v>
      </c>
      <c r="W421" s="47">
        <f t="shared" si="135"/>
        <v>1.0114487957298714E-2</v>
      </c>
      <c r="X421" s="47">
        <f t="shared" si="135"/>
        <v>1.020085515566602E-2</v>
      </c>
      <c r="Y421" s="47">
        <f t="shared" si="135"/>
        <v>1.2435823999299076E-2</v>
      </c>
      <c r="Z421" s="47">
        <f t="shared" si="135"/>
        <v>0</v>
      </c>
      <c r="AA421" s="91"/>
      <c r="AB421" s="91"/>
      <c r="AC421" s="47">
        <f t="shared" si="136"/>
        <v>0</v>
      </c>
      <c r="AD421" s="47">
        <f t="shared" si="136"/>
        <v>3.1435272393000153E-2</v>
      </c>
      <c r="AE421" s="47">
        <f t="shared" si="136"/>
        <v>1.3510314438119373E-2</v>
      </c>
      <c r="AF421" s="47">
        <f t="shared" si="136"/>
        <v>1.7413704313861106E-2</v>
      </c>
      <c r="AG421" s="47">
        <f t="shared" si="136"/>
        <v>6.0629550704005497E-2</v>
      </c>
      <c r="AH421" s="47">
        <f t="shared" si="136"/>
        <v>1.7194324329911029E-2</v>
      </c>
      <c r="AI421" s="47">
        <f t="shared" si="136"/>
        <v>1.6894145526700668E-2</v>
      </c>
      <c r="AJ421" s="47">
        <f t="shared" si="136"/>
        <v>1.4119346151487059E-2</v>
      </c>
      <c r="AK421" s="47">
        <f t="shared" si="136"/>
        <v>1.7126734598222632E-2</v>
      </c>
      <c r="AL421" s="47">
        <f t="shared" si="136"/>
        <v>0</v>
      </c>
      <c r="AO421" s="47">
        <f t="shared" si="122"/>
        <v>0</v>
      </c>
      <c r="AP421" s="47">
        <f t="shared" si="122"/>
        <v>1.6669020073918184E-2</v>
      </c>
      <c r="AQ421" s="47">
        <f t="shared" si="122"/>
        <v>9.8975456513366623E-4</v>
      </c>
      <c r="AR421" s="47">
        <f t="shared" si="122"/>
        <v>9.2636659857765896E-3</v>
      </c>
      <c r="AS421" s="47">
        <f t="shared" si="122"/>
        <v>8.421750126022462E-3</v>
      </c>
      <c r="AT421" s="47">
        <f t="shared" si="122"/>
        <v>2.8927972792999745E-3</v>
      </c>
      <c r="AU421" s="47">
        <f t="shared" si="122"/>
        <v>3.3898287847009666E-3</v>
      </c>
      <c r="AV421" s="47">
        <f t="shared" si="122"/>
        <v>1.9592454979105306E-3</v>
      </c>
      <c r="AW421" s="47">
        <f t="shared" si="122"/>
        <v>2.3454552994617798E-3</v>
      </c>
      <c r="AX421" s="47">
        <f t="shared" si="122"/>
        <v>0</v>
      </c>
      <c r="BA421" s="47">
        <f t="shared" si="121"/>
        <v>0</v>
      </c>
      <c r="BB421" s="47">
        <f t="shared" si="123"/>
        <v>1.6669020073918094E-2</v>
      </c>
      <c r="BC421" s="47">
        <f t="shared" si="124"/>
        <v>9.8975456513368879E-4</v>
      </c>
      <c r="BD421" s="47">
        <f t="shared" si="125"/>
        <v>9.2636659857766E-3</v>
      </c>
      <c r="BE421" s="47">
        <f t="shared" si="126"/>
        <v>8.4217501260222261E-3</v>
      </c>
      <c r="BF421" s="47">
        <f t="shared" si="127"/>
        <v>2.8927972792999815E-3</v>
      </c>
      <c r="BG421" s="47">
        <f t="shared" si="128"/>
        <v>3.3898287847009875E-3</v>
      </c>
      <c r="BH421" s="47">
        <f t="shared" si="129"/>
        <v>1.959245497910508E-3</v>
      </c>
      <c r="BI421" s="47">
        <f t="shared" si="130"/>
        <v>2.3454552994617763E-3</v>
      </c>
      <c r="BJ421" s="47">
        <f t="shared" si="131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34"/>
        <v>1.4511313235948304E-2</v>
      </c>
      <c r="G422" s="47">
        <f t="shared" si="134"/>
        <v>1.2304392629912411E-2</v>
      </c>
      <c r="H422" s="47">
        <f t="shared" si="134"/>
        <v>8.0093280615951661E-3</v>
      </c>
      <c r="I422" s="47">
        <f t="shared" si="134"/>
        <v>5.1306433831420147E-2</v>
      </c>
      <c r="J422" s="47">
        <f t="shared" si="134"/>
        <v>1.4054611440955392E-2</v>
      </c>
      <c r="K422" s="47">
        <f t="shared" si="134"/>
        <v>1.3271164954114798E-2</v>
      </c>
      <c r="L422" s="47">
        <f t="shared" si="134"/>
        <v>1.1950156732502489E-2</v>
      </c>
      <c r="M422" s="47">
        <f t="shared" si="134"/>
        <v>1.4526080775090742E-2</v>
      </c>
      <c r="N422" s="47">
        <f t="shared" si="134"/>
        <v>0</v>
      </c>
      <c r="Q422" s="47">
        <f t="shared" si="135"/>
        <v>0</v>
      </c>
      <c r="R422" s="47">
        <f t="shared" si="135"/>
        <v>-1.8699165034588511E-3</v>
      </c>
      <c r="S422" s="47">
        <f t="shared" si="135"/>
        <v>1.133172615970697E-2</v>
      </c>
      <c r="T422" s="47">
        <f t="shared" si="135"/>
        <v>-1.0944008960284274E-3</v>
      </c>
      <c r="U422" s="47">
        <f t="shared" si="135"/>
        <v>4.3030085071236131E-2</v>
      </c>
      <c r="V422" s="47">
        <f t="shared" si="135"/>
        <v>1.1211758255128847E-2</v>
      </c>
      <c r="W422" s="47">
        <f t="shared" si="135"/>
        <v>9.939861502970224E-3</v>
      </c>
      <c r="X422" s="47">
        <f t="shared" si="135"/>
        <v>1.0024737573196899E-2</v>
      </c>
      <c r="Y422" s="47">
        <f t="shared" si="135"/>
        <v>1.222111971957489E-2</v>
      </c>
      <c r="Z422" s="47">
        <f t="shared" si="135"/>
        <v>0</v>
      </c>
      <c r="AA422" s="91"/>
      <c r="AB422" s="91"/>
      <c r="AC422" s="47">
        <f t="shared" si="136"/>
        <v>0</v>
      </c>
      <c r="AD422" s="47">
        <f t="shared" si="136"/>
        <v>3.0892542975355358E-2</v>
      </c>
      <c r="AE422" s="47">
        <f t="shared" si="136"/>
        <v>1.3277059100117873E-2</v>
      </c>
      <c r="AF422" s="47">
        <f t="shared" si="136"/>
        <v>1.711305701921877E-2</v>
      </c>
      <c r="AG422" s="47">
        <f t="shared" si="136"/>
        <v>5.9582782591603926E-2</v>
      </c>
      <c r="AH422" s="47">
        <f t="shared" si="136"/>
        <v>1.6897464626781933E-2</v>
      </c>
      <c r="AI422" s="47">
        <f t="shared" si="136"/>
        <v>1.6602468405259401E-2</v>
      </c>
      <c r="AJ422" s="47">
        <f t="shared" si="136"/>
        <v>1.3875575891808057E-2</v>
      </c>
      <c r="AK422" s="47">
        <f t="shared" si="136"/>
        <v>1.6831041830606599E-2</v>
      </c>
      <c r="AL422" s="47">
        <f t="shared" si="136"/>
        <v>0</v>
      </c>
      <c r="AO422" s="47">
        <f t="shared" si="122"/>
        <v>0</v>
      </c>
      <c r="AP422" s="47">
        <f t="shared" si="122"/>
        <v>1.6381229739407154E-2</v>
      </c>
      <c r="AQ422" s="47">
        <f t="shared" si="122"/>
        <v>9.7266647020544106E-4</v>
      </c>
      <c r="AR422" s="47">
        <f t="shared" si="122"/>
        <v>9.1037289576235934E-3</v>
      </c>
      <c r="AS422" s="47">
        <f t="shared" si="122"/>
        <v>8.2763487601840158E-3</v>
      </c>
      <c r="AT422" s="47">
        <f t="shared" si="122"/>
        <v>2.8428531858265445E-3</v>
      </c>
      <c r="AU422" s="47">
        <f t="shared" si="122"/>
        <v>3.3313034511445738E-3</v>
      </c>
      <c r="AV422" s="47">
        <f t="shared" si="122"/>
        <v>1.9254191593055907E-3</v>
      </c>
      <c r="AW422" s="47">
        <f t="shared" si="122"/>
        <v>2.3049610555158518E-3</v>
      </c>
      <c r="AX422" s="47">
        <f t="shared" si="122"/>
        <v>0</v>
      </c>
      <c r="BA422" s="47">
        <f t="shared" si="121"/>
        <v>0</v>
      </c>
      <c r="BB422" s="47">
        <f t="shared" si="123"/>
        <v>1.6381229739407054E-2</v>
      </c>
      <c r="BC422" s="47">
        <f t="shared" si="124"/>
        <v>9.7266647020546187E-4</v>
      </c>
      <c r="BD422" s="47">
        <f t="shared" si="125"/>
        <v>9.1037289576236038E-3</v>
      </c>
      <c r="BE422" s="47">
        <f t="shared" si="126"/>
        <v>8.2763487601837799E-3</v>
      </c>
      <c r="BF422" s="47">
        <f t="shared" si="127"/>
        <v>2.842853185826541E-3</v>
      </c>
      <c r="BG422" s="47">
        <f t="shared" si="128"/>
        <v>3.3313034511446033E-3</v>
      </c>
      <c r="BH422" s="47">
        <f t="shared" si="129"/>
        <v>1.9254191593055681E-3</v>
      </c>
      <c r="BI422" s="47">
        <f t="shared" si="130"/>
        <v>2.304961055515857E-3</v>
      </c>
      <c r="BJ422" s="47">
        <f t="shared" si="131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34"/>
        <v>1.4260775671837731E-2</v>
      </c>
      <c r="G423" s="47">
        <f t="shared" si="134"/>
        <v>1.2091957510689593E-2</v>
      </c>
      <c r="H423" s="47">
        <f t="shared" si="134"/>
        <v>7.8710471555126244E-3</v>
      </c>
      <c r="I423" s="47">
        <f t="shared" si="134"/>
        <v>5.042062916672025E-2</v>
      </c>
      <c r="J423" s="47">
        <f t="shared" si="134"/>
        <v>1.3811958825186984E-2</v>
      </c>
      <c r="K423" s="47">
        <f t="shared" si="134"/>
        <v>1.3042038527963594E-2</v>
      </c>
      <c r="L423" s="47">
        <f t="shared" si="134"/>
        <v>1.1743837489728244E-2</v>
      </c>
      <c r="M423" s="47">
        <f t="shared" si="134"/>
        <v>1.4275288249680355E-2</v>
      </c>
      <c r="N423" s="47">
        <f t="shared" si="134"/>
        <v>0</v>
      </c>
      <c r="Q423" s="47">
        <f t="shared" si="135"/>
        <v>0</v>
      </c>
      <c r="R423" s="47">
        <f t="shared" si="135"/>
        <v>-1.8376324283893265E-3</v>
      </c>
      <c r="S423" s="47">
        <f t="shared" si="135"/>
        <v>1.1136084109738119E-2</v>
      </c>
      <c r="T423" s="47">
        <f t="shared" si="135"/>
        <v>-1.0755060840845882E-3</v>
      </c>
      <c r="U423" s="47">
        <f t="shared" si="135"/>
        <v>4.2287171420215791E-2</v>
      </c>
      <c r="V423" s="47">
        <f t="shared" si="135"/>
        <v>1.1018187448892094E-2</v>
      </c>
      <c r="W423" s="47">
        <f t="shared" si="135"/>
        <v>9.7682499714665492E-3</v>
      </c>
      <c r="X423" s="47">
        <f t="shared" si="135"/>
        <v>9.8516606578551037E-3</v>
      </c>
      <c r="Y423" s="47">
        <f t="shared" si="135"/>
        <v>1.2010122305663309E-2</v>
      </c>
      <c r="Z423" s="47">
        <f t="shared" si="135"/>
        <v>0</v>
      </c>
      <c r="AA423" s="91"/>
      <c r="AB423" s="91"/>
      <c r="AC423" s="47">
        <f t="shared" si="136"/>
        <v>0</v>
      </c>
      <c r="AD423" s="47">
        <f t="shared" si="136"/>
        <v>3.0359183772064684E-2</v>
      </c>
      <c r="AE423" s="47">
        <f t="shared" si="136"/>
        <v>1.3047830911641085E-2</v>
      </c>
      <c r="AF423" s="47">
        <f t="shared" si="136"/>
        <v>1.6817600395109846E-2</v>
      </c>
      <c r="AG423" s="47">
        <f t="shared" si="136"/>
        <v>5.8554086913224487E-2</v>
      </c>
      <c r="AH423" s="47">
        <f t="shared" si="136"/>
        <v>1.6605730201481875E-2</v>
      </c>
      <c r="AI423" s="47">
        <f t="shared" si="136"/>
        <v>1.6315827084460659E-2</v>
      </c>
      <c r="AJ423" s="47">
        <f t="shared" si="136"/>
        <v>1.363601432160136E-2</v>
      </c>
      <c r="AK423" s="47">
        <f t="shared" si="136"/>
        <v>1.6540454193697405E-2</v>
      </c>
      <c r="AL423" s="47">
        <f t="shared" si="136"/>
        <v>0</v>
      </c>
      <c r="AO423" s="47">
        <f t="shared" si="122"/>
        <v>0</v>
      </c>
      <c r="AP423" s="47">
        <f t="shared" si="122"/>
        <v>1.6098408100227057E-2</v>
      </c>
      <c r="AQ423" s="47">
        <f t="shared" si="122"/>
        <v>9.5587340095147459E-4</v>
      </c>
      <c r="AR423" s="47">
        <f t="shared" si="122"/>
        <v>8.946553239597213E-3</v>
      </c>
      <c r="AS423" s="47">
        <f t="shared" si="122"/>
        <v>8.1334577465044591E-3</v>
      </c>
      <c r="AT423" s="47">
        <f t="shared" si="122"/>
        <v>2.7937713762948898E-3</v>
      </c>
      <c r="AU423" s="47">
        <f t="shared" si="122"/>
        <v>3.2737885564970443E-3</v>
      </c>
      <c r="AV423" s="47">
        <f t="shared" si="122"/>
        <v>1.8921768318731404E-3</v>
      </c>
      <c r="AW423" s="47">
        <f t="shared" si="122"/>
        <v>2.2651659440170464E-3</v>
      </c>
      <c r="AX423" s="47">
        <f t="shared" si="122"/>
        <v>0</v>
      </c>
      <c r="BA423" s="47">
        <f t="shared" si="121"/>
        <v>0</v>
      </c>
      <c r="BB423" s="47">
        <f t="shared" si="123"/>
        <v>1.6098408100226953E-2</v>
      </c>
      <c r="BC423" s="47">
        <f t="shared" si="124"/>
        <v>9.5587340095149194E-4</v>
      </c>
      <c r="BD423" s="47">
        <f t="shared" si="125"/>
        <v>8.9465532395972217E-3</v>
      </c>
      <c r="BE423" s="47">
        <f t="shared" si="126"/>
        <v>8.1334577465042371E-3</v>
      </c>
      <c r="BF423" s="47">
        <f t="shared" si="127"/>
        <v>2.7937713762948915E-3</v>
      </c>
      <c r="BG423" s="47">
        <f t="shared" si="128"/>
        <v>3.2737885564970651E-3</v>
      </c>
      <c r="BH423" s="47">
        <f t="shared" si="129"/>
        <v>1.8921768318731162E-3</v>
      </c>
      <c r="BI423" s="47">
        <f t="shared" si="130"/>
        <v>2.2651659440170498E-3</v>
      </c>
      <c r="BJ423" s="47">
        <f t="shared" si="131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37">((F335)/($D335-$D334))/$R$192*100</f>
        <v>1.4014563634297568E-2</v>
      </c>
      <c r="G424" s="47">
        <f t="shared" si="137"/>
        <v>1.1883190080006611E-2</v>
      </c>
      <c r="H424" s="47">
        <f t="shared" si="137"/>
        <v>7.7351536668042549E-3</v>
      </c>
      <c r="I424" s="47">
        <f t="shared" si="137"/>
        <v>4.95501179037382E-2</v>
      </c>
      <c r="J424" s="47">
        <f t="shared" si="137"/>
        <v>1.3573495602496667E-2</v>
      </c>
      <c r="K424" s="47">
        <f t="shared" si="137"/>
        <v>1.2816867965468277E-2</v>
      </c>
      <c r="L424" s="47">
        <f t="shared" si="137"/>
        <v>1.1541080344996162E-2</v>
      </c>
      <c r="M424" s="47">
        <f t="shared" si="137"/>
        <v>1.4028825652742671E-2</v>
      </c>
      <c r="N424" s="47">
        <f t="shared" si="137"/>
        <v>0</v>
      </c>
      <c r="Q424" s="47">
        <f t="shared" si="135"/>
        <v>0</v>
      </c>
      <c r="R424" s="47">
        <f t="shared" si="135"/>
        <v>-1.8059057372993665E-3</v>
      </c>
      <c r="S424" s="47">
        <f t="shared" si="135"/>
        <v>1.0943819816268314E-2</v>
      </c>
      <c r="T424" s="47">
        <f t="shared" si="135"/>
        <v>-1.0569374907315461E-3</v>
      </c>
      <c r="U424" s="47">
        <f t="shared" si="135"/>
        <v>4.1557084160113784E-2</v>
      </c>
      <c r="V424" s="47">
        <f t="shared" si="135"/>
        <v>1.0827958639168338E-2</v>
      </c>
      <c r="W424" s="47">
        <f t="shared" si="135"/>
        <v>9.599601309989745E-3</v>
      </c>
      <c r="X424" s="47">
        <f t="shared" si="135"/>
        <v>9.6815719123659744E-3</v>
      </c>
      <c r="Y424" s="47">
        <f t="shared" si="135"/>
        <v>1.1802767758335039E-2</v>
      </c>
      <c r="Z424" s="47">
        <f t="shared" si="135"/>
        <v>0</v>
      </c>
      <c r="AA424" s="91"/>
      <c r="AB424" s="91"/>
      <c r="AC424" s="47">
        <f t="shared" si="136"/>
        <v>0</v>
      </c>
      <c r="AD424" s="47">
        <f t="shared" si="136"/>
        <v>2.98350330058944E-2</v>
      </c>
      <c r="AE424" s="47">
        <f t="shared" si="136"/>
        <v>1.2822560343744927E-2</v>
      </c>
      <c r="AF424" s="47">
        <f t="shared" si="136"/>
        <v>1.6527244824340068E-2</v>
      </c>
      <c r="AG424" s="47">
        <f t="shared" si="136"/>
        <v>5.7543151647362401E-2</v>
      </c>
      <c r="AH424" s="47">
        <f t="shared" si="136"/>
        <v>1.6319032565824995E-2</v>
      </c>
      <c r="AI424" s="47">
        <f t="shared" si="136"/>
        <v>1.6034134620946827E-2</v>
      </c>
      <c r="AJ424" s="47">
        <f t="shared" si="136"/>
        <v>1.3400588777626329E-2</v>
      </c>
      <c r="AK424" s="47">
        <f t="shared" si="136"/>
        <v>1.6254883547150295E-2</v>
      </c>
      <c r="AL424" s="47">
        <f t="shared" si="136"/>
        <v>0</v>
      </c>
      <c r="AO424" s="47">
        <f t="shared" si="122"/>
        <v>0</v>
      </c>
      <c r="AP424" s="47">
        <f t="shared" si="122"/>
        <v>1.5820469371596934E-2</v>
      </c>
      <c r="AQ424" s="47">
        <f t="shared" si="122"/>
        <v>9.3937026373829696E-4</v>
      </c>
      <c r="AR424" s="47">
        <f t="shared" si="122"/>
        <v>8.7920911575358005E-3</v>
      </c>
      <c r="AS424" s="47">
        <f t="shared" si="122"/>
        <v>7.9930337436244156E-3</v>
      </c>
      <c r="AT424" s="47">
        <f t="shared" si="122"/>
        <v>2.7455369633283284E-3</v>
      </c>
      <c r="AU424" s="47">
        <f t="shared" si="122"/>
        <v>3.2172666554785324E-3</v>
      </c>
      <c r="AV424" s="47">
        <f t="shared" si="122"/>
        <v>1.8595084326301879E-3</v>
      </c>
      <c r="AW424" s="47">
        <f t="shared" si="122"/>
        <v>2.2260578944076313E-3</v>
      </c>
      <c r="AX424" s="47">
        <f t="shared" si="122"/>
        <v>0</v>
      </c>
      <c r="BA424" s="47">
        <f t="shared" si="121"/>
        <v>0</v>
      </c>
      <c r="BB424" s="47">
        <f t="shared" si="123"/>
        <v>1.5820469371596833E-2</v>
      </c>
      <c r="BC424" s="47">
        <f t="shared" si="124"/>
        <v>9.3937026373831604E-4</v>
      </c>
      <c r="BD424" s="47">
        <f t="shared" si="125"/>
        <v>8.7920911575358127E-3</v>
      </c>
      <c r="BE424" s="47">
        <f t="shared" si="126"/>
        <v>7.9930337436242005E-3</v>
      </c>
      <c r="BF424" s="47">
        <f t="shared" si="127"/>
        <v>2.7455369633283284E-3</v>
      </c>
      <c r="BG424" s="47">
        <f t="shared" si="128"/>
        <v>3.2172666554785498E-3</v>
      </c>
      <c r="BH424" s="47">
        <f t="shared" si="129"/>
        <v>1.8595084326301671E-3</v>
      </c>
      <c r="BI424" s="47">
        <f t="shared" si="130"/>
        <v>2.2260578944076244E-3</v>
      </c>
      <c r="BJ424" s="47">
        <f t="shared" si="131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37"/>
        <v>1.3772602443181127E-2</v>
      </c>
      <c r="G425" s="47">
        <f t="shared" si="137"/>
        <v>1.1678027015279792E-2</v>
      </c>
      <c r="H425" s="47">
        <f t="shared" si="137"/>
        <v>7.6016063767474808E-3</v>
      </c>
      <c r="I425" s="47">
        <f t="shared" si="137"/>
        <v>4.8694636002139233E-2</v>
      </c>
      <c r="J425" s="47">
        <f t="shared" si="137"/>
        <v>1.3339149443080303E-2</v>
      </c>
      <c r="K425" s="47">
        <f t="shared" si="137"/>
        <v>1.2595584968706438E-2</v>
      </c>
      <c r="L425" s="47">
        <f t="shared" si="137"/>
        <v>1.1341823798740823E-2</v>
      </c>
      <c r="M425" s="47">
        <f t="shared" si="137"/>
        <v>1.378661822813222E-2</v>
      </c>
      <c r="N425" s="47">
        <f t="shared" si="137"/>
        <v>0</v>
      </c>
      <c r="Q425" s="47">
        <f t="shared" si="135"/>
        <v>0</v>
      </c>
      <c r="R425" s="47">
        <f t="shared" si="135"/>
        <v>-1.7747268069635261E-3</v>
      </c>
      <c r="S425" s="47">
        <f t="shared" si="135"/>
        <v>1.0754874962385913E-2</v>
      </c>
      <c r="T425" s="47">
        <f t="shared" si="135"/>
        <v>-1.0386894838105769E-3</v>
      </c>
      <c r="U425" s="47">
        <f t="shared" si="135"/>
        <v>4.0839601843497129E-2</v>
      </c>
      <c r="V425" s="47">
        <f t="shared" si="135"/>
        <v>1.0641014126441521E-2</v>
      </c>
      <c r="W425" s="47">
        <f t="shared" si="135"/>
        <v>9.433864364636434E-3</v>
      </c>
      <c r="X425" s="47">
        <f t="shared" si="135"/>
        <v>9.5144197460250504E-3</v>
      </c>
      <c r="Y425" s="47">
        <f t="shared" si="135"/>
        <v>1.1598993183557092E-2</v>
      </c>
      <c r="Z425" s="47">
        <f t="shared" si="135"/>
        <v>0</v>
      </c>
      <c r="AA425" s="91"/>
      <c r="AB425" s="91"/>
      <c r="AC425" s="47">
        <f t="shared" si="136"/>
        <v>0</v>
      </c>
      <c r="AD425" s="47">
        <f t="shared" si="136"/>
        <v>2.9319931693325682E-2</v>
      </c>
      <c r="AE425" s="47">
        <f t="shared" si="136"/>
        <v>1.2601179068173695E-2</v>
      </c>
      <c r="AF425" s="47">
        <f t="shared" si="136"/>
        <v>1.6241902237305546E-2</v>
      </c>
      <c r="AG425" s="47">
        <f t="shared" si="136"/>
        <v>5.6549670160781135E-2</v>
      </c>
      <c r="AH425" s="47">
        <f t="shared" si="136"/>
        <v>1.6037284759719082E-2</v>
      </c>
      <c r="AI425" s="47">
        <f t="shared" si="136"/>
        <v>1.5757305572776461E-2</v>
      </c>
      <c r="AJ425" s="47">
        <f t="shared" si="136"/>
        <v>1.3169227851456572E-2</v>
      </c>
      <c r="AK425" s="47">
        <f t="shared" si="136"/>
        <v>1.5974243272707342E-2</v>
      </c>
      <c r="AL425" s="47">
        <f t="shared" si="136"/>
        <v>0</v>
      </c>
      <c r="AO425" s="47">
        <f t="shared" ref="AO425:AX450" si="138">E425-Q425</f>
        <v>0</v>
      </c>
      <c r="AP425" s="47">
        <f t="shared" si="138"/>
        <v>1.5547329250144654E-2</v>
      </c>
      <c r="AQ425" s="47">
        <f t="shared" si="138"/>
        <v>9.2315205289387851E-4</v>
      </c>
      <c r="AR425" s="47">
        <f t="shared" si="138"/>
        <v>8.6402958605580581E-3</v>
      </c>
      <c r="AS425" s="47">
        <f t="shared" si="138"/>
        <v>7.8550341586421032E-3</v>
      </c>
      <c r="AT425" s="47">
        <f t="shared" si="138"/>
        <v>2.698135316638782E-3</v>
      </c>
      <c r="AU425" s="47">
        <f t="shared" si="138"/>
        <v>3.1617206040700039E-3</v>
      </c>
      <c r="AV425" s="47">
        <f t="shared" si="138"/>
        <v>1.8274040527157722E-3</v>
      </c>
      <c r="AW425" s="47">
        <f t="shared" si="138"/>
        <v>2.1876250445751286E-3</v>
      </c>
      <c r="AX425" s="47">
        <f t="shared" si="138"/>
        <v>0</v>
      </c>
      <c r="BA425" s="47">
        <f t="shared" si="121"/>
        <v>0</v>
      </c>
      <c r="BB425" s="47">
        <f t="shared" si="123"/>
        <v>1.5547329250144555E-2</v>
      </c>
      <c r="BC425" s="47">
        <f t="shared" si="124"/>
        <v>9.231520528939028E-4</v>
      </c>
      <c r="BD425" s="47">
        <f t="shared" si="125"/>
        <v>8.640295860558065E-3</v>
      </c>
      <c r="BE425" s="47">
        <f t="shared" si="126"/>
        <v>7.855034158641902E-3</v>
      </c>
      <c r="BF425" s="47">
        <f t="shared" si="127"/>
        <v>2.6981353166387785E-3</v>
      </c>
      <c r="BG425" s="47">
        <f t="shared" si="128"/>
        <v>3.161720604070023E-3</v>
      </c>
      <c r="BH425" s="47">
        <f t="shared" si="129"/>
        <v>1.8274040527157497E-3</v>
      </c>
      <c r="BI425" s="47">
        <f t="shared" si="130"/>
        <v>2.1876250445751217E-3</v>
      </c>
      <c r="BJ425" s="47">
        <f t="shared" si="131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37"/>
        <v>1.3534818707678116E-2</v>
      </c>
      <c r="G426" s="47">
        <f t="shared" si="137"/>
        <v>1.1476406087176028E-2</v>
      </c>
      <c r="H426" s="47">
        <f t="shared" si="137"/>
        <v>7.4703647782519483E-3</v>
      </c>
      <c r="I426" s="47">
        <f t="shared" si="137"/>
        <v>4.7853923980187216E-2</v>
      </c>
      <c r="J426" s="47">
        <f t="shared" si="137"/>
        <v>1.3108849265892009E-2</v>
      </c>
      <c r="K426" s="47">
        <f t="shared" si="137"/>
        <v>1.2378122418904349E-2</v>
      </c>
      <c r="L426" s="47">
        <f t="shared" si="137"/>
        <v>1.114600741317334E-2</v>
      </c>
      <c r="M426" s="47">
        <f t="shared" si="137"/>
        <v>1.354859251035204E-2</v>
      </c>
      <c r="N426" s="47">
        <f t="shared" si="137"/>
        <v>0</v>
      </c>
      <c r="Q426" s="47">
        <f t="shared" si="135"/>
        <v>0</v>
      </c>
      <c r="R426" s="47">
        <f t="shared" si="135"/>
        <v>-1.7440861802992416E-3</v>
      </c>
      <c r="S426" s="47">
        <f t="shared" si="135"/>
        <v>1.0569192238007986E-2</v>
      </c>
      <c r="T426" s="47">
        <f t="shared" si="135"/>
        <v>-1.0207565284009435E-3</v>
      </c>
      <c r="U426" s="47">
        <f t="shared" si="135"/>
        <v>4.0134506846174346E-2</v>
      </c>
      <c r="V426" s="47">
        <f t="shared" si="135"/>
        <v>1.04572972073651E-2</v>
      </c>
      <c r="W426" s="47">
        <f t="shared" si="135"/>
        <v>9.270988864664197E-3</v>
      </c>
      <c r="X426" s="47">
        <f t="shared" si="135"/>
        <v>9.3501534588301023E-3</v>
      </c>
      <c r="Y426" s="47">
        <f t="shared" si="135"/>
        <v>1.13987367731482E-2</v>
      </c>
      <c r="Z426" s="47">
        <f t="shared" si="135"/>
        <v>0</v>
      </c>
      <c r="AA426" s="91"/>
      <c r="AB426" s="91"/>
      <c r="AC426" s="47">
        <f t="shared" si="136"/>
        <v>0</v>
      </c>
      <c r="AD426" s="47">
        <f t="shared" si="136"/>
        <v>2.8813723595655372E-2</v>
      </c>
      <c r="AE426" s="47">
        <f t="shared" si="136"/>
        <v>1.2383619936344093E-2</v>
      </c>
      <c r="AF426" s="47">
        <f t="shared" si="136"/>
        <v>1.5961486084904851E-2</v>
      </c>
      <c r="AG426" s="47">
        <f t="shared" si="136"/>
        <v>5.557334111419987E-2</v>
      </c>
      <c r="AH426" s="47">
        <f t="shared" si="136"/>
        <v>1.5760401324418909E-2</v>
      </c>
      <c r="AI426" s="47">
        <f t="shared" si="136"/>
        <v>1.5485255973144525E-2</v>
      </c>
      <c r="AJ426" s="47">
        <f t="shared" si="136"/>
        <v>1.2941861367516563E-2</v>
      </c>
      <c r="AK426" s="47">
        <f t="shared" si="136"/>
        <v>1.5698448247555875E-2</v>
      </c>
      <c r="AL426" s="47">
        <f t="shared" si="136"/>
        <v>0</v>
      </c>
      <c r="AO426" s="47">
        <f t="shared" si="138"/>
        <v>0</v>
      </c>
      <c r="AP426" s="47">
        <f t="shared" si="138"/>
        <v>1.5278904887977358E-2</v>
      </c>
      <c r="AQ426" s="47">
        <f t="shared" si="138"/>
        <v>9.072138491680419E-4</v>
      </c>
      <c r="AR426" s="47">
        <f t="shared" si="138"/>
        <v>8.4911213066528914E-3</v>
      </c>
      <c r="AS426" s="47">
        <f t="shared" si="138"/>
        <v>7.7194171340128695E-3</v>
      </c>
      <c r="AT426" s="47">
        <f t="shared" si="138"/>
        <v>2.6515520585269087E-3</v>
      </c>
      <c r="AU426" s="47">
        <f t="shared" si="138"/>
        <v>3.1071335542401518E-3</v>
      </c>
      <c r="AV426" s="47">
        <f t="shared" si="138"/>
        <v>1.7958539543432381E-3</v>
      </c>
      <c r="AW426" s="47">
        <f t="shared" si="138"/>
        <v>2.1498557372038405E-3</v>
      </c>
      <c r="AX426" s="47">
        <f t="shared" si="138"/>
        <v>0</v>
      </c>
      <c r="BA426" s="47">
        <f t="shared" si="121"/>
        <v>0</v>
      </c>
      <c r="BB426" s="47">
        <f t="shared" si="123"/>
        <v>1.5278904887977255E-2</v>
      </c>
      <c r="BC426" s="47">
        <f t="shared" si="124"/>
        <v>9.0721384916806445E-4</v>
      </c>
      <c r="BD426" s="47">
        <f t="shared" si="125"/>
        <v>8.4911213066529018E-3</v>
      </c>
      <c r="BE426" s="47">
        <f t="shared" si="126"/>
        <v>7.7194171340126544E-3</v>
      </c>
      <c r="BF426" s="47">
        <f t="shared" si="127"/>
        <v>2.6515520585269001E-3</v>
      </c>
      <c r="BG426" s="47">
        <f t="shared" si="128"/>
        <v>3.1071335542401761E-3</v>
      </c>
      <c r="BH426" s="47">
        <f t="shared" si="129"/>
        <v>1.7958539543432225E-3</v>
      </c>
      <c r="BI426" s="47">
        <f t="shared" si="130"/>
        <v>2.1498557372038353E-3</v>
      </c>
      <c r="BJ426" s="47">
        <f t="shared" si="131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37"/>
        <v>1.3301140304023667E-2</v>
      </c>
      <c r="G427" s="47">
        <f t="shared" si="137"/>
        <v>1.127826614071187E-2</v>
      </c>
      <c r="H427" s="47">
        <f t="shared" si="137"/>
        <v>7.3413890635563367E-3</v>
      </c>
      <c r="I427" s="47">
        <f t="shared" si="137"/>
        <v>4.7027726835932329E-2</v>
      </c>
      <c r="J427" s="47">
        <f t="shared" si="137"/>
        <v>1.2882525217054717E-2</v>
      </c>
      <c r="K427" s="47">
        <f t="shared" si="137"/>
        <v>1.216441435605102E-2</v>
      </c>
      <c r="L427" s="47">
        <f t="shared" si="137"/>
        <v>1.095357179392464E-2</v>
      </c>
      <c r="M427" s="47">
        <f t="shared" si="137"/>
        <v>1.3314676302240022E-2</v>
      </c>
      <c r="N427" s="47">
        <f t="shared" si="137"/>
        <v>0</v>
      </c>
      <c r="Q427" s="47">
        <f t="shared" si="135"/>
        <v>0</v>
      </c>
      <c r="R427" s="47">
        <f t="shared" si="135"/>
        <v>-1.7139745634944369E-3</v>
      </c>
      <c r="S427" s="47">
        <f t="shared" si="135"/>
        <v>1.0386715322473566E-2</v>
      </c>
      <c r="T427" s="47">
        <f t="shared" si="135"/>
        <v>-1.003133185138778E-3</v>
      </c>
      <c r="U427" s="47">
        <f t="shared" si="135"/>
        <v>3.9441585301096538E-2</v>
      </c>
      <c r="V427" s="47">
        <f t="shared" si="135"/>
        <v>1.027675215753958E-2</v>
      </c>
      <c r="W427" s="47">
        <f t="shared" si="135"/>
        <v>9.1109254072228411E-3</v>
      </c>
      <c r="X427" s="47">
        <f t="shared" si="135"/>
        <v>9.188723226082024E-3</v>
      </c>
      <c r="Y427" s="47">
        <f t="shared" si="135"/>
        <v>1.1201937786005841E-2</v>
      </c>
      <c r="Z427" s="47">
        <f t="shared" si="135"/>
        <v>0</v>
      </c>
      <c r="AA427" s="91"/>
      <c r="AB427" s="91"/>
      <c r="AC427" s="47">
        <f t="shared" si="136"/>
        <v>0</v>
      </c>
      <c r="AD427" s="47">
        <f t="shared" si="136"/>
        <v>2.8316255171541679E-2</v>
      </c>
      <c r="AE427" s="47">
        <f t="shared" si="136"/>
        <v>1.2169816958950194E-2</v>
      </c>
      <c r="AF427" s="47">
        <f t="shared" si="136"/>
        <v>1.5685911312251465E-2</v>
      </c>
      <c r="AG427" s="47">
        <f t="shared" si="136"/>
        <v>5.4613868370767898E-2</v>
      </c>
      <c r="AH427" s="47">
        <f t="shared" si="136"/>
        <v>1.5488298276569857E-2</v>
      </c>
      <c r="AI427" s="47">
        <f t="shared" si="136"/>
        <v>1.5217903304879226E-2</v>
      </c>
      <c r="AJ427" s="47">
        <f t="shared" si="136"/>
        <v>1.2718420361767234E-2</v>
      </c>
      <c r="AK427" s="47">
        <f t="shared" si="136"/>
        <v>1.5427414818474202E-2</v>
      </c>
      <c r="AL427" s="47">
        <f t="shared" si="136"/>
        <v>0</v>
      </c>
      <c r="AO427" s="47">
        <f t="shared" si="138"/>
        <v>0</v>
      </c>
      <c r="AP427" s="47">
        <f t="shared" si="138"/>
        <v>1.5015114867518104E-2</v>
      </c>
      <c r="AQ427" s="47">
        <f t="shared" si="138"/>
        <v>8.9155081823830314E-4</v>
      </c>
      <c r="AR427" s="47">
        <f t="shared" si="138"/>
        <v>8.3445222486951149E-3</v>
      </c>
      <c r="AS427" s="47">
        <f t="shared" si="138"/>
        <v>7.5861415348357913E-3</v>
      </c>
      <c r="AT427" s="47">
        <f t="shared" si="138"/>
        <v>2.6057730595151363E-3</v>
      </c>
      <c r="AU427" s="47">
        <f t="shared" si="138"/>
        <v>3.0534889488281793E-3</v>
      </c>
      <c r="AV427" s="47">
        <f t="shared" si="138"/>
        <v>1.7648485678426161E-3</v>
      </c>
      <c r="AW427" s="47">
        <f t="shared" si="138"/>
        <v>2.1127385162341816E-3</v>
      </c>
      <c r="AX427" s="47">
        <f t="shared" si="138"/>
        <v>0</v>
      </c>
      <c r="BA427" s="47">
        <f t="shared" si="121"/>
        <v>0</v>
      </c>
      <c r="BB427" s="47">
        <f t="shared" si="123"/>
        <v>1.5015114867518012E-2</v>
      </c>
      <c r="BC427" s="47">
        <f t="shared" si="124"/>
        <v>8.9155081823832395E-4</v>
      </c>
      <c r="BD427" s="47">
        <f t="shared" si="125"/>
        <v>8.344522248695127E-3</v>
      </c>
      <c r="BE427" s="47">
        <f t="shared" si="126"/>
        <v>7.5861415348355693E-3</v>
      </c>
      <c r="BF427" s="47">
        <f t="shared" si="127"/>
        <v>2.6057730595151398E-3</v>
      </c>
      <c r="BG427" s="47">
        <f t="shared" si="128"/>
        <v>3.0534889488282053E-3</v>
      </c>
      <c r="BH427" s="47">
        <f t="shared" si="129"/>
        <v>1.7648485678425935E-3</v>
      </c>
      <c r="BI427" s="47">
        <f t="shared" si="130"/>
        <v>2.1127385162341798E-3</v>
      </c>
      <c r="BJ427" s="47">
        <f t="shared" si="131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37"/>
        <v>1.3071496353543242E-2</v>
      </c>
      <c r="G428" s="47">
        <f t="shared" si="137"/>
        <v>1.10835470766374E-2</v>
      </c>
      <c r="H428" s="47">
        <f t="shared" si="137"/>
        <v>7.214640112110508E-3</v>
      </c>
      <c r="I428" s="47">
        <f t="shared" si="137"/>
        <v>4.6215793969586201E-2</v>
      </c>
      <c r="J428" s="47">
        <f t="shared" si="137"/>
        <v>1.2660108648596053E-2</v>
      </c>
      <c r="K428" s="47">
        <f t="shared" si="137"/>
        <v>1.1954395958819372E-2</v>
      </c>
      <c r="L428" s="47">
        <f t="shared" si="137"/>
        <v>1.0764458571965247E-2</v>
      </c>
      <c r="M428" s="47">
        <f t="shared" si="137"/>
        <v>1.3084798652991442E-2</v>
      </c>
      <c r="N428" s="47">
        <f t="shared" si="137"/>
        <v>0</v>
      </c>
      <c r="Q428" s="47">
        <f t="shared" si="135"/>
        <v>0</v>
      </c>
      <c r="R428" s="47">
        <f t="shared" si="135"/>
        <v>-1.684382823178401E-3</v>
      </c>
      <c r="S428" s="47">
        <f t="shared" si="135"/>
        <v>1.0207388867399119E-2</v>
      </c>
      <c r="T428" s="47">
        <f t="shared" si="135"/>
        <v>-9.8581410856129125E-4</v>
      </c>
      <c r="U428" s="47">
        <f t="shared" si="135"/>
        <v>3.8760627033254294E-2</v>
      </c>
      <c r="V428" s="47">
        <f t="shared" si="135"/>
        <v>1.0099324214549477E-2</v>
      </c>
      <c r="W428" s="47">
        <f t="shared" si="135"/>
        <v>8.9536254423157567E-3</v>
      </c>
      <c r="X428" s="47">
        <f t="shared" si="135"/>
        <v>9.0300800832177706E-3</v>
      </c>
      <c r="Y428" s="47">
        <f t="shared" si="135"/>
        <v>1.1008536529616104E-2</v>
      </c>
      <c r="Z428" s="47">
        <f t="shared" si="135"/>
        <v>0</v>
      </c>
      <c r="AA428" s="91"/>
      <c r="AB428" s="91"/>
      <c r="AC428" s="47">
        <f t="shared" si="136"/>
        <v>0</v>
      </c>
      <c r="AD428" s="47">
        <f t="shared" si="136"/>
        <v>2.7827375530264788E-2</v>
      </c>
      <c r="AE428" s="47">
        <f t="shared" si="136"/>
        <v>1.1959705285875696E-2</v>
      </c>
      <c r="AF428" s="47">
        <f t="shared" si="136"/>
        <v>1.5415094332782315E-2</v>
      </c>
      <c r="AG428" s="47">
        <f t="shared" si="136"/>
        <v>5.36709609059179E-2</v>
      </c>
      <c r="AH428" s="47">
        <f t="shared" si="136"/>
        <v>1.522089308264263E-2</v>
      </c>
      <c r="AI428" s="47">
        <f t="shared" si="136"/>
        <v>1.4955166475323007E-2</v>
      </c>
      <c r="AJ428" s="47">
        <f t="shared" si="136"/>
        <v>1.2498837060712708E-2</v>
      </c>
      <c r="AK428" s="47">
        <f t="shared" si="136"/>
        <v>1.5161060776366779E-2</v>
      </c>
      <c r="AL428" s="47">
        <f t="shared" si="136"/>
        <v>0</v>
      </c>
      <c r="AO428" s="47">
        <f t="shared" si="138"/>
        <v>0</v>
      </c>
      <c r="AP428" s="47">
        <f t="shared" si="138"/>
        <v>1.4755879176721642E-2</v>
      </c>
      <c r="AQ428" s="47">
        <f t="shared" si="138"/>
        <v>8.7615820923828136E-4</v>
      </c>
      <c r="AR428" s="47">
        <f t="shared" si="138"/>
        <v>8.2004542206717997E-3</v>
      </c>
      <c r="AS428" s="47">
        <f t="shared" si="138"/>
        <v>7.455166936331907E-3</v>
      </c>
      <c r="AT428" s="47">
        <f t="shared" si="138"/>
        <v>2.5607844340465764E-3</v>
      </c>
      <c r="AU428" s="47">
        <f t="shared" si="138"/>
        <v>3.0007705165036157E-3</v>
      </c>
      <c r="AV428" s="47">
        <f t="shared" si="138"/>
        <v>1.7343784887474765E-3</v>
      </c>
      <c r="AW428" s="47">
        <f t="shared" si="138"/>
        <v>2.0762621233753383E-3</v>
      </c>
      <c r="AX428" s="47">
        <f t="shared" si="138"/>
        <v>0</v>
      </c>
      <c r="BA428" s="47">
        <f t="shared" si="121"/>
        <v>0</v>
      </c>
      <c r="BB428" s="47">
        <f t="shared" si="123"/>
        <v>1.4755879176721547E-2</v>
      </c>
      <c r="BC428" s="47">
        <f t="shared" si="124"/>
        <v>8.7615820923829524E-4</v>
      </c>
      <c r="BD428" s="47">
        <f t="shared" si="125"/>
        <v>8.2004542206718066E-3</v>
      </c>
      <c r="BE428" s="47">
        <f t="shared" si="126"/>
        <v>7.4551669363316989E-3</v>
      </c>
      <c r="BF428" s="47">
        <f t="shared" si="127"/>
        <v>2.5607844340465764E-3</v>
      </c>
      <c r="BG428" s="47">
        <f t="shared" si="128"/>
        <v>3.0007705165036348E-3</v>
      </c>
      <c r="BH428" s="47">
        <f t="shared" si="129"/>
        <v>1.7343784887474609E-3</v>
      </c>
      <c r="BI428" s="47">
        <f t="shared" si="130"/>
        <v>2.0762621233753366E-3</v>
      </c>
      <c r="BJ428" s="47">
        <f t="shared" si="131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37"/>
        <v>1.2845817200906462E-2</v>
      </c>
      <c r="G429" s="47">
        <f t="shared" si="137"/>
        <v>1.0892189832997322E-2</v>
      </c>
      <c r="H429" s="47">
        <f t="shared" si="137"/>
        <v>7.0900794785730128E-3</v>
      </c>
      <c r="I429" s="47">
        <f t="shared" si="137"/>
        <v>4.5417879106635951E-2</v>
      </c>
      <c r="J429" s="47">
        <f t="shared" si="137"/>
        <v>1.244153209738658E-2</v>
      </c>
      <c r="K429" s="47">
        <f t="shared" si="137"/>
        <v>1.1748003524678535E-2</v>
      </c>
      <c r="L429" s="47">
        <f t="shared" si="137"/>
        <v>1.0578610385697247E-2</v>
      </c>
      <c r="M429" s="47">
        <f t="shared" si="137"/>
        <v>1.2858889836390693E-2</v>
      </c>
      <c r="N429" s="47">
        <f t="shared" si="137"/>
        <v>0</v>
      </c>
      <c r="Q429" s="47">
        <f t="shared" si="135"/>
        <v>0</v>
      </c>
      <c r="R429" s="47">
        <f t="shared" si="135"/>
        <v>-1.6553019836195999E-3</v>
      </c>
      <c r="S429" s="47">
        <f t="shared" si="135"/>
        <v>1.0031158479697235E-2</v>
      </c>
      <c r="T429" s="47">
        <f t="shared" si="135"/>
        <v>-9.6879404546674087E-4</v>
      </c>
      <c r="U429" s="47">
        <f t="shared" si="135"/>
        <v>3.8091425495194439E-2</v>
      </c>
      <c r="V429" s="47">
        <f t="shared" si="135"/>
        <v>9.924959561161819E-3</v>
      </c>
      <c r="W429" s="47">
        <f t="shared" si="135"/>
        <v>8.7990412579043685E-3</v>
      </c>
      <c r="X429" s="47">
        <f t="shared" si="135"/>
        <v>8.8741759107876239E-3</v>
      </c>
      <c r="Y429" s="47">
        <f t="shared" si="135"/>
        <v>1.0818474341739557E-2</v>
      </c>
      <c r="Z429" s="47">
        <f t="shared" si="135"/>
        <v>0</v>
      </c>
      <c r="AA429" s="91"/>
      <c r="AB429" s="91"/>
      <c r="AC429" s="47">
        <f t="shared" si="136"/>
        <v>0</v>
      </c>
      <c r="AD429" s="47">
        <f t="shared" si="136"/>
        <v>2.7346936385432435E-2</v>
      </c>
      <c r="AE429" s="47">
        <f t="shared" si="136"/>
        <v>1.1753221186297428E-2</v>
      </c>
      <c r="AF429" s="47">
        <f t="shared" si="136"/>
        <v>1.5148953002612774E-2</v>
      </c>
      <c r="AG429" s="47">
        <f t="shared" si="136"/>
        <v>5.2744332718077262E-2</v>
      </c>
      <c r="AH429" s="47">
        <f t="shared" si="136"/>
        <v>1.4958104633611342E-2</v>
      </c>
      <c r="AI429" s="47">
        <f t="shared" si="136"/>
        <v>1.4696965791452719E-2</v>
      </c>
      <c r="AJ429" s="47">
        <f t="shared" si="136"/>
        <v>1.2283044860606848E-2</v>
      </c>
      <c r="AK429" s="47">
        <f t="shared" si="136"/>
        <v>1.4899305331041829E-2</v>
      </c>
      <c r="AL429" s="47">
        <f t="shared" si="136"/>
        <v>0</v>
      </c>
      <c r="AO429" s="47">
        <f t="shared" si="138"/>
        <v>0</v>
      </c>
      <c r="AP429" s="47">
        <f t="shared" si="138"/>
        <v>1.4501119184526063E-2</v>
      </c>
      <c r="AQ429" s="47">
        <f t="shared" si="138"/>
        <v>8.6103135330008705E-4</v>
      </c>
      <c r="AR429" s="47">
        <f t="shared" si="138"/>
        <v>8.0588735240397537E-3</v>
      </c>
      <c r="AS429" s="47">
        <f t="shared" si="138"/>
        <v>7.3264536114415121E-3</v>
      </c>
      <c r="AT429" s="47">
        <f t="shared" si="138"/>
        <v>2.5165725362247607E-3</v>
      </c>
      <c r="AU429" s="47">
        <f t="shared" si="138"/>
        <v>2.9489622667741664E-3</v>
      </c>
      <c r="AV429" s="47">
        <f t="shared" si="138"/>
        <v>1.7044344749096232E-3</v>
      </c>
      <c r="AW429" s="47">
        <f t="shared" si="138"/>
        <v>2.0404154946511363E-3</v>
      </c>
      <c r="AX429" s="47">
        <f t="shared" si="138"/>
        <v>0</v>
      </c>
      <c r="BA429" s="47">
        <f t="shared" si="121"/>
        <v>0</v>
      </c>
      <c r="BB429" s="47">
        <f t="shared" si="123"/>
        <v>1.4501119184525972E-2</v>
      </c>
      <c r="BC429" s="47">
        <f t="shared" si="124"/>
        <v>8.6103135330010613E-4</v>
      </c>
      <c r="BD429" s="47">
        <f t="shared" si="125"/>
        <v>8.0588735240397606E-3</v>
      </c>
      <c r="BE429" s="47">
        <f t="shared" si="126"/>
        <v>7.3264536114413109E-3</v>
      </c>
      <c r="BF429" s="47">
        <f t="shared" si="127"/>
        <v>2.5165725362247624E-3</v>
      </c>
      <c r="BG429" s="47">
        <f t="shared" si="128"/>
        <v>2.9489622667741838E-3</v>
      </c>
      <c r="BH429" s="47">
        <f t="shared" si="129"/>
        <v>1.7044344749096007E-3</v>
      </c>
      <c r="BI429" s="47">
        <f t="shared" si="130"/>
        <v>2.0404154946511363E-3</v>
      </c>
      <c r="BJ429" s="47">
        <f t="shared" si="131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37"/>
        <v>1.2628394766880834E-2</v>
      </c>
      <c r="G430" s="47">
        <f t="shared" si="137"/>
        <v>1.0707833603391906E-2</v>
      </c>
      <c r="H430" s="47">
        <f t="shared" si="137"/>
        <v>6.9700760320380774E-3</v>
      </c>
      <c r="I430" s="47">
        <f t="shared" si="137"/>
        <v>4.4649156831578996E-2</v>
      </c>
      <c r="J430" s="47">
        <f t="shared" si="137"/>
        <v>1.223095240834734E-2</v>
      </c>
      <c r="K430" s="47">
        <f t="shared" si="137"/>
        <v>1.1549162183459926E-2</v>
      </c>
      <c r="L430" s="47">
        <f t="shared" si="137"/>
        <v>1.0399561658575021E-2</v>
      </c>
      <c r="M430" s="47">
        <f t="shared" si="137"/>
        <v>1.2641246140908381E-2</v>
      </c>
      <c r="N430" s="47">
        <f t="shared" si="137"/>
        <v>0</v>
      </c>
      <c r="Q430" s="47">
        <f t="shared" si="135"/>
        <v>0</v>
      </c>
      <c r="R430" s="47">
        <f t="shared" si="135"/>
        <v>-1.6272850983800506E-3</v>
      </c>
      <c r="S430" s="47">
        <f t="shared" si="135"/>
        <v>9.8613756734621666E-3</v>
      </c>
      <c r="T430" s="47">
        <f t="shared" si="135"/>
        <v>-9.5239667999434013E-4</v>
      </c>
      <c r="U430" s="47">
        <f t="shared" si="135"/>
        <v>3.7446707427270604E-2</v>
      </c>
      <c r="V430" s="47">
        <f t="shared" si="135"/>
        <v>9.7569742293106484E-3</v>
      </c>
      <c r="W430" s="47">
        <f t="shared" si="135"/>
        <v>8.6501127049392421E-3</v>
      </c>
      <c r="X430" s="47">
        <f t="shared" si="135"/>
        <v>8.7239756630090003E-3</v>
      </c>
      <c r="Y430" s="47">
        <f t="shared" si="135"/>
        <v>1.0635365786866233E-2</v>
      </c>
      <c r="Z430" s="47">
        <f t="shared" si="135"/>
        <v>0</v>
      </c>
      <c r="AA430" s="91"/>
      <c r="AB430" s="91"/>
      <c r="AC430" s="47">
        <f t="shared" si="136"/>
        <v>0</v>
      </c>
      <c r="AD430" s="47">
        <f t="shared" si="136"/>
        <v>2.6884074632141628E-2</v>
      </c>
      <c r="AE430" s="47">
        <f t="shared" si="136"/>
        <v>1.1554291533321666E-2</v>
      </c>
      <c r="AF430" s="47">
        <f t="shared" si="136"/>
        <v>1.4892548744070507E-2</v>
      </c>
      <c r="AG430" s="47">
        <f t="shared" si="136"/>
        <v>5.1851606235887186E-2</v>
      </c>
      <c r="AH430" s="47">
        <f t="shared" si="136"/>
        <v>1.4704930587384032E-2</v>
      </c>
      <c r="AI430" s="47">
        <f t="shared" si="136"/>
        <v>1.4448211661980633E-2</v>
      </c>
      <c r="AJ430" s="47">
        <f t="shared" si="136"/>
        <v>1.2075147654141022E-2</v>
      </c>
      <c r="AK430" s="47">
        <f t="shared" si="136"/>
        <v>1.4647126494950534E-2</v>
      </c>
      <c r="AL430" s="47">
        <f t="shared" si="136"/>
        <v>0</v>
      </c>
      <c r="AO430" s="47">
        <f t="shared" si="138"/>
        <v>0</v>
      </c>
      <c r="AP430" s="47">
        <f t="shared" si="138"/>
        <v>1.4255679865260884E-2</v>
      </c>
      <c r="AQ430" s="47">
        <f t="shared" si="138"/>
        <v>8.4645792992973923E-4</v>
      </c>
      <c r="AR430" s="47">
        <f t="shared" si="138"/>
        <v>7.9224727120324172E-3</v>
      </c>
      <c r="AS430" s="47">
        <f t="shared" si="138"/>
        <v>7.202449404308392E-3</v>
      </c>
      <c r="AT430" s="47">
        <f t="shared" si="138"/>
        <v>2.4739781790366917E-3</v>
      </c>
      <c r="AU430" s="47">
        <f t="shared" si="138"/>
        <v>2.8990494785206839E-3</v>
      </c>
      <c r="AV430" s="47">
        <f t="shared" si="138"/>
        <v>1.6755859955660205E-3</v>
      </c>
      <c r="AW430" s="47">
        <f t="shared" si="138"/>
        <v>2.0058803540421478E-3</v>
      </c>
      <c r="AX430" s="47">
        <f t="shared" si="138"/>
        <v>0</v>
      </c>
      <c r="BA430" s="47">
        <f t="shared" si="121"/>
        <v>0</v>
      </c>
      <c r="BB430" s="47">
        <f t="shared" si="123"/>
        <v>1.4255679865260794E-2</v>
      </c>
      <c r="BC430" s="47">
        <f t="shared" si="124"/>
        <v>8.4645792992976004E-4</v>
      </c>
      <c r="BD430" s="47">
        <f t="shared" si="125"/>
        <v>7.9224727120324294E-3</v>
      </c>
      <c r="BE430" s="47">
        <f t="shared" si="126"/>
        <v>7.2024494043081908E-3</v>
      </c>
      <c r="BF430" s="47">
        <f t="shared" si="127"/>
        <v>2.4739781790366917E-3</v>
      </c>
      <c r="BG430" s="47">
        <f t="shared" si="128"/>
        <v>2.8990494785207065E-3</v>
      </c>
      <c r="BH430" s="47">
        <f t="shared" si="129"/>
        <v>1.6755859955660014E-3</v>
      </c>
      <c r="BI430" s="47">
        <f t="shared" si="130"/>
        <v>2.005880354042153E-3</v>
      </c>
      <c r="BJ430" s="47">
        <f t="shared" si="131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37"/>
        <v>1.2410441036927298E-2</v>
      </c>
      <c r="G431" s="47">
        <f t="shared" si="137"/>
        <v>1.0523026878811062E-2</v>
      </c>
      <c r="H431" s="47">
        <f t="shared" si="137"/>
        <v>6.8497793437189433E-3</v>
      </c>
      <c r="I431" s="47">
        <f t="shared" si="137"/>
        <v>4.3878556098044384E-2</v>
      </c>
      <c r="J431" s="47">
        <f t="shared" si="137"/>
        <v>1.2019858144389519E-2</v>
      </c>
      <c r="K431" s="47">
        <f t="shared" si="137"/>
        <v>1.1349834951282726E-2</v>
      </c>
      <c r="L431" s="47">
        <f t="shared" si="137"/>
        <v>1.0220075405950685E-2</v>
      </c>
      <c r="M431" s="47">
        <f t="shared" si="137"/>
        <v>1.2423070608821158E-2</v>
      </c>
      <c r="N431" s="47">
        <f t="shared" si="137"/>
        <v>0</v>
      </c>
      <c r="Q431" s="47">
        <f t="shared" si="135"/>
        <v>0</v>
      </c>
      <c r="R431" s="47">
        <f t="shared" si="135"/>
        <v>-1.5991997507616895E-3</v>
      </c>
      <c r="S431" s="47">
        <f t="shared" si="135"/>
        <v>9.6911779840344534E-3</v>
      </c>
      <c r="T431" s="47">
        <f t="shared" si="135"/>
        <v>-9.3595924573353236E-4</v>
      </c>
      <c r="U431" s="47">
        <f t="shared" si="135"/>
        <v>3.6800413918957331E-2</v>
      </c>
      <c r="V431" s="47">
        <f t="shared" si="135"/>
        <v>9.588578406595643E-3</v>
      </c>
      <c r="W431" s="47">
        <f t="shared" si="135"/>
        <v>8.5008202284714944E-3</v>
      </c>
      <c r="X431" s="47">
        <f t="shared" si="135"/>
        <v>8.5734083841998727E-3</v>
      </c>
      <c r="Y431" s="47">
        <f t="shared" si="135"/>
        <v>1.0451809785849623E-2</v>
      </c>
      <c r="Z431" s="47">
        <f t="shared" si="135"/>
        <v>0</v>
      </c>
      <c r="AA431" s="91"/>
      <c r="AB431" s="91"/>
      <c r="AC431" s="47">
        <f t="shared" si="136"/>
        <v>0</v>
      </c>
      <c r="AD431" s="47">
        <f t="shared" si="136"/>
        <v>2.6420081824616193E-2</v>
      </c>
      <c r="AE431" s="47">
        <f t="shared" si="136"/>
        <v>1.1354875773587694E-2</v>
      </c>
      <c r="AF431" s="47">
        <f t="shared" si="136"/>
        <v>1.4635517933171428E-2</v>
      </c>
      <c r="AG431" s="47">
        <f t="shared" si="136"/>
        <v>5.0956698277131236E-2</v>
      </c>
      <c r="AH431" s="47">
        <f t="shared" si="136"/>
        <v>1.44511378821834E-2</v>
      </c>
      <c r="AI431" s="47">
        <f t="shared" si="136"/>
        <v>1.4198849674093973E-2</v>
      </c>
      <c r="AJ431" s="47">
        <f t="shared" si="136"/>
        <v>1.186674242770148E-2</v>
      </c>
      <c r="AK431" s="47">
        <f t="shared" si="136"/>
        <v>1.4394331431792693E-2</v>
      </c>
      <c r="AL431" s="47">
        <f t="shared" si="136"/>
        <v>0</v>
      </c>
      <c r="AO431" s="47">
        <f t="shared" si="138"/>
        <v>0</v>
      </c>
      <c r="AP431" s="47">
        <f t="shared" si="138"/>
        <v>1.4009640787688987E-2</v>
      </c>
      <c r="AQ431" s="47">
        <f t="shared" si="138"/>
        <v>8.3184889477660832E-4</v>
      </c>
      <c r="AR431" s="47">
        <f t="shared" si="138"/>
        <v>7.7857385894524759E-3</v>
      </c>
      <c r="AS431" s="47">
        <f t="shared" si="138"/>
        <v>7.0781421790870533E-3</v>
      </c>
      <c r="AT431" s="47">
        <f t="shared" si="138"/>
        <v>2.4312797377938761E-3</v>
      </c>
      <c r="AU431" s="47">
        <f t="shared" si="138"/>
        <v>2.8490147228112314E-3</v>
      </c>
      <c r="AV431" s="47">
        <f t="shared" si="138"/>
        <v>1.6466670217508122E-3</v>
      </c>
      <c r="AW431" s="47">
        <f t="shared" si="138"/>
        <v>1.9712608229715354E-3</v>
      </c>
      <c r="AX431" s="47">
        <f t="shared" si="138"/>
        <v>0</v>
      </c>
      <c r="BA431" s="47">
        <f t="shared" si="121"/>
        <v>0</v>
      </c>
      <c r="BB431" s="47">
        <f t="shared" si="123"/>
        <v>1.4009640787688895E-2</v>
      </c>
      <c r="BC431" s="47">
        <f t="shared" si="124"/>
        <v>8.3184889477663261E-4</v>
      </c>
      <c r="BD431" s="47">
        <f t="shared" si="125"/>
        <v>7.7857385894524846E-3</v>
      </c>
      <c r="BE431" s="47">
        <f t="shared" si="126"/>
        <v>7.0781421790868521E-3</v>
      </c>
      <c r="BF431" s="47">
        <f t="shared" si="127"/>
        <v>2.4312797377938813E-3</v>
      </c>
      <c r="BG431" s="47">
        <f t="shared" si="128"/>
        <v>2.849014722811247E-3</v>
      </c>
      <c r="BH431" s="47">
        <f t="shared" si="129"/>
        <v>1.6466670217507948E-3</v>
      </c>
      <c r="BI431" s="47">
        <f t="shared" si="130"/>
        <v>1.9712608229715354E-3</v>
      </c>
      <c r="BJ431" s="47">
        <f t="shared" si="131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37"/>
        <v>1.2191889901861631E-2</v>
      </c>
      <c r="G432" s="47">
        <f t="shared" si="137"/>
        <v>1.0337713604137945E-2</v>
      </c>
      <c r="H432" s="47">
        <f t="shared" si="137"/>
        <v>6.729152925522789E-3</v>
      </c>
      <c r="I432" s="47">
        <f t="shared" si="137"/>
        <v>4.3105843169330901E-2</v>
      </c>
      <c r="J432" s="47">
        <f t="shared" si="137"/>
        <v>1.1808185276925091E-2</v>
      </c>
      <c r="K432" s="47">
        <f t="shared" si="137"/>
        <v>1.1149961368705762E-2</v>
      </c>
      <c r="L432" s="47">
        <f t="shared" si="137"/>
        <v>1.004009718649973E-2</v>
      </c>
      <c r="M432" s="47">
        <f t="shared" si="137"/>
        <v>1.2204297063668325E-2</v>
      </c>
      <c r="N432" s="47">
        <f t="shared" si="137"/>
        <v>0</v>
      </c>
      <c r="Q432" s="47">
        <f t="shared" si="135"/>
        <v>0</v>
      </c>
      <c r="R432" s="47">
        <f t="shared" si="135"/>
        <v>-1.571037421986609E-3</v>
      </c>
      <c r="S432" s="47">
        <f t="shared" si="135"/>
        <v>9.5205137874735096E-3</v>
      </c>
      <c r="T432" s="47">
        <f t="shared" si="135"/>
        <v>-9.1947675692256967E-4</v>
      </c>
      <c r="U432" s="47">
        <f t="shared" si="135"/>
        <v>3.6152348938112318E-2</v>
      </c>
      <c r="V432" s="47">
        <f t="shared" si="135"/>
        <v>9.4197210156139535E-3</v>
      </c>
      <c r="W432" s="47">
        <f t="shared" si="135"/>
        <v>8.3511185454778342E-3</v>
      </c>
      <c r="X432" s="47">
        <f t="shared" si="135"/>
        <v>8.4224284046670646E-3</v>
      </c>
      <c r="Y432" s="47">
        <f t="shared" si="135"/>
        <v>1.0267750662939239E-2</v>
      </c>
      <c r="Z432" s="47">
        <f t="shared" si="135"/>
        <v>0</v>
      </c>
      <c r="AA432" s="91"/>
      <c r="AB432" s="91"/>
      <c r="AC432" s="47">
        <f t="shared" si="136"/>
        <v>0</v>
      </c>
      <c r="AD432" s="47">
        <f t="shared" si="136"/>
        <v>2.5954817225709782E-2</v>
      </c>
      <c r="AE432" s="47">
        <f t="shared" si="136"/>
        <v>1.1154913420802394E-2</v>
      </c>
      <c r="AF432" s="47">
        <f t="shared" si="136"/>
        <v>1.4377782607968154E-2</v>
      </c>
      <c r="AG432" s="47">
        <f t="shared" si="136"/>
        <v>5.0059337400549297E-2</v>
      </c>
      <c r="AH432" s="47">
        <f t="shared" si="136"/>
        <v>1.4196649538236232E-2</v>
      </c>
      <c r="AI432" s="47">
        <f t="shared" si="136"/>
        <v>1.3948804191933709E-2</v>
      </c>
      <c r="AJ432" s="47">
        <f t="shared" si="136"/>
        <v>1.1657765968332382E-2</v>
      </c>
      <c r="AK432" s="47">
        <f t="shared" si="136"/>
        <v>1.4140843464397415E-2</v>
      </c>
      <c r="AL432" s="47">
        <f t="shared" si="136"/>
        <v>0</v>
      </c>
      <c r="AO432" s="47">
        <f t="shared" si="138"/>
        <v>0</v>
      </c>
      <c r="AP432" s="47">
        <f t="shared" si="138"/>
        <v>1.3762927323848241E-2</v>
      </c>
      <c r="AQ432" s="47">
        <f t="shared" si="138"/>
        <v>8.1719981666443509E-4</v>
      </c>
      <c r="AR432" s="47">
        <f t="shared" si="138"/>
        <v>7.6486296824453586E-3</v>
      </c>
      <c r="AS432" s="47">
        <f t="shared" si="138"/>
        <v>6.9534942312185835E-3</v>
      </c>
      <c r="AT432" s="47">
        <f t="shared" si="138"/>
        <v>2.3884642613111375E-3</v>
      </c>
      <c r="AU432" s="47">
        <f t="shared" si="138"/>
        <v>2.7988428232279278E-3</v>
      </c>
      <c r="AV432" s="47">
        <f t="shared" si="138"/>
        <v>1.6176687818326655E-3</v>
      </c>
      <c r="AW432" s="47">
        <f t="shared" si="138"/>
        <v>1.9365464007290861E-3</v>
      </c>
      <c r="AX432" s="47">
        <f t="shared" si="138"/>
        <v>0</v>
      </c>
      <c r="BA432" s="47">
        <f t="shared" si="121"/>
        <v>0</v>
      </c>
      <c r="BB432" s="47">
        <f t="shared" si="123"/>
        <v>1.3762927323848151E-2</v>
      </c>
      <c r="BC432" s="47">
        <f t="shared" si="124"/>
        <v>8.1719981666444896E-4</v>
      </c>
      <c r="BD432" s="47">
        <f t="shared" si="125"/>
        <v>7.6486296824453646E-3</v>
      </c>
      <c r="BE432" s="47">
        <f t="shared" si="126"/>
        <v>6.9534942312183962E-3</v>
      </c>
      <c r="BF432" s="47">
        <f t="shared" si="127"/>
        <v>2.388464261311141E-3</v>
      </c>
      <c r="BG432" s="47">
        <f t="shared" si="128"/>
        <v>2.7988428232279469E-3</v>
      </c>
      <c r="BH432" s="47">
        <f t="shared" si="129"/>
        <v>1.6176687818326516E-3</v>
      </c>
      <c r="BI432" s="47">
        <f t="shared" si="130"/>
        <v>1.9365464007290896E-3</v>
      </c>
      <c r="BJ432" s="47">
        <f t="shared" si="131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37"/>
        <v>1.1981397139768217E-2</v>
      </c>
      <c r="G433" s="47">
        <f t="shared" si="137"/>
        <v>1.0159233162813306E-2</v>
      </c>
      <c r="H433" s="47">
        <f t="shared" si="137"/>
        <v>6.6129742200682724E-3</v>
      </c>
      <c r="I433" s="47">
        <f t="shared" si="137"/>
        <v>4.2361621554461118E-2</v>
      </c>
      <c r="J433" s="47">
        <f t="shared" si="137"/>
        <v>1.1604317168349799E-2</v>
      </c>
      <c r="K433" s="47">
        <f t="shared" si="137"/>
        <v>1.0957457484186977E-2</v>
      </c>
      <c r="L433" s="47">
        <f t="shared" si="137"/>
        <v>9.8667550873269057E-3</v>
      </c>
      <c r="M433" s="47">
        <f t="shared" si="137"/>
        <v>1.1993590092147217E-2</v>
      </c>
      <c r="N433" s="47">
        <f t="shared" si="137"/>
        <v>0</v>
      </c>
      <c r="Q433" s="47">
        <f t="shared" si="135"/>
        <v>0</v>
      </c>
      <c r="R433" s="47">
        <f t="shared" si="135"/>
        <v>-1.5439134888664795E-3</v>
      </c>
      <c r="S433" s="47">
        <f t="shared" si="135"/>
        <v>9.3561422864343064E-3</v>
      </c>
      <c r="T433" s="47">
        <f t="shared" si="135"/>
        <v>-9.0360200708450116E-4</v>
      </c>
      <c r="U433" s="47">
        <f t="shared" si="135"/>
        <v>3.5528179277345757E-2</v>
      </c>
      <c r="V433" s="47">
        <f t="shared" si="135"/>
        <v>9.2570896999864087E-3</v>
      </c>
      <c r="W433" s="47">
        <f t="shared" si="135"/>
        <v>8.2069366324719808E-3</v>
      </c>
      <c r="X433" s="47">
        <f t="shared" si="135"/>
        <v>8.2770153282118973E-3</v>
      </c>
      <c r="Y433" s="47">
        <f t="shared" si="135"/>
        <v>1.009047813054879E-2</v>
      </c>
      <c r="Z433" s="47">
        <f t="shared" si="135"/>
        <v>0</v>
      </c>
      <c r="AA433" s="91"/>
      <c r="AB433" s="91"/>
      <c r="AC433" s="47">
        <f t="shared" si="136"/>
        <v>0</v>
      </c>
      <c r="AD433" s="47">
        <f t="shared" si="136"/>
        <v>2.5506707768402831E-2</v>
      </c>
      <c r="AE433" s="47">
        <f t="shared" si="136"/>
        <v>1.0962324039192325E-2</v>
      </c>
      <c r="AF433" s="47">
        <f t="shared" si="136"/>
        <v>1.4129550447221055E-2</v>
      </c>
      <c r="AG433" s="47">
        <f t="shared" si="136"/>
        <v>4.9195063831576298E-2</v>
      </c>
      <c r="AH433" s="47">
        <f t="shared" si="136"/>
        <v>1.3951544636713192E-2</v>
      </c>
      <c r="AI433" s="47">
        <f t="shared" si="136"/>
        <v>1.3707978335901989E-2</v>
      </c>
      <c r="AJ433" s="47">
        <f t="shared" si="136"/>
        <v>1.1456494846441902E-2</v>
      </c>
      <c r="AK433" s="47">
        <f t="shared" si="136"/>
        <v>1.389670205374564E-2</v>
      </c>
      <c r="AL433" s="47">
        <f t="shared" si="136"/>
        <v>0</v>
      </c>
      <c r="AO433" s="47">
        <f t="shared" si="138"/>
        <v>0</v>
      </c>
      <c r="AP433" s="47">
        <f t="shared" si="138"/>
        <v>1.3525310628634697E-2</v>
      </c>
      <c r="AQ433" s="47">
        <f t="shared" si="138"/>
        <v>8.0309087637899998E-4</v>
      </c>
      <c r="AR433" s="47">
        <f t="shared" si="138"/>
        <v>7.5165762271527737E-3</v>
      </c>
      <c r="AS433" s="47">
        <f t="shared" si="138"/>
        <v>6.8334422771153605E-3</v>
      </c>
      <c r="AT433" s="47">
        <f t="shared" si="138"/>
        <v>2.3472274683633901E-3</v>
      </c>
      <c r="AU433" s="47">
        <f t="shared" si="138"/>
        <v>2.7505208517149965E-3</v>
      </c>
      <c r="AV433" s="47">
        <f t="shared" si="138"/>
        <v>1.5897397591150084E-3</v>
      </c>
      <c r="AW433" s="47">
        <f t="shared" si="138"/>
        <v>1.9031119615984266E-3</v>
      </c>
      <c r="AX433" s="47">
        <f t="shared" si="138"/>
        <v>0</v>
      </c>
      <c r="BA433" s="47">
        <f t="shared" si="121"/>
        <v>0</v>
      </c>
      <c r="BB433" s="47">
        <f t="shared" si="123"/>
        <v>1.3525310628634614E-2</v>
      </c>
      <c r="BC433" s="47">
        <f t="shared" si="124"/>
        <v>8.0309087637901906E-4</v>
      </c>
      <c r="BD433" s="47">
        <f t="shared" si="125"/>
        <v>7.5165762271527823E-3</v>
      </c>
      <c r="BE433" s="47">
        <f t="shared" si="126"/>
        <v>6.8334422771151801E-3</v>
      </c>
      <c r="BF433" s="47">
        <f t="shared" si="127"/>
        <v>2.3472274683633935E-3</v>
      </c>
      <c r="BG433" s="47">
        <f t="shared" si="128"/>
        <v>2.7505208517150121E-3</v>
      </c>
      <c r="BH433" s="47">
        <f t="shared" si="129"/>
        <v>1.5897397591149963E-3</v>
      </c>
      <c r="BI433" s="47">
        <f t="shared" si="130"/>
        <v>1.9031119615984231E-3</v>
      </c>
      <c r="BJ433" s="47">
        <f t="shared" si="131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37"/>
        <v>1.1774538531856289E-2</v>
      </c>
      <c r="G434" s="47">
        <f t="shared" si="137"/>
        <v>9.9838341834624852E-3</v>
      </c>
      <c r="H434" s="47">
        <f t="shared" si="137"/>
        <v>6.498801338111101E-3</v>
      </c>
      <c r="I434" s="47">
        <f t="shared" si="137"/>
        <v>4.1630248913906348E-2</v>
      </c>
      <c r="J434" s="47">
        <f t="shared" si="137"/>
        <v>1.1403968839418625E-2</v>
      </c>
      <c r="K434" s="47">
        <f t="shared" si="137"/>
        <v>1.0768277176165164E-2</v>
      </c>
      <c r="L434" s="47">
        <f t="shared" si="137"/>
        <v>9.6964057367325707E-3</v>
      </c>
      <c r="M434" s="47">
        <f t="shared" si="137"/>
        <v>1.1786520973129946E-2</v>
      </c>
      <c r="N434" s="47">
        <f t="shared" si="137"/>
        <v>0</v>
      </c>
      <c r="Q434" s="47">
        <f t="shared" si="135"/>
        <v>0</v>
      </c>
      <c r="R434" s="47">
        <f t="shared" si="135"/>
        <v>-1.5172578500192103E-3</v>
      </c>
      <c r="S434" s="47">
        <f t="shared" si="135"/>
        <v>9.1946086567398343E-3</v>
      </c>
      <c r="T434" s="47">
        <f t="shared" si="135"/>
        <v>-8.8800133454928316E-4</v>
      </c>
      <c r="U434" s="47">
        <f t="shared" si="135"/>
        <v>3.4914785895820713E-2</v>
      </c>
      <c r="V434" s="47">
        <f t="shared" si="135"/>
        <v>9.0972662114302098E-3</v>
      </c>
      <c r="W434" s="47">
        <f t="shared" si="135"/>
        <v>8.0652440178953649E-3</v>
      </c>
      <c r="X434" s="47">
        <f t="shared" si="135"/>
        <v>8.1341128062032923E-3</v>
      </c>
      <c r="Y434" s="47">
        <f t="shared" si="135"/>
        <v>9.9162662056036625E-3</v>
      </c>
      <c r="Z434" s="47">
        <f t="shared" si="135"/>
        <v>0</v>
      </c>
      <c r="AA434" s="91"/>
      <c r="AB434" s="91"/>
      <c r="AC434" s="47">
        <f t="shared" si="136"/>
        <v>0</v>
      </c>
      <c r="AD434" s="47">
        <f t="shared" si="136"/>
        <v>2.5066334913731714E-2</v>
      </c>
      <c r="AE434" s="47">
        <f t="shared" si="136"/>
        <v>1.0773059710185145E-2</v>
      </c>
      <c r="AF434" s="47">
        <f t="shared" si="136"/>
        <v>1.3885604010771489E-2</v>
      </c>
      <c r="AG434" s="47">
        <f t="shared" si="136"/>
        <v>4.8345711931991824E-2</v>
      </c>
      <c r="AH434" s="47">
        <f t="shared" si="136"/>
        <v>1.3710671467407043E-2</v>
      </c>
      <c r="AI434" s="47">
        <f t="shared" si="136"/>
        <v>1.3471310334434976E-2</v>
      </c>
      <c r="AJ434" s="47">
        <f t="shared" si="136"/>
        <v>1.1258698667261834E-2</v>
      </c>
      <c r="AK434" s="47">
        <f t="shared" si="136"/>
        <v>1.3656775740656225E-2</v>
      </c>
      <c r="AL434" s="47">
        <f t="shared" si="136"/>
        <v>0</v>
      </c>
      <c r="AO434" s="47">
        <f t="shared" si="138"/>
        <v>0</v>
      </c>
      <c r="AP434" s="47">
        <f t="shared" si="138"/>
        <v>1.32917963818755E-2</v>
      </c>
      <c r="AQ434" s="47">
        <f t="shared" si="138"/>
        <v>7.8922552672265091E-4</v>
      </c>
      <c r="AR434" s="47">
        <f t="shared" si="138"/>
        <v>7.3868026726603845E-3</v>
      </c>
      <c r="AS434" s="47">
        <f t="shared" si="138"/>
        <v>6.7154630180856351E-3</v>
      </c>
      <c r="AT434" s="47">
        <f t="shared" si="138"/>
        <v>2.3067026279884155E-3</v>
      </c>
      <c r="AU434" s="47">
        <f t="shared" si="138"/>
        <v>2.7030331582697988E-3</v>
      </c>
      <c r="AV434" s="47">
        <f t="shared" si="138"/>
        <v>1.5622929305292785E-3</v>
      </c>
      <c r="AW434" s="47">
        <f t="shared" si="138"/>
        <v>1.8702547675262839E-3</v>
      </c>
      <c r="AX434" s="47">
        <f t="shared" si="138"/>
        <v>0</v>
      </c>
      <c r="BA434" s="47">
        <f t="shared" si="121"/>
        <v>0</v>
      </c>
      <c r="BB434" s="47">
        <f t="shared" si="123"/>
        <v>1.3291796381875425E-2</v>
      </c>
      <c r="BC434" s="47">
        <f t="shared" si="124"/>
        <v>7.8922552672265958E-4</v>
      </c>
      <c r="BD434" s="47">
        <f t="shared" si="125"/>
        <v>7.3868026726603879E-3</v>
      </c>
      <c r="BE434" s="47">
        <f t="shared" si="126"/>
        <v>6.7154630180854755E-3</v>
      </c>
      <c r="BF434" s="47">
        <f t="shared" si="127"/>
        <v>2.3067026279884172E-3</v>
      </c>
      <c r="BG434" s="47">
        <f t="shared" si="128"/>
        <v>2.7030331582698127E-3</v>
      </c>
      <c r="BH434" s="47">
        <f t="shared" si="129"/>
        <v>1.5622929305292629E-3</v>
      </c>
      <c r="BI434" s="47">
        <f t="shared" si="130"/>
        <v>1.8702547675262787E-3</v>
      </c>
      <c r="BJ434" s="47">
        <f t="shared" si="131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37"/>
        <v>1.1571251333945671E-2</v>
      </c>
      <c r="G435" s="47">
        <f t="shared" si="137"/>
        <v>9.811463464213549E-3</v>
      </c>
      <c r="H435" s="47">
        <f t="shared" si="137"/>
        <v>6.38659964882807E-3</v>
      </c>
      <c r="I435" s="47">
        <f t="shared" si="137"/>
        <v>4.0911503408328095E-2</v>
      </c>
      <c r="J435" s="47">
        <f t="shared" si="137"/>
        <v>1.1207079520643775E-2</v>
      </c>
      <c r="K435" s="47">
        <f t="shared" si="137"/>
        <v>1.0582363062627297E-2</v>
      </c>
      <c r="L435" s="47">
        <f t="shared" si="137"/>
        <v>9.5289974644939754E-3</v>
      </c>
      <c r="M435" s="47">
        <f t="shared" si="137"/>
        <v>1.1583026898584283E-2</v>
      </c>
      <c r="N435" s="47">
        <f t="shared" si="137"/>
        <v>0</v>
      </c>
      <c r="Q435" s="47">
        <f t="shared" ref="Q435:Z450" si="139">((Q346)/($D346-$D345))/$R$192*100</f>
        <v>0</v>
      </c>
      <c r="R435" s="47">
        <f t="shared" si="139"/>
        <v>-1.4910624202786895E-3</v>
      </c>
      <c r="S435" s="47">
        <f t="shared" si="139"/>
        <v>9.0358639021444562E-3</v>
      </c>
      <c r="T435" s="47">
        <f t="shared" si="139"/>
        <v>-8.7267000733395178E-4</v>
      </c>
      <c r="U435" s="47">
        <f t="shared" si="139"/>
        <v>3.4311982739568973E-2</v>
      </c>
      <c r="V435" s="47">
        <f t="shared" si="139"/>
        <v>8.9402020724182966E-3</v>
      </c>
      <c r="W435" s="47">
        <f t="shared" si="139"/>
        <v>7.9259977236624778E-3</v>
      </c>
      <c r="X435" s="47">
        <f t="shared" si="139"/>
        <v>7.9936774935676219E-3</v>
      </c>
      <c r="Y435" s="47">
        <f t="shared" si="139"/>
        <v>9.7450620462882862E-3</v>
      </c>
      <c r="Z435" s="47">
        <f t="shared" si="139"/>
        <v>0</v>
      </c>
      <c r="AA435" s="91"/>
      <c r="AB435" s="91"/>
      <c r="AC435" s="47">
        <f t="shared" ref="AC435:AL450" si="140">((AC346)/($D346-$D345))/$R$192*100</f>
        <v>0</v>
      </c>
      <c r="AD435" s="47">
        <f t="shared" si="140"/>
        <v>2.4633565088169947E-2</v>
      </c>
      <c r="AE435" s="47">
        <f t="shared" si="140"/>
        <v>1.0587063026282661E-2</v>
      </c>
      <c r="AF435" s="47">
        <f t="shared" si="140"/>
        <v>1.3645869304990101E-2</v>
      </c>
      <c r="AG435" s="47">
        <f t="shared" si="140"/>
        <v>4.7511024077087051E-2</v>
      </c>
      <c r="AH435" s="47">
        <f t="shared" si="140"/>
        <v>1.3473956968869253E-2</v>
      </c>
      <c r="AI435" s="47">
        <f t="shared" si="140"/>
        <v>1.3238728401592136E-2</v>
      </c>
      <c r="AJ435" s="47">
        <f t="shared" si="140"/>
        <v>1.1064317435420313E-2</v>
      </c>
      <c r="AK435" s="47">
        <f t="shared" si="140"/>
        <v>1.3420991750880278E-2</v>
      </c>
      <c r="AL435" s="47">
        <f t="shared" si="140"/>
        <v>0</v>
      </c>
      <c r="AO435" s="47">
        <f t="shared" si="138"/>
        <v>0</v>
      </c>
      <c r="AP435" s="47">
        <f t="shared" si="138"/>
        <v>1.3062313754224361E-2</v>
      </c>
      <c r="AQ435" s="47">
        <f t="shared" si="138"/>
        <v>7.7559956206909274E-4</v>
      </c>
      <c r="AR435" s="47">
        <f t="shared" si="138"/>
        <v>7.2592696561620219E-3</v>
      </c>
      <c r="AS435" s="47">
        <f t="shared" si="138"/>
        <v>6.5995206687591221E-3</v>
      </c>
      <c r="AT435" s="47">
        <f t="shared" si="138"/>
        <v>2.266877448225478E-3</v>
      </c>
      <c r="AU435" s="47">
        <f t="shared" si="138"/>
        <v>2.6563653389648188E-3</v>
      </c>
      <c r="AV435" s="47">
        <f t="shared" si="138"/>
        <v>1.5353199709263535E-3</v>
      </c>
      <c r="AW435" s="47">
        <f t="shared" si="138"/>
        <v>1.8379648522959969E-3</v>
      </c>
      <c r="AX435" s="47">
        <f t="shared" si="138"/>
        <v>0</v>
      </c>
      <c r="BA435" s="47">
        <f t="shared" si="121"/>
        <v>0</v>
      </c>
      <c r="BB435" s="47">
        <f t="shared" si="123"/>
        <v>1.3062313754224276E-2</v>
      </c>
      <c r="BC435" s="47">
        <f t="shared" si="124"/>
        <v>7.7559956206911182E-4</v>
      </c>
      <c r="BD435" s="47">
        <f t="shared" si="125"/>
        <v>7.2592696561620306E-3</v>
      </c>
      <c r="BE435" s="47">
        <f t="shared" si="126"/>
        <v>6.5995206687589555E-3</v>
      </c>
      <c r="BF435" s="47">
        <f t="shared" si="127"/>
        <v>2.266877448225478E-3</v>
      </c>
      <c r="BG435" s="47">
        <f t="shared" si="128"/>
        <v>2.6563653389648396E-3</v>
      </c>
      <c r="BH435" s="47">
        <f t="shared" si="129"/>
        <v>1.5353199709263379E-3</v>
      </c>
      <c r="BI435" s="47">
        <f t="shared" si="130"/>
        <v>1.8379648522959952E-3</v>
      </c>
      <c r="BJ435" s="47">
        <f t="shared" si="131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37"/>
        <v>1.1371473886117173E-2</v>
      </c>
      <c r="G436" s="47">
        <f t="shared" si="137"/>
        <v>9.6420687225581732E-3</v>
      </c>
      <c r="H436" s="47">
        <f t="shared" si="137"/>
        <v>6.2763351198395524E-3</v>
      </c>
      <c r="I436" s="47">
        <f t="shared" si="137"/>
        <v>4.0205167031918593E-2</v>
      </c>
      <c r="J436" s="47">
        <f t="shared" si="137"/>
        <v>1.1013589492674445E-2</v>
      </c>
      <c r="K436" s="47">
        <f t="shared" si="137"/>
        <v>1.0399658753159551E-2</v>
      </c>
      <c r="L436" s="47">
        <f t="shared" si="137"/>
        <v>9.3644794932840544E-3</v>
      </c>
      <c r="M436" s="47">
        <f t="shared" si="137"/>
        <v>1.1383046145842395E-2</v>
      </c>
      <c r="N436" s="47">
        <f t="shared" si="137"/>
        <v>0</v>
      </c>
      <c r="Q436" s="47">
        <f t="shared" si="139"/>
        <v>0</v>
      </c>
      <c r="R436" s="47">
        <f t="shared" si="139"/>
        <v>-1.4653192541958307E-3</v>
      </c>
      <c r="S436" s="47">
        <f t="shared" si="139"/>
        <v>8.8798598730901006E-3</v>
      </c>
      <c r="T436" s="47">
        <f t="shared" si="139"/>
        <v>-8.5760337522734396E-4</v>
      </c>
      <c r="U436" s="47">
        <f t="shared" si="139"/>
        <v>3.3719586969758193E-2</v>
      </c>
      <c r="V436" s="47">
        <f t="shared" si="139"/>
        <v>8.7858496431473827E-3</v>
      </c>
      <c r="W436" s="47">
        <f t="shared" si="139"/>
        <v>7.7891555143775933E-3</v>
      </c>
      <c r="X436" s="47">
        <f t="shared" si="139"/>
        <v>7.8556667942628559E-3</v>
      </c>
      <c r="Y436" s="47">
        <f t="shared" si="139"/>
        <v>9.5768137239286705E-3</v>
      </c>
      <c r="Z436" s="47">
        <f t="shared" si="139"/>
        <v>0</v>
      </c>
      <c r="AA436" s="91"/>
      <c r="AB436" s="91"/>
      <c r="AC436" s="47">
        <f t="shared" si="140"/>
        <v>0</v>
      </c>
      <c r="AD436" s="47">
        <f t="shared" si="140"/>
        <v>2.4208267026430096E-2</v>
      </c>
      <c r="AE436" s="47">
        <f t="shared" si="140"/>
        <v>1.0404277572026261E-2</v>
      </c>
      <c r="AF436" s="47">
        <f t="shared" si="140"/>
        <v>1.3410273614906458E-2</v>
      </c>
      <c r="AG436" s="47">
        <f t="shared" si="140"/>
        <v>4.6690747094078819E-2</v>
      </c>
      <c r="AH436" s="47">
        <f t="shared" si="140"/>
        <v>1.324132934220151E-2</v>
      </c>
      <c r="AI436" s="47">
        <f t="shared" si="140"/>
        <v>1.3010161991941526E-2</v>
      </c>
      <c r="AJ436" s="47">
        <f t="shared" si="140"/>
        <v>1.0873292192305234E-2</v>
      </c>
      <c r="AK436" s="47">
        <f t="shared" si="140"/>
        <v>1.3189278567756122E-2</v>
      </c>
      <c r="AL436" s="47">
        <f t="shared" si="140"/>
        <v>0</v>
      </c>
      <c r="AO436" s="47">
        <f t="shared" si="138"/>
        <v>0</v>
      </c>
      <c r="AP436" s="47">
        <f t="shared" si="138"/>
        <v>1.2836793140313003E-2</v>
      </c>
      <c r="AQ436" s="47">
        <f t="shared" si="138"/>
        <v>7.622088494680726E-4</v>
      </c>
      <c r="AR436" s="47">
        <f t="shared" si="138"/>
        <v>7.1339384950668966E-3</v>
      </c>
      <c r="AS436" s="47">
        <f t="shared" si="138"/>
        <v>6.4855800621603996E-3</v>
      </c>
      <c r="AT436" s="47">
        <f t="shared" si="138"/>
        <v>2.2277398495270627E-3</v>
      </c>
      <c r="AU436" s="47">
        <f t="shared" si="138"/>
        <v>2.6105032387819579E-3</v>
      </c>
      <c r="AV436" s="47">
        <f t="shared" si="138"/>
        <v>1.5088126990211986E-3</v>
      </c>
      <c r="AW436" s="47">
        <f t="shared" si="138"/>
        <v>1.8062324219137241E-3</v>
      </c>
      <c r="AX436" s="47">
        <f t="shared" si="138"/>
        <v>0</v>
      </c>
      <c r="BA436" s="47">
        <f t="shared" si="121"/>
        <v>0</v>
      </c>
      <c r="BB436" s="47">
        <f t="shared" si="123"/>
        <v>1.2836793140312924E-2</v>
      </c>
      <c r="BC436" s="47">
        <f t="shared" si="124"/>
        <v>7.6220884946808821E-4</v>
      </c>
      <c r="BD436" s="47">
        <f t="shared" si="125"/>
        <v>7.1339384950669053E-3</v>
      </c>
      <c r="BE436" s="47">
        <f t="shared" si="126"/>
        <v>6.4855800621602261E-3</v>
      </c>
      <c r="BF436" s="47">
        <f t="shared" si="127"/>
        <v>2.2277398495270644E-3</v>
      </c>
      <c r="BG436" s="47">
        <f t="shared" si="128"/>
        <v>2.6105032387819752E-3</v>
      </c>
      <c r="BH436" s="47">
        <f t="shared" si="129"/>
        <v>1.5088126990211795E-3</v>
      </c>
      <c r="BI436" s="47">
        <f t="shared" si="130"/>
        <v>1.8062324219137275E-3</v>
      </c>
      <c r="BJ436" s="47">
        <f t="shared" si="131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37"/>
        <v>1.1175145592355561E-2</v>
      </c>
      <c r="G437" s="47">
        <f t="shared" si="137"/>
        <v>9.4755985780905234E-3</v>
      </c>
      <c r="H437" s="47">
        <f t="shared" si="137"/>
        <v>6.1679743059736801E-3</v>
      </c>
      <c r="I437" s="47">
        <f t="shared" si="137"/>
        <v>3.9511025540426126E-2</v>
      </c>
      <c r="J437" s="47">
        <f t="shared" si="137"/>
        <v>1.082344006658049E-2</v>
      </c>
      <c r="K437" s="47">
        <f t="shared" si="137"/>
        <v>1.0220108830329984E-2</v>
      </c>
      <c r="L437" s="47">
        <f t="shared" si="137"/>
        <v>9.2028019219072589E-3</v>
      </c>
      <c r="M437" s="47">
        <f t="shared" si="137"/>
        <v>1.1186518057223096E-2</v>
      </c>
      <c r="N437" s="47">
        <f t="shared" si="137"/>
        <v>0</v>
      </c>
      <c r="Q437" s="47">
        <f t="shared" si="139"/>
        <v>0</v>
      </c>
      <c r="R437" s="47">
        <f t="shared" si="139"/>
        <v>-1.4400205434153823E-3</v>
      </c>
      <c r="S437" s="47">
        <f t="shared" si="139"/>
        <v>8.7265492508096995E-3</v>
      </c>
      <c r="T437" s="47">
        <f t="shared" si="139"/>
        <v>-8.4279686825482767E-4</v>
      </c>
      <c r="U437" s="47">
        <f t="shared" si="139"/>
        <v>3.3137418902327562E-2</v>
      </c>
      <c r="V437" s="47">
        <f t="shared" si="139"/>
        <v>8.6341621058096743E-3</v>
      </c>
      <c r="W437" s="47">
        <f t="shared" si="139"/>
        <v>7.6546758833907465E-3</v>
      </c>
      <c r="X437" s="47">
        <f t="shared" si="139"/>
        <v>7.7200388472154404E-3</v>
      </c>
      <c r="Y437" s="47">
        <f t="shared" si="139"/>
        <v>9.4114702058481232E-3</v>
      </c>
      <c r="Z437" s="47">
        <f t="shared" si="139"/>
        <v>0</v>
      </c>
      <c r="AA437" s="91"/>
      <c r="AB437" s="91"/>
      <c r="AC437" s="47">
        <f t="shared" si="140"/>
        <v>0</v>
      </c>
      <c r="AD437" s="47">
        <f t="shared" si="140"/>
        <v>2.3790311728126432E-2</v>
      </c>
      <c r="AE437" s="47">
        <f t="shared" si="140"/>
        <v>1.0224647905371363E-2</v>
      </c>
      <c r="AF437" s="47">
        <f t="shared" si="140"/>
        <v>1.31787454802022E-2</v>
      </c>
      <c r="AG437" s="47">
        <f t="shared" si="140"/>
        <v>4.5884632178524516E-2</v>
      </c>
      <c r="AH437" s="47">
        <f t="shared" si="140"/>
        <v>1.3012718027351308E-2</v>
      </c>
      <c r="AI437" s="47">
        <f t="shared" si="140"/>
        <v>1.2785541777269233E-2</v>
      </c>
      <c r="AJ437" s="47">
        <f t="shared" si="140"/>
        <v>1.0685564996599065E-2</v>
      </c>
      <c r="AK437" s="47">
        <f t="shared" si="140"/>
        <v>1.2961565908598064E-2</v>
      </c>
      <c r="AL437" s="47">
        <f t="shared" si="140"/>
        <v>0</v>
      </c>
      <c r="AO437" s="47">
        <f t="shared" si="138"/>
        <v>0</v>
      </c>
      <c r="AP437" s="47">
        <f t="shared" si="138"/>
        <v>1.2615166135770944E-2</v>
      </c>
      <c r="AQ437" s="47">
        <f t="shared" si="138"/>
        <v>7.4904932728082387E-4</v>
      </c>
      <c r="AR437" s="47">
        <f t="shared" si="138"/>
        <v>7.0107711742285073E-3</v>
      </c>
      <c r="AS437" s="47">
        <f t="shared" si="138"/>
        <v>6.373606638098564E-3</v>
      </c>
      <c r="AT437" s="47">
        <f t="shared" si="138"/>
        <v>2.1892779607708152E-3</v>
      </c>
      <c r="AU437" s="47">
        <f t="shared" si="138"/>
        <v>2.5654329469392374E-3</v>
      </c>
      <c r="AV437" s="47">
        <f t="shared" si="138"/>
        <v>1.4827630746918185E-3</v>
      </c>
      <c r="AW437" s="47">
        <f t="shared" si="138"/>
        <v>1.7750478513749723E-3</v>
      </c>
      <c r="AX437" s="47">
        <f t="shared" si="138"/>
        <v>0</v>
      </c>
      <c r="BA437" s="47">
        <f t="shared" si="121"/>
        <v>0</v>
      </c>
      <c r="BB437" s="47">
        <f t="shared" si="123"/>
        <v>1.2615166135770871E-2</v>
      </c>
      <c r="BC437" s="47">
        <f t="shared" si="124"/>
        <v>7.4904932728083948E-4</v>
      </c>
      <c r="BD437" s="47">
        <f t="shared" si="125"/>
        <v>7.0107711742285195E-3</v>
      </c>
      <c r="BE437" s="47">
        <f t="shared" si="126"/>
        <v>6.3736066380983905E-3</v>
      </c>
      <c r="BF437" s="47">
        <f t="shared" si="127"/>
        <v>2.1892779607708187E-3</v>
      </c>
      <c r="BG437" s="47">
        <f t="shared" si="128"/>
        <v>2.5654329469392487E-3</v>
      </c>
      <c r="BH437" s="47">
        <f t="shared" si="129"/>
        <v>1.4827630746918063E-3</v>
      </c>
      <c r="BI437" s="47">
        <f t="shared" si="130"/>
        <v>1.7750478513749689E-3</v>
      </c>
      <c r="BJ437" s="47">
        <f t="shared" si="131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37"/>
        <v>1.0705111638318651E-2</v>
      </c>
      <c r="G438" s="47">
        <f t="shared" si="137"/>
        <v>9.0770486863044966E-3</v>
      </c>
      <c r="H438" s="47">
        <f t="shared" si="137"/>
        <v>5.9085452607343892E-3</v>
      </c>
      <c r="I438" s="47">
        <f t="shared" si="137"/>
        <v>3.7849165888635648E-2</v>
      </c>
      <c r="J438" s="47">
        <f t="shared" si="137"/>
        <v>1.0368199077661618E-2</v>
      </c>
      <c r="K438" s="47">
        <f t="shared" si="137"/>
        <v>9.7902443489675528E-3</v>
      </c>
      <c r="L438" s="47">
        <f t="shared" si="137"/>
        <v>8.8157260364233603E-3</v>
      </c>
      <c r="M438" s="47">
        <f t="shared" si="137"/>
        <v>1.0716005769854001E-2</v>
      </c>
      <c r="N438" s="47">
        <f t="shared" si="137"/>
        <v>0</v>
      </c>
      <c r="Q438" s="47">
        <f t="shared" si="139"/>
        <v>0</v>
      </c>
      <c r="R438" s="47">
        <f t="shared" si="139"/>
        <v>-1.3794523347668145E-3</v>
      </c>
      <c r="S438" s="47">
        <f t="shared" si="139"/>
        <v>8.3595048650737542E-3</v>
      </c>
      <c r="T438" s="47">
        <f t="shared" si="139"/>
        <v>-8.0734827913696186E-4</v>
      </c>
      <c r="U438" s="47">
        <f t="shared" si="139"/>
        <v>3.1743637326551666E-2</v>
      </c>
      <c r="V438" s="47">
        <f t="shared" si="139"/>
        <v>8.2710035839944854E-3</v>
      </c>
      <c r="W438" s="47">
        <f t="shared" si="139"/>
        <v>7.3327151945919954E-3</v>
      </c>
      <c r="X438" s="47">
        <f t="shared" si="139"/>
        <v>7.3953289492828854E-3</v>
      </c>
      <c r="Y438" s="47">
        <f t="shared" si="139"/>
        <v>9.0156175954641087E-3</v>
      </c>
      <c r="Z438" s="47">
        <f t="shared" si="139"/>
        <v>0</v>
      </c>
      <c r="AA438" s="91"/>
      <c r="AB438" s="91"/>
      <c r="AC438" s="47">
        <f t="shared" si="140"/>
        <v>0</v>
      </c>
      <c r="AD438" s="47">
        <f t="shared" si="140"/>
        <v>2.2789675611404048E-2</v>
      </c>
      <c r="AE438" s="47">
        <f t="shared" si="140"/>
        <v>9.7945925075352547E-3</v>
      </c>
      <c r="AF438" s="47">
        <f t="shared" si="140"/>
        <v>1.262443880060575E-2</v>
      </c>
      <c r="AG438" s="47">
        <f t="shared" si="140"/>
        <v>4.3954694450719485E-2</v>
      </c>
      <c r="AH438" s="47">
        <f t="shared" si="140"/>
        <v>1.2465394571328751E-2</v>
      </c>
      <c r="AI438" s="47">
        <f t="shared" si="140"/>
        <v>1.2247773503343128E-2</v>
      </c>
      <c r="AJ438" s="47">
        <f t="shared" si="140"/>
        <v>1.0236123123563819E-2</v>
      </c>
      <c r="AK438" s="47">
        <f t="shared" si="140"/>
        <v>1.2416393944243891E-2</v>
      </c>
      <c r="AL438" s="47">
        <f t="shared" si="140"/>
        <v>0</v>
      </c>
      <c r="AO438" s="47">
        <f t="shared" si="138"/>
        <v>0</v>
      </c>
      <c r="AP438" s="47">
        <f t="shared" si="138"/>
        <v>1.2084563973085466E-2</v>
      </c>
      <c r="AQ438" s="47">
        <f t="shared" si="138"/>
        <v>7.1754382123074244E-4</v>
      </c>
      <c r="AR438" s="47">
        <f t="shared" si="138"/>
        <v>6.7158935398713513E-3</v>
      </c>
      <c r="AS438" s="47">
        <f t="shared" si="138"/>
        <v>6.1055285620839825E-3</v>
      </c>
      <c r="AT438" s="47">
        <f t="shared" si="138"/>
        <v>2.0971954936671328E-3</v>
      </c>
      <c r="AU438" s="47">
        <f t="shared" si="138"/>
        <v>2.4575291543755574E-3</v>
      </c>
      <c r="AV438" s="47">
        <f t="shared" si="138"/>
        <v>1.4203970871404748E-3</v>
      </c>
      <c r="AW438" s="47">
        <f t="shared" si="138"/>
        <v>1.700388174389892E-3</v>
      </c>
      <c r="AX438" s="47">
        <f t="shared" si="138"/>
        <v>0</v>
      </c>
      <c r="BA438" s="47">
        <f t="shared" si="121"/>
        <v>0</v>
      </c>
      <c r="BB438" s="47">
        <f t="shared" si="123"/>
        <v>1.2084563973085397E-2</v>
      </c>
      <c r="BC438" s="47">
        <f t="shared" si="124"/>
        <v>7.1754382123075805E-4</v>
      </c>
      <c r="BD438" s="47">
        <f t="shared" si="125"/>
        <v>6.7158935398713608E-3</v>
      </c>
      <c r="BE438" s="47">
        <f t="shared" si="126"/>
        <v>6.1055285620838368E-3</v>
      </c>
      <c r="BF438" s="47">
        <f t="shared" si="127"/>
        <v>2.0971954936671328E-3</v>
      </c>
      <c r="BG438" s="47">
        <f t="shared" si="128"/>
        <v>2.4575291543755748E-3</v>
      </c>
      <c r="BH438" s="47">
        <f t="shared" si="129"/>
        <v>1.4203970871404584E-3</v>
      </c>
      <c r="BI438" s="47">
        <f t="shared" si="130"/>
        <v>1.7003881743898903E-3</v>
      </c>
      <c r="BJ438" s="47">
        <f t="shared" si="131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37"/>
        <v>9.9847438254358108E-3</v>
      </c>
      <c r="G439" s="47">
        <f t="shared" si="137"/>
        <v>8.4662364005008896E-3</v>
      </c>
      <c r="H439" s="47">
        <f t="shared" si="137"/>
        <v>5.5109477418482629E-3</v>
      </c>
      <c r="I439" s="47">
        <f t="shared" si="137"/>
        <v>3.5302221795774372E-2</v>
      </c>
      <c r="J439" s="47">
        <f t="shared" si="137"/>
        <v>9.6705027672023963E-3</v>
      </c>
      <c r="K439" s="47">
        <f t="shared" si="137"/>
        <v>9.1314397379058786E-3</v>
      </c>
      <c r="L439" s="47">
        <f t="shared" si="137"/>
        <v>8.222498660718008E-3</v>
      </c>
      <c r="M439" s="47">
        <f t="shared" si="137"/>
        <v>9.9949048696412451E-3</v>
      </c>
      <c r="N439" s="47">
        <f t="shared" si="137"/>
        <v>0</v>
      </c>
      <c r="Q439" s="47">
        <f t="shared" si="139"/>
        <v>0</v>
      </c>
      <c r="R439" s="47">
        <f t="shared" si="139"/>
        <v>-1.286626300350216E-3</v>
      </c>
      <c r="S439" s="47">
        <f t="shared" si="139"/>
        <v>7.7969775005873009E-3</v>
      </c>
      <c r="T439" s="47">
        <f t="shared" si="139"/>
        <v>-7.5302024093184487E-4</v>
      </c>
      <c r="U439" s="47">
        <f t="shared" si="139"/>
        <v>2.9607546142595954E-2</v>
      </c>
      <c r="V439" s="47">
        <f t="shared" si="139"/>
        <v>7.7144316430890619E-3</v>
      </c>
      <c r="W439" s="47">
        <f t="shared" si="139"/>
        <v>6.8392825069483344E-3</v>
      </c>
      <c r="X439" s="47">
        <f t="shared" si="139"/>
        <v>6.8976828601309565E-3</v>
      </c>
      <c r="Y439" s="47">
        <f t="shared" si="139"/>
        <v>8.4089391274147513E-3</v>
      </c>
      <c r="Z439" s="47">
        <f t="shared" si="139"/>
        <v>0</v>
      </c>
      <c r="AA439" s="91"/>
      <c r="AB439" s="91"/>
      <c r="AC439" s="47">
        <f t="shared" si="140"/>
        <v>0</v>
      </c>
      <c r="AD439" s="47">
        <f t="shared" si="140"/>
        <v>2.1256113951221768E-2</v>
      </c>
      <c r="AE439" s="47">
        <f t="shared" si="140"/>
        <v>9.1354953004144888E-3</v>
      </c>
      <c r="AF439" s="47">
        <f t="shared" si="140"/>
        <v>1.1774915724628375E-2</v>
      </c>
      <c r="AG439" s="47">
        <f t="shared" si="140"/>
        <v>4.0996897448952636E-2</v>
      </c>
      <c r="AH439" s="47">
        <f t="shared" si="140"/>
        <v>1.1626573891315732E-2</v>
      </c>
      <c r="AI439" s="47">
        <f t="shared" si="140"/>
        <v>1.1423596968863435E-2</v>
      </c>
      <c r="AJ439" s="47">
        <f t="shared" si="140"/>
        <v>9.5473144613050422E-3</v>
      </c>
      <c r="AK439" s="47">
        <f t="shared" si="140"/>
        <v>1.1580870611867737E-2</v>
      </c>
      <c r="AL439" s="47">
        <f t="shared" si="140"/>
        <v>0</v>
      </c>
      <c r="AO439" s="47">
        <f t="shared" si="138"/>
        <v>0</v>
      </c>
      <c r="AP439" s="47">
        <f t="shared" si="138"/>
        <v>1.1271370125786027E-2</v>
      </c>
      <c r="AQ439" s="47">
        <f t="shared" si="138"/>
        <v>6.6925889991358879E-4</v>
      </c>
      <c r="AR439" s="47">
        <f t="shared" si="138"/>
        <v>6.2639679827801078E-3</v>
      </c>
      <c r="AS439" s="47">
        <f t="shared" si="138"/>
        <v>5.6946756531784173E-3</v>
      </c>
      <c r="AT439" s="47">
        <f t="shared" si="138"/>
        <v>1.9560711241133344E-3</v>
      </c>
      <c r="AU439" s="47">
        <f t="shared" si="138"/>
        <v>2.2921572309575443E-3</v>
      </c>
      <c r="AV439" s="47">
        <f t="shared" si="138"/>
        <v>1.3248158005870515E-3</v>
      </c>
      <c r="AW439" s="47">
        <f t="shared" si="138"/>
        <v>1.5859657422264938E-3</v>
      </c>
      <c r="AX439" s="47">
        <f t="shared" si="138"/>
        <v>0</v>
      </c>
      <c r="BA439" s="47">
        <f t="shared" si="121"/>
        <v>0</v>
      </c>
      <c r="BB439" s="47">
        <f t="shared" si="123"/>
        <v>1.1271370125785957E-2</v>
      </c>
      <c r="BC439" s="47">
        <f t="shared" si="124"/>
        <v>6.692588999135992E-4</v>
      </c>
      <c r="BD439" s="47">
        <f t="shared" si="125"/>
        <v>6.2639679827801121E-3</v>
      </c>
      <c r="BE439" s="47">
        <f t="shared" si="126"/>
        <v>5.6946756531782647E-3</v>
      </c>
      <c r="BF439" s="47">
        <f t="shared" si="127"/>
        <v>1.9560711241133361E-3</v>
      </c>
      <c r="BG439" s="47">
        <f t="shared" si="128"/>
        <v>2.2921572309575564E-3</v>
      </c>
      <c r="BH439" s="47">
        <f t="shared" si="129"/>
        <v>1.3248158005870342E-3</v>
      </c>
      <c r="BI439" s="47">
        <f t="shared" si="130"/>
        <v>1.585965742226492E-3</v>
      </c>
      <c r="BJ439" s="47">
        <f t="shared" si="131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41">((F351)/($D351-$D350))/$R$192*100</f>
        <v>9.3128509659262722E-3</v>
      </c>
      <c r="G440" s="47">
        <f t="shared" si="141"/>
        <v>7.8965268632441334E-3</v>
      </c>
      <c r="H440" s="47">
        <f t="shared" si="141"/>
        <v>5.1401053345102423E-3</v>
      </c>
      <c r="I440" s="47">
        <f t="shared" si="141"/>
        <v>3.2926666532255379E-2</v>
      </c>
      <c r="J440" s="47">
        <f t="shared" si="141"/>
        <v>9.019755800555319E-3</v>
      </c>
      <c r="K440" s="47">
        <f t="shared" si="141"/>
        <v>8.5169673724445841E-3</v>
      </c>
      <c r="L440" s="47">
        <f t="shared" si="141"/>
        <v>7.6691907107043749E-3</v>
      </c>
      <c r="M440" s="47">
        <f t="shared" si="141"/>
        <v>9.3223282536762445E-3</v>
      </c>
      <c r="N440" s="47">
        <f t="shared" si="141"/>
        <v>0</v>
      </c>
      <c r="Q440" s="47">
        <f t="shared" si="139"/>
        <v>0</v>
      </c>
      <c r="R440" s="47">
        <f t="shared" si="139"/>
        <v>-1.2000467106104914E-3</v>
      </c>
      <c r="S440" s="47">
        <f t="shared" si="139"/>
        <v>7.2723036982353948E-3</v>
      </c>
      <c r="T440" s="47">
        <f t="shared" si="139"/>
        <v>-7.0234804224614895E-4</v>
      </c>
      <c r="U440" s="47">
        <f t="shared" si="139"/>
        <v>2.7615196695419116E-2</v>
      </c>
      <c r="V440" s="47">
        <f t="shared" si="139"/>
        <v>7.1953125122645204E-3</v>
      </c>
      <c r="W440" s="47">
        <f t="shared" si="139"/>
        <v>6.3790538660411138E-3</v>
      </c>
      <c r="X440" s="47">
        <f t="shared" si="139"/>
        <v>6.4335243457104814E-3</v>
      </c>
      <c r="Y440" s="47">
        <f t="shared" si="139"/>
        <v>7.8430852352630673E-3</v>
      </c>
      <c r="Z440" s="47">
        <f t="shared" si="139"/>
        <v>0</v>
      </c>
      <c r="AA440" s="91"/>
      <c r="AB440" s="91"/>
      <c r="AC440" s="47">
        <f t="shared" si="140"/>
        <v>0</v>
      </c>
      <c r="AD440" s="47">
        <f t="shared" si="140"/>
        <v>1.9825748642462972E-2</v>
      </c>
      <c r="AE440" s="47">
        <f t="shared" si="140"/>
        <v>8.520750028252885E-3</v>
      </c>
      <c r="AF440" s="47">
        <f t="shared" si="140"/>
        <v>1.0982558711266638E-2</v>
      </c>
      <c r="AG440" s="47">
        <f t="shared" si="140"/>
        <v>3.8238136369091506E-2</v>
      </c>
      <c r="AH440" s="47">
        <f t="shared" si="140"/>
        <v>1.0844199088846115E-2</v>
      </c>
      <c r="AI440" s="47">
        <f t="shared" si="140"/>
        <v>1.0654880878848066E-2</v>
      </c>
      <c r="AJ440" s="47">
        <f t="shared" si="140"/>
        <v>8.9048570756982554E-3</v>
      </c>
      <c r="AK440" s="47">
        <f t="shared" si="140"/>
        <v>1.0801571272089422E-2</v>
      </c>
      <c r="AL440" s="47">
        <f t="shared" si="140"/>
        <v>0</v>
      </c>
      <c r="AO440" s="47">
        <f t="shared" si="138"/>
        <v>0</v>
      </c>
      <c r="AP440" s="47">
        <f t="shared" si="138"/>
        <v>1.0512897676536764E-2</v>
      </c>
      <c r="AQ440" s="47">
        <f t="shared" si="138"/>
        <v>6.2422316500873858E-4</v>
      </c>
      <c r="AR440" s="47">
        <f t="shared" si="138"/>
        <v>5.8424533767563909E-3</v>
      </c>
      <c r="AS440" s="47">
        <f t="shared" si="138"/>
        <v>5.3114698368362627E-3</v>
      </c>
      <c r="AT440" s="47">
        <f t="shared" si="138"/>
        <v>1.8244432882907986E-3</v>
      </c>
      <c r="AU440" s="47">
        <f t="shared" si="138"/>
        <v>2.1379135064034703E-3</v>
      </c>
      <c r="AV440" s="47">
        <f t="shared" si="138"/>
        <v>1.2356663649938935E-3</v>
      </c>
      <c r="AW440" s="47">
        <f t="shared" si="138"/>
        <v>1.4792430184131771E-3</v>
      </c>
      <c r="AX440" s="47">
        <f t="shared" si="138"/>
        <v>0</v>
      </c>
      <c r="BA440" s="47">
        <f t="shared" si="121"/>
        <v>0</v>
      </c>
      <c r="BB440" s="47">
        <f t="shared" si="123"/>
        <v>1.05128976765367E-2</v>
      </c>
      <c r="BC440" s="47">
        <f t="shared" si="124"/>
        <v>6.2422316500875159E-4</v>
      </c>
      <c r="BD440" s="47">
        <f t="shared" si="125"/>
        <v>5.8424533767563952E-3</v>
      </c>
      <c r="BE440" s="47">
        <f t="shared" si="126"/>
        <v>5.3114698368361274E-3</v>
      </c>
      <c r="BF440" s="47">
        <f t="shared" si="127"/>
        <v>1.824443288290796E-3</v>
      </c>
      <c r="BG440" s="47">
        <f t="shared" si="128"/>
        <v>2.1379135064034816E-3</v>
      </c>
      <c r="BH440" s="47">
        <f t="shared" si="129"/>
        <v>1.2356663649938805E-3</v>
      </c>
      <c r="BI440" s="47">
        <f t="shared" si="130"/>
        <v>1.4792430184131771E-3</v>
      </c>
      <c r="BJ440" s="47">
        <f t="shared" si="131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41"/>
        <v>8.6861710876346334E-3</v>
      </c>
      <c r="G441" s="47">
        <f t="shared" si="141"/>
        <v>7.3651541921157804E-3</v>
      </c>
      <c r="H441" s="47">
        <f t="shared" si="141"/>
        <v>4.7942176361864134E-3</v>
      </c>
      <c r="I441" s="47">
        <f t="shared" si="141"/>
        <v>3.0710967016556016E-2</v>
      </c>
      <c r="J441" s="47">
        <f t="shared" si="141"/>
        <v>8.412798866744866E-3</v>
      </c>
      <c r="K441" s="47">
        <f t="shared" si="141"/>
        <v>7.9438440511430935E-3</v>
      </c>
      <c r="L441" s="47">
        <f t="shared" si="141"/>
        <v>7.1531159320179991E-3</v>
      </c>
      <c r="M441" s="47">
        <f t="shared" si="141"/>
        <v>8.6950106302348725E-3</v>
      </c>
      <c r="N441" s="47">
        <f t="shared" si="141"/>
        <v>0</v>
      </c>
      <c r="Q441" s="47">
        <f t="shared" si="139"/>
        <v>0</v>
      </c>
      <c r="R441" s="47">
        <f t="shared" si="139"/>
        <v>-1.1192932303603254E-3</v>
      </c>
      <c r="S441" s="47">
        <f t="shared" si="139"/>
        <v>6.7829362195562489E-3</v>
      </c>
      <c r="T441" s="47">
        <f t="shared" si="139"/>
        <v>-6.5508567465929579E-4</v>
      </c>
      <c r="U441" s="47">
        <f t="shared" si="139"/>
        <v>2.5756916329137784E-2</v>
      </c>
      <c r="V441" s="47">
        <f t="shared" si="139"/>
        <v>6.7111259204298297E-3</v>
      </c>
      <c r="W441" s="47">
        <f t="shared" si="139"/>
        <v>5.9497949081760201E-3</v>
      </c>
      <c r="X441" s="47">
        <f t="shared" si="139"/>
        <v>6.0005999631870741E-3</v>
      </c>
      <c r="Y441" s="47">
        <f t="shared" si="139"/>
        <v>7.3153087553592304E-3</v>
      </c>
      <c r="Z441" s="47">
        <f t="shared" si="139"/>
        <v>0</v>
      </c>
      <c r="AA441" s="91"/>
      <c r="AB441" s="91"/>
      <c r="AC441" s="47">
        <f t="shared" si="140"/>
        <v>0</v>
      </c>
      <c r="AD441" s="47">
        <f t="shared" si="140"/>
        <v>1.8491635405629529E-2</v>
      </c>
      <c r="AE441" s="47">
        <f t="shared" si="140"/>
        <v>7.9473721646753266E-3</v>
      </c>
      <c r="AF441" s="47">
        <f t="shared" si="140"/>
        <v>1.0243520947032125E-2</v>
      </c>
      <c r="AG441" s="47">
        <f t="shared" si="140"/>
        <v>3.5665017703974122E-2</v>
      </c>
      <c r="AH441" s="47">
        <f t="shared" si="140"/>
        <v>1.0114471813059902E-2</v>
      </c>
      <c r="AI441" s="47">
        <f t="shared" si="140"/>
        <v>9.9378931941101825E-3</v>
      </c>
      <c r="AJ441" s="47">
        <f t="shared" si="140"/>
        <v>8.3056319008489119E-3</v>
      </c>
      <c r="AK441" s="47">
        <f t="shared" si="140"/>
        <v>1.0074712505110517E-2</v>
      </c>
      <c r="AL441" s="47">
        <f t="shared" si="140"/>
        <v>0</v>
      </c>
      <c r="AO441" s="47">
        <f t="shared" si="138"/>
        <v>0</v>
      </c>
      <c r="AP441" s="47">
        <f t="shared" si="138"/>
        <v>9.8054643179949583E-3</v>
      </c>
      <c r="AQ441" s="47">
        <f t="shared" si="138"/>
        <v>5.822179725595315E-4</v>
      </c>
      <c r="AR441" s="47">
        <f t="shared" si="138"/>
        <v>5.4493033108457094E-3</v>
      </c>
      <c r="AS441" s="47">
        <f t="shared" si="138"/>
        <v>4.9540506874182315E-3</v>
      </c>
      <c r="AT441" s="47">
        <f t="shared" si="138"/>
        <v>1.7016729463150363E-3</v>
      </c>
      <c r="AU441" s="47">
        <f t="shared" si="138"/>
        <v>1.9940491429670734E-3</v>
      </c>
      <c r="AV441" s="47">
        <f t="shared" si="138"/>
        <v>1.152515968830925E-3</v>
      </c>
      <c r="AW441" s="47">
        <f t="shared" si="138"/>
        <v>1.3797018748756421E-3</v>
      </c>
      <c r="AX441" s="47">
        <f t="shared" si="138"/>
        <v>0</v>
      </c>
      <c r="BA441" s="47">
        <f t="shared" si="121"/>
        <v>0</v>
      </c>
      <c r="BB441" s="47">
        <f t="shared" si="123"/>
        <v>9.8054643179948959E-3</v>
      </c>
      <c r="BC441" s="47">
        <f t="shared" si="124"/>
        <v>5.8221797255954624E-4</v>
      </c>
      <c r="BD441" s="47">
        <f t="shared" si="125"/>
        <v>5.449303310845712E-3</v>
      </c>
      <c r="BE441" s="47">
        <f t="shared" si="126"/>
        <v>4.9540506874181066E-3</v>
      </c>
      <c r="BF441" s="47">
        <f t="shared" si="127"/>
        <v>1.7016729463150363E-3</v>
      </c>
      <c r="BG441" s="47">
        <f t="shared" si="128"/>
        <v>1.994049142967089E-3</v>
      </c>
      <c r="BH441" s="47">
        <f t="shared" si="129"/>
        <v>1.1525159688309129E-3</v>
      </c>
      <c r="BI441" s="47">
        <f t="shared" si="130"/>
        <v>1.3797018748756447E-3</v>
      </c>
      <c r="BJ441" s="47">
        <f t="shared" si="131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41"/>
        <v>8.1043863453461699E-3</v>
      </c>
      <c r="G442" s="47">
        <f t="shared" si="141"/>
        <v>6.8718488806794467E-3</v>
      </c>
      <c r="H442" s="47">
        <f t="shared" si="141"/>
        <v>4.4731092164001446E-3</v>
      </c>
      <c r="I442" s="47">
        <f t="shared" si="141"/>
        <v>2.8653999469993217E-2</v>
      </c>
      <c r="J442" s="47">
        <f t="shared" si="141"/>
        <v>7.8493241238191333E-3</v>
      </c>
      <c r="K442" s="47">
        <f t="shared" si="141"/>
        <v>7.411779092089594E-3</v>
      </c>
      <c r="L442" s="47">
        <f t="shared" si="141"/>
        <v>6.6740125771470741E-3</v>
      </c>
      <c r="M442" s="47">
        <f t="shared" si="141"/>
        <v>8.1126338306450104E-3</v>
      </c>
      <c r="N442" s="47">
        <f t="shared" si="141"/>
        <v>0</v>
      </c>
      <c r="Q442" s="47">
        <f t="shared" si="139"/>
        <v>0</v>
      </c>
      <c r="R442" s="47">
        <f t="shared" si="139"/>
        <v>-1.0443249023132971E-3</v>
      </c>
      <c r="S442" s="47">
        <f t="shared" si="139"/>
        <v>6.3286268626899858E-3</v>
      </c>
      <c r="T442" s="47">
        <f t="shared" si="139"/>
        <v>-6.1120916721275572E-4</v>
      </c>
      <c r="U442" s="47">
        <f t="shared" si="139"/>
        <v>2.4031762544172039E-2</v>
      </c>
      <c r="V442" s="47">
        <f t="shared" si="139"/>
        <v>6.2616262934145472E-3</v>
      </c>
      <c r="W442" s="47">
        <f t="shared" si="139"/>
        <v>5.5512879178808289E-3</v>
      </c>
      <c r="X442" s="47">
        <f t="shared" si="139"/>
        <v>5.5986901380250175E-3</v>
      </c>
      <c r="Y442" s="47">
        <f t="shared" si="139"/>
        <v>6.82534200521591E-3</v>
      </c>
      <c r="Z442" s="47">
        <f t="shared" si="139"/>
        <v>0</v>
      </c>
      <c r="AA442" s="91"/>
      <c r="AB442" s="91"/>
      <c r="AC442" s="47">
        <f t="shared" si="140"/>
        <v>0</v>
      </c>
      <c r="AD442" s="47">
        <f t="shared" si="140"/>
        <v>1.7253097593005581E-2</v>
      </c>
      <c r="AE442" s="47">
        <f t="shared" si="140"/>
        <v>7.4150708986689224E-3</v>
      </c>
      <c r="AF442" s="47">
        <f t="shared" si="140"/>
        <v>9.5574276000130551E-3</v>
      </c>
      <c r="AG442" s="47">
        <f t="shared" si="140"/>
        <v>3.3276236395814285E-2</v>
      </c>
      <c r="AH442" s="47">
        <f t="shared" si="140"/>
        <v>9.4370219542237246E-3</v>
      </c>
      <c r="AI442" s="47">
        <f t="shared" si="140"/>
        <v>9.2722702662983714E-3</v>
      </c>
      <c r="AJ442" s="47">
        <f t="shared" si="140"/>
        <v>7.7493350162691184E-3</v>
      </c>
      <c r="AK442" s="47">
        <f t="shared" si="140"/>
        <v>9.3999256560741151E-3</v>
      </c>
      <c r="AL442" s="47">
        <f t="shared" si="140"/>
        <v>0</v>
      </c>
      <c r="AO442" s="47">
        <f t="shared" si="138"/>
        <v>0</v>
      </c>
      <c r="AP442" s="47">
        <f t="shared" si="138"/>
        <v>9.1487112476594662E-3</v>
      </c>
      <c r="AQ442" s="47">
        <f t="shared" si="138"/>
        <v>5.4322201798946094E-4</v>
      </c>
      <c r="AR442" s="47">
        <f t="shared" si="138"/>
        <v>5.0843183836129001E-3</v>
      </c>
      <c r="AS442" s="47">
        <f t="shared" si="138"/>
        <v>4.6222369258211785E-3</v>
      </c>
      <c r="AT442" s="47">
        <f t="shared" si="138"/>
        <v>1.5876978304045861E-3</v>
      </c>
      <c r="AU442" s="47">
        <f t="shared" si="138"/>
        <v>1.8604911742087652E-3</v>
      </c>
      <c r="AV442" s="47">
        <f t="shared" si="138"/>
        <v>1.0753224391220565E-3</v>
      </c>
      <c r="AW442" s="47">
        <f t="shared" si="138"/>
        <v>1.2872918254291004E-3</v>
      </c>
      <c r="AX442" s="47">
        <f t="shared" si="138"/>
        <v>0</v>
      </c>
      <c r="BA442" s="47">
        <f t="shared" si="121"/>
        <v>0</v>
      </c>
      <c r="BB442" s="47">
        <f t="shared" si="123"/>
        <v>9.1487112476594107E-3</v>
      </c>
      <c r="BC442" s="47">
        <f t="shared" si="124"/>
        <v>5.4322201798947568E-4</v>
      </c>
      <c r="BD442" s="47">
        <f t="shared" si="125"/>
        <v>5.0843183836129105E-3</v>
      </c>
      <c r="BE442" s="47">
        <f t="shared" si="126"/>
        <v>4.6222369258210674E-3</v>
      </c>
      <c r="BF442" s="47">
        <f t="shared" si="127"/>
        <v>1.5876978304045913E-3</v>
      </c>
      <c r="BG442" s="47">
        <f t="shared" si="128"/>
        <v>1.8604911742087773E-3</v>
      </c>
      <c r="BH442" s="47">
        <f t="shared" si="129"/>
        <v>1.0753224391220444E-3</v>
      </c>
      <c r="BI442" s="47">
        <f t="shared" si="130"/>
        <v>1.2872918254291047E-3</v>
      </c>
      <c r="BJ442" s="47">
        <f t="shared" si="131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41"/>
        <v>7.5592097484470083E-3</v>
      </c>
      <c r="G443" s="47">
        <f t="shared" si="141"/>
        <v>6.409584246747548E-3</v>
      </c>
      <c r="H443" s="47">
        <f t="shared" si="141"/>
        <v>4.1722061799160009E-3</v>
      </c>
      <c r="I443" s="47">
        <f t="shared" si="141"/>
        <v>2.672646427449113E-2</v>
      </c>
      <c r="J443" s="47">
        <f t="shared" si="141"/>
        <v>7.3213053903292734E-3</v>
      </c>
      <c r="K443" s="47">
        <f t="shared" si="141"/>
        <v>6.9131937174283639E-3</v>
      </c>
      <c r="L443" s="47">
        <f t="shared" si="141"/>
        <v>6.2250562577632357E-3</v>
      </c>
      <c r="M443" s="47">
        <f t="shared" si="141"/>
        <v>7.5669024309789759E-3</v>
      </c>
      <c r="N443" s="47">
        <f t="shared" si="141"/>
        <v>0</v>
      </c>
      <c r="Q443" s="47">
        <f t="shared" si="139"/>
        <v>0</v>
      </c>
      <c r="R443" s="47">
        <f t="shared" si="139"/>
        <v>-9.7407387132349881E-4</v>
      </c>
      <c r="S443" s="47">
        <f t="shared" si="139"/>
        <v>5.9029044070931852E-3</v>
      </c>
      <c r="T443" s="47">
        <f t="shared" si="139"/>
        <v>-5.7009353925827576E-4</v>
      </c>
      <c r="U443" s="47">
        <f t="shared" si="139"/>
        <v>2.2415162105467158E-2</v>
      </c>
      <c r="V443" s="47">
        <f t="shared" si="139"/>
        <v>5.8404109208702324E-3</v>
      </c>
      <c r="W443" s="47">
        <f t="shared" si="139"/>
        <v>5.1778565281969443E-3</v>
      </c>
      <c r="X443" s="47">
        <f t="shared" si="139"/>
        <v>5.2220700330007658E-3</v>
      </c>
      <c r="Y443" s="47">
        <f t="shared" si="139"/>
        <v>6.3662058573922993E-3</v>
      </c>
      <c r="Z443" s="47">
        <f t="shared" si="139"/>
        <v>0</v>
      </c>
      <c r="AA443" s="91"/>
      <c r="AB443" s="91"/>
      <c r="AC443" s="47">
        <f t="shared" si="140"/>
        <v>0</v>
      </c>
      <c r="AD443" s="47">
        <f t="shared" si="140"/>
        <v>1.6092493368217463E-2</v>
      </c>
      <c r="AE443" s="47">
        <f t="shared" si="140"/>
        <v>6.9162640864019213E-3</v>
      </c>
      <c r="AF443" s="47">
        <f t="shared" si="140"/>
        <v>8.9145058990902828E-3</v>
      </c>
      <c r="AG443" s="47">
        <f t="shared" si="140"/>
        <v>3.103776644351499E-2</v>
      </c>
      <c r="AH443" s="47">
        <f t="shared" si="140"/>
        <v>8.8021998597883171E-3</v>
      </c>
      <c r="AI443" s="47">
        <f t="shared" si="140"/>
        <v>8.6485309066597973E-3</v>
      </c>
      <c r="AJ443" s="47">
        <f t="shared" si="140"/>
        <v>7.2280424825256952E-3</v>
      </c>
      <c r="AK443" s="47">
        <f t="shared" si="140"/>
        <v>8.7675990045656578E-3</v>
      </c>
      <c r="AL443" s="47">
        <f t="shared" si="140"/>
        <v>0</v>
      </c>
      <c r="AO443" s="47">
        <f t="shared" si="138"/>
        <v>0</v>
      </c>
      <c r="AP443" s="47">
        <f t="shared" si="138"/>
        <v>8.5332836197705066E-3</v>
      </c>
      <c r="AQ443" s="47">
        <f t="shared" si="138"/>
        <v>5.0667983965436286E-4</v>
      </c>
      <c r="AR443" s="47">
        <f t="shared" si="138"/>
        <v>4.7422997191742767E-3</v>
      </c>
      <c r="AS443" s="47">
        <f t="shared" si="138"/>
        <v>4.3113021690239714E-3</v>
      </c>
      <c r="AT443" s="47">
        <f t="shared" si="138"/>
        <v>1.480894469459041E-3</v>
      </c>
      <c r="AU443" s="47">
        <f t="shared" si="138"/>
        <v>1.7353371892314196E-3</v>
      </c>
      <c r="AV443" s="47">
        <f t="shared" si="138"/>
        <v>1.0029862247624699E-3</v>
      </c>
      <c r="AW443" s="47">
        <f t="shared" si="138"/>
        <v>1.2006965735866766E-3</v>
      </c>
      <c r="AX443" s="47">
        <f t="shared" si="138"/>
        <v>0</v>
      </c>
      <c r="BA443" s="47">
        <f t="shared" si="121"/>
        <v>0</v>
      </c>
      <c r="BB443" s="47">
        <f t="shared" si="123"/>
        <v>8.5332836197704546E-3</v>
      </c>
      <c r="BC443" s="47">
        <f t="shared" si="124"/>
        <v>5.0667983965437327E-4</v>
      </c>
      <c r="BD443" s="47">
        <f t="shared" si="125"/>
        <v>4.7422997191742819E-3</v>
      </c>
      <c r="BE443" s="47">
        <f t="shared" si="126"/>
        <v>4.3113021690238604E-3</v>
      </c>
      <c r="BF443" s="47">
        <f t="shared" si="127"/>
        <v>1.4808944694590436E-3</v>
      </c>
      <c r="BG443" s="47">
        <f t="shared" si="128"/>
        <v>1.7353371892314335E-3</v>
      </c>
      <c r="BH443" s="47">
        <f t="shared" si="129"/>
        <v>1.0029862247624595E-3</v>
      </c>
      <c r="BI443" s="47">
        <f t="shared" si="130"/>
        <v>1.2006965735866819E-3</v>
      </c>
      <c r="BJ443" s="47">
        <f t="shared" si="131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41"/>
        <v>7.0479945199587854E-3</v>
      </c>
      <c r="G444" s="47">
        <f t="shared" si="141"/>
        <v>5.9761160424966009E-3</v>
      </c>
      <c r="H444" s="47">
        <f t="shared" si="141"/>
        <v>3.8900476730689142E-3</v>
      </c>
      <c r="I444" s="47">
        <f t="shared" si="141"/>
        <v>2.4919003442547241E-2</v>
      </c>
      <c r="J444" s="47">
        <f t="shared" si="141"/>
        <v>6.8261791889802281E-3</v>
      </c>
      <c r="K444" s="47">
        <f t="shared" si="141"/>
        <v>6.4456673458305174E-3</v>
      </c>
      <c r="L444" s="47">
        <f t="shared" si="141"/>
        <v>5.8040673365577786E-3</v>
      </c>
      <c r="M444" s="47">
        <f t="shared" si="141"/>
        <v>7.0551669607473513E-3</v>
      </c>
      <c r="N444" s="47">
        <f t="shared" si="141"/>
        <v>0</v>
      </c>
      <c r="Q444" s="47">
        <f t="shared" si="139"/>
        <v>0</v>
      </c>
      <c r="R444" s="47">
        <f t="shared" si="139"/>
        <v>-9.0819907577422137E-4</v>
      </c>
      <c r="S444" s="47">
        <f t="shared" si="139"/>
        <v>5.5037020135048553E-3</v>
      </c>
      <c r="T444" s="47">
        <f t="shared" si="139"/>
        <v>-5.3153917860021159E-4</v>
      </c>
      <c r="U444" s="47">
        <f t="shared" si="139"/>
        <v>2.0899266582168421E-2</v>
      </c>
      <c r="V444" s="47">
        <f t="shared" si="139"/>
        <v>5.4454348449661074E-3</v>
      </c>
      <c r="W444" s="47">
        <f t="shared" si="139"/>
        <v>4.8276877676746884E-3</v>
      </c>
      <c r="X444" s="47">
        <f t="shared" si="139"/>
        <v>4.8689111957756917E-3</v>
      </c>
      <c r="Y444" s="47">
        <f t="shared" si="139"/>
        <v>5.935671252547064E-3</v>
      </c>
      <c r="Z444" s="47">
        <f t="shared" si="139"/>
        <v>0</v>
      </c>
      <c r="AA444" s="91"/>
      <c r="AB444" s="91"/>
      <c r="AC444" s="47">
        <f t="shared" si="140"/>
        <v>0</v>
      </c>
      <c r="AD444" s="47">
        <f t="shared" si="140"/>
        <v>1.5004188115691741E-2</v>
      </c>
      <c r="AE444" s="47">
        <f t="shared" si="140"/>
        <v>6.4485300714883596E-3</v>
      </c>
      <c r="AF444" s="47">
        <f t="shared" si="140"/>
        <v>8.3116345247380447E-3</v>
      </c>
      <c r="AG444" s="47">
        <f t="shared" si="140"/>
        <v>2.893874030292596E-2</v>
      </c>
      <c r="AH444" s="47">
        <f t="shared" si="140"/>
        <v>8.2069235329943462E-3</v>
      </c>
      <c r="AI444" s="47">
        <f t="shared" si="140"/>
        <v>8.0636469239863603E-3</v>
      </c>
      <c r="AJ444" s="47">
        <f t="shared" si="140"/>
        <v>6.7392234773398568E-3</v>
      </c>
      <c r="AK444" s="47">
        <f t="shared" si="140"/>
        <v>8.1746626689476395E-3</v>
      </c>
      <c r="AL444" s="47">
        <f t="shared" si="140"/>
        <v>0</v>
      </c>
      <c r="AO444" s="47">
        <f t="shared" si="138"/>
        <v>0</v>
      </c>
      <c r="AP444" s="47">
        <f t="shared" si="138"/>
        <v>7.9561935957330066E-3</v>
      </c>
      <c r="AQ444" s="47">
        <f t="shared" si="138"/>
        <v>4.7241402899174563E-4</v>
      </c>
      <c r="AR444" s="47">
        <f t="shared" si="138"/>
        <v>4.4215868516691258E-3</v>
      </c>
      <c r="AS444" s="47">
        <f t="shared" si="138"/>
        <v>4.0197368603788197E-3</v>
      </c>
      <c r="AT444" s="47">
        <f t="shared" si="138"/>
        <v>1.3807443440141207E-3</v>
      </c>
      <c r="AU444" s="47">
        <f t="shared" si="138"/>
        <v>1.6179795781558291E-3</v>
      </c>
      <c r="AV444" s="47">
        <f t="shared" si="138"/>
        <v>9.3515614078208686E-4</v>
      </c>
      <c r="AW444" s="47">
        <f t="shared" si="138"/>
        <v>1.1194957082002873E-3</v>
      </c>
      <c r="AX444" s="47">
        <f t="shared" si="138"/>
        <v>0</v>
      </c>
      <c r="BA444" s="47">
        <f t="shared" si="121"/>
        <v>0</v>
      </c>
      <c r="BB444" s="47">
        <f t="shared" si="123"/>
        <v>7.9561935957329563E-3</v>
      </c>
      <c r="BC444" s="47">
        <f t="shared" si="124"/>
        <v>4.7241402899175864E-4</v>
      </c>
      <c r="BD444" s="47">
        <f t="shared" si="125"/>
        <v>4.421586851669131E-3</v>
      </c>
      <c r="BE444" s="47">
        <f t="shared" si="126"/>
        <v>4.0197368603787191E-3</v>
      </c>
      <c r="BF444" s="47">
        <f t="shared" si="127"/>
        <v>1.3807443440141181E-3</v>
      </c>
      <c r="BG444" s="47">
        <f t="shared" si="128"/>
        <v>1.6179795781558429E-3</v>
      </c>
      <c r="BH444" s="47">
        <f t="shared" si="129"/>
        <v>9.3515614078207819E-4</v>
      </c>
      <c r="BI444" s="47">
        <f t="shared" si="130"/>
        <v>1.1194957082002882E-3</v>
      </c>
      <c r="BJ444" s="47">
        <f t="shared" si="131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41"/>
        <v>6.5737212418458067E-3</v>
      </c>
      <c r="G445" s="47">
        <f t="shared" si="141"/>
        <v>5.5739715547515976E-3</v>
      </c>
      <c r="H445" s="47">
        <f t="shared" si="141"/>
        <v>3.6282787887859363E-3</v>
      </c>
      <c r="I445" s="47">
        <f t="shared" si="141"/>
        <v>2.3242155167972452E-2</v>
      </c>
      <c r="J445" s="47">
        <f t="shared" si="141"/>
        <v>6.3668322965023403E-3</v>
      </c>
      <c r="K445" s="47">
        <f t="shared" si="141"/>
        <v>6.0119258363733434E-3</v>
      </c>
      <c r="L445" s="47">
        <f t="shared" si="141"/>
        <v>5.4135003413221163E-3</v>
      </c>
      <c r="M445" s="47">
        <f t="shared" si="141"/>
        <v>6.5804110351244715E-3</v>
      </c>
      <c r="N445" s="47">
        <f t="shared" si="141"/>
        <v>0</v>
      </c>
      <c r="Q445" s="47">
        <f t="shared" si="139"/>
        <v>0</v>
      </c>
      <c r="R445" s="47">
        <f t="shared" si="139"/>
        <v>-8.4708459113226468E-4</v>
      </c>
      <c r="S445" s="47">
        <f t="shared" si="139"/>
        <v>5.1333471858570571E-3</v>
      </c>
      <c r="T445" s="47">
        <f t="shared" si="139"/>
        <v>-4.9577087203210774E-4</v>
      </c>
      <c r="U445" s="47">
        <f t="shared" si="139"/>
        <v>1.9492914229876861E-2</v>
      </c>
      <c r="V445" s="47">
        <f t="shared" si="139"/>
        <v>5.079000928571999E-3</v>
      </c>
      <c r="W445" s="47">
        <f t="shared" si="139"/>
        <v>4.5028232552524524E-3</v>
      </c>
      <c r="X445" s="47">
        <f t="shared" si="139"/>
        <v>4.5412726785886738E-3</v>
      </c>
      <c r="Y445" s="47">
        <f t="shared" si="139"/>
        <v>5.5362483734891325E-3</v>
      </c>
      <c r="Z445" s="47">
        <f t="shared" si="139"/>
        <v>0</v>
      </c>
      <c r="AA445" s="91"/>
      <c r="AB445" s="91"/>
      <c r="AC445" s="47">
        <f t="shared" si="140"/>
        <v>0</v>
      </c>
      <c r="AD445" s="47">
        <f t="shared" si="140"/>
        <v>1.3994527074823833E-2</v>
      </c>
      <c r="AE445" s="47">
        <f t="shared" si="140"/>
        <v>6.0145959236461467E-3</v>
      </c>
      <c r="AF445" s="47">
        <f t="shared" si="140"/>
        <v>7.7523284496039844E-3</v>
      </c>
      <c r="AG445" s="47">
        <f t="shared" si="140"/>
        <v>2.6991396106067943E-2</v>
      </c>
      <c r="AH445" s="47">
        <f t="shared" si="140"/>
        <v>7.6546636644326824E-3</v>
      </c>
      <c r="AI445" s="47">
        <f t="shared" si="140"/>
        <v>7.5210284174942457E-3</v>
      </c>
      <c r="AJ445" s="47">
        <f t="shared" si="140"/>
        <v>6.2857280040555493E-3</v>
      </c>
      <c r="AK445" s="47">
        <f t="shared" si="140"/>
        <v>7.6245736967598112E-3</v>
      </c>
      <c r="AL445" s="47">
        <f t="shared" si="140"/>
        <v>0</v>
      </c>
      <c r="AO445" s="47">
        <f t="shared" si="138"/>
        <v>0</v>
      </c>
      <c r="AP445" s="47">
        <f t="shared" si="138"/>
        <v>7.420805832978071E-3</v>
      </c>
      <c r="AQ445" s="47">
        <f t="shared" si="138"/>
        <v>4.4062436889454049E-4</v>
      </c>
      <c r="AR445" s="47">
        <f t="shared" si="138"/>
        <v>4.1240496608180438E-3</v>
      </c>
      <c r="AS445" s="47">
        <f t="shared" si="138"/>
        <v>3.7492409380955917E-3</v>
      </c>
      <c r="AT445" s="47">
        <f t="shared" si="138"/>
        <v>1.2878313679303413E-3</v>
      </c>
      <c r="AU445" s="47">
        <f t="shared" si="138"/>
        <v>1.509102581120891E-3</v>
      </c>
      <c r="AV445" s="47">
        <f t="shared" si="138"/>
        <v>8.722276627334425E-4</v>
      </c>
      <c r="AW445" s="47">
        <f t="shared" si="138"/>
        <v>1.0441626616353389E-3</v>
      </c>
      <c r="AX445" s="47">
        <f t="shared" si="138"/>
        <v>0</v>
      </c>
      <c r="BA445" s="47">
        <f t="shared" si="121"/>
        <v>0</v>
      </c>
      <c r="BB445" s="47">
        <f t="shared" si="123"/>
        <v>7.4208058329780259E-3</v>
      </c>
      <c r="BC445" s="47">
        <f t="shared" si="124"/>
        <v>4.4062436889454916E-4</v>
      </c>
      <c r="BD445" s="47">
        <f t="shared" si="125"/>
        <v>4.1240496608180481E-3</v>
      </c>
      <c r="BE445" s="47">
        <f t="shared" si="126"/>
        <v>3.7492409380954911E-3</v>
      </c>
      <c r="BF445" s="47">
        <f t="shared" si="127"/>
        <v>1.2878313679303421E-3</v>
      </c>
      <c r="BG445" s="47">
        <f t="shared" si="128"/>
        <v>1.5091025811209023E-3</v>
      </c>
      <c r="BH445" s="47">
        <f t="shared" si="129"/>
        <v>8.7222766273343296E-4</v>
      </c>
      <c r="BI445" s="47">
        <f t="shared" si="130"/>
        <v>1.0441626616353398E-3</v>
      </c>
      <c r="BJ445" s="47">
        <f t="shared" si="131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41"/>
        <v>6.1293021642654369E-3</v>
      </c>
      <c r="G446" s="47">
        <f t="shared" si="141"/>
        <v>5.1971409582466611E-3</v>
      </c>
      <c r="H446" s="47">
        <f t="shared" si="141"/>
        <v>3.3829875369676731E-3</v>
      </c>
      <c r="I446" s="47">
        <f t="shared" si="141"/>
        <v>2.1670859887762208E-2</v>
      </c>
      <c r="J446" s="47">
        <f t="shared" si="141"/>
        <v>5.9364000295682503E-3</v>
      </c>
      <c r="K446" s="47">
        <f t="shared" si="141"/>
        <v>5.6054871639095848E-3</v>
      </c>
      <c r="L446" s="47">
        <f t="shared" si="141"/>
        <v>5.047518465964124E-3</v>
      </c>
      <c r="M446" s="47">
        <f t="shared" si="141"/>
        <v>6.1355396913696288E-3</v>
      </c>
      <c r="N446" s="47">
        <f t="shared" si="141"/>
        <v>0</v>
      </c>
      <c r="Q446" s="47">
        <f t="shared" si="139"/>
        <v>0</v>
      </c>
      <c r="R446" s="47">
        <f t="shared" si="139"/>
        <v>-7.8981709548198663E-4</v>
      </c>
      <c r="S446" s="47">
        <f t="shared" si="139"/>
        <v>4.7863051776386193E-3</v>
      </c>
      <c r="T446" s="47">
        <f t="shared" si="139"/>
        <v>-4.6225408214494492E-4</v>
      </c>
      <c r="U446" s="47">
        <f t="shared" si="139"/>
        <v>1.817508789640692E-2</v>
      </c>
      <c r="V446" s="47">
        <f t="shared" si="139"/>
        <v>4.7356330210104039E-3</v>
      </c>
      <c r="W446" s="47">
        <f t="shared" si="139"/>
        <v>4.1984080718296705E-3</v>
      </c>
      <c r="X446" s="47">
        <f t="shared" si="139"/>
        <v>4.2342581063838109E-3</v>
      </c>
      <c r="Y446" s="47">
        <f t="shared" si="139"/>
        <v>5.1619680678777844E-3</v>
      </c>
      <c r="Z446" s="47">
        <f t="shared" si="139"/>
        <v>0</v>
      </c>
      <c r="AA446" s="91"/>
      <c r="AB446" s="91"/>
      <c r="AC446" s="47">
        <f t="shared" si="140"/>
        <v>0</v>
      </c>
      <c r="AD446" s="47">
        <f t="shared" si="140"/>
        <v>1.3048421424012819E-2</v>
      </c>
      <c r="AE446" s="47">
        <f t="shared" si="140"/>
        <v>5.6079767388547124E-3</v>
      </c>
      <c r="AF446" s="47">
        <f t="shared" si="140"/>
        <v>7.2282291560802963E-3</v>
      </c>
      <c r="AG446" s="47">
        <f t="shared" si="140"/>
        <v>2.5166631879117406E-2</v>
      </c>
      <c r="AH446" s="47">
        <f t="shared" si="140"/>
        <v>7.1371670381260967E-3</v>
      </c>
      <c r="AI446" s="47">
        <f t="shared" si="140"/>
        <v>7.0125662559895061E-3</v>
      </c>
      <c r="AJ446" s="47">
        <f t="shared" si="140"/>
        <v>5.8607788255444302E-3</v>
      </c>
      <c r="AK446" s="47">
        <f t="shared" si="140"/>
        <v>7.1091113148614715E-3</v>
      </c>
      <c r="AL446" s="47">
        <f t="shared" si="140"/>
        <v>0</v>
      </c>
      <c r="AO446" s="47">
        <f t="shared" si="138"/>
        <v>0</v>
      </c>
      <c r="AP446" s="47">
        <f t="shared" si="138"/>
        <v>6.9191192597474237E-3</v>
      </c>
      <c r="AQ446" s="47">
        <f t="shared" si="138"/>
        <v>4.1083578060804177E-4</v>
      </c>
      <c r="AR446" s="47">
        <f t="shared" si="138"/>
        <v>3.8452416191126181E-3</v>
      </c>
      <c r="AS446" s="47">
        <f t="shared" si="138"/>
        <v>3.4957719913552877E-3</v>
      </c>
      <c r="AT446" s="47">
        <f t="shared" si="138"/>
        <v>1.2007670085578464E-3</v>
      </c>
      <c r="AU446" s="47">
        <f t="shared" si="138"/>
        <v>1.4070790920799143E-3</v>
      </c>
      <c r="AV446" s="47">
        <f t="shared" si="138"/>
        <v>8.1326035958031312E-4</v>
      </c>
      <c r="AW446" s="47">
        <f t="shared" si="138"/>
        <v>9.7357162349184442E-4</v>
      </c>
      <c r="AX446" s="47">
        <f t="shared" si="138"/>
        <v>0</v>
      </c>
      <c r="BA446" s="47">
        <f t="shared" si="121"/>
        <v>0</v>
      </c>
      <c r="BB446" s="47">
        <f t="shared" si="123"/>
        <v>6.9191192597473821E-3</v>
      </c>
      <c r="BC446" s="47">
        <f t="shared" si="124"/>
        <v>4.1083578060805131E-4</v>
      </c>
      <c r="BD446" s="47">
        <f t="shared" si="125"/>
        <v>3.8452416191126233E-3</v>
      </c>
      <c r="BE446" s="47">
        <f t="shared" si="126"/>
        <v>3.4957719913551975E-3</v>
      </c>
      <c r="BF446" s="47">
        <f t="shared" si="127"/>
        <v>1.2007670085578464E-3</v>
      </c>
      <c r="BG446" s="47">
        <f t="shared" si="128"/>
        <v>1.4070790920799213E-3</v>
      </c>
      <c r="BH446" s="47">
        <f t="shared" si="129"/>
        <v>8.1326035958030618E-4</v>
      </c>
      <c r="BI446" s="47">
        <f t="shared" si="130"/>
        <v>9.7357162349184269E-4</v>
      </c>
      <c r="BJ446" s="47">
        <f t="shared" si="131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41"/>
        <v>5.0440744196820373E-3</v>
      </c>
      <c r="G447" s="47">
        <f t="shared" si="141"/>
        <v>4.2769576471215591E-3</v>
      </c>
      <c r="H447" s="47">
        <f t="shared" si="141"/>
        <v>2.7840103881331189E-3</v>
      </c>
      <c r="I447" s="47">
        <f t="shared" si="141"/>
        <v>1.7833911117918436E-2</v>
      </c>
      <c r="J447" s="47">
        <f t="shared" si="141"/>
        <v>4.8853267030494795E-3</v>
      </c>
      <c r="K447" s="47">
        <f t="shared" si="141"/>
        <v>4.6130038388670124E-3</v>
      </c>
      <c r="L447" s="47">
        <f t="shared" si="141"/>
        <v>4.1538266665131218E-3</v>
      </c>
      <c r="M447" s="47">
        <f t="shared" si="141"/>
        <v>5.0492075572016338E-3</v>
      </c>
      <c r="N447" s="47">
        <f t="shared" si="141"/>
        <v>0</v>
      </c>
      <c r="Q447" s="47">
        <f t="shared" si="139"/>
        <v>0</v>
      </c>
      <c r="R447" s="47">
        <f t="shared" si="139"/>
        <v>-6.4997549488991487E-4</v>
      </c>
      <c r="S447" s="47">
        <f t="shared" si="139"/>
        <v>3.9388626738084791E-3</v>
      </c>
      <c r="T447" s="47">
        <f t="shared" si="139"/>
        <v>-3.8040937265822514E-4</v>
      </c>
      <c r="U447" s="47">
        <f t="shared" si="139"/>
        <v>1.4957085403330855E-2</v>
      </c>
      <c r="V447" s="47">
        <f t="shared" si="139"/>
        <v>3.8971623101800301E-3</v>
      </c>
      <c r="W447" s="47">
        <f t="shared" si="139"/>
        <v>3.4550560881086178E-3</v>
      </c>
      <c r="X447" s="47">
        <f t="shared" si="139"/>
        <v>3.4845586705222445E-3</v>
      </c>
      <c r="Y447" s="47">
        <f t="shared" si="139"/>
        <v>4.2480123166710095E-3</v>
      </c>
      <c r="Z447" s="47">
        <f t="shared" si="139"/>
        <v>0</v>
      </c>
      <c r="AA447" s="91"/>
      <c r="AB447" s="91"/>
      <c r="AC447" s="47">
        <f t="shared" si="140"/>
        <v>0</v>
      </c>
      <c r="AD447" s="47">
        <f t="shared" si="140"/>
        <v>1.0738124334253956E-2</v>
      </c>
      <c r="AE447" s="47">
        <f t="shared" si="140"/>
        <v>4.6150526204346461E-3</v>
      </c>
      <c r="AF447" s="47">
        <f t="shared" si="140"/>
        <v>5.9484301489244659E-3</v>
      </c>
      <c r="AG447" s="47">
        <f t="shared" si="140"/>
        <v>2.071073683250595E-2</v>
      </c>
      <c r="AH447" s="47">
        <f t="shared" si="140"/>
        <v>5.8734910959189288E-3</v>
      </c>
      <c r="AI447" s="47">
        <f t="shared" si="140"/>
        <v>5.7709515896254135E-3</v>
      </c>
      <c r="AJ447" s="47">
        <f t="shared" si="140"/>
        <v>4.8230946625039926E-3</v>
      </c>
      <c r="AK447" s="47">
        <f t="shared" si="140"/>
        <v>5.8504027977322581E-3</v>
      </c>
      <c r="AL447" s="47">
        <f t="shared" si="140"/>
        <v>0</v>
      </c>
      <c r="AO447" s="47">
        <f t="shared" si="138"/>
        <v>0</v>
      </c>
      <c r="AP447" s="47">
        <f t="shared" si="138"/>
        <v>5.6940499145719525E-3</v>
      </c>
      <c r="AQ447" s="47">
        <f t="shared" si="138"/>
        <v>3.3809497331308003E-4</v>
      </c>
      <c r="AR447" s="47">
        <f t="shared" si="138"/>
        <v>3.1644197607913439E-3</v>
      </c>
      <c r="AS447" s="47">
        <f t="shared" si="138"/>
        <v>2.8768257145875813E-3</v>
      </c>
      <c r="AT447" s="47">
        <f t="shared" si="138"/>
        <v>9.8816439286944936E-4</v>
      </c>
      <c r="AU447" s="47">
        <f t="shared" si="138"/>
        <v>1.1579477507583946E-3</v>
      </c>
      <c r="AV447" s="47">
        <f t="shared" si="138"/>
        <v>6.6926799599087731E-4</v>
      </c>
      <c r="AW447" s="47">
        <f t="shared" si="138"/>
        <v>8.0119524053062427E-4</v>
      </c>
      <c r="AX447" s="47">
        <f t="shared" si="138"/>
        <v>0</v>
      </c>
      <c r="BA447" s="47">
        <f t="shared" si="121"/>
        <v>0</v>
      </c>
      <c r="BB447" s="47">
        <f t="shared" si="123"/>
        <v>5.6940499145719187E-3</v>
      </c>
      <c r="BC447" s="47">
        <f t="shared" si="124"/>
        <v>3.3809497331308697E-4</v>
      </c>
      <c r="BD447" s="47">
        <f t="shared" si="125"/>
        <v>3.1644197607913469E-3</v>
      </c>
      <c r="BE447" s="47">
        <f t="shared" si="126"/>
        <v>2.8768257145875137E-3</v>
      </c>
      <c r="BF447" s="47">
        <f t="shared" si="127"/>
        <v>9.8816439286944936E-4</v>
      </c>
      <c r="BG447" s="47">
        <f t="shared" si="128"/>
        <v>1.1579477507584011E-3</v>
      </c>
      <c r="BH447" s="47">
        <f t="shared" si="129"/>
        <v>6.6926799599087081E-4</v>
      </c>
      <c r="BI447" s="47">
        <f t="shared" si="130"/>
        <v>8.0119524053062427E-4</v>
      </c>
      <c r="BJ447" s="47">
        <f t="shared" si="131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41"/>
        <v>3.5615195400768018E-3</v>
      </c>
      <c r="G448" s="47">
        <f t="shared" si="141"/>
        <v>3.0198738093290341E-3</v>
      </c>
      <c r="H448" s="47">
        <f t="shared" si="141"/>
        <v>1.965733764439172E-3</v>
      </c>
      <c r="I448" s="47">
        <f t="shared" si="141"/>
        <v>1.2592166101796585E-2</v>
      </c>
      <c r="J448" s="47">
        <f t="shared" si="141"/>
        <v>3.4494309688766415E-3</v>
      </c>
      <c r="K448" s="47">
        <f t="shared" si="141"/>
        <v>3.2571492693420278E-3</v>
      </c>
      <c r="L448" s="47">
        <f t="shared" si="141"/>
        <v>2.9329334993854293E-3</v>
      </c>
      <c r="M448" s="47">
        <f t="shared" si="141"/>
        <v>3.5651439452811739E-3</v>
      </c>
      <c r="N448" s="47">
        <f t="shared" si="141"/>
        <v>0</v>
      </c>
      <c r="Q448" s="47">
        <f t="shared" si="139"/>
        <v>0</v>
      </c>
      <c r="R448" s="47">
        <f t="shared" si="139"/>
        <v>-4.5893462962972009E-4</v>
      </c>
      <c r="S448" s="47">
        <f t="shared" si="139"/>
        <v>2.78115174584049E-3</v>
      </c>
      <c r="T448" s="47">
        <f t="shared" si="139"/>
        <v>-2.6859941016414089E-4</v>
      </c>
      <c r="U448" s="47">
        <f t="shared" si="139"/>
        <v>1.0560897301336469E-2</v>
      </c>
      <c r="V448" s="47">
        <f t="shared" si="139"/>
        <v>2.7517079574396852E-3</v>
      </c>
      <c r="W448" s="47">
        <f t="shared" si="139"/>
        <v>2.4395456422777839E-3</v>
      </c>
      <c r="X448" s="47">
        <f t="shared" si="139"/>
        <v>2.4603768225908373E-3</v>
      </c>
      <c r="Y448" s="47">
        <f t="shared" si="139"/>
        <v>2.9994360934239399E-3</v>
      </c>
      <c r="Z448" s="47">
        <f t="shared" si="139"/>
        <v>0</v>
      </c>
      <c r="AA448" s="91"/>
      <c r="AB448" s="91"/>
      <c r="AC448" s="47">
        <f t="shared" si="140"/>
        <v>0</v>
      </c>
      <c r="AD448" s="47">
        <f t="shared" si="140"/>
        <v>7.5819737097832995E-3</v>
      </c>
      <c r="AE448" s="47">
        <f t="shared" si="140"/>
        <v>3.2585958728175842E-3</v>
      </c>
      <c r="AF448" s="47">
        <f t="shared" si="140"/>
        <v>4.2000669390424867E-3</v>
      </c>
      <c r="AG448" s="47">
        <f t="shared" si="140"/>
        <v>1.4623434902256649E-2</v>
      </c>
      <c r="AH448" s="47">
        <f t="shared" si="140"/>
        <v>4.1471539803136E-3</v>
      </c>
      <c r="AI448" s="47">
        <f t="shared" si="140"/>
        <v>4.0747528964062757E-3</v>
      </c>
      <c r="AJ448" s="47">
        <f t="shared" si="140"/>
        <v>3.4054901761800165E-3</v>
      </c>
      <c r="AK448" s="47">
        <f t="shared" si="140"/>
        <v>4.1308517971384087E-3</v>
      </c>
      <c r="AL448" s="47">
        <f t="shared" si="140"/>
        <v>0</v>
      </c>
      <c r="AO448" s="47">
        <f t="shared" si="138"/>
        <v>0</v>
      </c>
      <c r="AP448" s="47">
        <f t="shared" si="138"/>
        <v>4.020454169706522E-3</v>
      </c>
      <c r="AQ448" s="47">
        <f t="shared" si="138"/>
        <v>2.3872206348854409E-4</v>
      </c>
      <c r="AR448" s="47">
        <f t="shared" si="138"/>
        <v>2.2343331746033129E-3</v>
      </c>
      <c r="AS448" s="47">
        <f t="shared" si="138"/>
        <v>2.0312688004601159E-3</v>
      </c>
      <c r="AT448" s="47">
        <f t="shared" si="138"/>
        <v>6.9772301143695634E-4</v>
      </c>
      <c r="AU448" s="47">
        <f t="shared" si="138"/>
        <v>8.1760362706424393E-4</v>
      </c>
      <c r="AV448" s="47">
        <f t="shared" si="138"/>
        <v>4.72556676794592E-4</v>
      </c>
      <c r="AW448" s="47">
        <f t="shared" si="138"/>
        <v>5.6570785185723399E-4</v>
      </c>
      <c r="AX448" s="47">
        <f t="shared" si="138"/>
        <v>0</v>
      </c>
      <c r="BA448" s="47">
        <f t="shared" si="121"/>
        <v>0</v>
      </c>
      <c r="BB448" s="47">
        <f t="shared" si="123"/>
        <v>4.0204541697064977E-3</v>
      </c>
      <c r="BC448" s="47">
        <f t="shared" si="124"/>
        <v>2.3872206348855016E-4</v>
      </c>
      <c r="BD448" s="47">
        <f t="shared" si="125"/>
        <v>2.2343331746033147E-3</v>
      </c>
      <c r="BE448" s="47">
        <f t="shared" si="126"/>
        <v>2.0312688004600638E-3</v>
      </c>
      <c r="BF448" s="47">
        <f t="shared" si="127"/>
        <v>6.977230114369585E-4</v>
      </c>
      <c r="BG448" s="47">
        <f t="shared" si="128"/>
        <v>8.1760362706424783E-4</v>
      </c>
      <c r="BH448" s="47">
        <f t="shared" si="129"/>
        <v>4.7255667679458723E-4</v>
      </c>
      <c r="BI448" s="47">
        <f t="shared" si="130"/>
        <v>5.6570785185723485E-4</v>
      </c>
      <c r="BJ448" s="47">
        <f t="shared" si="131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41"/>
        <v>2.2079040958726879E-3</v>
      </c>
      <c r="G449" s="47">
        <f t="shared" si="141"/>
        <v>1.872119941392333E-3</v>
      </c>
      <c r="H449" s="47">
        <f t="shared" si="141"/>
        <v>1.2186235625164905E-3</v>
      </c>
      <c r="I449" s="47">
        <f t="shared" si="141"/>
        <v>7.8063014393756095E-3</v>
      </c>
      <c r="J449" s="47">
        <f t="shared" si="141"/>
        <v>2.1384166726903875E-3</v>
      </c>
      <c r="K449" s="47">
        <f t="shared" si="141"/>
        <v>2.0192148693065765E-3</v>
      </c>
      <c r="L449" s="47">
        <f t="shared" si="141"/>
        <v>1.8182227595122679E-3</v>
      </c>
      <c r="M449" s="47">
        <f t="shared" si="141"/>
        <v>2.210150984877729E-3</v>
      </c>
      <c r="N449" s="47">
        <f t="shared" si="141"/>
        <v>0</v>
      </c>
      <c r="Q449" s="47">
        <f t="shared" si="139"/>
        <v>0</v>
      </c>
      <c r="R449" s="47">
        <f t="shared" si="139"/>
        <v>-2.8450879943099324E-4</v>
      </c>
      <c r="S449" s="47">
        <f t="shared" si="139"/>
        <v>1.7241282160008248E-3</v>
      </c>
      <c r="T449" s="47">
        <f t="shared" si="139"/>
        <v>-1.6651368360528671E-4</v>
      </c>
      <c r="U449" s="47">
        <f t="shared" si="139"/>
        <v>6.5470505342808761E-3</v>
      </c>
      <c r="V449" s="47">
        <f t="shared" si="139"/>
        <v>1.7058750349423987E-3</v>
      </c>
      <c r="W449" s="47">
        <f t="shared" si="139"/>
        <v>1.5123552615795379E-3</v>
      </c>
      <c r="X449" s="47">
        <f t="shared" si="139"/>
        <v>1.5252692012105024E-3</v>
      </c>
      <c r="Y449" s="47">
        <f t="shared" si="139"/>
        <v>1.8594499233987867E-3</v>
      </c>
      <c r="Z449" s="47">
        <f t="shared" si="139"/>
        <v>0</v>
      </c>
      <c r="AA449" s="91"/>
      <c r="AB449" s="91"/>
      <c r="AC449" s="47">
        <f t="shared" si="140"/>
        <v>0</v>
      </c>
      <c r="AD449" s="47">
        <f t="shared" si="140"/>
        <v>4.7003169911763532E-3</v>
      </c>
      <c r="AE449" s="47">
        <f t="shared" si="140"/>
        <v>2.0201116667838449E-3</v>
      </c>
      <c r="AF449" s="47">
        <f t="shared" si="140"/>
        <v>2.6037608086382693E-3</v>
      </c>
      <c r="AG449" s="47">
        <f t="shared" si="140"/>
        <v>9.0655523444703109E-3</v>
      </c>
      <c r="AH449" s="47">
        <f t="shared" si="140"/>
        <v>2.5709583104383759E-3</v>
      </c>
      <c r="AI449" s="47">
        <f t="shared" si="140"/>
        <v>2.5260744770336171E-3</v>
      </c>
      <c r="AJ449" s="47">
        <f t="shared" si="140"/>
        <v>2.1111763178140296E-3</v>
      </c>
      <c r="AK449" s="47">
        <f t="shared" si="140"/>
        <v>2.5608520463566704E-3</v>
      </c>
      <c r="AL449" s="47">
        <f t="shared" si="140"/>
        <v>0</v>
      </c>
      <c r="AO449" s="47">
        <f t="shared" si="138"/>
        <v>0</v>
      </c>
      <c r="AP449" s="47">
        <f t="shared" si="138"/>
        <v>2.4924128953036813E-3</v>
      </c>
      <c r="AQ449" s="47">
        <f t="shared" si="138"/>
        <v>1.4799172539150824E-4</v>
      </c>
      <c r="AR449" s="47">
        <f t="shared" si="138"/>
        <v>1.3851372461217773E-3</v>
      </c>
      <c r="AS449" s="47">
        <f t="shared" si="138"/>
        <v>1.2592509050947335E-3</v>
      </c>
      <c r="AT449" s="47">
        <f t="shared" si="138"/>
        <v>4.325416377479888E-4</v>
      </c>
      <c r="AU449" s="47">
        <f t="shared" si="138"/>
        <v>5.0685960772703853E-4</v>
      </c>
      <c r="AV449" s="47">
        <f t="shared" si="138"/>
        <v>2.9295355830176559E-4</v>
      </c>
      <c r="AW449" s="47">
        <f t="shared" si="138"/>
        <v>3.507010614789423E-4</v>
      </c>
      <c r="AX449" s="47">
        <f t="shared" si="138"/>
        <v>0</v>
      </c>
      <c r="BA449" s="47">
        <f t="shared" si="121"/>
        <v>0</v>
      </c>
      <c r="BB449" s="47">
        <f t="shared" si="123"/>
        <v>2.4924128953036652E-3</v>
      </c>
      <c r="BC449" s="47">
        <f t="shared" si="124"/>
        <v>1.4799172539151193E-4</v>
      </c>
      <c r="BD449" s="47">
        <f t="shared" si="125"/>
        <v>1.3851372461217788E-3</v>
      </c>
      <c r="BE449" s="47">
        <f t="shared" si="126"/>
        <v>1.2592509050947014E-3</v>
      </c>
      <c r="BF449" s="47">
        <f t="shared" si="127"/>
        <v>4.3254163774798836E-4</v>
      </c>
      <c r="BG449" s="47">
        <f t="shared" si="128"/>
        <v>5.068596077270407E-4</v>
      </c>
      <c r="BH449" s="47">
        <f t="shared" si="129"/>
        <v>2.9295355830176169E-4</v>
      </c>
      <c r="BI449" s="47">
        <f t="shared" si="130"/>
        <v>3.5070106147894143E-4</v>
      </c>
      <c r="BJ449" s="47">
        <f t="shared" si="131"/>
        <v>0</v>
      </c>
      <c r="BK449" s="39"/>
    </row>
    <row r="450" spans="4:63">
      <c r="D450" s="37">
        <f t="shared" ref="D450:D466" si="142">D361</f>
        <v>50</v>
      </c>
      <c r="E450" s="47">
        <f t="shared" si="118"/>
        <v>0</v>
      </c>
      <c r="F450" s="47">
        <f t="shared" si="141"/>
        <v>1.0990906517683492E-3</v>
      </c>
      <c r="G450" s="47">
        <f t="shared" si="141"/>
        <v>9.3193790908754719E-4</v>
      </c>
      <c r="H450" s="47">
        <f t="shared" si="141"/>
        <v>6.066285977231814E-4</v>
      </c>
      <c r="I450" s="47">
        <f t="shared" si="141"/>
        <v>3.8859626887518014E-3</v>
      </c>
      <c r="J450" s="47">
        <f t="shared" si="141"/>
        <v>1.0644999386219291E-3</v>
      </c>
      <c r="K450" s="47">
        <f t="shared" si="141"/>
        <v>1.0051614972385451E-3</v>
      </c>
      <c r="L450" s="47">
        <f t="shared" si="141"/>
        <v>9.0510798976642533E-4</v>
      </c>
      <c r="M450" s="47">
        <f t="shared" si="141"/>
        <v>1.1002091490371472E-3</v>
      </c>
      <c r="N450" s="47">
        <f t="shared" si="141"/>
        <v>0</v>
      </c>
      <c r="Q450" s="47">
        <f t="shared" si="139"/>
        <v>0</v>
      </c>
      <c r="R450" s="47">
        <f t="shared" si="139"/>
        <v>-1.4162796399761371E-4</v>
      </c>
      <c r="S450" s="47">
        <f t="shared" si="139"/>
        <v>8.582678967799769E-4</v>
      </c>
      <c r="T450" s="47">
        <f t="shared" si="139"/>
        <v>-8.2890209490619189E-5</v>
      </c>
      <c r="U450" s="47">
        <f t="shared" si="139"/>
        <v>3.2591098736283208E-3</v>
      </c>
      <c r="V450" s="47">
        <f t="shared" si="139"/>
        <v>8.4918149637705444E-4</v>
      </c>
      <c r="W450" s="47">
        <f t="shared" si="139"/>
        <v>7.5284770441885794E-4</v>
      </c>
      <c r="X450" s="47">
        <f t="shared" si="139"/>
        <v>7.5927624012945628E-4</v>
      </c>
      <c r="Y450" s="47">
        <f t="shared" si="139"/>
        <v>9.2563079712535854E-4</v>
      </c>
      <c r="Z450" s="47">
        <f t="shared" si="139"/>
        <v>0</v>
      </c>
      <c r="AA450" s="91"/>
      <c r="AB450" s="91"/>
      <c r="AC450" s="47">
        <f t="shared" si="140"/>
        <v>0</v>
      </c>
      <c r="AD450" s="47">
        <f t="shared" si="140"/>
        <v>2.339809267534305E-3</v>
      </c>
      <c r="AE450" s="47">
        <f t="shared" si="140"/>
        <v>1.0056079213951188E-3</v>
      </c>
      <c r="AF450" s="47">
        <f t="shared" si="140"/>
        <v>1.2961474049369829E-3</v>
      </c>
      <c r="AG450" s="47">
        <f t="shared" si="140"/>
        <v>4.5128155038752634E-3</v>
      </c>
      <c r="AH450" s="47">
        <f t="shared" si="140"/>
        <v>1.2798183808668043E-3</v>
      </c>
      <c r="AI450" s="47">
        <f t="shared" si="140"/>
        <v>1.2574752900582338E-3</v>
      </c>
      <c r="AJ450" s="47">
        <f t="shared" si="140"/>
        <v>1.0509397394033928E-3</v>
      </c>
      <c r="AK450" s="47">
        <f t="shared" si="140"/>
        <v>1.2747875009489361E-3</v>
      </c>
      <c r="AL450" s="47">
        <f t="shared" si="140"/>
        <v>0</v>
      </c>
      <c r="AO450" s="47">
        <f t="shared" si="138"/>
        <v>0</v>
      </c>
      <c r="AP450" s="47">
        <f t="shared" si="138"/>
        <v>1.240718615765963E-3</v>
      </c>
      <c r="AQ450" s="47">
        <f t="shared" si="138"/>
        <v>7.3670012307570291E-5</v>
      </c>
      <c r="AR450" s="47">
        <f t="shared" si="138"/>
        <v>6.8951880721380054E-4</v>
      </c>
      <c r="AS450" s="47">
        <f t="shared" si="138"/>
        <v>6.2685281512348066E-4</v>
      </c>
      <c r="AT450" s="47">
        <f t="shared" ref="AT450:AX466" si="143">J450-V450</f>
        <v>2.1531844224487466E-4</v>
      </c>
      <c r="AU450" s="47">
        <f t="shared" si="143"/>
        <v>2.5231379281968717E-4</v>
      </c>
      <c r="AV450" s="47">
        <f t="shared" si="143"/>
        <v>1.4583174963696906E-4</v>
      </c>
      <c r="AW450" s="47">
        <f t="shared" si="143"/>
        <v>1.7457835191178866E-4</v>
      </c>
      <c r="AX450" s="47">
        <f t="shared" si="143"/>
        <v>0</v>
      </c>
      <c r="BA450" s="47">
        <f t="shared" si="121"/>
        <v>0</v>
      </c>
      <c r="BB450" s="47">
        <f t="shared" si="123"/>
        <v>1.2407186157659558E-3</v>
      </c>
      <c r="BC450" s="47">
        <f t="shared" si="124"/>
        <v>7.3670012307571592E-5</v>
      </c>
      <c r="BD450" s="47">
        <f t="shared" si="125"/>
        <v>6.8951880721380152E-4</v>
      </c>
      <c r="BE450" s="47">
        <f t="shared" si="126"/>
        <v>6.2685281512346201E-4</v>
      </c>
      <c r="BF450" s="47">
        <f t="shared" si="127"/>
        <v>2.153184422448752E-4</v>
      </c>
      <c r="BG450" s="47">
        <f t="shared" si="128"/>
        <v>2.5231379281968869E-4</v>
      </c>
      <c r="BH450" s="47">
        <f t="shared" si="129"/>
        <v>1.4583174963696743E-4</v>
      </c>
      <c r="BI450" s="47">
        <f t="shared" si="130"/>
        <v>1.7457835191178887E-4</v>
      </c>
      <c r="BJ450" s="47">
        <f t="shared" si="131"/>
        <v>0</v>
      </c>
      <c r="BK450" s="39"/>
    </row>
    <row r="451" spans="4:63">
      <c r="D451" s="37">
        <f t="shared" si="142"/>
        <v>60</v>
      </c>
      <c r="E451" s="47">
        <f t="shared" ref="E451:N466" si="144">((E362)/($D362-$D361))/$R$192*100</f>
        <v>0</v>
      </c>
      <c r="F451" s="47">
        <f t="shared" si="144"/>
        <v>5.4776137445573054E-4</v>
      </c>
      <c r="G451" s="47">
        <f t="shared" si="144"/>
        <v>4.6445631137693099E-4</v>
      </c>
      <c r="H451" s="47">
        <f t="shared" si="144"/>
        <v>3.0232967038558461E-4</v>
      </c>
      <c r="I451" s="47">
        <f t="shared" si="144"/>
        <v>1.9366739768459105E-3</v>
      </c>
      <c r="J451" s="47">
        <f t="shared" si="144"/>
        <v>5.3052216261637779E-4</v>
      </c>
      <c r="K451" s="47">
        <f t="shared" si="144"/>
        <v>5.0094925508784212E-4</v>
      </c>
      <c r="L451" s="47">
        <f t="shared" si="144"/>
        <v>4.5108489978296594E-4</v>
      </c>
      <c r="M451" s="47">
        <f t="shared" si="144"/>
        <v>5.4831880763951397E-4</v>
      </c>
      <c r="N451" s="47">
        <f t="shared" si="144"/>
        <v>0</v>
      </c>
      <c r="Q451" s="47">
        <f t="shared" ref="Q451:Z451" si="145">((Q362)/($D362-$D361))/$R$192*100</f>
        <v>0</v>
      </c>
      <c r="R451" s="47">
        <f t="shared" si="145"/>
        <v>-7.0584103409379638E-5</v>
      </c>
      <c r="S451" s="47">
        <f t="shared" si="145"/>
        <v>4.2774088018584627E-4</v>
      </c>
      <c r="T451" s="47">
        <f t="shared" si="145"/>
        <v>-4.1310564334664763E-5</v>
      </c>
      <c r="U451" s="47">
        <f t="shared" si="145"/>
        <v>1.6242650240074592E-3</v>
      </c>
      <c r="V451" s="47">
        <f t="shared" si="145"/>
        <v>4.2321242826465845E-4</v>
      </c>
      <c r="W451" s="47">
        <f t="shared" si="145"/>
        <v>3.7520189318763402E-4</v>
      </c>
      <c r="X451" s="47">
        <f t="shared" si="145"/>
        <v>3.7840572678489882E-4</v>
      </c>
      <c r="Y451" s="47">
        <f t="shared" si="145"/>
        <v>4.6131299256906369E-4</v>
      </c>
      <c r="Z451" s="47">
        <f t="shared" si="145"/>
        <v>0</v>
      </c>
      <c r="AA451" s="91"/>
      <c r="AB451" s="91"/>
      <c r="AC451" s="47">
        <f t="shared" ref="AC451:AL451" si="146">((AC362)/($D362-$D361))/$R$192*100</f>
        <v>0</v>
      </c>
      <c r="AD451" s="47">
        <f t="shared" si="146"/>
        <v>1.1661068523208368E-3</v>
      </c>
      <c r="AE451" s="47">
        <f t="shared" si="146"/>
        <v>5.0117174256801642E-4</v>
      </c>
      <c r="AF451" s="47">
        <f t="shared" si="146"/>
        <v>6.4596990510583428E-4</v>
      </c>
      <c r="AG451" s="47">
        <f t="shared" si="146"/>
        <v>2.2490829296843537E-3</v>
      </c>
      <c r="AH451" s="47">
        <f t="shared" si="146"/>
        <v>6.3783189696809707E-4</v>
      </c>
      <c r="AI451" s="47">
        <f t="shared" si="146"/>
        <v>6.2669661698805097E-4</v>
      </c>
      <c r="AJ451" s="47">
        <f t="shared" si="146"/>
        <v>5.2376407278103209E-4</v>
      </c>
      <c r="AK451" s="47">
        <f t="shared" si="146"/>
        <v>6.3532462270996426E-4</v>
      </c>
      <c r="AL451" s="47">
        <f t="shared" si="146"/>
        <v>0</v>
      </c>
      <c r="AO451" s="47">
        <f t="shared" ref="AO451:AS466" si="147">E451-Q451</f>
        <v>0</v>
      </c>
      <c r="AP451" s="47">
        <f t="shared" si="147"/>
        <v>6.1834547786511018E-4</v>
      </c>
      <c r="AQ451" s="47">
        <f t="shared" si="147"/>
        <v>3.6715431191084726E-5</v>
      </c>
      <c r="AR451" s="47">
        <f t="shared" si="147"/>
        <v>3.4364023472024935E-4</v>
      </c>
      <c r="AS451" s="47">
        <f t="shared" si="147"/>
        <v>3.1240895283845128E-4</v>
      </c>
      <c r="AT451" s="47">
        <f t="shared" si="143"/>
        <v>1.0730973435171934E-4</v>
      </c>
      <c r="AU451" s="47">
        <f t="shared" si="143"/>
        <v>1.257473619002081E-4</v>
      </c>
      <c r="AV451" s="47">
        <f t="shared" si="143"/>
        <v>7.2679172998067125E-5</v>
      </c>
      <c r="AW451" s="47">
        <f t="shared" si="143"/>
        <v>8.7005815070450286E-5</v>
      </c>
      <c r="AX451" s="47">
        <f t="shared" si="143"/>
        <v>0</v>
      </c>
      <c r="BA451" s="47">
        <f t="shared" ref="BA451:BA466" si="148">AC451-E451</f>
        <v>0</v>
      </c>
      <c r="BB451" s="47">
        <f t="shared" si="123"/>
        <v>6.1834547786510628E-4</v>
      </c>
      <c r="BC451" s="47">
        <f t="shared" si="124"/>
        <v>3.6715431191085431E-5</v>
      </c>
      <c r="BD451" s="47">
        <f t="shared" si="125"/>
        <v>3.4364023472024968E-4</v>
      </c>
      <c r="BE451" s="47">
        <f t="shared" si="126"/>
        <v>3.1240895283844326E-4</v>
      </c>
      <c r="BF451" s="47">
        <f t="shared" si="127"/>
        <v>1.0730973435171928E-4</v>
      </c>
      <c r="BG451" s="47">
        <f t="shared" si="128"/>
        <v>1.2574736190020886E-4</v>
      </c>
      <c r="BH451" s="47">
        <f t="shared" si="129"/>
        <v>7.2679172998066149E-5</v>
      </c>
      <c r="BI451" s="47">
        <f t="shared" si="130"/>
        <v>8.7005815070450286E-5</v>
      </c>
      <c r="BJ451" s="47">
        <f t="shared" si="131"/>
        <v>0</v>
      </c>
      <c r="BK451" s="39"/>
    </row>
    <row r="452" spans="4:63">
      <c r="D452" s="37">
        <f t="shared" si="142"/>
        <v>75</v>
      </c>
      <c r="E452" s="47">
        <f t="shared" si="144"/>
        <v>0</v>
      </c>
      <c r="F452" s="47">
        <f t="shared" si="144"/>
        <v>2.4644571967841509E-4</v>
      </c>
      <c r="G452" s="47">
        <f t="shared" si="144"/>
        <v>2.0896557379607747E-4</v>
      </c>
      <c r="H452" s="47">
        <f t="shared" si="144"/>
        <v>1.3602246648432683E-4</v>
      </c>
      <c r="I452" s="47">
        <f t="shared" si="144"/>
        <v>8.7133747333040929E-4</v>
      </c>
      <c r="J452" s="47">
        <f t="shared" si="144"/>
        <v>2.3868955035621819E-4</v>
      </c>
      <c r="K452" s="47">
        <f t="shared" si="144"/>
        <v>2.2538427397360565E-4</v>
      </c>
      <c r="L452" s="47">
        <f t="shared" si="144"/>
        <v>2.0294958342679422E-4</v>
      </c>
      <c r="M452" s="47">
        <f t="shared" si="144"/>
        <v>2.4669651688419947E-4</v>
      </c>
      <c r="N452" s="47">
        <f t="shared" si="144"/>
        <v>0</v>
      </c>
      <c r="Q452" s="47">
        <f t="shared" ref="Q452:Z452" si="149">((Q363)/($D363-$D362))/$R$192*100</f>
        <v>0</v>
      </c>
      <c r="R452" s="47">
        <f t="shared" si="149"/>
        <v>-3.1756803188002238E-5</v>
      </c>
      <c r="S452" s="47">
        <f t="shared" si="149"/>
        <v>1.9244677330164525E-4</v>
      </c>
      <c r="T452" s="47">
        <f t="shared" si="149"/>
        <v>-1.8586216977956565E-5</v>
      </c>
      <c r="U452" s="47">
        <f t="shared" si="149"/>
        <v>7.3078019272121496E-4</v>
      </c>
      <c r="V452" s="47">
        <f t="shared" si="149"/>
        <v>1.9040935765901232E-4</v>
      </c>
      <c r="W452" s="47">
        <f t="shared" si="149"/>
        <v>1.6880872749234591E-4</v>
      </c>
      <c r="X452" s="47">
        <f t="shared" si="149"/>
        <v>1.7025017830181994E-4</v>
      </c>
      <c r="Y452" s="47">
        <f t="shared" si="149"/>
        <v>2.0755134946061154E-4</v>
      </c>
      <c r="Z452" s="47">
        <f t="shared" si="149"/>
        <v>0</v>
      </c>
      <c r="AA452" s="91"/>
      <c r="AB452" s="91"/>
      <c r="AC452" s="47">
        <f t="shared" ref="AC452:AL452" si="150">((AC363)/($D363-$D362))/$R$192*100</f>
        <v>0</v>
      </c>
      <c r="AD452" s="47">
        <f t="shared" si="150"/>
        <v>5.2464824254483064E-4</v>
      </c>
      <c r="AE452" s="47">
        <f t="shared" si="150"/>
        <v>2.2548437429051004E-4</v>
      </c>
      <c r="AF452" s="47">
        <f t="shared" si="150"/>
        <v>2.9063114994661027E-4</v>
      </c>
      <c r="AG452" s="47">
        <f t="shared" si="150"/>
        <v>1.0118947539396004E-3</v>
      </c>
      <c r="AH452" s="47">
        <f t="shared" si="150"/>
        <v>2.86969743053424E-4</v>
      </c>
      <c r="AI452" s="47">
        <f t="shared" si="150"/>
        <v>2.8195982045486581E-4</v>
      </c>
      <c r="AJ452" s="47">
        <f t="shared" si="150"/>
        <v>2.3564898855176809E-4</v>
      </c>
      <c r="AK452" s="47">
        <f t="shared" si="150"/>
        <v>2.8584168430778741E-4</v>
      </c>
      <c r="AL452" s="47">
        <f t="shared" si="150"/>
        <v>0</v>
      </c>
      <c r="AO452" s="47">
        <f t="shared" si="147"/>
        <v>0</v>
      </c>
      <c r="AP452" s="47">
        <f t="shared" si="147"/>
        <v>2.7820252286641734E-4</v>
      </c>
      <c r="AQ452" s="47">
        <f t="shared" si="147"/>
        <v>1.6518800494432222E-5</v>
      </c>
      <c r="AR452" s="47">
        <f t="shared" si="147"/>
        <v>1.5460868346228339E-4</v>
      </c>
      <c r="AS452" s="47">
        <f t="shared" si="147"/>
        <v>1.4055728060919433E-4</v>
      </c>
      <c r="AT452" s="47">
        <f t="shared" si="143"/>
        <v>4.8280192697205867E-5</v>
      </c>
      <c r="AU452" s="47">
        <f t="shared" si="143"/>
        <v>5.6575546481259746E-5</v>
      </c>
      <c r="AV452" s="47">
        <f t="shared" si="143"/>
        <v>3.2699405124974278E-5</v>
      </c>
      <c r="AW452" s="47">
        <f t="shared" si="143"/>
        <v>3.9145167423587938E-5</v>
      </c>
      <c r="AX452" s="47">
        <f t="shared" si="143"/>
        <v>0</v>
      </c>
      <c r="BA452" s="47">
        <f t="shared" si="148"/>
        <v>0</v>
      </c>
      <c r="BB452" s="47">
        <f t="shared" si="123"/>
        <v>2.7820252286641555E-4</v>
      </c>
      <c r="BC452" s="47">
        <f t="shared" si="124"/>
        <v>1.6518800494432574E-5</v>
      </c>
      <c r="BD452" s="47">
        <f t="shared" si="125"/>
        <v>1.5460868346228344E-4</v>
      </c>
      <c r="BE452" s="47">
        <f t="shared" si="126"/>
        <v>1.4055728060919108E-4</v>
      </c>
      <c r="BF452" s="47">
        <f t="shared" si="127"/>
        <v>4.8280192697205813E-5</v>
      </c>
      <c r="BG452" s="47">
        <f t="shared" si="128"/>
        <v>5.6575546481260153E-5</v>
      </c>
      <c r="BH452" s="47">
        <f t="shared" si="129"/>
        <v>3.2699405124973871E-5</v>
      </c>
      <c r="BI452" s="47">
        <f t="shared" si="130"/>
        <v>3.9145167423587938E-5</v>
      </c>
      <c r="BJ452" s="47">
        <f t="shared" si="131"/>
        <v>0</v>
      </c>
      <c r="BK452" s="39"/>
    </row>
    <row r="453" spans="4:63">
      <c r="D453" s="37">
        <f t="shared" si="142"/>
        <v>100</v>
      </c>
      <c r="E453" s="47">
        <f t="shared" si="144"/>
        <v>0</v>
      </c>
      <c r="F453" s="47">
        <f t="shared" si="144"/>
        <v>7.5431222353346188E-5</v>
      </c>
      <c r="G453" s="47">
        <f t="shared" si="144"/>
        <v>6.3959433670728304E-5</v>
      </c>
      <c r="H453" s="47">
        <f t="shared" si="144"/>
        <v>4.1633268891090762E-5</v>
      </c>
      <c r="I453" s="47">
        <f t="shared" si="144"/>
        <v>2.6669585002877844E-4</v>
      </c>
      <c r="J453" s="47">
        <f t="shared" si="144"/>
        <v>7.3057241853639087E-5</v>
      </c>
      <c r="K453" s="47">
        <f t="shared" si="144"/>
        <v>6.8984810558832241E-5</v>
      </c>
      <c r="L453" s="47">
        <f t="shared" si="144"/>
        <v>6.211808090626097E-5</v>
      </c>
      <c r="M453" s="47">
        <f t="shared" si="144"/>
        <v>7.5507985462966459E-5</v>
      </c>
      <c r="N453" s="47">
        <f t="shared" si="144"/>
        <v>0</v>
      </c>
      <c r="Q453" s="47">
        <f t="shared" ref="Q453:Z453" si="151">((Q364)/($D364-$D363))/$R$192*100</f>
        <v>0</v>
      </c>
      <c r="R453" s="47">
        <f t="shared" si="151"/>
        <v>-9.7200084693353897E-6</v>
      </c>
      <c r="S453" s="47">
        <f t="shared" si="151"/>
        <v>5.8903418436493281E-5</v>
      </c>
      <c r="T453" s="47">
        <f t="shared" si="151"/>
        <v>-5.6888026596737504E-6</v>
      </c>
      <c r="U453" s="47">
        <f t="shared" si="151"/>
        <v>2.2367458148798657E-4</v>
      </c>
      <c r="V453" s="47">
        <f t="shared" si="151"/>
        <v>5.827981356087942E-5</v>
      </c>
      <c r="W453" s="47">
        <f t="shared" si="151"/>
        <v>5.1668370119295781E-5</v>
      </c>
      <c r="X453" s="47">
        <f t="shared" si="151"/>
        <v>5.2109564215353629E-5</v>
      </c>
      <c r="Y453" s="47">
        <f t="shared" si="151"/>
        <v>6.3526572956225963E-5</v>
      </c>
      <c r="Z453" s="47">
        <f t="shared" si="151"/>
        <v>0</v>
      </c>
      <c r="AA453" s="91"/>
      <c r="AB453" s="91"/>
      <c r="AC453" s="47">
        <f t="shared" ref="AC453:AL453" si="152">((AC364)/($D364-$D363))/$R$192*100</f>
        <v>0</v>
      </c>
      <c r="AD453" s="47">
        <f t="shared" si="152"/>
        <v>1.6058245317602726E-4</v>
      </c>
      <c r="AE453" s="47">
        <f t="shared" si="152"/>
        <v>6.9015448904963456E-5</v>
      </c>
      <c r="AF453" s="47">
        <f t="shared" si="152"/>
        <v>8.8955340441855321E-5</v>
      </c>
      <c r="AG453" s="47">
        <f t="shared" si="152"/>
        <v>3.0971711856956919E-4</v>
      </c>
      <c r="AH453" s="47">
        <f t="shared" si="152"/>
        <v>8.7834670146398782E-5</v>
      </c>
      <c r="AI453" s="47">
        <f t="shared" si="152"/>
        <v>8.6301250998368844E-5</v>
      </c>
      <c r="AJ453" s="47">
        <f t="shared" si="152"/>
        <v>7.2126597597168155E-5</v>
      </c>
      <c r="AK453" s="47">
        <f t="shared" si="152"/>
        <v>8.7489397969706969E-5</v>
      </c>
      <c r="AL453" s="47">
        <f t="shared" si="152"/>
        <v>0</v>
      </c>
      <c r="AO453" s="47">
        <f t="shared" si="147"/>
        <v>0</v>
      </c>
      <c r="AP453" s="47">
        <f t="shared" si="147"/>
        <v>8.5151230822681578E-5</v>
      </c>
      <c r="AQ453" s="47">
        <f t="shared" si="147"/>
        <v>5.0560152342350232E-6</v>
      </c>
      <c r="AR453" s="47">
        <f t="shared" si="147"/>
        <v>4.7322071550764512E-5</v>
      </c>
      <c r="AS453" s="47">
        <f t="shared" si="147"/>
        <v>4.3021268540791865E-5</v>
      </c>
      <c r="AT453" s="47">
        <f t="shared" si="143"/>
        <v>1.4777428292759667E-5</v>
      </c>
      <c r="AU453" s="47">
        <f t="shared" si="143"/>
        <v>1.731644043953646E-5</v>
      </c>
      <c r="AV453" s="47">
        <f t="shared" si="143"/>
        <v>1.0008516690907341E-5</v>
      </c>
      <c r="AW453" s="47">
        <f t="shared" si="143"/>
        <v>1.1981412506740496E-5</v>
      </c>
      <c r="AX453" s="47">
        <f t="shared" si="143"/>
        <v>0</v>
      </c>
      <c r="BA453" s="47">
        <f t="shared" si="148"/>
        <v>0</v>
      </c>
      <c r="BB453" s="47">
        <f t="shared" si="123"/>
        <v>8.5151230822681076E-5</v>
      </c>
      <c r="BC453" s="47">
        <f t="shared" si="124"/>
        <v>5.056015234235152E-6</v>
      </c>
      <c r="BD453" s="47">
        <f t="shared" si="125"/>
        <v>4.7322071550764559E-5</v>
      </c>
      <c r="BE453" s="47">
        <f t="shared" si="126"/>
        <v>4.3021268540790753E-5</v>
      </c>
      <c r="BF453" s="47">
        <f t="shared" si="127"/>
        <v>1.4777428292759694E-5</v>
      </c>
      <c r="BG453" s="47">
        <f t="shared" si="128"/>
        <v>1.7316440439536603E-5</v>
      </c>
      <c r="BH453" s="47">
        <f t="shared" si="129"/>
        <v>1.0008516690907185E-5</v>
      </c>
      <c r="BI453" s="47">
        <f t="shared" si="130"/>
        <v>1.198141250674051E-5</v>
      </c>
      <c r="BJ453" s="47">
        <f t="shared" si="131"/>
        <v>0</v>
      </c>
      <c r="BK453" s="39"/>
    </row>
    <row r="454" spans="4:63">
      <c r="D454" s="37">
        <f t="shared" si="142"/>
        <v>125</v>
      </c>
      <c r="E454" s="47">
        <f t="shared" si="144"/>
        <v>0</v>
      </c>
      <c r="F454" s="47">
        <f t="shared" si="144"/>
        <v>1.3207515060044073E-5</v>
      </c>
      <c r="G454" s="47">
        <f t="shared" si="144"/>
        <v>1.1198879682486812E-5</v>
      </c>
      <c r="H454" s="47">
        <f t="shared" si="144"/>
        <v>7.2897138442507646E-6</v>
      </c>
      <c r="I454" s="47">
        <f t="shared" si="144"/>
        <v>4.6696703908710957E-5</v>
      </c>
      <c r="J454" s="47">
        <f t="shared" si="144"/>
        <v>1.2791846558011085E-5</v>
      </c>
      <c r="K454" s="47">
        <f t="shared" si="144"/>
        <v>1.2078790399313293E-5</v>
      </c>
      <c r="L454" s="47">
        <f t="shared" si="144"/>
        <v>1.0876470823014348E-5</v>
      </c>
      <c r="M454" s="47">
        <f t="shared" si="144"/>
        <v>1.3220955779877779E-5</v>
      </c>
      <c r="N454" s="47">
        <f t="shared" si="144"/>
        <v>0</v>
      </c>
      <c r="Q454" s="47">
        <f t="shared" ref="Q454:Z454" si="153">((Q365)/($D365-$D364))/$R$192*100</f>
        <v>0</v>
      </c>
      <c r="R454" s="47">
        <f t="shared" si="153"/>
        <v>-1.7019100875913112E-6</v>
      </c>
      <c r="S454" s="47">
        <f t="shared" si="153"/>
        <v>1.0313604391080787E-5</v>
      </c>
      <c r="T454" s="47">
        <f t="shared" si="153"/>
        <v>-9.9607224246349217E-7</v>
      </c>
      <c r="U454" s="47">
        <f t="shared" si="153"/>
        <v>3.9163960378544578E-5</v>
      </c>
      <c r="V454" s="47">
        <f t="shared" si="153"/>
        <v>1.0204415244607653E-5</v>
      </c>
      <c r="W454" s="47">
        <f t="shared" si="153"/>
        <v>9.0467946188367416E-6</v>
      </c>
      <c r="X454" s="47">
        <f t="shared" si="153"/>
        <v>9.1240448275207621E-6</v>
      </c>
      <c r="Y454" s="47">
        <f t="shared" si="153"/>
        <v>1.1123088594561568E-5</v>
      </c>
      <c r="Z454" s="47">
        <f t="shared" si="153"/>
        <v>0</v>
      </c>
      <c r="AA454" s="91"/>
      <c r="AB454" s="91"/>
      <c r="AC454" s="47">
        <f t="shared" ref="AC454:AL454" si="154">((AC365)/($D365-$D364))/$R$192*100</f>
        <v>0</v>
      </c>
      <c r="AD454" s="47">
        <f t="shared" si="154"/>
        <v>2.8116940207679351E-5</v>
      </c>
      <c r="AE454" s="47">
        <f t="shared" si="154"/>
        <v>1.2084154973892859E-5</v>
      </c>
      <c r="AF454" s="47">
        <f t="shared" si="154"/>
        <v>1.5575499930965033E-5</v>
      </c>
      <c r="AG454" s="47">
        <f t="shared" si="154"/>
        <v>5.4229447438877126E-5</v>
      </c>
      <c r="AH454" s="47">
        <f t="shared" si="154"/>
        <v>1.5379277871414517E-5</v>
      </c>
      <c r="AI454" s="47">
        <f t="shared" si="154"/>
        <v>1.5110786179789864E-5</v>
      </c>
      <c r="AJ454" s="47">
        <f t="shared" si="154"/>
        <v>1.2628896818507914E-5</v>
      </c>
      <c r="AK454" s="47">
        <f t="shared" si="154"/>
        <v>1.5318822965193982E-5</v>
      </c>
      <c r="AL454" s="47">
        <f t="shared" si="154"/>
        <v>0</v>
      </c>
      <c r="AO454" s="47">
        <f t="shared" si="147"/>
        <v>0</v>
      </c>
      <c r="AP454" s="47">
        <f t="shared" si="147"/>
        <v>1.4909425147635385E-5</v>
      </c>
      <c r="AQ454" s="47">
        <f t="shared" si="147"/>
        <v>8.8527529140602531E-7</v>
      </c>
      <c r="AR454" s="47">
        <f t="shared" si="147"/>
        <v>8.2857860867142572E-6</v>
      </c>
      <c r="AS454" s="47">
        <f t="shared" si="147"/>
        <v>7.5327435301663793E-6</v>
      </c>
      <c r="AT454" s="47">
        <f t="shared" si="143"/>
        <v>2.587431313403432E-6</v>
      </c>
      <c r="AU454" s="47">
        <f t="shared" si="143"/>
        <v>3.0319957804765512E-6</v>
      </c>
      <c r="AV454" s="47">
        <f t="shared" si="143"/>
        <v>1.7524259954935863E-6</v>
      </c>
      <c r="AW454" s="47">
        <f t="shared" si="143"/>
        <v>2.0978671853162115E-6</v>
      </c>
      <c r="AX454" s="47">
        <f t="shared" si="143"/>
        <v>0</v>
      </c>
      <c r="BA454" s="47">
        <f t="shared" si="148"/>
        <v>0</v>
      </c>
      <c r="BB454" s="47">
        <f t="shared" si="123"/>
        <v>1.4909425147635278E-5</v>
      </c>
      <c r="BC454" s="47">
        <f t="shared" si="124"/>
        <v>8.8527529140604733E-7</v>
      </c>
      <c r="BD454" s="47">
        <f t="shared" si="125"/>
        <v>8.2857860867142691E-6</v>
      </c>
      <c r="BE454" s="47">
        <f t="shared" si="126"/>
        <v>7.5327435301661693E-6</v>
      </c>
      <c r="BF454" s="47">
        <f t="shared" si="127"/>
        <v>2.587431313403432E-6</v>
      </c>
      <c r="BG454" s="47">
        <f t="shared" si="128"/>
        <v>3.0319957804765715E-6</v>
      </c>
      <c r="BH454" s="47">
        <f t="shared" si="129"/>
        <v>1.752425995493566E-6</v>
      </c>
      <c r="BI454" s="47">
        <f t="shared" si="130"/>
        <v>2.097867185316203E-6</v>
      </c>
      <c r="BJ454" s="47">
        <f t="shared" si="131"/>
        <v>0</v>
      </c>
      <c r="BK454" s="39"/>
    </row>
    <row r="455" spans="4:63">
      <c r="D455" s="37">
        <f t="shared" si="142"/>
        <v>150</v>
      </c>
      <c r="E455" s="47">
        <f t="shared" si="144"/>
        <v>0</v>
      </c>
      <c r="F455" s="47">
        <f t="shared" si="144"/>
        <v>2.3207854035483212E-6</v>
      </c>
      <c r="G455" s="47">
        <f t="shared" si="144"/>
        <v>1.9678339479495193E-6</v>
      </c>
      <c r="H455" s="47">
        <f t="shared" si="144"/>
        <v>1.280926912357793E-6</v>
      </c>
      <c r="I455" s="47">
        <f t="shared" si="144"/>
        <v>8.2054064169125126E-6</v>
      </c>
      <c r="J455" s="47">
        <f t="shared" si="144"/>
        <v>2.2477453662780764E-6</v>
      </c>
      <c r="K455" s="47">
        <f t="shared" si="144"/>
        <v>2.1224492513395148E-6</v>
      </c>
      <c r="L455" s="47">
        <f t="shared" si="144"/>
        <v>1.9111812186785935E-6</v>
      </c>
      <c r="M455" s="47">
        <f t="shared" si="144"/>
        <v>2.3231471670035554E-6</v>
      </c>
      <c r="N455" s="47">
        <f t="shared" si="144"/>
        <v>0</v>
      </c>
      <c r="Q455" s="47">
        <f t="shared" ref="Q455:Z455" si="155">((Q366)/($D366-$D365))/$R$192*100</f>
        <v>0</v>
      </c>
      <c r="R455" s="47">
        <f t="shared" si="155"/>
        <v>-2.9905459668053408E-7</v>
      </c>
      <c r="S455" s="47">
        <f t="shared" si="155"/>
        <v>1.8122759974132708E-6</v>
      </c>
      <c r="T455" s="47">
        <f t="shared" si="155"/>
        <v>-1.7502686240974112E-7</v>
      </c>
      <c r="U455" s="47">
        <f t="shared" si="155"/>
        <v>6.8817750484070087E-6</v>
      </c>
      <c r="V455" s="47">
        <f t="shared" si="155"/>
        <v>1.7930896041963249E-6</v>
      </c>
      <c r="W455" s="47">
        <f t="shared" si="155"/>
        <v>1.5896759386489589E-6</v>
      </c>
      <c r="X455" s="47">
        <f t="shared" si="155"/>
        <v>1.6032501163742832E-6</v>
      </c>
      <c r="Y455" s="47">
        <f t="shared" si="155"/>
        <v>1.9545161625995656E-6</v>
      </c>
      <c r="Z455" s="47">
        <f t="shared" si="155"/>
        <v>0</v>
      </c>
      <c r="AA455" s="91"/>
      <c r="AB455" s="91"/>
      <c r="AC455" s="47">
        <f t="shared" ref="AC455:AL455" si="156">((AC366)/($D366-$D365))/$R$192*100</f>
        <v>0</v>
      </c>
      <c r="AD455" s="47">
        <f t="shared" si="156"/>
        <v>4.9406254037771617E-6</v>
      </c>
      <c r="AE455" s="47">
        <f t="shared" si="156"/>
        <v>2.123391898485772E-6</v>
      </c>
      <c r="AF455" s="47">
        <f t="shared" si="156"/>
        <v>2.7368806871253295E-6</v>
      </c>
      <c r="AG455" s="47">
        <f t="shared" si="156"/>
        <v>9.5290377854179776E-6</v>
      </c>
      <c r="AH455" s="47">
        <f t="shared" si="156"/>
        <v>2.7024011283598281E-6</v>
      </c>
      <c r="AI455" s="47">
        <f t="shared" si="156"/>
        <v>2.6552225640300732E-6</v>
      </c>
      <c r="AJ455" s="47">
        <f t="shared" si="156"/>
        <v>2.2191123209829011E-6</v>
      </c>
      <c r="AK455" s="47">
        <f t="shared" si="156"/>
        <v>2.6917781714075435E-6</v>
      </c>
      <c r="AL455" s="47">
        <f t="shared" si="156"/>
        <v>0</v>
      </c>
      <c r="AO455" s="47">
        <f t="shared" si="147"/>
        <v>0</v>
      </c>
      <c r="AP455" s="47">
        <f t="shared" si="147"/>
        <v>2.6198400002288553E-6</v>
      </c>
      <c r="AQ455" s="47">
        <f t="shared" si="147"/>
        <v>1.5555795053624849E-7</v>
      </c>
      <c r="AR455" s="47">
        <f t="shared" si="147"/>
        <v>1.4559537747675342E-6</v>
      </c>
      <c r="AS455" s="47">
        <f t="shared" si="147"/>
        <v>1.323631368505504E-6</v>
      </c>
      <c r="AT455" s="47">
        <f t="shared" si="143"/>
        <v>4.5465576208175149E-7</v>
      </c>
      <c r="AU455" s="47">
        <f t="shared" si="143"/>
        <v>5.3277331269055586E-7</v>
      </c>
      <c r="AV455" s="47">
        <f t="shared" si="143"/>
        <v>3.0793110230431036E-7</v>
      </c>
      <c r="AW455" s="47">
        <f t="shared" si="143"/>
        <v>3.686310044039898E-7</v>
      </c>
      <c r="AX455" s="47">
        <f t="shared" si="143"/>
        <v>0</v>
      </c>
      <c r="BA455" s="47">
        <f t="shared" si="148"/>
        <v>0</v>
      </c>
      <c r="BB455" s="47">
        <f t="shared" si="123"/>
        <v>2.6198400002288405E-6</v>
      </c>
      <c r="BC455" s="47">
        <f t="shared" si="124"/>
        <v>1.5555795053625272E-7</v>
      </c>
      <c r="BD455" s="47">
        <f t="shared" si="125"/>
        <v>1.4559537747675365E-6</v>
      </c>
      <c r="BE455" s="47">
        <f t="shared" si="126"/>
        <v>1.323631368505465E-6</v>
      </c>
      <c r="BF455" s="47">
        <f t="shared" si="127"/>
        <v>4.546557620817517E-7</v>
      </c>
      <c r="BG455" s="47">
        <f t="shared" si="128"/>
        <v>5.327733126905584E-7</v>
      </c>
      <c r="BH455" s="47">
        <f t="shared" si="129"/>
        <v>3.079311023043076E-7</v>
      </c>
      <c r="BI455" s="47">
        <f t="shared" si="130"/>
        <v>3.686310044039881E-7</v>
      </c>
      <c r="BJ455" s="47">
        <f t="shared" si="131"/>
        <v>0</v>
      </c>
      <c r="BK455" s="39"/>
    </row>
    <row r="456" spans="4:63">
      <c r="D456" s="37">
        <f t="shared" si="142"/>
        <v>175</v>
      </c>
      <c r="E456" s="47">
        <f t="shared" si="144"/>
        <v>0</v>
      </c>
      <c r="F456" s="47">
        <f t="shared" si="144"/>
        <v>4.0716819436735049E-7</v>
      </c>
      <c r="G456" s="47">
        <f t="shared" si="144"/>
        <v>3.4524493052065069E-7</v>
      </c>
      <c r="H456" s="47">
        <f t="shared" si="144"/>
        <v>2.2473111784650565E-7</v>
      </c>
      <c r="I456" s="47">
        <f t="shared" si="144"/>
        <v>1.4395904549022104E-6</v>
      </c>
      <c r="J456" s="47">
        <f t="shared" si="144"/>
        <v>3.9435374799657446E-7</v>
      </c>
      <c r="K456" s="47">
        <f t="shared" si="144"/>
        <v>3.7237127912944985E-7</v>
      </c>
      <c r="L456" s="47">
        <f t="shared" si="144"/>
        <v>3.3530554127425283E-7</v>
      </c>
      <c r="M456" s="47">
        <f t="shared" si="144"/>
        <v>4.0758255192066832E-7</v>
      </c>
      <c r="N456" s="47">
        <f t="shared" si="144"/>
        <v>0</v>
      </c>
      <c r="Q456" s="47">
        <f t="shared" ref="Q456:Z456" si="157">((Q367)/($D367-$D366))/$R$192*100</f>
        <v>0</v>
      </c>
      <c r="R456" s="47">
        <f t="shared" si="157"/>
        <v>-5.2467375898477394E-8</v>
      </c>
      <c r="S456" s="47">
        <f t="shared" si="157"/>
        <v>3.1795319999593691E-7</v>
      </c>
      <c r="T456" s="47">
        <f t="shared" si="157"/>
        <v>-3.0707436984133526E-8</v>
      </c>
      <c r="U456" s="47">
        <f t="shared" si="157"/>
        <v>1.2073670905625486E-6</v>
      </c>
      <c r="V456" s="47">
        <f t="shared" si="157"/>
        <v>3.1458705977865445E-7</v>
      </c>
      <c r="W456" s="47">
        <f t="shared" si="157"/>
        <v>2.7889932459041449E-7</v>
      </c>
      <c r="X456" s="47">
        <f t="shared" si="157"/>
        <v>2.8128083449908229E-7</v>
      </c>
      <c r="Y456" s="47">
        <f t="shared" si="157"/>
        <v>3.42908403151243E-7</v>
      </c>
      <c r="Z456" s="47">
        <f t="shared" si="157"/>
        <v>0</v>
      </c>
      <c r="AA456" s="91"/>
      <c r="AB456" s="91"/>
      <c r="AC456" s="47">
        <f t="shared" ref="AC456:AL456" si="158">((AC367)/($D367-$D366))/$R$192*100</f>
        <v>0</v>
      </c>
      <c r="AD456" s="47">
        <f t="shared" si="158"/>
        <v>8.6680376463317566E-7</v>
      </c>
      <c r="AE456" s="47">
        <f t="shared" si="158"/>
        <v>3.7253666104536516E-7</v>
      </c>
      <c r="AF456" s="47">
        <f t="shared" si="158"/>
        <v>4.801696726771451E-7</v>
      </c>
      <c r="AG456" s="47">
        <f t="shared" si="158"/>
        <v>1.6718138192418663E-6</v>
      </c>
      <c r="AH456" s="47">
        <f t="shared" si="158"/>
        <v>4.7412043621449442E-7</v>
      </c>
      <c r="AI456" s="47">
        <f t="shared" si="158"/>
        <v>4.6584323366848552E-7</v>
      </c>
      <c r="AJ456" s="47">
        <f t="shared" si="158"/>
        <v>3.8933024804942295E-7</v>
      </c>
      <c r="AK456" s="47">
        <f t="shared" si="158"/>
        <v>4.7225670069009374E-7</v>
      </c>
      <c r="AL456" s="47">
        <f t="shared" si="158"/>
        <v>0</v>
      </c>
      <c r="AO456" s="47">
        <f t="shared" si="147"/>
        <v>0</v>
      </c>
      <c r="AP456" s="47">
        <f t="shared" si="147"/>
        <v>4.5963557026582787E-7</v>
      </c>
      <c r="AQ456" s="47">
        <f t="shared" si="147"/>
        <v>2.729173052471378E-8</v>
      </c>
      <c r="AR456" s="47">
        <f t="shared" si="147"/>
        <v>2.5543855483063917E-7</v>
      </c>
      <c r="AS456" s="47">
        <f t="shared" si="147"/>
        <v>2.3222336433966182E-7</v>
      </c>
      <c r="AT456" s="47">
        <f t="shared" si="143"/>
        <v>7.9766688217920013E-8</v>
      </c>
      <c r="AU456" s="47">
        <f t="shared" si="143"/>
        <v>9.3471954539035353E-8</v>
      </c>
      <c r="AV456" s="47">
        <f t="shared" si="143"/>
        <v>5.4024706775170541E-8</v>
      </c>
      <c r="AW456" s="47">
        <f t="shared" si="143"/>
        <v>6.4674148769425322E-8</v>
      </c>
      <c r="AX456" s="47">
        <f t="shared" si="143"/>
        <v>0</v>
      </c>
      <c r="BA456" s="47">
        <f t="shared" si="148"/>
        <v>0</v>
      </c>
      <c r="BB456" s="47">
        <f t="shared" si="123"/>
        <v>4.5963557026582517E-7</v>
      </c>
      <c r="BC456" s="47">
        <f t="shared" si="124"/>
        <v>2.7291730524714468E-8</v>
      </c>
      <c r="BD456" s="47">
        <f t="shared" si="125"/>
        <v>2.5543855483063948E-7</v>
      </c>
      <c r="BE456" s="47">
        <f t="shared" si="126"/>
        <v>2.322233643396559E-7</v>
      </c>
      <c r="BF456" s="47">
        <f t="shared" si="127"/>
        <v>7.976668821791996E-8</v>
      </c>
      <c r="BG456" s="47">
        <f t="shared" si="128"/>
        <v>9.3471954539035671E-8</v>
      </c>
      <c r="BH456" s="47">
        <f t="shared" si="129"/>
        <v>5.4024706775170117E-8</v>
      </c>
      <c r="BI456" s="47">
        <f t="shared" si="130"/>
        <v>6.4674148769425428E-8</v>
      </c>
      <c r="BJ456" s="47">
        <f t="shared" si="131"/>
        <v>0</v>
      </c>
      <c r="BK456" s="39"/>
    </row>
    <row r="457" spans="4:63">
      <c r="D457" s="37">
        <f t="shared" si="142"/>
        <v>200</v>
      </c>
      <c r="E457" s="47">
        <f t="shared" si="144"/>
        <v>0</v>
      </c>
      <c r="F457" s="47">
        <f t="shared" si="144"/>
        <v>7.0935214489348419E-8</v>
      </c>
      <c r="G457" s="47">
        <f t="shared" si="144"/>
        <v>6.0147191103407894E-8</v>
      </c>
      <c r="H457" s="47">
        <f t="shared" si="144"/>
        <v>3.9151756614099622E-8</v>
      </c>
      <c r="I457" s="47">
        <f t="shared" si="144"/>
        <v>2.5079969189139459E-7</v>
      </c>
      <c r="J457" s="47">
        <f t="shared" si="144"/>
        <v>6.8702732889734218E-8</v>
      </c>
      <c r="K457" s="47">
        <f t="shared" si="144"/>
        <v>6.4873035075252984E-8</v>
      </c>
      <c r="L457" s="47">
        <f t="shared" si="144"/>
        <v>5.8415590458171199E-8</v>
      </c>
      <c r="M457" s="47">
        <f t="shared" si="144"/>
        <v>7.1007402205202716E-8</v>
      </c>
      <c r="N457" s="47">
        <f t="shared" si="144"/>
        <v>0</v>
      </c>
      <c r="Q457" s="47">
        <f t="shared" ref="Q457:Z457" si="159">((Q368)/($D368-$D367))/$R$192*100</f>
        <v>0</v>
      </c>
      <c r="R457" s="47">
        <f t="shared" si="159"/>
        <v>-9.1406564032698965E-9</v>
      </c>
      <c r="S457" s="47">
        <f t="shared" si="159"/>
        <v>5.5392534955561898E-8</v>
      </c>
      <c r="T457" s="47">
        <f t="shared" si="159"/>
        <v>-5.3497268672278417E-9</v>
      </c>
      <c r="U457" s="47">
        <f t="shared" si="159"/>
        <v>2.1034266605599716E-7</v>
      </c>
      <c r="V457" s="47">
        <f t="shared" si="159"/>
        <v>5.4806099468661546E-8</v>
      </c>
      <c r="W457" s="47">
        <f t="shared" si="159"/>
        <v>4.8588724965355156E-8</v>
      </c>
      <c r="X457" s="47">
        <f t="shared" si="159"/>
        <v>4.9003622097589014E-8</v>
      </c>
      <c r="Y457" s="47">
        <f t="shared" si="159"/>
        <v>5.9740130649271241E-8</v>
      </c>
      <c r="Z457" s="47">
        <f t="shared" si="159"/>
        <v>0</v>
      </c>
      <c r="AA457" s="91"/>
      <c r="AB457" s="91"/>
      <c r="AC457" s="47">
        <f t="shared" ref="AC457:AL457" si="160">((AC368)/($D368-$D367))/$R$192*100</f>
        <v>0</v>
      </c>
      <c r="AD457" s="47">
        <f t="shared" si="160"/>
        <v>1.5101108538196624E-7</v>
      </c>
      <c r="AE457" s="47">
        <f t="shared" si="160"/>
        <v>6.4901847251253976E-8</v>
      </c>
      <c r="AF457" s="47">
        <f t="shared" si="160"/>
        <v>8.3653240095427101E-8</v>
      </c>
      <c r="AG457" s="47">
        <f t="shared" si="160"/>
        <v>2.9125671772679093E-7</v>
      </c>
      <c r="AH457" s="47">
        <f t="shared" si="160"/>
        <v>8.259936631080691E-8</v>
      </c>
      <c r="AI457" s="47">
        <f t="shared" si="160"/>
        <v>8.1157345185150931E-8</v>
      </c>
      <c r="AJ457" s="47">
        <f t="shared" si="160"/>
        <v>6.7827558818753285E-8</v>
      </c>
      <c r="AK457" s="47">
        <f t="shared" si="160"/>
        <v>8.2274673761134164E-8</v>
      </c>
      <c r="AL457" s="47">
        <f t="shared" si="160"/>
        <v>0</v>
      </c>
      <c r="AO457" s="47">
        <f t="shared" si="147"/>
        <v>0</v>
      </c>
      <c r="AP457" s="47">
        <f t="shared" si="147"/>
        <v>8.0075870892618315E-8</v>
      </c>
      <c r="AQ457" s="47">
        <f t="shared" si="147"/>
        <v>4.7546561478459958E-9</v>
      </c>
      <c r="AR457" s="47">
        <f t="shared" si="147"/>
        <v>4.4501483481327466E-8</v>
      </c>
      <c r="AS457" s="47">
        <f t="shared" si="147"/>
        <v>4.0457025835397429E-8</v>
      </c>
      <c r="AT457" s="47">
        <f t="shared" si="143"/>
        <v>1.3896633421072672E-8</v>
      </c>
      <c r="AU457" s="47">
        <f t="shared" si="143"/>
        <v>1.6284310109897828E-8</v>
      </c>
      <c r="AV457" s="47">
        <f t="shared" si="143"/>
        <v>9.4119683605821853E-9</v>
      </c>
      <c r="AW457" s="47">
        <f t="shared" si="143"/>
        <v>1.1267271555931475E-8</v>
      </c>
      <c r="AX457" s="47">
        <f t="shared" si="143"/>
        <v>0</v>
      </c>
      <c r="BA457" s="47">
        <f t="shared" si="148"/>
        <v>0</v>
      </c>
      <c r="BB457" s="47">
        <f t="shared" si="123"/>
        <v>8.0075870892617825E-8</v>
      </c>
      <c r="BC457" s="47">
        <f t="shared" si="124"/>
        <v>4.7546561478460819E-9</v>
      </c>
      <c r="BD457" s="47">
        <f t="shared" si="125"/>
        <v>4.4501483481327479E-8</v>
      </c>
      <c r="BE457" s="47">
        <f t="shared" si="126"/>
        <v>4.0457025835396343E-8</v>
      </c>
      <c r="BF457" s="47">
        <f t="shared" si="127"/>
        <v>1.3896633421072692E-8</v>
      </c>
      <c r="BG457" s="47">
        <f t="shared" si="128"/>
        <v>1.6284310109897947E-8</v>
      </c>
      <c r="BH457" s="47">
        <f t="shared" si="129"/>
        <v>9.411968360582086E-9</v>
      </c>
      <c r="BI457" s="47">
        <f t="shared" si="130"/>
        <v>1.1267271555931448E-8</v>
      </c>
      <c r="BJ457" s="47">
        <f t="shared" si="131"/>
        <v>0</v>
      </c>
      <c r="BK457" s="39"/>
    </row>
    <row r="458" spans="4:63">
      <c r="D458" s="37">
        <f t="shared" si="142"/>
        <v>225</v>
      </c>
      <c r="E458" s="47">
        <f t="shared" si="144"/>
        <v>0</v>
      </c>
      <c r="F458" s="47">
        <f t="shared" si="144"/>
        <v>1.2469871887992473E-8</v>
      </c>
      <c r="G458" s="47">
        <f t="shared" si="144"/>
        <v>1.057341932186193E-8</v>
      </c>
      <c r="H458" s="47">
        <f t="shared" si="144"/>
        <v>6.8825814185843413E-9</v>
      </c>
      <c r="I458" s="47">
        <f t="shared" si="144"/>
        <v>4.4088680776503309E-8</v>
      </c>
      <c r="J458" s="47">
        <f t="shared" si="144"/>
        <v>1.2077418580564045E-8</v>
      </c>
      <c r="K458" s="47">
        <f t="shared" si="144"/>
        <v>1.1404186794911564E-8</v>
      </c>
      <c r="L458" s="47">
        <f t="shared" si="144"/>
        <v>1.0269017081554206E-8</v>
      </c>
      <c r="M458" s="47">
        <f t="shared" si="144"/>
        <v>1.2482561940106498E-8</v>
      </c>
      <c r="N458" s="47">
        <f t="shared" si="144"/>
        <v>0</v>
      </c>
      <c r="Q458" s="47">
        <f t="shared" ref="Q458:Z458" si="161">((Q369)/($D369-$D368))/$R$192*100</f>
        <v>0</v>
      </c>
      <c r="R458" s="47">
        <f t="shared" si="161"/>
        <v>-1.6068579638685554E-9</v>
      </c>
      <c r="S458" s="47">
        <f t="shared" si="161"/>
        <v>9.7375868871267369E-9</v>
      </c>
      <c r="T458" s="47">
        <f t="shared" si="161"/>
        <v>-9.4044134708438307E-10</v>
      </c>
      <c r="U458" s="47">
        <f t="shared" si="161"/>
        <v>3.697664294355419E-8</v>
      </c>
      <c r="V458" s="47">
        <f t="shared" si="161"/>
        <v>9.6344959830551354E-9</v>
      </c>
      <c r="W458" s="47">
        <f t="shared" si="161"/>
        <v>8.541528772142658E-9</v>
      </c>
      <c r="X458" s="47">
        <f t="shared" si="161"/>
        <v>8.614464536457975E-9</v>
      </c>
      <c r="Y458" s="47">
        <f t="shared" si="161"/>
        <v>1.0501861186029205E-8</v>
      </c>
      <c r="Z458" s="47">
        <f t="shared" si="161"/>
        <v>0</v>
      </c>
      <c r="AA458" s="91"/>
      <c r="AB458" s="91"/>
      <c r="AC458" s="47">
        <f t="shared" ref="AC458:AL458" si="162">((AC369)/($D369-$D368))/$R$192*100</f>
        <v>0</v>
      </c>
      <c r="AD458" s="47">
        <f t="shared" si="162"/>
        <v>2.6546601739853416E-8</v>
      </c>
      <c r="AE458" s="47">
        <f t="shared" si="162"/>
        <v>1.1409251756597141E-8</v>
      </c>
      <c r="AF458" s="47">
        <f t="shared" si="162"/>
        <v>1.4705604184253074E-8</v>
      </c>
      <c r="AG458" s="47">
        <f t="shared" si="162"/>
        <v>5.1200718609452262E-8</v>
      </c>
      <c r="AH458" s="47">
        <f t="shared" si="162"/>
        <v>1.4520341178072957E-8</v>
      </c>
      <c r="AI458" s="47">
        <f t="shared" si="162"/>
        <v>1.4266844817680491E-8</v>
      </c>
      <c r="AJ458" s="47">
        <f t="shared" si="162"/>
        <v>1.1923569626650419E-8</v>
      </c>
      <c r="AK458" s="47">
        <f t="shared" si="162"/>
        <v>1.4463262694183793E-8</v>
      </c>
      <c r="AL458" s="47">
        <f t="shared" si="162"/>
        <v>0</v>
      </c>
      <c r="AO458" s="47">
        <f t="shared" si="147"/>
        <v>0</v>
      </c>
      <c r="AP458" s="47">
        <f t="shared" si="147"/>
        <v>1.4076729851861029E-8</v>
      </c>
      <c r="AQ458" s="47">
        <f t="shared" si="147"/>
        <v>8.358324347351928E-10</v>
      </c>
      <c r="AR458" s="47">
        <f t="shared" si="147"/>
        <v>7.8230227656687246E-9</v>
      </c>
      <c r="AS458" s="47">
        <f t="shared" si="147"/>
        <v>7.1120378329491183E-9</v>
      </c>
      <c r="AT458" s="47">
        <f t="shared" si="143"/>
        <v>2.4429225975089101E-9</v>
      </c>
      <c r="AU458" s="47">
        <f t="shared" si="143"/>
        <v>2.8626580227689064E-9</v>
      </c>
      <c r="AV458" s="47">
        <f t="shared" si="143"/>
        <v>1.6545525450962312E-9</v>
      </c>
      <c r="AW458" s="47">
        <f t="shared" si="143"/>
        <v>1.9807007540772934E-9</v>
      </c>
      <c r="AX458" s="47">
        <f t="shared" si="143"/>
        <v>0</v>
      </c>
      <c r="BA458" s="47">
        <f t="shared" si="148"/>
        <v>0</v>
      </c>
      <c r="BB458" s="47">
        <f t="shared" si="123"/>
        <v>1.4076729851860943E-8</v>
      </c>
      <c r="BC458" s="47">
        <f t="shared" si="124"/>
        <v>8.35832434735211E-10</v>
      </c>
      <c r="BD458" s="47">
        <f t="shared" si="125"/>
        <v>7.8230227656687329E-9</v>
      </c>
      <c r="BE458" s="47">
        <f t="shared" si="126"/>
        <v>7.1120378329489529E-9</v>
      </c>
      <c r="BF458" s="47">
        <f t="shared" si="127"/>
        <v>2.4429225975089118E-9</v>
      </c>
      <c r="BG458" s="47">
        <f t="shared" si="128"/>
        <v>2.8626580227689263E-9</v>
      </c>
      <c r="BH458" s="47">
        <f t="shared" si="129"/>
        <v>1.654552545096213E-9</v>
      </c>
      <c r="BI458" s="47">
        <f t="shared" si="130"/>
        <v>1.9807007540772951E-9</v>
      </c>
      <c r="BJ458" s="47">
        <f t="shared" si="131"/>
        <v>0</v>
      </c>
      <c r="BK458" s="39"/>
    </row>
    <row r="459" spans="4:63">
      <c r="D459" s="37">
        <f t="shared" si="142"/>
        <v>250</v>
      </c>
      <c r="E459" s="47">
        <f t="shared" si="144"/>
        <v>0</v>
      </c>
      <c r="F459" s="47">
        <f t="shared" si="144"/>
        <v>2.1777627291236415E-9</v>
      </c>
      <c r="G459" s="47">
        <f t="shared" si="144"/>
        <v>1.8465625569673517E-9</v>
      </c>
      <c r="H459" s="47">
        <f t="shared" si="144"/>
        <v>1.2019874324438568E-9</v>
      </c>
      <c r="I459" s="47">
        <f t="shared" si="144"/>
        <v>7.6997331354906429E-9</v>
      </c>
      <c r="J459" s="47">
        <f t="shared" si="144"/>
        <v>2.1092239186598462E-9</v>
      </c>
      <c r="K459" s="47">
        <f t="shared" si="144"/>
        <v>1.9916494075482196E-9</v>
      </c>
      <c r="L459" s="47">
        <f t="shared" si="144"/>
        <v>1.7934011564687443E-9</v>
      </c>
      <c r="M459" s="47">
        <f t="shared" si="144"/>
        <v>2.1799789445565509E-9</v>
      </c>
      <c r="N459" s="47">
        <f t="shared" si="144"/>
        <v>0</v>
      </c>
      <c r="Q459" s="47">
        <f t="shared" ref="Q459:Z459" si="163">((Q370)/($D370-$D369))/$R$192*100</f>
        <v>0</v>
      </c>
      <c r="R459" s="47">
        <f t="shared" si="163"/>
        <v>-2.806248064246798E-10</v>
      </c>
      <c r="S459" s="47">
        <f t="shared" si="163"/>
        <v>1.7005911516065857E-9</v>
      </c>
      <c r="T459" s="47">
        <f t="shared" si="163"/>
        <v>-1.6424050968633628E-10</v>
      </c>
      <c r="U459" s="47">
        <f t="shared" si="163"/>
        <v>6.4576729876531992E-9</v>
      </c>
      <c r="V459" s="47">
        <f t="shared" si="163"/>
        <v>1.682587155205069E-9</v>
      </c>
      <c r="W459" s="47">
        <f t="shared" si="163"/>
        <v>1.4917092314012656E-9</v>
      </c>
      <c r="X459" s="47">
        <f t="shared" si="163"/>
        <v>1.5044468754262213E-9</v>
      </c>
      <c r="Y459" s="47">
        <f t="shared" si="163"/>
        <v>1.8340655046654652E-9</v>
      </c>
      <c r="Z459" s="47">
        <f t="shared" si="163"/>
        <v>0</v>
      </c>
      <c r="AA459" s="91"/>
      <c r="AB459" s="91"/>
      <c r="AC459" s="47">
        <f t="shared" ref="AC459:AL459" si="164">((AC370)/($D370-$D369))/$R$192*100</f>
        <v>0</v>
      </c>
      <c r="AD459" s="47">
        <f t="shared" si="164"/>
        <v>4.6361502646719482E-9</v>
      </c>
      <c r="AE459" s="47">
        <f t="shared" si="164"/>
        <v>1.9925339623281207E-9</v>
      </c>
      <c r="AF459" s="47">
        <f t="shared" si="164"/>
        <v>2.5682153745740518E-9</v>
      </c>
      <c r="AG459" s="47">
        <f t="shared" si="164"/>
        <v>8.9417932833280525E-9</v>
      </c>
      <c r="AH459" s="47">
        <f t="shared" si="164"/>
        <v>2.5358606821146232E-9</v>
      </c>
      <c r="AI459" s="47">
        <f t="shared" si="164"/>
        <v>2.4915895836951765E-9</v>
      </c>
      <c r="AJ459" s="47">
        <f t="shared" si="164"/>
        <v>2.082355437511264E-9</v>
      </c>
      <c r="AK459" s="47">
        <f t="shared" si="164"/>
        <v>2.5258923844476361E-9</v>
      </c>
      <c r="AL459" s="47">
        <f t="shared" si="164"/>
        <v>0</v>
      </c>
      <c r="AO459" s="47">
        <f t="shared" si="147"/>
        <v>0</v>
      </c>
      <c r="AP459" s="47">
        <f t="shared" si="147"/>
        <v>2.4583875355483212E-9</v>
      </c>
      <c r="AQ459" s="47">
        <f t="shared" si="147"/>
        <v>1.4597140536076595E-10</v>
      </c>
      <c r="AR459" s="47">
        <f t="shared" si="147"/>
        <v>1.366227942130193E-9</v>
      </c>
      <c r="AS459" s="47">
        <f t="shared" si="147"/>
        <v>1.2420601478374436E-9</v>
      </c>
      <c r="AT459" s="47">
        <f t="shared" si="143"/>
        <v>4.2663676345477724E-10</v>
      </c>
      <c r="AU459" s="47">
        <f t="shared" si="143"/>
        <v>4.9994017614695404E-10</v>
      </c>
      <c r="AV459" s="47">
        <f t="shared" si="143"/>
        <v>2.8895428104252298E-10</v>
      </c>
      <c r="AW459" s="47">
        <f t="shared" si="143"/>
        <v>3.4591343989108566E-10</v>
      </c>
      <c r="AX459" s="47">
        <f t="shared" si="143"/>
        <v>0</v>
      </c>
      <c r="BA459" s="47">
        <f t="shared" si="148"/>
        <v>0</v>
      </c>
      <c r="BB459" s="47">
        <f t="shared" si="123"/>
        <v>2.4583875355483067E-9</v>
      </c>
      <c r="BC459" s="47">
        <f t="shared" si="124"/>
        <v>1.4597140536076905E-10</v>
      </c>
      <c r="BD459" s="47">
        <f t="shared" si="125"/>
        <v>1.3662279421301951E-9</v>
      </c>
      <c r="BE459" s="47">
        <f t="shared" si="126"/>
        <v>1.2420601478374097E-9</v>
      </c>
      <c r="BF459" s="47">
        <f t="shared" si="127"/>
        <v>4.2663676345477704E-10</v>
      </c>
      <c r="BG459" s="47">
        <f t="shared" si="128"/>
        <v>4.9994017614695694E-10</v>
      </c>
      <c r="BH459" s="47">
        <f t="shared" si="129"/>
        <v>2.8895428104251967E-10</v>
      </c>
      <c r="BI459" s="47">
        <f t="shared" si="130"/>
        <v>3.4591343989108525E-10</v>
      </c>
      <c r="BJ459" s="47">
        <f t="shared" si="131"/>
        <v>0</v>
      </c>
      <c r="BK459" s="39"/>
    </row>
    <row r="460" spans="4:63">
      <c r="D460" s="37">
        <f t="shared" si="142"/>
        <v>300</v>
      </c>
      <c r="E460" s="47">
        <f t="shared" si="144"/>
        <v>0</v>
      </c>
      <c r="F460" s="47">
        <f t="shared" si="144"/>
        <v>3.3853369943617866E-10</v>
      </c>
      <c r="G460" s="47">
        <f t="shared" si="144"/>
        <v>2.8704855918901895E-10</v>
      </c>
      <c r="H460" s="47">
        <f t="shared" si="144"/>
        <v>1.8684921306590622E-10</v>
      </c>
      <c r="I460" s="47">
        <f t="shared" si="144"/>
        <v>1.1969252243002206E-9</v>
      </c>
      <c r="J460" s="47">
        <f t="shared" si="144"/>
        <v>3.2787932614244494E-10</v>
      </c>
      <c r="K460" s="47">
        <f t="shared" si="144"/>
        <v>3.0960234230314662E-10</v>
      </c>
      <c r="L460" s="47">
        <f t="shared" si="144"/>
        <v>2.787846076862562E-10</v>
      </c>
      <c r="M460" s="47">
        <f t="shared" si="144"/>
        <v>3.3887821061695009E-10</v>
      </c>
      <c r="N460" s="47">
        <f t="shared" si="144"/>
        <v>0</v>
      </c>
      <c r="Q460" s="47">
        <f t="shared" ref="Q460:Z460" si="165">((Q371)/($D371-$D370))/$R$192*100</f>
        <v>0</v>
      </c>
      <c r="R460" s="47">
        <f t="shared" si="165"/>
        <v>-4.3623188422706598E-11</v>
      </c>
      <c r="S460" s="47">
        <f t="shared" si="165"/>
        <v>2.6435727183809442E-10</v>
      </c>
      <c r="T460" s="47">
        <f t="shared" si="165"/>
        <v>-2.5531223671815462E-11</v>
      </c>
      <c r="U460" s="47">
        <f t="shared" si="165"/>
        <v>1.0038466987351962E-9</v>
      </c>
      <c r="V460" s="47">
        <f t="shared" si="165"/>
        <v>2.6155854660281873E-10</v>
      </c>
      <c r="W460" s="47">
        <f t="shared" si="165"/>
        <v>2.3188653099623248E-10</v>
      </c>
      <c r="X460" s="47">
        <f t="shared" si="165"/>
        <v>2.3386660058609308E-10</v>
      </c>
      <c r="Y460" s="47">
        <f t="shared" si="165"/>
        <v>2.8510588963589107E-10</v>
      </c>
      <c r="Z460" s="47">
        <f t="shared" si="165"/>
        <v>0</v>
      </c>
      <c r="AA460" s="91"/>
      <c r="AB460" s="91"/>
      <c r="AC460" s="47">
        <f t="shared" ref="AC460:AL460" si="166">((AC371)/($D371-$D370))/$R$192*100</f>
        <v>0</v>
      </c>
      <c r="AD460" s="47">
        <f t="shared" si="166"/>
        <v>7.2069058729506177E-10</v>
      </c>
      <c r="AE460" s="47">
        <f t="shared" si="166"/>
        <v>3.0973984653994404E-10</v>
      </c>
      <c r="AF460" s="47">
        <f t="shared" si="166"/>
        <v>3.9922964980362812E-10</v>
      </c>
      <c r="AG460" s="47">
        <f t="shared" si="166"/>
        <v>1.39000374986524E-9</v>
      </c>
      <c r="AH460" s="47">
        <f t="shared" si="166"/>
        <v>3.9420010568207116E-10</v>
      </c>
      <c r="AI460" s="47">
        <f t="shared" si="166"/>
        <v>3.8731815361006129E-10</v>
      </c>
      <c r="AJ460" s="47">
        <f t="shared" si="166"/>
        <v>3.2370261478641901E-10</v>
      </c>
      <c r="AK460" s="47">
        <f t="shared" si="166"/>
        <v>3.9265053159800899E-10</v>
      </c>
      <c r="AL460" s="47">
        <f t="shared" si="166"/>
        <v>0</v>
      </c>
      <c r="AO460" s="47">
        <f t="shared" si="147"/>
        <v>0</v>
      </c>
      <c r="AP460" s="47">
        <f t="shared" si="147"/>
        <v>3.8215688785888528E-10</v>
      </c>
      <c r="AQ460" s="47">
        <f t="shared" si="147"/>
        <v>2.2691287350924526E-11</v>
      </c>
      <c r="AR460" s="47">
        <f t="shared" si="147"/>
        <v>2.1238043673772169E-10</v>
      </c>
      <c r="AS460" s="47">
        <f t="shared" si="147"/>
        <v>1.930785255650244E-10</v>
      </c>
      <c r="AT460" s="47">
        <f t="shared" si="143"/>
        <v>6.6320779539626214E-11</v>
      </c>
      <c r="AU460" s="47">
        <f t="shared" si="143"/>
        <v>7.7715811306914131E-11</v>
      </c>
      <c r="AV460" s="47">
        <f t="shared" si="143"/>
        <v>4.4918007100163124E-11</v>
      </c>
      <c r="AW460" s="47">
        <f t="shared" si="143"/>
        <v>5.3772320981059013E-11</v>
      </c>
      <c r="AX460" s="47">
        <f t="shared" si="143"/>
        <v>0</v>
      </c>
      <c r="BA460" s="47">
        <f t="shared" si="148"/>
        <v>0</v>
      </c>
      <c r="BB460" s="47">
        <f t="shared" si="123"/>
        <v>3.8215688785888311E-10</v>
      </c>
      <c r="BC460" s="47">
        <f t="shared" si="124"/>
        <v>2.2691287350925095E-11</v>
      </c>
      <c r="BD460" s="47">
        <f t="shared" si="125"/>
        <v>2.123804367377219E-10</v>
      </c>
      <c r="BE460" s="47">
        <f t="shared" si="126"/>
        <v>1.9307852556501943E-10</v>
      </c>
      <c r="BF460" s="47">
        <f t="shared" si="127"/>
        <v>6.6320779539626214E-11</v>
      </c>
      <c r="BG460" s="47">
        <f t="shared" si="128"/>
        <v>7.7715811306914674E-11</v>
      </c>
      <c r="BH460" s="47">
        <f t="shared" si="129"/>
        <v>4.4918007100162814E-11</v>
      </c>
      <c r="BI460" s="47">
        <f t="shared" si="130"/>
        <v>5.3772320981058909E-11</v>
      </c>
      <c r="BJ460" s="47">
        <f t="shared" si="131"/>
        <v>0</v>
      </c>
      <c r="BK460" s="39"/>
    </row>
    <row r="461" spans="4:63">
      <c r="D461" s="37">
        <f t="shared" si="142"/>
        <v>365</v>
      </c>
      <c r="E461" s="47">
        <f t="shared" si="144"/>
        <v>0</v>
      </c>
      <c r="F461" s="47">
        <f t="shared" si="144"/>
        <v>1.0260774822716486E-11</v>
      </c>
      <c r="G461" s="47">
        <f t="shared" si="144"/>
        <v>8.7002878411488632E-12</v>
      </c>
      <c r="H461" s="47">
        <f t="shared" si="144"/>
        <v>5.6632994123306719E-12</v>
      </c>
      <c r="I461" s="47">
        <f t="shared" si="144"/>
        <v>3.6278161455206339E-11</v>
      </c>
      <c r="J461" s="47">
        <f t="shared" si="144"/>
        <v>9.9378464837468615E-12</v>
      </c>
      <c r="K461" s="47">
        <f t="shared" si="144"/>
        <v>9.3838809083084189E-12</v>
      </c>
      <c r="L461" s="47">
        <f t="shared" si="144"/>
        <v>8.4498119043162173E-12</v>
      </c>
      <c r="M461" s="47">
        <f t="shared" si="144"/>
        <v>1.0271216771791837E-11</v>
      </c>
      <c r="N461" s="47">
        <f t="shared" si="144"/>
        <v>0</v>
      </c>
      <c r="Q461" s="47">
        <f t="shared" ref="Q461:Z461" si="167">((Q372)/($D372-$D371))/$R$192*100</f>
        <v>0</v>
      </c>
      <c r="R461" s="47">
        <f t="shared" si="167"/>
        <v>-1.3221954393308762E-12</v>
      </c>
      <c r="S461" s="47">
        <f t="shared" si="167"/>
        <v>8.0125270943364607E-12</v>
      </c>
      <c r="T461" s="47">
        <f t="shared" si="167"/>
        <v>-7.7383769320813091E-13</v>
      </c>
      <c r="U461" s="47">
        <f t="shared" si="167"/>
        <v>3.0426054922756636E-11</v>
      </c>
      <c r="V461" s="47">
        <f t="shared" si="167"/>
        <v>7.9276992338379444E-12</v>
      </c>
      <c r="W461" s="47">
        <f t="shared" si="167"/>
        <v>7.028356358424421E-12</v>
      </c>
      <c r="X461" s="47">
        <f t="shared" si="167"/>
        <v>7.0883712054801345E-12</v>
      </c>
      <c r="Y461" s="47">
        <f t="shared" si="167"/>
        <v>8.6414065691431788E-12</v>
      </c>
      <c r="Z461" s="47">
        <f t="shared" si="167"/>
        <v>0</v>
      </c>
      <c r="AA461" s="91"/>
      <c r="AB461" s="91"/>
      <c r="AC461" s="47">
        <f t="shared" ref="AC461:AL461" si="168">((AC372)/($D372-$D371))/$R$192*100</f>
        <v>0</v>
      </c>
      <c r="AD461" s="47">
        <f t="shared" si="168"/>
        <v>2.1843745084763775E-11</v>
      </c>
      <c r="AE461" s="47">
        <f t="shared" si="168"/>
        <v>9.3880485879612802E-12</v>
      </c>
      <c r="AF461" s="47">
        <f t="shared" si="168"/>
        <v>1.210043651786948E-11</v>
      </c>
      <c r="AG461" s="47">
        <f t="shared" si="168"/>
        <v>4.2130267987655881E-11</v>
      </c>
      <c r="AH461" s="47">
        <f t="shared" si="168"/>
        <v>1.1947993733655782E-11</v>
      </c>
      <c r="AI461" s="47">
        <f t="shared" si="168"/>
        <v>1.173940545819243E-11</v>
      </c>
      <c r="AJ461" s="47">
        <f t="shared" si="168"/>
        <v>9.8112526031522808E-12</v>
      </c>
      <c r="AK461" s="47">
        <f t="shared" si="168"/>
        <v>1.1901026974440496E-11</v>
      </c>
      <c r="AL461" s="47">
        <f t="shared" si="168"/>
        <v>0</v>
      </c>
      <c r="AO461" s="47">
        <f t="shared" si="147"/>
        <v>0</v>
      </c>
      <c r="AP461" s="47">
        <f t="shared" si="147"/>
        <v>1.1582970262047363E-11</v>
      </c>
      <c r="AQ461" s="47">
        <f t="shared" si="147"/>
        <v>6.8776074681240248E-13</v>
      </c>
      <c r="AR461" s="47">
        <f t="shared" si="147"/>
        <v>6.4371371055388031E-12</v>
      </c>
      <c r="AS461" s="47">
        <f t="shared" si="147"/>
        <v>5.8521065324497031E-12</v>
      </c>
      <c r="AT461" s="47">
        <f t="shared" si="143"/>
        <v>2.0101472499089171E-12</v>
      </c>
      <c r="AU461" s="47">
        <f t="shared" si="143"/>
        <v>2.3555245498839979E-12</v>
      </c>
      <c r="AV461" s="47">
        <f t="shared" si="143"/>
        <v>1.3614406988360829E-12</v>
      </c>
      <c r="AW461" s="47">
        <f t="shared" si="143"/>
        <v>1.6298102026486586E-12</v>
      </c>
      <c r="AX461" s="47">
        <f t="shared" si="143"/>
        <v>0</v>
      </c>
      <c r="BA461" s="47">
        <f t="shared" si="148"/>
        <v>0</v>
      </c>
      <c r="BB461" s="47">
        <f t="shared" si="123"/>
        <v>1.1582970262047289E-11</v>
      </c>
      <c r="BC461" s="47">
        <f t="shared" si="124"/>
        <v>6.8776074681241702E-13</v>
      </c>
      <c r="BD461" s="47">
        <f t="shared" si="125"/>
        <v>6.437137105538808E-12</v>
      </c>
      <c r="BE461" s="47">
        <f t="shared" si="126"/>
        <v>5.8521065324495415E-12</v>
      </c>
      <c r="BF461" s="47">
        <f t="shared" si="127"/>
        <v>2.0101472499089204E-12</v>
      </c>
      <c r="BG461" s="47">
        <f t="shared" si="128"/>
        <v>2.3555245498840108E-12</v>
      </c>
      <c r="BH461" s="47">
        <f t="shared" si="129"/>
        <v>1.3614406988360635E-12</v>
      </c>
      <c r="BI461" s="47">
        <f t="shared" si="130"/>
        <v>1.6298102026486586E-12</v>
      </c>
      <c r="BJ461" s="47">
        <f t="shared" si="131"/>
        <v>0</v>
      </c>
      <c r="BK461" s="39"/>
    </row>
    <row r="462" spans="4:63">
      <c r="D462" s="37">
        <f t="shared" si="142"/>
        <v>730</v>
      </c>
      <c r="E462" s="47">
        <f t="shared" si="144"/>
        <v>0</v>
      </c>
      <c r="F462" s="47">
        <f t="shared" si="144"/>
        <v>1.0741534852209002E-13</v>
      </c>
      <c r="G462" s="47">
        <f t="shared" si="144"/>
        <v>9.1079325572032328E-14</v>
      </c>
      <c r="H462" s="47">
        <f t="shared" si="144"/>
        <v>5.928648573533316E-14</v>
      </c>
      <c r="I462" s="47">
        <f t="shared" si="144"/>
        <v>3.7977944392896975E-13</v>
      </c>
      <c r="J462" s="47">
        <f t="shared" si="144"/>
        <v>1.0403475975784907E-13</v>
      </c>
      <c r="K462" s="47">
        <f t="shared" si="144"/>
        <v>9.8235548062527273E-14</v>
      </c>
      <c r="L462" s="47">
        <f t="shared" si="144"/>
        <v>8.845720779670501E-14</v>
      </c>
      <c r="M462" s="47">
        <f t="shared" si="144"/>
        <v>1.0752466050082045E-13</v>
      </c>
      <c r="N462" s="47">
        <f t="shared" si="144"/>
        <v>0</v>
      </c>
      <c r="Q462" s="47">
        <f t="shared" ref="Q462:Z462" si="169">((Q373)/($D373-$D372))/$R$192*100</f>
        <v>0</v>
      </c>
      <c r="R462" s="47">
        <f t="shared" si="169"/>
        <v>-1.3841458016953528E-14</v>
      </c>
      <c r="S462" s="47">
        <f t="shared" si="169"/>
        <v>8.3879473553536407E-14</v>
      </c>
      <c r="T462" s="47">
        <f t="shared" si="169"/>
        <v>-8.1009521163505484E-15</v>
      </c>
      <c r="U462" s="47">
        <f t="shared" si="169"/>
        <v>3.1851642299415658E-13</v>
      </c>
      <c r="V462" s="47">
        <f t="shared" si="169"/>
        <v>8.299144956341258E-14</v>
      </c>
      <c r="W462" s="47">
        <f t="shared" si="169"/>
        <v>7.3576641220719904E-14</v>
      </c>
      <c r="X462" s="47">
        <f t="shared" si="169"/>
        <v>7.4204909146326941E-14</v>
      </c>
      <c r="Y462" s="47">
        <f t="shared" si="169"/>
        <v>9.0462924524042058E-14</v>
      </c>
      <c r="Z462" s="47">
        <f t="shared" si="169"/>
        <v>0</v>
      </c>
      <c r="AA462" s="91"/>
      <c r="AB462" s="91"/>
      <c r="AC462" s="47">
        <f t="shared" ref="AC462:AL462" si="170">((AC373)/($D373-$D372))/$R$192*100</f>
        <v>0</v>
      </c>
      <c r="AD462" s="47">
        <f t="shared" si="170"/>
        <v>2.2867215506113275E-13</v>
      </c>
      <c r="AE462" s="47">
        <f t="shared" si="170"/>
        <v>9.8279177590528376E-14</v>
      </c>
      <c r="AF462" s="47">
        <f t="shared" si="170"/>
        <v>1.2667392358701696E-13</v>
      </c>
      <c r="AG462" s="47">
        <f t="shared" si="170"/>
        <v>4.4104246486378125E-13</v>
      </c>
      <c r="AH462" s="47">
        <f t="shared" si="170"/>
        <v>1.2507806995228557E-13</v>
      </c>
      <c r="AI462" s="47">
        <f t="shared" si="170"/>
        <v>1.2289445490433486E-13</v>
      </c>
      <c r="AJ462" s="47">
        <f t="shared" si="170"/>
        <v>1.0270950644708295E-13</v>
      </c>
      <c r="AK462" s="47">
        <f t="shared" si="170"/>
        <v>1.245863964775989E-13</v>
      </c>
      <c r="AL462" s="47">
        <f t="shared" si="170"/>
        <v>0</v>
      </c>
      <c r="AO462" s="47">
        <f t="shared" si="147"/>
        <v>0</v>
      </c>
      <c r="AP462" s="47">
        <f t="shared" si="147"/>
        <v>1.2125680653904356E-13</v>
      </c>
      <c r="AQ462" s="47">
        <f t="shared" si="147"/>
        <v>7.1998520184959216E-15</v>
      </c>
      <c r="AR462" s="47">
        <f t="shared" si="147"/>
        <v>6.738743785168371E-14</v>
      </c>
      <c r="AS462" s="47">
        <f t="shared" si="147"/>
        <v>6.1263020934813168E-14</v>
      </c>
      <c r="AT462" s="47">
        <f t="shared" si="143"/>
        <v>2.1043310194436494E-14</v>
      </c>
      <c r="AU462" s="47">
        <f t="shared" si="143"/>
        <v>2.4658906841807369E-14</v>
      </c>
      <c r="AV462" s="47">
        <f t="shared" si="143"/>
        <v>1.425229865037807E-14</v>
      </c>
      <c r="AW462" s="47">
        <f t="shared" si="143"/>
        <v>1.7061735976778392E-14</v>
      </c>
      <c r="AX462" s="47">
        <f t="shared" si="143"/>
        <v>0</v>
      </c>
      <c r="BA462" s="47">
        <f t="shared" si="148"/>
        <v>0</v>
      </c>
      <c r="BB462" s="47">
        <f t="shared" si="123"/>
        <v>1.2125680653904273E-13</v>
      </c>
      <c r="BC462" s="47">
        <f t="shared" si="124"/>
        <v>7.1998520184960478E-15</v>
      </c>
      <c r="BD462" s="47">
        <f t="shared" si="125"/>
        <v>6.7387437851683798E-14</v>
      </c>
      <c r="BE462" s="47">
        <f t="shared" si="126"/>
        <v>6.1263020934811502E-14</v>
      </c>
      <c r="BF462" s="47">
        <f t="shared" si="127"/>
        <v>2.1043310194436494E-14</v>
      </c>
      <c r="BG462" s="47">
        <f t="shared" si="128"/>
        <v>2.4658906841807584E-14</v>
      </c>
      <c r="BH462" s="47">
        <f t="shared" si="129"/>
        <v>1.4252298650377944E-14</v>
      </c>
      <c r="BI462" s="47">
        <f t="shared" si="130"/>
        <v>1.7061735976778455E-14</v>
      </c>
      <c r="BJ462" s="47">
        <f t="shared" si="131"/>
        <v>0</v>
      </c>
      <c r="BK462" s="39"/>
    </row>
    <row r="463" spans="4:63">
      <c r="D463" s="37">
        <f t="shared" si="142"/>
        <v>1460</v>
      </c>
      <c r="E463" s="47">
        <f t="shared" si="144"/>
        <v>0</v>
      </c>
      <c r="F463" s="47">
        <f t="shared" si="144"/>
        <v>9.7196498140053781E-25</v>
      </c>
      <c r="G463" s="47">
        <f t="shared" si="144"/>
        <v>8.2414586186804114E-25</v>
      </c>
      <c r="H463" s="47">
        <f t="shared" si="144"/>
        <v>5.3646325965414395E-25</v>
      </c>
      <c r="I463" s="47">
        <f t="shared" si="144"/>
        <v>3.436495112044582E-24</v>
      </c>
      <c r="J463" s="47">
        <f t="shared" si="144"/>
        <v>9.4137518263744384E-25</v>
      </c>
      <c r="K463" s="47">
        <f t="shared" si="144"/>
        <v>8.8890008699110758E-25</v>
      </c>
      <c r="L463" s="47">
        <f t="shared" si="144"/>
        <v>8.0041920930123534E-25</v>
      </c>
      <c r="M463" s="47">
        <f t="shared" si="144"/>
        <v>9.7295410834408387E-25</v>
      </c>
      <c r="N463" s="47">
        <f t="shared" si="144"/>
        <v>0</v>
      </c>
      <c r="Q463" s="47">
        <f t="shared" ref="Q463:Z463" si="171">((Q374)/($D374-$D373))/$R$192*100</f>
        <v>0</v>
      </c>
      <c r="R463" s="47">
        <f t="shared" si="171"/>
        <v>-1.2524664928343883E-25</v>
      </c>
      <c r="S463" s="47">
        <f t="shared" si="171"/>
        <v>7.589968479745114E-25</v>
      </c>
      <c r="T463" s="47">
        <f t="shared" si="171"/>
        <v>-7.3302762421108263E-26</v>
      </c>
      <c r="U463" s="47">
        <f t="shared" si="171"/>
        <v>2.8821468571375951E-24</v>
      </c>
      <c r="V463" s="47">
        <f t="shared" si="171"/>
        <v>7.5096142070159755E-25</v>
      </c>
      <c r="W463" s="47">
        <f t="shared" si="171"/>
        <v>6.6577001983011928E-25</v>
      </c>
      <c r="X463" s="47">
        <f t="shared" si="171"/>
        <v>6.7145500275880814E-25</v>
      </c>
      <c r="Y463" s="47">
        <f t="shared" si="171"/>
        <v>8.185682582816979E-25</v>
      </c>
      <c r="Z463" s="47">
        <f t="shared" si="171"/>
        <v>0</v>
      </c>
      <c r="AA463" s="91"/>
      <c r="AB463" s="91"/>
      <c r="AC463" s="47">
        <f t="shared" ref="AC463:AL463" si="172">((AC374)/($D374-$D373))/$R$192*100</f>
        <v>0</v>
      </c>
      <c r="AD463" s="47">
        <f t="shared" si="172"/>
        <v>2.0691766120845068E-24</v>
      </c>
      <c r="AE463" s="47">
        <f t="shared" si="172"/>
        <v>8.8929487576157254E-25</v>
      </c>
      <c r="AF463" s="47">
        <f t="shared" si="172"/>
        <v>1.1462292817293967E-24</v>
      </c>
      <c r="AG463" s="47">
        <f t="shared" si="172"/>
        <v>3.9908433669515543E-24</v>
      </c>
      <c r="AH463" s="47">
        <f t="shared" si="172"/>
        <v>1.1317889445732903E-24</v>
      </c>
      <c r="AI463" s="47">
        <f t="shared" si="172"/>
        <v>1.1120301541520975E-24</v>
      </c>
      <c r="AJ463" s="47">
        <f t="shared" si="172"/>
        <v>9.2938341584366126E-25</v>
      </c>
      <c r="AK463" s="47">
        <f t="shared" si="172"/>
        <v>1.1273399584064697E-24</v>
      </c>
      <c r="AL463" s="47">
        <f t="shared" si="172"/>
        <v>0</v>
      </c>
      <c r="AO463" s="47">
        <f t="shared" si="147"/>
        <v>0</v>
      </c>
      <c r="AP463" s="47">
        <f t="shared" si="147"/>
        <v>1.0972116306839767E-24</v>
      </c>
      <c r="AQ463" s="47">
        <f t="shared" si="147"/>
        <v>6.5149013893529744E-26</v>
      </c>
      <c r="AR463" s="47">
        <f t="shared" si="147"/>
        <v>6.097660220752522E-25</v>
      </c>
      <c r="AS463" s="47">
        <f t="shared" si="147"/>
        <v>5.5434825490698692E-25</v>
      </c>
      <c r="AT463" s="47">
        <f t="shared" si="143"/>
        <v>1.904137619358463E-25</v>
      </c>
      <c r="AU463" s="47">
        <f t="shared" si="143"/>
        <v>2.231300671609883E-25</v>
      </c>
      <c r="AV463" s="47">
        <f t="shared" si="143"/>
        <v>1.289642065424272E-25</v>
      </c>
      <c r="AW463" s="47">
        <f t="shared" si="143"/>
        <v>1.5438585006238597E-25</v>
      </c>
      <c r="AX463" s="47">
        <f t="shared" si="143"/>
        <v>0</v>
      </c>
      <c r="BA463" s="47">
        <f t="shared" si="148"/>
        <v>0</v>
      </c>
      <c r="BB463" s="47">
        <f t="shared" si="123"/>
        <v>1.097211630683969E-24</v>
      </c>
      <c r="BC463" s="47">
        <f t="shared" si="124"/>
        <v>6.5149013893531397E-26</v>
      </c>
      <c r="BD463" s="47">
        <f t="shared" si="125"/>
        <v>6.0976602207525275E-25</v>
      </c>
      <c r="BE463" s="47">
        <f t="shared" si="126"/>
        <v>5.5434825490697223E-25</v>
      </c>
      <c r="BF463" s="47">
        <f t="shared" si="127"/>
        <v>1.9041376193584648E-25</v>
      </c>
      <c r="BG463" s="47">
        <f t="shared" si="128"/>
        <v>2.2313006716098995E-25</v>
      </c>
      <c r="BH463" s="47">
        <f t="shared" si="129"/>
        <v>1.2896420654242592E-25</v>
      </c>
      <c r="BI463" s="47">
        <f t="shared" si="130"/>
        <v>1.5438585006238578E-25</v>
      </c>
      <c r="BJ463" s="47">
        <f t="shared" si="131"/>
        <v>0</v>
      </c>
      <c r="BK463" s="39"/>
    </row>
    <row r="464" spans="4:63">
      <c r="D464" s="37">
        <f t="shared" si="142"/>
        <v>2920</v>
      </c>
      <c r="E464" s="47">
        <f t="shared" si="144"/>
        <v>0</v>
      </c>
      <c r="F464" s="47">
        <f t="shared" si="144"/>
        <v>8.0474790505005958E-47</v>
      </c>
      <c r="G464" s="47">
        <f t="shared" si="144"/>
        <v>6.8235962044467034E-47</v>
      </c>
      <c r="H464" s="47">
        <f t="shared" si="144"/>
        <v>4.4416999851262297E-47</v>
      </c>
      <c r="I464" s="47">
        <f t="shared" si="144"/>
        <v>2.8452797117728728E-46</v>
      </c>
      <c r="J464" s="47">
        <f t="shared" si="144"/>
        <v>7.7942078221994382E-47</v>
      </c>
      <c r="K464" s="47">
        <f t="shared" si="144"/>
        <v>7.3597351395741734E-47</v>
      </c>
      <c r="L464" s="47">
        <f t="shared" si="144"/>
        <v>6.627149065790797E-47</v>
      </c>
      <c r="M464" s="47">
        <f t="shared" si="144"/>
        <v>8.055668623693865E-47</v>
      </c>
      <c r="N464" s="47">
        <f t="shared" si="144"/>
        <v>0</v>
      </c>
      <c r="Q464" s="47">
        <f t="shared" ref="Q464:Z464" si="173">((Q375)/($D375-$D374))/$R$192*100</f>
        <v>0</v>
      </c>
      <c r="R464" s="47">
        <f t="shared" si="173"/>
        <v>-1.0369918726922892E-47</v>
      </c>
      <c r="S464" s="47">
        <f t="shared" si="173"/>
        <v>6.2841885771127523E-47</v>
      </c>
      <c r="T464" s="47">
        <f t="shared" si="173"/>
        <v>-6.0691738510751743E-48</v>
      </c>
      <c r="U464" s="47">
        <f t="shared" si="173"/>
        <v>2.3863016566563828E-46</v>
      </c>
      <c r="V464" s="47">
        <f t="shared" si="173"/>
        <v>6.2176584717303354E-47</v>
      </c>
      <c r="W464" s="47">
        <f t="shared" si="173"/>
        <v>5.5123079427347845E-47</v>
      </c>
      <c r="X464" s="47">
        <f t="shared" si="173"/>
        <v>5.5593773144678614E-47</v>
      </c>
      <c r="Y464" s="47">
        <f t="shared" si="173"/>
        <v>6.77741589047241E-47</v>
      </c>
      <c r="Z464" s="47">
        <f t="shared" si="173"/>
        <v>0</v>
      </c>
      <c r="AA464" s="91"/>
      <c r="AB464" s="91"/>
      <c r="AC464" s="47">
        <f t="shared" ref="AC464:AL464" si="174">((AC375)/($D375-$D374))/$R$192*100</f>
        <v>0</v>
      </c>
      <c r="AD464" s="47">
        <f t="shared" si="174"/>
        <v>1.7131949973693425E-46</v>
      </c>
      <c r="AE464" s="47">
        <f t="shared" si="174"/>
        <v>7.3630038317806671E-47</v>
      </c>
      <c r="AF464" s="47">
        <f t="shared" si="174"/>
        <v>9.4903173553599817E-47</v>
      </c>
      <c r="AG464" s="47">
        <f t="shared" si="174"/>
        <v>3.3042577668893507E-46</v>
      </c>
      <c r="AH464" s="47">
        <f t="shared" si="174"/>
        <v>9.3707571726685391E-47</v>
      </c>
      <c r="AI464" s="47">
        <f t="shared" si="174"/>
        <v>9.207162336413575E-47</v>
      </c>
      <c r="AJ464" s="47">
        <f t="shared" si="174"/>
        <v>7.6949208171137199E-47</v>
      </c>
      <c r="AK464" s="47">
        <f t="shared" si="174"/>
        <v>9.333921356915318E-47</v>
      </c>
      <c r="AL464" s="47">
        <f t="shared" si="174"/>
        <v>0</v>
      </c>
      <c r="AO464" s="47">
        <f t="shared" si="147"/>
        <v>0</v>
      </c>
      <c r="AP464" s="47">
        <f t="shared" si="147"/>
        <v>9.0844709231928844E-47</v>
      </c>
      <c r="AQ464" s="47">
        <f t="shared" si="147"/>
        <v>5.3940762733395105E-48</v>
      </c>
      <c r="AR464" s="47">
        <f t="shared" si="147"/>
        <v>5.0486173702337472E-47</v>
      </c>
      <c r="AS464" s="47">
        <f t="shared" si="147"/>
        <v>4.5897805511649001E-47</v>
      </c>
      <c r="AT464" s="47">
        <f t="shared" si="143"/>
        <v>1.5765493504691028E-47</v>
      </c>
      <c r="AU464" s="47">
        <f t="shared" si="143"/>
        <v>1.8474271968393889E-47</v>
      </c>
      <c r="AV464" s="47">
        <f t="shared" si="143"/>
        <v>1.0677717513229356E-47</v>
      </c>
      <c r="AW464" s="47">
        <f t="shared" si="143"/>
        <v>1.278252733221455E-47</v>
      </c>
      <c r="AX464" s="47">
        <f t="shared" si="143"/>
        <v>0</v>
      </c>
      <c r="BA464" s="47">
        <f t="shared" si="148"/>
        <v>0</v>
      </c>
      <c r="BB464" s="47">
        <f t="shared" si="123"/>
        <v>9.0844709231928299E-47</v>
      </c>
      <c r="BC464" s="47">
        <f t="shared" si="124"/>
        <v>5.3940762733396369E-48</v>
      </c>
      <c r="BD464" s="47">
        <f t="shared" si="125"/>
        <v>5.0486173702337521E-47</v>
      </c>
      <c r="BE464" s="47">
        <f t="shared" si="126"/>
        <v>4.5897805511647795E-47</v>
      </c>
      <c r="BF464" s="47">
        <f t="shared" si="127"/>
        <v>1.5765493504691009E-47</v>
      </c>
      <c r="BG464" s="47">
        <f t="shared" si="128"/>
        <v>1.8474271968394015E-47</v>
      </c>
      <c r="BH464" s="47">
        <f t="shared" si="129"/>
        <v>1.0677717513229229E-47</v>
      </c>
      <c r="BI464" s="47">
        <f t="shared" si="130"/>
        <v>1.2782527332214531E-47</v>
      </c>
      <c r="BJ464" s="47">
        <f t="shared" si="131"/>
        <v>0</v>
      </c>
      <c r="BK464" s="39"/>
    </row>
    <row r="465" spans="3:63">
      <c r="D465" s="37">
        <f t="shared" si="142"/>
        <v>5840</v>
      </c>
      <c r="E465" s="47">
        <f t="shared" si="144"/>
        <v>0</v>
      </c>
      <c r="F465" s="47">
        <f t="shared" si="144"/>
        <v>5.6253496960887576E-91</v>
      </c>
      <c r="G465" s="47">
        <f t="shared" si="144"/>
        <v>4.7698309736549007E-91</v>
      </c>
      <c r="H465" s="47">
        <f t="shared" si="144"/>
        <v>3.1048376149414156E-91</v>
      </c>
      <c r="I465" s="47">
        <f t="shared" si="144"/>
        <v>1.9889077388667946E-90</v>
      </c>
      <c r="J465" s="47">
        <f t="shared" si="144"/>
        <v>5.4483080140649553E-91</v>
      </c>
      <c r="K465" s="47">
        <f t="shared" si="144"/>
        <v>5.1446028713951067E-91</v>
      </c>
      <c r="L465" s="47">
        <f t="shared" si="144"/>
        <v>4.6325104730607711E-91</v>
      </c>
      <c r="M465" s="47">
        <f t="shared" si="144"/>
        <v>5.6310743724482427E-91</v>
      </c>
      <c r="N465" s="47">
        <f t="shared" si="144"/>
        <v>0</v>
      </c>
      <c r="Q465" s="47">
        <f t="shared" ref="Q465:Z465" si="175">((Q376)/($D376-$D375))/$R$192*100</f>
        <v>0</v>
      </c>
      <c r="R465" s="47">
        <f t="shared" si="175"/>
        <v>-7.2487817356085054E-92</v>
      </c>
      <c r="S465" s="47">
        <f t="shared" si="175"/>
        <v>4.3927741943269375E-91</v>
      </c>
      <c r="T465" s="47">
        <f t="shared" si="175"/>
        <v>-4.2424745767473354E-92</v>
      </c>
      <c r="U465" s="47">
        <f t="shared" si="175"/>
        <v>1.6680728480073582E-90</v>
      </c>
      <c r="V465" s="47">
        <f t="shared" si="175"/>
        <v>4.3462683127029951E-91</v>
      </c>
      <c r="W465" s="47">
        <f t="shared" si="175"/>
        <v>3.8532141078990269E-91</v>
      </c>
      <c r="X465" s="47">
        <f t="shared" si="175"/>
        <v>3.8861165453346728E-91</v>
      </c>
      <c r="Y465" s="47">
        <f t="shared" si="175"/>
        <v>4.7375500054721471E-91</v>
      </c>
      <c r="Z465" s="47">
        <f t="shared" si="175"/>
        <v>0</v>
      </c>
      <c r="AA465" s="91"/>
      <c r="AB465" s="91"/>
      <c r="AC465" s="47">
        <f t="shared" ref="AC465:AL465" si="176">((AC376)/($D376-$D375))/$R$192*100</f>
        <v>0</v>
      </c>
      <c r="AD465" s="47">
        <f t="shared" si="176"/>
        <v>1.1975577565738326E-90</v>
      </c>
      <c r="AE465" s="47">
        <f t="shared" si="176"/>
        <v>5.1468877529828694E-91</v>
      </c>
      <c r="AF465" s="47">
        <f t="shared" si="176"/>
        <v>6.6339226875575668E-91</v>
      </c>
      <c r="AG465" s="47">
        <f t="shared" si="176"/>
        <v>2.3097426297262223E-90</v>
      </c>
      <c r="AH465" s="47">
        <f t="shared" si="176"/>
        <v>6.5503477154269122E-91</v>
      </c>
      <c r="AI465" s="47">
        <f t="shared" si="176"/>
        <v>6.4359916348911957E-91</v>
      </c>
      <c r="AJ465" s="47">
        <f t="shared" si="176"/>
        <v>5.3789044007868596E-91</v>
      </c>
      <c r="AK465" s="47">
        <f t="shared" si="176"/>
        <v>6.5245987394243361E-91</v>
      </c>
      <c r="AL465" s="47">
        <f t="shared" si="176"/>
        <v>0</v>
      </c>
      <c r="AO465" s="47">
        <f t="shared" si="147"/>
        <v>0</v>
      </c>
      <c r="AP465" s="47">
        <f t="shared" si="147"/>
        <v>6.3502278696496086E-91</v>
      </c>
      <c r="AQ465" s="47">
        <f t="shared" si="147"/>
        <v>3.7705677932796324E-92</v>
      </c>
      <c r="AR465" s="47">
        <f t="shared" si="147"/>
        <v>3.529085072616149E-91</v>
      </c>
      <c r="AS465" s="47">
        <f t="shared" si="147"/>
        <v>3.2083489085943639E-91</v>
      </c>
      <c r="AT465" s="47">
        <f t="shared" si="143"/>
        <v>1.1020397013619602E-91</v>
      </c>
      <c r="AU465" s="47">
        <f t="shared" si="143"/>
        <v>1.2913887634960798E-91</v>
      </c>
      <c r="AV465" s="47">
        <f t="shared" si="143"/>
        <v>7.4639392772609834E-92</v>
      </c>
      <c r="AW465" s="47">
        <f t="shared" si="143"/>
        <v>8.9352436697609559E-92</v>
      </c>
      <c r="AX465" s="47">
        <f t="shared" si="143"/>
        <v>0</v>
      </c>
      <c r="BA465" s="47">
        <f t="shared" si="148"/>
        <v>0</v>
      </c>
      <c r="BB465" s="47">
        <f t="shared" si="123"/>
        <v>6.3502278696495682E-91</v>
      </c>
      <c r="BC465" s="47">
        <f t="shared" si="124"/>
        <v>3.7705677932796869E-92</v>
      </c>
      <c r="BD465" s="47">
        <f t="shared" si="125"/>
        <v>3.5290850726161512E-91</v>
      </c>
      <c r="BE465" s="47">
        <f t="shared" si="126"/>
        <v>3.2083489085942767E-91</v>
      </c>
      <c r="BF465" s="47">
        <f t="shared" si="127"/>
        <v>1.102039701361957E-91</v>
      </c>
      <c r="BG465" s="47">
        <f t="shared" si="128"/>
        <v>1.291388763496089E-91</v>
      </c>
      <c r="BH465" s="47">
        <f t="shared" si="129"/>
        <v>7.4639392772608853E-92</v>
      </c>
      <c r="BI465" s="47">
        <f t="shared" si="130"/>
        <v>8.9352436697609341E-92</v>
      </c>
      <c r="BJ465" s="47">
        <f t="shared" si="131"/>
        <v>0</v>
      </c>
      <c r="BK465" s="39"/>
    </row>
    <row r="466" spans="3:63">
      <c r="D466" s="37">
        <f t="shared" si="142"/>
        <v>7946.78</v>
      </c>
      <c r="E466" s="47">
        <f t="shared" si="144"/>
        <v>0</v>
      </c>
      <c r="F466" s="47">
        <f t="shared" si="144"/>
        <v>2.8700305335774383E-179</v>
      </c>
      <c r="G466" s="47">
        <f t="shared" si="144"/>
        <v>2.4335483612531963E-179</v>
      </c>
      <c r="H466" s="47">
        <f t="shared" si="144"/>
        <v>1.5840755220741766E-179</v>
      </c>
      <c r="I466" s="47">
        <f t="shared" si="144"/>
        <v>1.0147326383966901E-178</v>
      </c>
      <c r="J466" s="47">
        <f t="shared" si="144"/>
        <v>2.7797045875340287E-179</v>
      </c>
      <c r="K466" s="47">
        <f t="shared" si="144"/>
        <v>2.6247554590784237E-179</v>
      </c>
      <c r="L466" s="47">
        <f t="shared" si="144"/>
        <v>2.3634880004074858E-179</v>
      </c>
      <c r="M466" s="47">
        <f t="shared" si="144"/>
        <v>2.8729512401706656E-179</v>
      </c>
      <c r="N466" s="47">
        <f t="shared" si="144"/>
        <v>0</v>
      </c>
      <c r="Q466" s="47">
        <f t="shared" ref="Q466:Z466" si="177">((Q377)/($D377-$D376))/$R$192*100</f>
        <v>0</v>
      </c>
      <c r="R466" s="47">
        <f t="shared" si="177"/>
        <v>-3.6982989567563789E-180</v>
      </c>
      <c r="S466" s="47">
        <f t="shared" si="177"/>
        <v>2.2411755261357571E-179</v>
      </c>
      <c r="T466" s="47">
        <f t="shared" si="177"/>
        <v>-2.1644932725972093E-180</v>
      </c>
      <c r="U466" s="47">
        <f t="shared" si="177"/>
        <v>8.5104398209079093E-179</v>
      </c>
      <c r="V466" s="47">
        <f t="shared" si="177"/>
        <v>2.2174484144960215E-179</v>
      </c>
      <c r="W466" s="47">
        <f t="shared" si="177"/>
        <v>1.9658941647255541E-179</v>
      </c>
      <c r="X466" s="47">
        <f t="shared" si="177"/>
        <v>1.9826808544730516E-179</v>
      </c>
      <c r="Y466" s="47">
        <f t="shared" si="177"/>
        <v>2.4170787425906705E-179</v>
      </c>
      <c r="Z466" s="47">
        <f t="shared" si="177"/>
        <v>0</v>
      </c>
      <c r="AA466" s="91"/>
      <c r="AB466" s="91"/>
      <c r="AC466" s="47">
        <f t="shared" ref="AC466:AL466" si="178">((AC377)/($D377-$D376))/$R$192*100</f>
        <v>0</v>
      </c>
      <c r="AD466" s="47">
        <f t="shared" si="178"/>
        <v>6.1098909628304947E-179</v>
      </c>
      <c r="AE466" s="47">
        <f t="shared" si="178"/>
        <v>2.625921196370641E-179</v>
      </c>
      <c r="AF466" s="47">
        <f t="shared" si="178"/>
        <v>3.384600371408077E-179</v>
      </c>
      <c r="AG466" s="47">
        <f t="shared" si="178"/>
        <v>1.1784212947025846E-178</v>
      </c>
      <c r="AH466" s="47">
        <f t="shared" si="178"/>
        <v>3.3419607605720361E-179</v>
      </c>
      <c r="AI466" s="47">
        <f t="shared" si="178"/>
        <v>3.2836167534312985E-179</v>
      </c>
      <c r="AJ466" s="47">
        <f t="shared" si="178"/>
        <v>2.7442951463419148E-179</v>
      </c>
      <c r="AK466" s="47">
        <f t="shared" si="178"/>
        <v>3.3288237377506582E-179</v>
      </c>
      <c r="AL466" s="47">
        <f t="shared" si="178"/>
        <v>0</v>
      </c>
      <c r="AO466" s="47">
        <f t="shared" si="147"/>
        <v>0</v>
      </c>
      <c r="AP466" s="47">
        <f t="shared" si="147"/>
        <v>3.2398604292530762E-179</v>
      </c>
      <c r="AQ466" s="47">
        <f t="shared" si="147"/>
        <v>1.9237283511743923E-180</v>
      </c>
      <c r="AR466" s="47">
        <f t="shared" si="147"/>
        <v>1.8005248493338976E-179</v>
      </c>
      <c r="AS466" s="47">
        <f t="shared" si="147"/>
        <v>1.6368865630589915E-179</v>
      </c>
      <c r="AT466" s="47">
        <f t="shared" si="143"/>
        <v>5.6225617303800715E-180</v>
      </c>
      <c r="AU466" s="47">
        <f t="shared" si="143"/>
        <v>6.5886129435286966E-180</v>
      </c>
      <c r="AV466" s="47">
        <f t="shared" si="143"/>
        <v>3.8080714593443418E-180</v>
      </c>
      <c r="AW466" s="47">
        <f t="shared" si="143"/>
        <v>4.5587249757999505E-180</v>
      </c>
      <c r="AX466" s="47">
        <f t="shared" si="143"/>
        <v>0</v>
      </c>
      <c r="BA466" s="47">
        <f t="shared" si="148"/>
        <v>0</v>
      </c>
      <c r="BB466" s="47">
        <f t="shared" ref="BB466" si="179">AD466-F466</f>
        <v>3.2398604292530564E-179</v>
      </c>
      <c r="BC466" s="47">
        <f t="shared" ref="BC466" si="180">AE466-G466</f>
        <v>1.9237283511744471E-180</v>
      </c>
      <c r="BD466" s="47">
        <f t="shared" ref="BD466" si="181">AF466-H466</f>
        <v>1.8005248493339004E-179</v>
      </c>
      <c r="BE466" s="47">
        <f t="shared" ref="BE466" si="182">AG466-I466</f>
        <v>1.6368865630589449E-179</v>
      </c>
      <c r="BF466" s="47">
        <f t="shared" ref="BF466" si="183">AH466-J466</f>
        <v>5.6225617303800749E-180</v>
      </c>
      <c r="BG466" s="47">
        <f t="shared" ref="BG466" si="184">AI466-K466</f>
        <v>6.588612943528748E-180</v>
      </c>
      <c r="BH466" s="47">
        <f t="shared" ref="BH466" si="185">AJ466-L466</f>
        <v>3.8080714593442904E-180</v>
      </c>
      <c r="BI466" s="47">
        <f t="shared" ref="BI466" si="186">AK466-M466</f>
        <v>4.5587249757999265E-180</v>
      </c>
      <c r="BJ466" s="47">
        <f t="shared" ref="BJ466" si="187">AL466-N466</f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1" spans="3:63">
      <c r="P471" s="38" t="str">
        <f>P384</f>
        <v>Average -STDEV</v>
      </c>
    </row>
    <row r="472" spans="3:63">
      <c r="E472" s="92" t="s">
        <v>25</v>
      </c>
      <c r="AB472" s="38" t="str">
        <f>AB384</f>
        <v>Average +STDEV</v>
      </c>
      <c r="AN472" s="27" t="s">
        <v>132</v>
      </c>
      <c r="AZ472" s="27" t="s">
        <v>133</v>
      </c>
    </row>
    <row r="473" spans="3:63">
      <c r="D473" s="38" t="str">
        <f t="shared" ref="D473:N473" si="188">D384</f>
        <v>Average</v>
      </c>
      <c r="E473" s="38" t="str">
        <f t="shared" si="188"/>
        <v>Blood</v>
      </c>
      <c r="F473" s="38" t="str">
        <f t="shared" si="188"/>
        <v>Thymus</v>
      </c>
      <c r="G473" s="38" t="str">
        <f t="shared" si="188"/>
        <v>Heart</v>
      </c>
      <c r="H473" s="38" t="str">
        <f t="shared" si="188"/>
        <v>Lungs</v>
      </c>
      <c r="I473" s="38" t="str">
        <f t="shared" si="188"/>
        <v>Kidneys</v>
      </c>
      <c r="J473" s="38" t="str">
        <f t="shared" si="188"/>
        <v>Spleen</v>
      </c>
      <c r="K473" s="38" t="str">
        <f t="shared" si="188"/>
        <v>Liver</v>
      </c>
      <c r="L473" s="38" t="str">
        <f t="shared" si="188"/>
        <v>ART</v>
      </c>
      <c r="M473" s="38" t="str">
        <f t="shared" si="188"/>
        <v>Carcass</v>
      </c>
      <c r="N473" s="38">
        <f t="shared" si="188"/>
        <v>0</v>
      </c>
      <c r="Q473" s="38" t="str">
        <f t="shared" ref="Q473:Z473" si="189">Q384</f>
        <v>Blood</v>
      </c>
      <c r="R473" s="38" t="str">
        <f t="shared" si="189"/>
        <v>Thymus</v>
      </c>
      <c r="S473" s="38" t="str">
        <f t="shared" si="189"/>
        <v>Heart</v>
      </c>
      <c r="T473" s="38" t="str">
        <f t="shared" si="189"/>
        <v>Lungs</v>
      </c>
      <c r="U473" s="38" t="str">
        <f t="shared" si="189"/>
        <v>Kidneys</v>
      </c>
      <c r="V473" s="38" t="str">
        <f t="shared" si="189"/>
        <v>Spleen</v>
      </c>
      <c r="W473" s="38" t="str">
        <f t="shared" si="189"/>
        <v>Liver</v>
      </c>
      <c r="X473" s="38" t="str">
        <f t="shared" si="189"/>
        <v>ART</v>
      </c>
      <c r="Y473" s="38" t="str">
        <f t="shared" si="189"/>
        <v>Carcass</v>
      </c>
      <c r="Z473" s="38">
        <f t="shared" si="189"/>
        <v>0</v>
      </c>
      <c r="AA473" s="38"/>
      <c r="AC473" s="38" t="str">
        <f t="shared" ref="AC473:AL473" si="190">AC384</f>
        <v>Blood</v>
      </c>
      <c r="AD473" s="38" t="str">
        <f t="shared" si="190"/>
        <v>Thymus</v>
      </c>
      <c r="AE473" s="38" t="str">
        <f t="shared" si="190"/>
        <v>Heart</v>
      </c>
      <c r="AF473" s="38" t="str">
        <f t="shared" si="190"/>
        <v>Lungs</v>
      </c>
      <c r="AG473" s="38" t="str">
        <f t="shared" si="190"/>
        <v>Kidneys</v>
      </c>
      <c r="AH473" s="38" t="str">
        <f t="shared" si="190"/>
        <v>Spleen</v>
      </c>
      <c r="AI473" s="38" t="str">
        <f t="shared" si="190"/>
        <v>Liver</v>
      </c>
      <c r="AJ473" s="38" t="str">
        <f t="shared" si="190"/>
        <v>ART</v>
      </c>
      <c r="AK473" s="38" t="str">
        <f t="shared" si="190"/>
        <v>Carcass</v>
      </c>
      <c r="AL473" s="38">
        <f t="shared" si="190"/>
        <v>0</v>
      </c>
      <c r="AM473" s="38"/>
      <c r="AN473" s="38" t="str">
        <f t="shared" ref="AN473:AX473" si="191">AN384</f>
        <v>Range -</v>
      </c>
      <c r="AO473" s="38" t="str">
        <f t="shared" si="191"/>
        <v>Blood</v>
      </c>
      <c r="AP473" s="38" t="str">
        <f t="shared" si="191"/>
        <v>Thymus</v>
      </c>
      <c r="AQ473" s="38" t="str">
        <f t="shared" si="191"/>
        <v>Heart</v>
      </c>
      <c r="AR473" s="38" t="str">
        <f t="shared" si="191"/>
        <v>Lungs</v>
      </c>
      <c r="AS473" s="38" t="str">
        <f t="shared" si="191"/>
        <v>Kidneys</v>
      </c>
      <c r="AT473" s="38" t="str">
        <f t="shared" si="191"/>
        <v>Spleen</v>
      </c>
      <c r="AU473" s="38" t="str">
        <f t="shared" si="191"/>
        <v>Liver</v>
      </c>
      <c r="AV473" s="38" t="str">
        <f t="shared" si="191"/>
        <v>ART</v>
      </c>
      <c r="AW473" s="38" t="str">
        <f t="shared" si="191"/>
        <v>Carcass</v>
      </c>
      <c r="AX473" s="38">
        <f t="shared" si="191"/>
        <v>0</v>
      </c>
      <c r="AY473" s="38"/>
      <c r="AZ473" s="38" t="str">
        <f t="shared" ref="AZ473:BJ473" si="192">AZ384</f>
        <v>Range +</v>
      </c>
      <c r="BA473" s="38" t="str">
        <f t="shared" si="192"/>
        <v>Blood</v>
      </c>
      <c r="BB473" s="38" t="str">
        <f t="shared" si="192"/>
        <v>Thymus</v>
      </c>
      <c r="BC473" s="38" t="str">
        <f t="shared" si="192"/>
        <v>Heart</v>
      </c>
      <c r="BD473" s="38" t="str">
        <f t="shared" si="192"/>
        <v>Lungs</v>
      </c>
      <c r="BE473" s="38" t="str">
        <f t="shared" si="192"/>
        <v>Kidneys</v>
      </c>
      <c r="BF473" s="38" t="str">
        <f t="shared" si="192"/>
        <v>Spleen</v>
      </c>
      <c r="BG473" s="38" t="str">
        <f t="shared" si="192"/>
        <v>Liver</v>
      </c>
      <c r="BH473" s="38" t="str">
        <f t="shared" si="192"/>
        <v>ART</v>
      </c>
      <c r="BI473" s="38" t="str">
        <f t="shared" si="192"/>
        <v>Carcass</v>
      </c>
      <c r="BJ473" s="38">
        <f t="shared" si="192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93">F385</f>
        <v>0</v>
      </c>
      <c r="G474" s="39">
        <f t="shared" si="193"/>
        <v>0</v>
      </c>
      <c r="H474" s="39">
        <f t="shared" si="193"/>
        <v>0</v>
      </c>
      <c r="I474" s="39">
        <f t="shared" si="193"/>
        <v>0</v>
      </c>
      <c r="J474" s="39">
        <f t="shared" si="193"/>
        <v>0</v>
      </c>
      <c r="K474" s="39">
        <f t="shared" si="193"/>
        <v>0</v>
      </c>
      <c r="L474" s="39">
        <f t="shared" si="193"/>
        <v>0</v>
      </c>
      <c r="M474" s="39">
        <f t="shared" si="193"/>
        <v>0</v>
      </c>
      <c r="N474" s="39">
        <f t="shared" si="193"/>
        <v>0</v>
      </c>
      <c r="Q474" s="39">
        <f>Q385</f>
        <v>0</v>
      </c>
      <c r="R474" s="39">
        <f t="shared" ref="R474:Z474" si="194">R385</f>
        <v>0</v>
      </c>
      <c r="S474" s="39">
        <f t="shared" si="194"/>
        <v>0</v>
      </c>
      <c r="T474" s="39">
        <f t="shared" si="194"/>
        <v>0</v>
      </c>
      <c r="U474" s="39">
        <f t="shared" si="194"/>
        <v>0</v>
      </c>
      <c r="V474" s="39">
        <f t="shared" si="194"/>
        <v>0</v>
      </c>
      <c r="W474" s="39">
        <f t="shared" si="194"/>
        <v>0</v>
      </c>
      <c r="X474" s="39">
        <f t="shared" si="194"/>
        <v>0</v>
      </c>
      <c r="Y474" s="39">
        <f t="shared" si="194"/>
        <v>0</v>
      </c>
      <c r="Z474" s="39">
        <f t="shared" si="194"/>
        <v>0</v>
      </c>
      <c r="AC474" s="39">
        <f>AC385</f>
        <v>0</v>
      </c>
      <c r="AD474" s="39">
        <f t="shared" ref="AD474:AL474" si="195">AD385</f>
        <v>0</v>
      </c>
      <c r="AE474" s="39">
        <f t="shared" si="195"/>
        <v>0</v>
      </c>
      <c r="AF474" s="39">
        <f t="shared" si="195"/>
        <v>0</v>
      </c>
      <c r="AG474" s="39">
        <f t="shared" si="195"/>
        <v>0</v>
      </c>
      <c r="AH474" s="39">
        <f t="shared" si="195"/>
        <v>0</v>
      </c>
      <c r="AI474" s="39">
        <f t="shared" si="195"/>
        <v>0</v>
      </c>
      <c r="AJ474" s="39">
        <f t="shared" si="195"/>
        <v>0</v>
      </c>
      <c r="AK474" s="39">
        <f t="shared" si="195"/>
        <v>0</v>
      </c>
      <c r="AL474" s="39">
        <f t="shared" si="195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47">
        <f>AC474-E474</f>
        <v>0</v>
      </c>
      <c r="BB474" s="47">
        <f t="shared" ref="BB474:BJ474" si="196">AD474-F474</f>
        <v>0</v>
      </c>
      <c r="BC474" s="47">
        <f t="shared" si="196"/>
        <v>0</v>
      </c>
      <c r="BD474" s="47">
        <f t="shared" si="196"/>
        <v>0</v>
      </c>
      <c r="BE474" s="47">
        <f t="shared" si="196"/>
        <v>0</v>
      </c>
      <c r="BF474" s="47">
        <f t="shared" si="196"/>
        <v>0</v>
      </c>
      <c r="BG474" s="47">
        <f t="shared" si="196"/>
        <v>0</v>
      </c>
      <c r="BH474" s="47">
        <f t="shared" si="196"/>
        <v>0</v>
      </c>
      <c r="BI474" s="47">
        <f t="shared" si="196"/>
        <v>0</v>
      </c>
      <c r="BJ474" s="47">
        <f t="shared" si="196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97">F474+F297/$R$192</f>
        <v>1.0123722031609455E-5</v>
      </c>
      <c r="G475" s="47">
        <f t="shared" ref="G475" si="198">G474+G297/$R$192</f>
        <v>8.8804200999191272E-6</v>
      </c>
      <c r="H475" s="47">
        <f t="shared" ref="H475" si="199">H474+H297/$R$192</f>
        <v>2.0097689470345489E-5</v>
      </c>
      <c r="I475" s="47">
        <f t="shared" ref="I475" si="200">I474+I297/$R$192</f>
        <v>1.2587130484824132E-4</v>
      </c>
      <c r="J475" s="47">
        <f t="shared" ref="J475" si="201">J474+J297/$R$192</f>
        <v>2.3394453630837785E-5</v>
      </c>
      <c r="K475" s="47">
        <f t="shared" ref="K475" si="202">K474+K297/$R$192</f>
        <v>1.4860847848384695E-5</v>
      </c>
      <c r="L475" s="47">
        <f t="shared" ref="L475" si="203">L474+L297/$R$192</f>
        <v>5.3784648708795474E-5</v>
      </c>
      <c r="M475" s="47">
        <f t="shared" ref="M475" si="204">M474+M297/$R$192</f>
        <v>4.6599898822766919E-5</v>
      </c>
      <c r="N475" s="47">
        <f t="shared" ref="N475" si="205">N474+N297/$R$192</f>
        <v>0</v>
      </c>
      <c r="Q475" s="47">
        <f>Q474+Q297/$R$192</f>
        <v>5.6668106680950479E-6</v>
      </c>
      <c r="R475" s="47">
        <f t="shared" ref="R475:Z490" si="206">R474+R297/$R$192</f>
        <v>5.3389490441953218E-6</v>
      </c>
      <c r="S475" s="47">
        <f t="shared" si="206"/>
        <v>7.6607871777533341E-6</v>
      </c>
      <c r="T475" s="47">
        <f t="shared" si="206"/>
        <v>1.6308871109108767E-5</v>
      </c>
      <c r="U475" s="47">
        <f t="shared" si="206"/>
        <v>1.180806407756964E-4</v>
      </c>
      <c r="V475" s="47">
        <f t="shared" si="206"/>
        <v>1.9373293522679041E-5</v>
      </c>
      <c r="W475" s="47">
        <f t="shared" si="206"/>
        <v>1.3191085966004693E-5</v>
      </c>
      <c r="X475" s="47">
        <f t="shared" si="206"/>
        <v>2.9999593392542943E-5</v>
      </c>
      <c r="Y475" s="47">
        <f t="shared" si="206"/>
        <v>3.7613284258240184E-5</v>
      </c>
      <c r="Z475" s="47">
        <f t="shared" si="206"/>
        <v>0</v>
      </c>
      <c r="AC475" s="47">
        <f>AC474+AC297/$R$192</f>
        <v>1.001052973293029E-5</v>
      </c>
      <c r="AD475" s="47">
        <f t="shared" ref="AD475:AD538" si="207">AD474+AD297/$R$192</f>
        <v>1.4908495019023573E-5</v>
      </c>
      <c r="AE475" s="47">
        <f t="shared" ref="AE475:AE538" si="208">AE474+AE297/$R$192</f>
        <v>1.0100053022084858E-5</v>
      </c>
      <c r="AF475" s="47">
        <f t="shared" ref="AF475:AF538" si="209">AF474+AF297/$R$192</f>
        <v>2.3886507831582278E-5</v>
      </c>
      <c r="AG475" s="47">
        <f t="shared" ref="AG475:AG538" si="210">AG474+AG297/$R$192</f>
        <v>1.3366196892078619E-4</v>
      </c>
      <c r="AH475" s="47">
        <f t="shared" ref="AH475:AH538" si="211">AH474+AH297/$R$192</f>
        <v>2.7415613738996525E-5</v>
      </c>
      <c r="AI475" s="47">
        <f t="shared" ref="AI475:AI538" si="212">AI474+AI297/$R$192</f>
        <v>1.6530609730764765E-5</v>
      </c>
      <c r="AJ475" s="47">
        <f t="shared" ref="AJ475:AJ538" si="213">AJ474+AJ297/$R$192</f>
        <v>7.7569704025048033E-5</v>
      </c>
      <c r="AK475" s="47">
        <f t="shared" ref="AK475:AK538" si="214">AK474+AK297/$R$192</f>
        <v>5.5586513387293743E-5</v>
      </c>
      <c r="AL475" s="47">
        <f t="shared" ref="AL475:AL538" si="215">AL474+AL297/$R$192</f>
        <v>0</v>
      </c>
      <c r="AO475" s="47">
        <f>E475-Q475</f>
        <v>2.1718595324176047E-6</v>
      </c>
      <c r="AP475" s="47">
        <f t="shared" ref="AP475:AP514" si="216">F475-R475</f>
        <v>4.7847729874141329E-6</v>
      </c>
      <c r="AQ475" s="47">
        <f t="shared" ref="AQ475:AQ514" si="217">G475-S475</f>
        <v>1.2196329221657931E-6</v>
      </c>
      <c r="AR475" s="47">
        <f t="shared" ref="AR475:AR514" si="218">H475-T475</f>
        <v>3.788818361236722E-6</v>
      </c>
      <c r="AS475" s="47">
        <f t="shared" ref="AS475:AS514" si="219">I475-U475</f>
        <v>7.7906640725449242E-6</v>
      </c>
      <c r="AT475" s="47">
        <f t="shared" ref="AT475:AT514" si="220">J475-V475</f>
        <v>4.0211601081587436E-6</v>
      </c>
      <c r="AU475" s="47">
        <f t="shared" ref="AU475:AU514" si="221">K475-W475</f>
        <v>1.6697618823800019E-6</v>
      </c>
      <c r="AV475" s="47">
        <f t="shared" ref="AV475:AV514" si="222">L475-X475</f>
        <v>2.3785055316252531E-5</v>
      </c>
      <c r="AW475" s="47">
        <f t="shared" ref="AW475:AW514" si="223">M475-Y475</f>
        <v>8.9866145645267354E-6</v>
      </c>
      <c r="AX475" s="47">
        <f t="shared" ref="AX475:AX514" si="224">N475-Z475</f>
        <v>0</v>
      </c>
      <c r="BA475" s="47">
        <f>AC475-E475</f>
        <v>2.1718595324176377E-6</v>
      </c>
      <c r="BB475" s="47">
        <f t="shared" ref="BB475:BJ490" si="225">AD475-F475</f>
        <v>4.7847729874141185E-6</v>
      </c>
      <c r="BC475" s="47">
        <f t="shared" si="225"/>
        <v>1.2196329221657304E-6</v>
      </c>
      <c r="BD475" s="47">
        <f t="shared" si="225"/>
        <v>3.7888183612367898E-6</v>
      </c>
      <c r="BE475" s="47">
        <f t="shared" si="225"/>
        <v>7.7906640725448699E-6</v>
      </c>
      <c r="BF475" s="47">
        <f t="shared" si="225"/>
        <v>4.0211601081587402E-6</v>
      </c>
      <c r="BG475" s="47">
        <f t="shared" si="225"/>
        <v>1.6697618823800697E-6</v>
      </c>
      <c r="BH475" s="47">
        <f t="shared" si="225"/>
        <v>2.3785055316252559E-5</v>
      </c>
      <c r="BI475" s="47">
        <f t="shared" si="225"/>
        <v>8.9866145645268235E-6</v>
      </c>
      <c r="BJ475" s="47">
        <f t="shared" si="225"/>
        <v>0</v>
      </c>
    </row>
    <row r="476" spans="3:63">
      <c r="D476" s="37">
        <f t="shared" ref="D476:D539" si="226">D387</f>
        <v>7.4999999999999997E-2</v>
      </c>
      <c r="E476" s="47">
        <f>E475+E298/$R$192</f>
        <v>1.809157252723279E-5</v>
      </c>
      <c r="F476" s="47">
        <f t="shared" ref="F476:N476" si="227">F475+F298/$R$192</f>
        <v>2.4515818911205243E-5</v>
      </c>
      <c r="G476" s="47">
        <f t="shared" si="227"/>
        <v>2.164808785630637E-5</v>
      </c>
      <c r="H476" s="47">
        <f t="shared" si="227"/>
        <v>4.8503567085994665E-5</v>
      </c>
      <c r="I476" s="47">
        <f t="shared" si="227"/>
        <v>3.1427572309147703E-4</v>
      </c>
      <c r="J476" s="47">
        <f t="shared" si="227"/>
        <v>5.785768147748463E-5</v>
      </c>
      <c r="K476" s="47">
        <f t="shared" si="227"/>
        <v>3.7572493641298172E-5</v>
      </c>
      <c r="L476" s="47">
        <f t="shared" si="227"/>
        <v>1.3687128220763741E-4</v>
      </c>
      <c r="M476" s="47">
        <f t="shared" si="227"/>
        <v>1.1171888674403721E-4</v>
      </c>
      <c r="N476" s="47">
        <f t="shared" si="227"/>
        <v>0</v>
      </c>
      <c r="Q476" s="47">
        <f t="shared" ref="Q476:Q539" si="228">Q475+Q298/$R$192</f>
        <v>1.3078942419752919E-5</v>
      </c>
      <c r="R476" s="47">
        <f t="shared" si="206"/>
        <v>1.3115576295954611E-5</v>
      </c>
      <c r="S476" s="47">
        <f t="shared" si="206"/>
        <v>1.8639724667208486E-5</v>
      </c>
      <c r="T476" s="47">
        <f t="shared" si="206"/>
        <v>3.9310457107419307E-5</v>
      </c>
      <c r="U476" s="47">
        <f t="shared" si="206"/>
        <v>2.8806128006133013E-4</v>
      </c>
      <c r="V476" s="47">
        <f t="shared" si="206"/>
        <v>4.8004863047563262E-5</v>
      </c>
      <c r="W476" s="47">
        <f t="shared" si="206"/>
        <v>3.3461587763344502E-5</v>
      </c>
      <c r="X476" s="47">
        <f t="shared" si="206"/>
        <v>7.8224787763519105E-5</v>
      </c>
      <c r="Y476" s="47">
        <f t="shared" si="206"/>
        <v>9.0376820652256711E-5</v>
      </c>
      <c r="Z476" s="47">
        <f t="shared" si="206"/>
        <v>0</v>
      </c>
      <c r="AA476" s="91"/>
      <c r="AB476" s="91"/>
      <c r="AC476" s="47">
        <f t="shared" ref="AC476:AC539" si="229">AC475+AC298/$R$192</f>
        <v>2.3104202634712701E-5</v>
      </c>
      <c r="AD476" s="47">
        <f t="shared" si="207"/>
        <v>3.5916061526455832E-5</v>
      </c>
      <c r="AE476" s="47">
        <f t="shared" si="208"/>
        <v>2.4656451045404194E-5</v>
      </c>
      <c r="AF476" s="47">
        <f t="shared" si="209"/>
        <v>5.7696677064570151E-5</v>
      </c>
      <c r="AG476" s="47">
        <f t="shared" si="210"/>
        <v>3.4047026896749292E-4</v>
      </c>
      <c r="AH476" s="47">
        <f t="shared" si="211"/>
        <v>6.7710499907405985E-5</v>
      </c>
      <c r="AI476" s="47">
        <f t="shared" si="212"/>
        <v>4.1670063073482593E-5</v>
      </c>
      <c r="AJ476" s="47">
        <f t="shared" si="213"/>
        <v>1.9544361100224552E-4</v>
      </c>
      <c r="AK476" s="47">
        <f t="shared" si="214"/>
        <v>1.3306095283581787E-4</v>
      </c>
      <c r="AL476" s="47">
        <f t="shared" si="215"/>
        <v>0</v>
      </c>
      <c r="AO476" s="47">
        <f t="shared" ref="AO476" si="230">E476-Q476</f>
        <v>5.0126301074798706E-6</v>
      </c>
      <c r="AP476" s="47">
        <f t="shared" si="216"/>
        <v>1.1400242615250633E-5</v>
      </c>
      <c r="AQ476" s="47">
        <f t="shared" si="217"/>
        <v>3.0083631890978849E-6</v>
      </c>
      <c r="AR476" s="47">
        <f t="shared" si="218"/>
        <v>9.1931099785753578E-6</v>
      </c>
      <c r="AS476" s="47">
        <f t="shared" si="219"/>
        <v>2.6214443030146901E-5</v>
      </c>
      <c r="AT476" s="47">
        <f t="shared" si="220"/>
        <v>9.8528184299213683E-6</v>
      </c>
      <c r="AU476" s="47">
        <f t="shared" si="221"/>
        <v>4.1109058779536701E-6</v>
      </c>
      <c r="AV476" s="47">
        <f t="shared" si="222"/>
        <v>5.8646494444118306E-5</v>
      </c>
      <c r="AW476" s="47">
        <f t="shared" si="223"/>
        <v>2.1342066091780499E-5</v>
      </c>
      <c r="AX476" s="47">
        <f t="shared" si="224"/>
        <v>0</v>
      </c>
      <c r="BA476" s="47">
        <f t="shared" ref="BA476:BA539" si="231">AC476-E476</f>
        <v>5.0126301074799112E-6</v>
      </c>
      <c r="BB476" s="47">
        <f t="shared" si="225"/>
        <v>1.1400242615250589E-5</v>
      </c>
      <c r="BC476" s="47">
        <f t="shared" si="225"/>
        <v>3.0083631890978239E-6</v>
      </c>
      <c r="BD476" s="47">
        <f t="shared" si="225"/>
        <v>9.1931099785754866E-6</v>
      </c>
      <c r="BE476" s="47">
        <f t="shared" si="225"/>
        <v>2.6194545876015885E-5</v>
      </c>
      <c r="BF476" s="47">
        <f t="shared" si="225"/>
        <v>9.8528184299213548E-6</v>
      </c>
      <c r="BG476" s="47">
        <f t="shared" si="225"/>
        <v>4.0975694321844207E-6</v>
      </c>
      <c r="BH476" s="47">
        <f t="shared" si="225"/>
        <v>5.8572328794608111E-5</v>
      </c>
      <c r="BI476" s="47">
        <f t="shared" si="225"/>
        <v>2.1342066091780662E-5</v>
      </c>
      <c r="BJ476" s="47">
        <f t="shared" si="225"/>
        <v>0</v>
      </c>
    </row>
    <row r="477" spans="3:63">
      <c r="D477" s="37">
        <f t="shared" si="226"/>
        <v>0.1</v>
      </c>
      <c r="E477" s="47">
        <f t="shared" ref="E477:E540" si="232">E476+E299/$R$192</f>
        <v>2.2828255875783173E-5</v>
      </c>
      <c r="F477" s="47">
        <f t="shared" ref="F477:F540" si="233">F476+F299/$R$192</f>
        <v>3.2992849130118668E-5</v>
      </c>
      <c r="G477" s="47">
        <f t="shared" ref="G477:G540" si="234">G476+G299/$R$192</f>
        <v>2.9374494727694941E-5</v>
      </c>
      <c r="H477" s="47">
        <f t="shared" ref="H477:H540" si="235">H476+H299/$R$192</f>
        <v>6.499132126879053E-5</v>
      </c>
      <c r="I477" s="47">
        <f t="shared" ref="I477:I540" si="236">I476+I299/$R$192</f>
        <v>4.3901533059820269E-4</v>
      </c>
      <c r="J477" s="47">
        <f t="shared" ref="J477:J540" si="237">J476+J299/$R$192</f>
        <v>7.9900614092422953E-5</v>
      </c>
      <c r="K477" s="47">
        <f t="shared" ref="K477:K540" si="238">K476+K299/$R$192</f>
        <v>5.3264795626232442E-5</v>
      </c>
      <c r="L477" s="47">
        <f t="shared" ref="L477:L540" si="239">L476+L299/$R$192</f>
        <v>1.9545682424218158E-4</v>
      </c>
      <c r="M477" s="47">
        <f t="shared" ref="M477:M540" si="240">M476+M299/$R$192</f>
        <v>1.4841813443559096E-4</v>
      </c>
      <c r="N477" s="47">
        <f t="shared" ref="N477:N540" si="241">N476+N299/$R$192</f>
        <v>0</v>
      </c>
      <c r="Q477" s="47">
        <f t="shared" si="228"/>
        <v>1.650323340844613E-5</v>
      </c>
      <c r="R477" s="47">
        <f t="shared" si="206"/>
        <v>1.7971327759394825E-5</v>
      </c>
      <c r="S477" s="47">
        <f t="shared" si="206"/>
        <v>2.5234808608906141E-5</v>
      </c>
      <c r="T477" s="47">
        <f t="shared" si="206"/>
        <v>5.2590503982221051E-5</v>
      </c>
      <c r="U477" s="47">
        <f t="shared" si="206"/>
        <v>3.912383257508096E-4</v>
      </c>
      <c r="V477" s="47">
        <f t="shared" si="206"/>
        <v>6.6443322372950018E-5</v>
      </c>
      <c r="W477" s="47">
        <f t="shared" si="206"/>
        <v>4.7614682529368454E-5</v>
      </c>
      <c r="X477" s="47">
        <f t="shared" si="206"/>
        <v>1.1471103240093654E-4</v>
      </c>
      <c r="Y477" s="47">
        <f t="shared" si="206"/>
        <v>1.2041513821404708E-4</v>
      </c>
      <c r="Z477" s="47">
        <f t="shared" si="206"/>
        <v>0</v>
      </c>
      <c r="AA477" s="91"/>
      <c r="AB477" s="91"/>
      <c r="AC477" s="47">
        <f t="shared" si="229"/>
        <v>2.9153278343120244E-5</v>
      </c>
      <c r="AD477" s="47">
        <f t="shared" si="207"/>
        <v>4.8014370500842447E-5</v>
      </c>
      <c r="AE477" s="47">
        <f t="shared" si="208"/>
        <v>3.3514180846483735E-5</v>
      </c>
      <c r="AF477" s="47">
        <f t="shared" si="209"/>
        <v>7.7392138555360145E-5</v>
      </c>
      <c r="AG477" s="47">
        <f t="shared" si="210"/>
        <v>4.8672524466317018E-4</v>
      </c>
      <c r="AH477" s="47">
        <f t="shared" si="211"/>
        <v>9.3357905811895889E-5</v>
      </c>
      <c r="AI477" s="47">
        <f t="shared" si="212"/>
        <v>5.8869939850887635E-5</v>
      </c>
      <c r="AJ477" s="47">
        <f t="shared" si="213"/>
        <v>2.7595253853857017E-4</v>
      </c>
      <c r="AK477" s="47">
        <f t="shared" si="214"/>
        <v>1.7642113065713502E-4</v>
      </c>
      <c r="AL477" s="47">
        <f t="shared" si="215"/>
        <v>0</v>
      </c>
      <c r="AO477" s="47">
        <f>E477-Q477</f>
        <v>6.3250224673370436E-6</v>
      </c>
      <c r="AP477" s="47">
        <f t="shared" si="216"/>
        <v>1.5021521370723843E-5</v>
      </c>
      <c r="AQ477" s="47">
        <f t="shared" si="217"/>
        <v>4.1396861187888005E-6</v>
      </c>
      <c r="AR477" s="47">
        <f t="shared" si="218"/>
        <v>1.2400817286569479E-5</v>
      </c>
      <c r="AS477" s="47">
        <f t="shared" si="219"/>
        <v>4.777700484739309E-5</v>
      </c>
      <c r="AT477" s="47">
        <f t="shared" si="220"/>
        <v>1.3457291719472936E-5</v>
      </c>
      <c r="AU477" s="47">
        <f t="shared" si="221"/>
        <v>5.6501130968639884E-6</v>
      </c>
      <c r="AV477" s="47">
        <f t="shared" si="222"/>
        <v>8.074579184124504E-5</v>
      </c>
      <c r="AW477" s="47">
        <f t="shared" si="223"/>
        <v>2.8002996221543878E-5</v>
      </c>
      <c r="AX477" s="47">
        <f t="shared" si="224"/>
        <v>0</v>
      </c>
      <c r="BA477" s="47">
        <f t="shared" si="231"/>
        <v>6.3250224673370707E-6</v>
      </c>
      <c r="BB477" s="47">
        <f t="shared" si="225"/>
        <v>1.5021521370723779E-5</v>
      </c>
      <c r="BC477" s="47">
        <f t="shared" si="225"/>
        <v>4.1396861187887937E-6</v>
      </c>
      <c r="BD477" s="47">
        <f t="shared" si="225"/>
        <v>1.2400817286569615E-5</v>
      </c>
      <c r="BE477" s="47">
        <f t="shared" si="225"/>
        <v>4.7709914064967488E-5</v>
      </c>
      <c r="BF477" s="47">
        <f t="shared" si="225"/>
        <v>1.3457291719472936E-5</v>
      </c>
      <c r="BG477" s="47">
        <f t="shared" si="225"/>
        <v>5.6051442246551929E-6</v>
      </c>
      <c r="BH477" s="47">
        <f t="shared" si="225"/>
        <v>8.0495714296388593E-5</v>
      </c>
      <c r="BI477" s="47">
        <f t="shared" si="225"/>
        <v>2.8002996221544068E-5</v>
      </c>
      <c r="BJ477" s="47">
        <f t="shared" si="225"/>
        <v>0</v>
      </c>
    </row>
    <row r="478" spans="3:63">
      <c r="D478" s="37">
        <f t="shared" si="226"/>
        <v>0.125</v>
      </c>
      <c r="E478" s="47">
        <f t="shared" si="232"/>
        <v>2.5334850658977569E-5</v>
      </c>
      <c r="F478" s="47">
        <f t="shared" si="233"/>
        <v>3.974285352877679E-5</v>
      </c>
      <c r="G478" s="47">
        <f t="shared" si="234"/>
        <v>3.5728866374632796E-5</v>
      </c>
      <c r="H478" s="47">
        <f t="shared" si="235"/>
        <v>7.788446650655195E-5</v>
      </c>
      <c r="I478" s="47">
        <f t="shared" si="236"/>
        <v>5.5175644491846376E-4</v>
      </c>
      <c r="J478" s="47">
        <f t="shared" si="237"/>
        <v>9.9157546649009126E-5</v>
      </c>
      <c r="K478" s="47">
        <f t="shared" si="238"/>
        <v>6.8010478167072772E-5</v>
      </c>
      <c r="L478" s="47">
        <f t="shared" si="239"/>
        <v>2.5149358337926903E-4</v>
      </c>
      <c r="M478" s="47">
        <f t="shared" si="240"/>
        <v>1.7603555692934843E-4</v>
      </c>
      <c r="N478" s="47">
        <f t="shared" si="241"/>
        <v>0</v>
      </c>
      <c r="Q478" s="47">
        <f t="shared" si="228"/>
        <v>1.8315326237286971E-5</v>
      </c>
      <c r="R478" s="47">
        <f t="shared" si="206"/>
        <v>2.210382475768889E-5</v>
      </c>
      <c r="S478" s="47">
        <f t="shared" si="206"/>
        <v>3.0611344335114989E-5</v>
      </c>
      <c r="T478" s="47">
        <f t="shared" si="206"/>
        <v>6.2904529845531591E-5</v>
      </c>
      <c r="U478" s="47">
        <f t="shared" si="206"/>
        <v>4.7638554803396094E-4</v>
      </c>
      <c r="V478" s="47">
        <f t="shared" si="206"/>
        <v>8.2666158375110279E-5</v>
      </c>
      <c r="W478" s="47">
        <f t="shared" si="206"/>
        <v>6.1034925537573874E-5</v>
      </c>
      <c r="X478" s="47">
        <f t="shared" si="206"/>
        <v>1.5162478842180007E-4</v>
      </c>
      <c r="Y478" s="47">
        <f t="shared" si="206"/>
        <v>1.4332619639892213E-4</v>
      </c>
      <c r="Z478" s="47">
        <f t="shared" si="206"/>
        <v>0</v>
      </c>
      <c r="AA478" s="91"/>
      <c r="AB478" s="91"/>
      <c r="AC478" s="47">
        <f t="shared" si="229"/>
        <v>3.2354375080668194E-5</v>
      </c>
      <c r="AD478" s="47">
        <f t="shared" si="207"/>
        <v>5.7381882299864609E-5</v>
      </c>
      <c r="AE478" s="47">
        <f t="shared" si="208"/>
        <v>4.0846388414150616E-5</v>
      </c>
      <c r="AF478" s="47">
        <f t="shared" si="209"/>
        <v>9.2864403167572417E-5</v>
      </c>
      <c r="AG478" s="47">
        <f t="shared" si="210"/>
        <v>6.2698745441644693E-4</v>
      </c>
      <c r="AH478" s="47">
        <f t="shared" si="211"/>
        <v>1.1564893492290793E-4</v>
      </c>
      <c r="AI478" s="47">
        <f t="shared" si="212"/>
        <v>7.4892268616722182E-5</v>
      </c>
      <c r="AJ478" s="47">
        <f t="shared" si="213"/>
        <v>3.5084095508137471E-4</v>
      </c>
      <c r="AK478" s="47">
        <f t="shared" si="214"/>
        <v>2.0874491745977486E-4</v>
      </c>
      <c r="AL478" s="47">
        <f t="shared" si="215"/>
        <v>0</v>
      </c>
      <c r="AO478" s="47">
        <f t="shared" ref="AO478:AX516" si="242">E478-Q478</f>
        <v>7.0195244216905977E-6</v>
      </c>
      <c r="AP478" s="47">
        <f t="shared" si="216"/>
        <v>1.76390287710879E-5</v>
      </c>
      <c r="AQ478" s="47">
        <f t="shared" si="217"/>
        <v>5.117522039517807E-6</v>
      </c>
      <c r="AR478" s="47">
        <f t="shared" si="218"/>
        <v>1.4979936661020359E-5</v>
      </c>
      <c r="AS478" s="47">
        <f t="shared" si="219"/>
        <v>7.5370896884502814E-5</v>
      </c>
      <c r="AT478" s="47">
        <f t="shared" si="220"/>
        <v>1.6491388273898847E-5</v>
      </c>
      <c r="AU478" s="47">
        <f t="shared" si="221"/>
        <v>6.9755526294988979E-6</v>
      </c>
      <c r="AV478" s="47">
        <f t="shared" si="222"/>
        <v>9.9868794957468966E-5</v>
      </c>
      <c r="AW478" s="47">
        <f t="shared" si="223"/>
        <v>3.2709360530426302E-5</v>
      </c>
      <c r="AX478" s="47">
        <f t="shared" si="224"/>
        <v>0</v>
      </c>
      <c r="BA478" s="47">
        <f t="shared" si="231"/>
        <v>7.0195244216906248E-6</v>
      </c>
      <c r="BB478" s="47">
        <f t="shared" si="225"/>
        <v>1.7639028771087819E-5</v>
      </c>
      <c r="BC478" s="47">
        <f t="shared" si="225"/>
        <v>5.1175220395178206E-6</v>
      </c>
      <c r="BD478" s="47">
        <f t="shared" si="225"/>
        <v>1.4979936661020467E-5</v>
      </c>
      <c r="BE478" s="47">
        <f t="shared" si="225"/>
        <v>7.5231009497983168E-5</v>
      </c>
      <c r="BF478" s="47">
        <f t="shared" si="225"/>
        <v>1.6491388273898806E-5</v>
      </c>
      <c r="BG478" s="47">
        <f t="shared" si="225"/>
        <v>6.8817904496494103E-6</v>
      </c>
      <c r="BH478" s="47">
        <f t="shared" si="225"/>
        <v>9.9347371702105682E-5</v>
      </c>
      <c r="BI478" s="47">
        <f t="shared" si="225"/>
        <v>3.2709360530426437E-5</v>
      </c>
      <c r="BJ478" s="47">
        <f t="shared" si="225"/>
        <v>0</v>
      </c>
    </row>
    <row r="479" spans="3:63">
      <c r="D479" s="37">
        <f t="shared" si="226"/>
        <v>0.25</v>
      </c>
      <c r="E479" s="47">
        <f t="shared" si="232"/>
        <v>2.9116780955860198E-5</v>
      </c>
      <c r="F479" s="47">
        <f t="shared" si="233"/>
        <v>6.4384911611031399E-5</v>
      </c>
      <c r="G479" s="47">
        <f t="shared" si="234"/>
        <v>6.0535036049149128E-5</v>
      </c>
      <c r="H479" s="47">
        <f t="shared" si="235"/>
        <v>1.2436225655930281E-4</v>
      </c>
      <c r="I479" s="47">
        <f t="shared" si="236"/>
        <v>1.0375067237039721E-3</v>
      </c>
      <c r="J479" s="47">
        <f t="shared" si="237"/>
        <v>1.8128245450809889E-4</v>
      </c>
      <c r="K479" s="47">
        <f t="shared" si="238"/>
        <v>1.3207014722573922E-4</v>
      </c>
      <c r="L479" s="47">
        <f t="shared" si="239"/>
        <v>5.0483575889052152E-4</v>
      </c>
      <c r="M479" s="47">
        <f t="shared" si="240"/>
        <v>2.7165416110393995E-4</v>
      </c>
      <c r="N479" s="47">
        <f t="shared" si="241"/>
        <v>0</v>
      </c>
      <c r="Q479" s="47">
        <f t="shared" si="228"/>
        <v>2.1049397502457011E-5</v>
      </c>
      <c r="R479" s="47">
        <f t="shared" si="206"/>
        <v>3.7740059844771758E-5</v>
      </c>
      <c r="S479" s="47">
        <f t="shared" si="206"/>
        <v>5.0903317809983398E-5</v>
      </c>
      <c r="T479" s="47">
        <f t="shared" si="206"/>
        <v>9.9420118496944672E-5</v>
      </c>
      <c r="U479" s="47">
        <f t="shared" si="206"/>
        <v>8.0867724988914729E-4</v>
      </c>
      <c r="V479" s="47">
        <f t="shared" si="206"/>
        <v>1.533076494100857E-4</v>
      </c>
      <c r="W479" s="47">
        <f t="shared" si="206"/>
        <v>1.2008386958010619E-4</v>
      </c>
      <c r="X479" s="47">
        <f t="shared" si="206"/>
        <v>3.3319067674410349E-4</v>
      </c>
      <c r="Y479" s="47">
        <f t="shared" si="206"/>
        <v>2.2373083466061637E-4</v>
      </c>
      <c r="Z479" s="47">
        <f t="shared" si="206"/>
        <v>0</v>
      </c>
      <c r="AA479" s="91"/>
      <c r="AB479" s="91"/>
      <c r="AC479" s="47">
        <f t="shared" si="229"/>
        <v>3.71841644092634E-5</v>
      </c>
      <c r="AD479" s="47">
        <f t="shared" si="207"/>
        <v>9.1034204969335974E-5</v>
      </c>
      <c r="AE479" s="47">
        <f t="shared" si="208"/>
        <v>7.0168620506996543E-5</v>
      </c>
      <c r="AF479" s="47">
        <f t="shared" si="209"/>
        <v>1.4930538290988709E-4</v>
      </c>
      <c r="AG479" s="47">
        <f t="shared" si="210"/>
        <v>1.2666866620826968E-3</v>
      </c>
      <c r="AH479" s="47">
        <f t="shared" si="211"/>
        <v>2.0922630748468666E-4</v>
      </c>
      <c r="AI479" s="47">
        <f t="shared" si="212"/>
        <v>1.4429133040709476E-4</v>
      </c>
      <c r="AJ479" s="47">
        <f t="shared" si="213"/>
        <v>6.7778718021693383E-4</v>
      </c>
      <c r="AK479" s="47">
        <f t="shared" si="214"/>
        <v>3.1957748754726372E-4</v>
      </c>
      <c r="AL479" s="47">
        <f t="shared" si="215"/>
        <v>0</v>
      </c>
      <c r="AO479" s="47">
        <f t="shared" si="242"/>
        <v>8.0673834534031877E-6</v>
      </c>
      <c r="AP479" s="47">
        <f t="shared" si="216"/>
        <v>2.664485176625964E-5</v>
      </c>
      <c r="AQ479" s="47">
        <f t="shared" si="217"/>
        <v>9.6317182391657299E-6</v>
      </c>
      <c r="AR479" s="47">
        <f t="shared" si="218"/>
        <v>2.4942138062358142E-5</v>
      </c>
      <c r="AS479" s="47">
        <f t="shared" si="219"/>
        <v>2.2882947381482478E-4</v>
      </c>
      <c r="AT479" s="47">
        <f t="shared" si="220"/>
        <v>2.7974805098013186E-5</v>
      </c>
      <c r="AU479" s="47">
        <f t="shared" si="221"/>
        <v>1.1986277645633037E-5</v>
      </c>
      <c r="AV479" s="47">
        <f t="shared" si="222"/>
        <v>1.7164508214641803E-4</v>
      </c>
      <c r="AW479" s="47">
        <f t="shared" si="223"/>
        <v>4.792332644332358E-5</v>
      </c>
      <c r="AX479" s="47">
        <f t="shared" si="224"/>
        <v>0</v>
      </c>
      <c r="BA479" s="47">
        <f t="shared" si="231"/>
        <v>8.0673834534032013E-6</v>
      </c>
      <c r="BB479" s="47">
        <f t="shared" si="225"/>
        <v>2.6649293358304576E-5</v>
      </c>
      <c r="BC479" s="47">
        <f t="shared" si="225"/>
        <v>9.6335844578474152E-6</v>
      </c>
      <c r="BD479" s="47">
        <f t="shared" si="225"/>
        <v>2.4943126350584273E-5</v>
      </c>
      <c r="BE479" s="47">
        <f t="shared" si="225"/>
        <v>2.291799383787247E-4</v>
      </c>
      <c r="BF479" s="47">
        <f t="shared" si="225"/>
        <v>2.7943852976587772E-5</v>
      </c>
      <c r="BG479" s="47">
        <f t="shared" si="225"/>
        <v>1.2221183181355532E-5</v>
      </c>
      <c r="BH479" s="47">
        <f t="shared" si="225"/>
        <v>1.7295142132641231E-4</v>
      </c>
      <c r="BI479" s="47">
        <f t="shared" si="225"/>
        <v>4.792332644332377E-5</v>
      </c>
      <c r="BJ479" s="47">
        <f t="shared" si="225"/>
        <v>0</v>
      </c>
    </row>
    <row r="480" spans="3:63">
      <c r="D480" s="37">
        <f t="shared" si="226"/>
        <v>0.375</v>
      </c>
      <c r="E480" s="47">
        <f t="shared" si="232"/>
        <v>2.9116780955860198E-5</v>
      </c>
      <c r="F480" s="47">
        <f t="shared" si="233"/>
        <v>8.1705905609992681E-5</v>
      </c>
      <c r="G480" s="47">
        <f t="shared" si="234"/>
        <v>8.0055810036903268E-5</v>
      </c>
      <c r="H480" s="47">
        <f t="shared" si="235"/>
        <v>1.5746727937288794E-4</v>
      </c>
      <c r="I480" s="47">
        <f t="shared" si="236"/>
        <v>1.4462960515792956E-3</v>
      </c>
      <c r="J480" s="47">
        <f t="shared" si="237"/>
        <v>2.5290331472172011E-4</v>
      </c>
      <c r="K480" s="47">
        <f t="shared" si="238"/>
        <v>1.8336225786163215E-4</v>
      </c>
      <c r="L480" s="47">
        <f t="shared" si="239"/>
        <v>7.2227060133245888E-4</v>
      </c>
      <c r="M480" s="47">
        <f t="shared" si="240"/>
        <v>3.3913970150784825E-4</v>
      </c>
      <c r="N480" s="47">
        <f t="shared" si="241"/>
        <v>0</v>
      </c>
      <c r="Q480" s="47">
        <f t="shared" si="228"/>
        <v>2.1049397502457011E-5</v>
      </c>
      <c r="R480" s="47">
        <f t="shared" si="206"/>
        <v>4.8023778110363561E-5</v>
      </c>
      <c r="S480" s="47">
        <f t="shared" si="206"/>
        <v>6.5723921863854331E-5</v>
      </c>
      <c r="T480" s="47">
        <f t="shared" si="206"/>
        <v>1.2452571257323003E-4</v>
      </c>
      <c r="U480" s="47">
        <f t="shared" si="206"/>
        <v>1.0684143524808257E-3</v>
      </c>
      <c r="V480" s="47">
        <f t="shared" si="206"/>
        <v>2.1703218729133942E-4</v>
      </c>
      <c r="W480" s="47">
        <f t="shared" si="206"/>
        <v>1.6792564414682822E-4</v>
      </c>
      <c r="X480" s="47">
        <f t="shared" si="206"/>
        <v>5.045797685371352E-4</v>
      </c>
      <c r="Y480" s="47">
        <f t="shared" si="206"/>
        <v>2.8049635114857802E-4</v>
      </c>
      <c r="Z480" s="47">
        <f t="shared" si="206"/>
        <v>0</v>
      </c>
      <c r="AA480" s="91"/>
      <c r="AB480" s="91"/>
      <c r="AC480" s="47">
        <f t="shared" si="229"/>
        <v>3.71841644092634E-5</v>
      </c>
      <c r="AD480" s="47">
        <f t="shared" si="207"/>
        <v>1.154193769555898E-4</v>
      </c>
      <c r="AE480" s="47">
        <f t="shared" si="208"/>
        <v>9.4400867918090144E-5</v>
      </c>
      <c r="AF480" s="47">
        <f t="shared" si="209"/>
        <v>1.9041582041818032E-4</v>
      </c>
      <c r="AG480" s="47">
        <f t="shared" si="210"/>
        <v>1.8263893072406E-3</v>
      </c>
      <c r="AH480" s="47">
        <f t="shared" si="211"/>
        <v>2.8855601630017717E-4</v>
      </c>
      <c r="AI480" s="47">
        <f t="shared" si="212"/>
        <v>2.0028120940081913E-4</v>
      </c>
      <c r="AJ480" s="47">
        <f t="shared" si="213"/>
        <v>9.4820490089847129E-4</v>
      </c>
      <c r="AK480" s="47">
        <f t="shared" si="214"/>
        <v>3.9778305186711859E-4</v>
      </c>
      <c r="AL480" s="47">
        <f t="shared" si="215"/>
        <v>0</v>
      </c>
      <c r="AO480" s="47">
        <f t="shared" si="242"/>
        <v>8.0673834534031877E-6</v>
      </c>
      <c r="AP480" s="47">
        <f t="shared" si="216"/>
        <v>3.3682127499629121E-5</v>
      </c>
      <c r="AQ480" s="47">
        <f t="shared" si="217"/>
        <v>1.4331888173048937E-5</v>
      </c>
      <c r="AR480" s="47">
        <f t="shared" si="218"/>
        <v>3.2941566799657917E-5</v>
      </c>
      <c r="AS480" s="47">
        <f t="shared" si="219"/>
        <v>3.7788169909846992E-4</v>
      </c>
      <c r="AT480" s="47">
        <f t="shared" si="220"/>
        <v>3.5871127430380683E-5</v>
      </c>
      <c r="AU480" s="47">
        <f t="shared" si="221"/>
        <v>1.5436613714803931E-5</v>
      </c>
      <c r="AV480" s="47">
        <f t="shared" si="222"/>
        <v>2.1769083279532368E-4</v>
      </c>
      <c r="AW480" s="47">
        <f t="shared" si="223"/>
        <v>5.8643350359270229E-5</v>
      </c>
      <c r="AX480" s="47">
        <f t="shared" si="224"/>
        <v>0</v>
      </c>
      <c r="BA480" s="47">
        <f t="shared" si="231"/>
        <v>8.0673834534032013E-6</v>
      </c>
      <c r="BB480" s="47">
        <f t="shared" si="225"/>
        <v>3.3713471345597122E-5</v>
      </c>
      <c r="BC480" s="47">
        <f t="shared" si="225"/>
        <v>1.4345057881186876E-5</v>
      </c>
      <c r="BD480" s="47">
        <f t="shared" si="225"/>
        <v>3.2948541045292373E-5</v>
      </c>
      <c r="BE480" s="47">
        <f t="shared" si="225"/>
        <v>3.8009325566130438E-4</v>
      </c>
      <c r="BF480" s="47">
        <f t="shared" si="225"/>
        <v>3.5652701578457063E-5</v>
      </c>
      <c r="BG480" s="47">
        <f t="shared" si="225"/>
        <v>1.6918951539186979E-5</v>
      </c>
      <c r="BH480" s="47">
        <f t="shared" si="225"/>
        <v>2.2593429956601241E-4</v>
      </c>
      <c r="BI480" s="47">
        <f t="shared" si="225"/>
        <v>5.8643350359270337E-5</v>
      </c>
      <c r="BJ480" s="47">
        <f t="shared" si="225"/>
        <v>0</v>
      </c>
    </row>
    <row r="481" spans="4:62">
      <c r="D481" s="37">
        <f t="shared" si="226"/>
        <v>0.5</v>
      </c>
      <c r="E481" s="47">
        <f t="shared" si="232"/>
        <v>2.9116780955860198E-5</v>
      </c>
      <c r="F481" s="47">
        <f t="shared" si="233"/>
        <v>9.5454746557766261E-5</v>
      </c>
      <c r="G481" s="47">
        <f t="shared" si="234"/>
        <v>9.7257867686029493E-5</v>
      </c>
      <c r="H481" s="47">
        <f t="shared" si="235"/>
        <v>1.8474431389237867E-4</v>
      </c>
      <c r="I481" s="47">
        <f t="shared" si="236"/>
        <v>1.8127202260843963E-3</v>
      </c>
      <c r="J481" s="47">
        <f t="shared" si="237"/>
        <v>3.2062411289366814E-4</v>
      </c>
      <c r="K481" s="47">
        <f t="shared" si="238"/>
        <v>2.2571433801424538E-4</v>
      </c>
      <c r="L481" s="47">
        <f t="shared" si="239"/>
        <v>9.1466653299157152E-4</v>
      </c>
      <c r="M481" s="47">
        <f t="shared" si="240"/>
        <v>3.9660468238675143E-4</v>
      </c>
      <c r="N481" s="47">
        <f t="shared" si="241"/>
        <v>0</v>
      </c>
      <c r="Q481" s="47">
        <f t="shared" si="228"/>
        <v>2.1049397502457011E-5</v>
      </c>
      <c r="R481" s="47">
        <f t="shared" si="206"/>
        <v>5.4906470463701727E-5</v>
      </c>
      <c r="S481" s="47">
        <f t="shared" si="206"/>
        <v>7.7790916326881424E-5</v>
      </c>
      <c r="T481" s="47">
        <f t="shared" si="206"/>
        <v>1.445286702700456E-4</v>
      </c>
      <c r="U481" s="47">
        <f t="shared" si="206"/>
        <v>1.2958657725666658E-3</v>
      </c>
      <c r="V481" s="47">
        <f t="shared" si="206"/>
        <v>2.7883385606686218E-4</v>
      </c>
      <c r="W481" s="47">
        <f t="shared" si="206"/>
        <v>2.0731482329951076E-4</v>
      </c>
      <c r="X481" s="47">
        <f t="shared" si="206"/>
        <v>6.6388040284694812E-4</v>
      </c>
      <c r="Y481" s="47">
        <f t="shared" si="206"/>
        <v>3.2809439724882652E-4</v>
      </c>
      <c r="Z481" s="47">
        <f t="shared" si="206"/>
        <v>0</v>
      </c>
      <c r="AA481" s="91"/>
      <c r="AB481" s="91"/>
      <c r="AC481" s="47">
        <f t="shared" si="229"/>
        <v>3.71841644092634E-5</v>
      </c>
      <c r="AD481" s="47">
        <f t="shared" si="207"/>
        <v>1.361020677621508E-4</v>
      </c>
      <c r="AE481" s="47">
        <f t="shared" si="208"/>
        <v>1.1676643471661527E-4</v>
      </c>
      <c r="AF481" s="47">
        <f t="shared" si="209"/>
        <v>2.2498199580985127E-4</v>
      </c>
      <c r="AG481" s="47">
        <f t="shared" si="210"/>
        <v>2.3341307602064657E-3</v>
      </c>
      <c r="AH481" s="47">
        <f t="shared" si="211"/>
        <v>3.6172415408380502E-4</v>
      </c>
      <c r="AI481" s="47">
        <f t="shared" si="212"/>
        <v>2.4716765235782527E-4</v>
      </c>
      <c r="AJ481" s="47">
        <f t="shared" si="213"/>
        <v>1.1824352263216172E-3</v>
      </c>
      <c r="AK481" s="47">
        <f t="shared" si="214"/>
        <v>4.6511496752467646E-4</v>
      </c>
      <c r="AL481" s="47">
        <f t="shared" si="215"/>
        <v>0</v>
      </c>
      <c r="AO481" s="47">
        <f t="shared" si="242"/>
        <v>8.0673834534031877E-6</v>
      </c>
      <c r="AP481" s="47">
        <f t="shared" si="216"/>
        <v>4.0548276094064534E-5</v>
      </c>
      <c r="AQ481" s="47">
        <f t="shared" si="217"/>
        <v>1.9466951359148069E-5</v>
      </c>
      <c r="AR481" s="47">
        <f t="shared" si="218"/>
        <v>4.0215643622333076E-5</v>
      </c>
      <c r="AS481" s="47">
        <f t="shared" si="219"/>
        <v>5.168544535177305E-4</v>
      </c>
      <c r="AT481" s="47">
        <f t="shared" si="220"/>
        <v>4.1790256826805961E-5</v>
      </c>
      <c r="AU481" s="47">
        <f t="shared" si="221"/>
        <v>1.8399514714734618E-5</v>
      </c>
      <c r="AV481" s="47">
        <f t="shared" si="222"/>
        <v>2.507861301446234E-4</v>
      </c>
      <c r="AW481" s="47">
        <f t="shared" si="223"/>
        <v>6.8510285137924915E-5</v>
      </c>
      <c r="AX481" s="47">
        <f t="shared" si="224"/>
        <v>0</v>
      </c>
      <c r="BA481" s="47">
        <f t="shared" si="231"/>
        <v>8.0673834534032013E-6</v>
      </c>
      <c r="BB481" s="47">
        <f t="shared" si="225"/>
        <v>4.0647321204384534E-5</v>
      </c>
      <c r="BC481" s="47">
        <f t="shared" si="225"/>
        <v>1.9508567030585778E-5</v>
      </c>
      <c r="BD481" s="47">
        <f t="shared" si="225"/>
        <v>4.0237681917472591E-5</v>
      </c>
      <c r="BE481" s="47">
        <f t="shared" si="225"/>
        <v>5.2141053412206942E-4</v>
      </c>
      <c r="BF481" s="47">
        <f t="shared" si="225"/>
        <v>4.1100041190136882E-5</v>
      </c>
      <c r="BG481" s="47">
        <f t="shared" si="225"/>
        <v>2.1453314343579892E-5</v>
      </c>
      <c r="BH481" s="47">
        <f t="shared" si="225"/>
        <v>2.6776869333004565E-4</v>
      </c>
      <c r="BI481" s="47">
        <f t="shared" si="225"/>
        <v>6.8510285137925024E-5</v>
      </c>
      <c r="BJ481" s="47">
        <f t="shared" si="225"/>
        <v>0</v>
      </c>
    </row>
    <row r="482" spans="4:62">
      <c r="D482" s="37">
        <f t="shared" si="226"/>
        <v>0.625</v>
      </c>
      <c r="E482" s="47">
        <f t="shared" si="232"/>
        <v>2.9116780955860198E-5</v>
      </c>
      <c r="F482" s="47">
        <f t="shared" si="233"/>
        <v>1.0652882291278005E-4</v>
      </c>
      <c r="G482" s="47">
        <f t="shared" si="234"/>
        <v>1.1277144567328347E-4</v>
      </c>
      <c r="H482" s="47">
        <f t="shared" si="235"/>
        <v>2.0770340457582174E-4</v>
      </c>
      <c r="I482" s="47">
        <f t="shared" si="236"/>
        <v>2.1493022839527568E-3</v>
      </c>
      <c r="J482" s="47">
        <f t="shared" si="237"/>
        <v>3.858411433758619E-4</v>
      </c>
      <c r="K482" s="47">
        <f t="shared" si="238"/>
        <v>2.6144311979782659E-4</v>
      </c>
      <c r="L482" s="47">
        <f t="shared" si="239"/>
        <v>1.0881396381981149E-3</v>
      </c>
      <c r="M482" s="47">
        <f t="shared" si="240"/>
        <v>4.4673747891630809E-4</v>
      </c>
      <c r="N482" s="47">
        <f t="shared" si="241"/>
        <v>0</v>
      </c>
      <c r="Q482" s="47">
        <f t="shared" si="228"/>
        <v>2.1049397502457011E-5</v>
      </c>
      <c r="R482" s="47">
        <f t="shared" si="206"/>
        <v>5.9216068783662831E-5</v>
      </c>
      <c r="S482" s="47">
        <f t="shared" si="206"/>
        <v>8.7804526109248643E-5</v>
      </c>
      <c r="T482" s="47">
        <f t="shared" si="206"/>
        <v>1.607510494404253E-4</v>
      </c>
      <c r="U482" s="47">
        <f t="shared" si="206"/>
        <v>1.5000910547924434E-3</v>
      </c>
      <c r="V482" s="47">
        <f t="shared" si="206"/>
        <v>3.3954269447610604E-4</v>
      </c>
      <c r="W482" s="47">
        <f t="shared" si="206"/>
        <v>2.4000320039333379E-4</v>
      </c>
      <c r="X482" s="47">
        <f t="shared" si="206"/>
        <v>8.1041741206192659E-4</v>
      </c>
      <c r="Y482" s="47">
        <f t="shared" si="206"/>
        <v>3.6894421698532116E-4</v>
      </c>
      <c r="Z482" s="47">
        <f t="shared" si="206"/>
        <v>0</v>
      </c>
      <c r="AA482" s="91"/>
      <c r="AB482" s="91"/>
      <c r="AC482" s="47">
        <f t="shared" si="229"/>
        <v>3.71841644092634E-5</v>
      </c>
      <c r="AD482" s="47">
        <f t="shared" si="207"/>
        <v>1.5404949904397988E-4</v>
      </c>
      <c r="AE482" s="47">
        <f t="shared" si="208"/>
        <v>1.3782572758862845E-4</v>
      </c>
      <c r="AF482" s="47">
        <f t="shared" si="209"/>
        <v>2.547020239481206E-4</v>
      </c>
      <c r="AG482" s="47">
        <f t="shared" si="210"/>
        <v>2.8051486060705535E-3</v>
      </c>
      <c r="AH482" s="47">
        <f t="shared" si="211"/>
        <v>4.3069064626928598E-4</v>
      </c>
      <c r="AI482" s="47">
        <f t="shared" si="212"/>
        <v>2.8733033637955331E-4</v>
      </c>
      <c r="AJ482" s="47">
        <f t="shared" si="213"/>
        <v>1.3905938423604083E-3</v>
      </c>
      <c r="AK482" s="47">
        <f t="shared" si="214"/>
        <v>5.2453074084729534E-4</v>
      </c>
      <c r="AL482" s="47">
        <f t="shared" si="215"/>
        <v>0</v>
      </c>
      <c r="AO482" s="47">
        <f t="shared" si="242"/>
        <v>8.0673834534031877E-6</v>
      </c>
      <c r="AP482" s="47">
        <f t="shared" si="216"/>
        <v>4.7312754129117223E-5</v>
      </c>
      <c r="AQ482" s="47">
        <f t="shared" si="217"/>
        <v>2.4966919564034827E-5</v>
      </c>
      <c r="AR482" s="47">
        <f t="shared" si="218"/>
        <v>4.6952355135396439E-5</v>
      </c>
      <c r="AS482" s="47">
        <f t="shared" si="219"/>
        <v>6.4921122916031335E-4</v>
      </c>
      <c r="AT482" s="47">
        <f t="shared" si="220"/>
        <v>4.6298448899755864E-5</v>
      </c>
      <c r="AU482" s="47">
        <f t="shared" si="221"/>
        <v>2.1439919404492801E-5</v>
      </c>
      <c r="AV482" s="47">
        <f t="shared" si="222"/>
        <v>2.7772222613618833E-4</v>
      </c>
      <c r="AW482" s="47">
        <f t="shared" si="223"/>
        <v>7.7793261930986929E-5</v>
      </c>
      <c r="AX482" s="47">
        <f t="shared" si="224"/>
        <v>0</v>
      </c>
      <c r="BA482" s="47">
        <f t="shared" si="231"/>
        <v>8.0673834534032013E-6</v>
      </c>
      <c r="BB482" s="47">
        <f t="shared" si="225"/>
        <v>4.7520676131199821E-5</v>
      </c>
      <c r="BC482" s="47">
        <f t="shared" si="225"/>
        <v>2.5054281915344985E-5</v>
      </c>
      <c r="BD482" s="47">
        <f t="shared" si="225"/>
        <v>4.6998619372298864E-5</v>
      </c>
      <c r="BE482" s="47">
        <f t="shared" si="225"/>
        <v>6.5584632211779671E-4</v>
      </c>
      <c r="BF482" s="47">
        <f t="shared" si="225"/>
        <v>4.4849502893424078E-5</v>
      </c>
      <c r="BG482" s="47">
        <f t="shared" si="225"/>
        <v>2.588721658172672E-5</v>
      </c>
      <c r="BH482" s="47">
        <f t="shared" si="225"/>
        <v>3.0245420416229337E-4</v>
      </c>
      <c r="BI482" s="47">
        <f t="shared" si="225"/>
        <v>7.7793261930987254E-5</v>
      </c>
      <c r="BJ482" s="47">
        <f t="shared" si="225"/>
        <v>0</v>
      </c>
    </row>
    <row r="483" spans="4:62">
      <c r="D483" s="37">
        <f t="shared" si="226"/>
        <v>0.75</v>
      </c>
      <c r="E483" s="47">
        <f t="shared" si="232"/>
        <v>2.9116780955860198E-5</v>
      </c>
      <c r="F483" s="47">
        <f t="shared" si="233"/>
        <v>1.1566836911264888E-4</v>
      </c>
      <c r="G483" s="47">
        <f t="shared" si="234"/>
        <v>1.2708797810109698E-4</v>
      </c>
      <c r="H483" s="47">
        <f t="shared" si="235"/>
        <v>2.2753963458010056E-4</v>
      </c>
      <c r="I483" s="47">
        <f t="shared" si="236"/>
        <v>2.4643429055376648E-3</v>
      </c>
      <c r="J483" s="47">
        <f t="shared" si="237"/>
        <v>4.4931336518576218E-4</v>
      </c>
      <c r="K483" s="47">
        <f t="shared" si="238"/>
        <v>2.9238524651466522E-4</v>
      </c>
      <c r="L483" s="47">
        <f t="shared" si="239"/>
        <v>1.2470494227809095E-3</v>
      </c>
      <c r="M483" s="47">
        <f t="shared" si="240"/>
        <v>4.9157401644681217E-4</v>
      </c>
      <c r="N483" s="47">
        <f t="shared" si="241"/>
        <v>0</v>
      </c>
      <c r="Q483" s="47">
        <f t="shared" si="228"/>
        <v>2.1049397502457011E-5</v>
      </c>
      <c r="R483" s="47">
        <f t="shared" si="206"/>
        <v>6.1639286187903668E-5</v>
      </c>
      <c r="S483" s="47">
        <f t="shared" si="206"/>
        <v>9.6337305380957741E-5</v>
      </c>
      <c r="T483" s="47">
        <f t="shared" si="206"/>
        <v>1.7421048706821408E-4</v>
      </c>
      <c r="U483" s="47">
        <f t="shared" si="206"/>
        <v>1.6875432993251104E-3</v>
      </c>
      <c r="V483" s="47">
        <f t="shared" si="206"/>
        <v>3.9959393385941662E-4</v>
      </c>
      <c r="W483" s="47">
        <f t="shared" si="206"/>
        <v>2.6751782355809259E-4</v>
      </c>
      <c r="X483" s="47">
        <f t="shared" si="206"/>
        <v>9.4428847990607196E-4</v>
      </c>
      <c r="Y483" s="47">
        <f t="shared" si="206"/>
        <v>4.0491405626765452E-4</v>
      </c>
      <c r="Z483" s="47">
        <f t="shared" si="206"/>
        <v>0</v>
      </c>
      <c r="AA483" s="91"/>
      <c r="AB483" s="91"/>
      <c r="AC483" s="47">
        <f t="shared" si="229"/>
        <v>3.71841644092634E-5</v>
      </c>
      <c r="AD483" s="47">
        <f t="shared" si="207"/>
        <v>1.7003741447131168E-4</v>
      </c>
      <c r="AE483" s="47">
        <f t="shared" si="208"/>
        <v>1.5798149245072551E-4</v>
      </c>
      <c r="AF483" s="47">
        <f t="shared" si="209"/>
        <v>2.8094442633561258E-4</v>
      </c>
      <c r="AG483" s="47">
        <f t="shared" si="210"/>
        <v>3.2491884169755371E-3</v>
      </c>
      <c r="AH483" s="47">
        <f t="shared" si="211"/>
        <v>4.9666370037993476E-4</v>
      </c>
      <c r="AI483" s="47">
        <f t="shared" si="212"/>
        <v>3.2264559038826907E-4</v>
      </c>
      <c r="AJ483" s="47">
        <f t="shared" si="213"/>
        <v>1.57980107603582E-3</v>
      </c>
      <c r="AK483" s="47">
        <f t="shared" si="214"/>
        <v>5.7823397662597014E-4</v>
      </c>
      <c r="AL483" s="47">
        <f t="shared" si="215"/>
        <v>0</v>
      </c>
      <c r="AO483" s="47">
        <f t="shared" si="242"/>
        <v>8.0673834534031877E-6</v>
      </c>
      <c r="AP483" s="47">
        <f t="shared" si="216"/>
        <v>5.4029082924745216E-5</v>
      </c>
      <c r="AQ483" s="47">
        <f t="shared" si="217"/>
        <v>3.075067272013924E-5</v>
      </c>
      <c r="AR483" s="47">
        <f t="shared" si="218"/>
        <v>5.3329147511886485E-5</v>
      </c>
      <c r="AS483" s="47">
        <f t="shared" si="219"/>
        <v>7.7679960621255444E-4</v>
      </c>
      <c r="AT483" s="47">
        <f t="shared" si="220"/>
        <v>4.9719431326345561E-5</v>
      </c>
      <c r="AU483" s="47">
        <f t="shared" si="221"/>
        <v>2.4867422956572629E-5</v>
      </c>
      <c r="AV483" s="47">
        <f t="shared" si="222"/>
        <v>3.0276094287483757E-4</v>
      </c>
      <c r="AW483" s="47">
        <f t="shared" si="223"/>
        <v>8.6659960179157644E-5</v>
      </c>
      <c r="AX483" s="47">
        <f t="shared" si="224"/>
        <v>0</v>
      </c>
      <c r="BA483" s="47">
        <f t="shared" si="231"/>
        <v>8.0673834534032013E-6</v>
      </c>
      <c r="BB483" s="47">
        <f t="shared" si="225"/>
        <v>5.4369045358662797E-5</v>
      </c>
      <c r="BC483" s="47">
        <f t="shared" si="225"/>
        <v>3.0893514349628526E-5</v>
      </c>
      <c r="BD483" s="47">
        <f t="shared" si="225"/>
        <v>5.3404791755512016E-5</v>
      </c>
      <c r="BE483" s="47">
        <f t="shared" si="225"/>
        <v>7.8484551143787225E-4</v>
      </c>
      <c r="BF483" s="47">
        <f t="shared" si="225"/>
        <v>4.7350335194172588E-5</v>
      </c>
      <c r="BG483" s="47">
        <f t="shared" si="225"/>
        <v>3.0260343873603852E-5</v>
      </c>
      <c r="BH483" s="47">
        <f t="shared" si="225"/>
        <v>3.3275165325491051E-4</v>
      </c>
      <c r="BI483" s="47">
        <f t="shared" si="225"/>
        <v>8.6659960179157969E-5</v>
      </c>
      <c r="BJ483" s="47">
        <f t="shared" si="225"/>
        <v>0</v>
      </c>
    </row>
    <row r="484" spans="4:62">
      <c r="D484" s="37">
        <f t="shared" si="226"/>
        <v>0.875</v>
      </c>
      <c r="E484" s="47">
        <f t="shared" si="232"/>
        <v>2.9116780955860198E-5</v>
      </c>
      <c r="F484" s="47">
        <f t="shared" si="233"/>
        <v>1.2353820888317169E-4</v>
      </c>
      <c r="G484" s="47">
        <f t="shared" si="234"/>
        <v>1.4062546794135029E-4</v>
      </c>
      <c r="H484" s="47">
        <f t="shared" si="235"/>
        <v>2.4527469658171746E-4</v>
      </c>
      <c r="I484" s="47">
        <f t="shared" si="236"/>
        <v>2.7632315937074093E-3</v>
      </c>
      <c r="J484" s="47">
        <f t="shared" si="237"/>
        <v>5.1133629019324794E-4</v>
      </c>
      <c r="K484" s="47">
        <f t="shared" si="238"/>
        <v>3.2011505409342857E-4</v>
      </c>
      <c r="L484" s="47">
        <f t="shared" si="239"/>
        <v>1.3947035401804229E-3</v>
      </c>
      <c r="M484" s="47">
        <f t="shared" si="240"/>
        <v>5.3275862462414379E-4</v>
      </c>
      <c r="N484" s="47">
        <f t="shared" si="241"/>
        <v>0</v>
      </c>
      <c r="Q484" s="47">
        <f t="shared" si="228"/>
        <v>2.1049397502457011E-5</v>
      </c>
      <c r="R484" s="47">
        <f t="shared" si="206"/>
        <v>6.2790729721260861E-5</v>
      </c>
      <c r="S484" s="47">
        <f t="shared" si="206"/>
        <v>1.0389933404914836E-4</v>
      </c>
      <c r="T484" s="47">
        <f t="shared" si="206"/>
        <v>1.857396194140735E-4</v>
      </c>
      <c r="U484" s="47">
        <f t="shared" si="206"/>
        <v>1.8629810697603374E-3</v>
      </c>
      <c r="V484" s="47">
        <f t="shared" si="206"/>
        <v>4.5915475585411289E-4</v>
      </c>
      <c r="W484" s="47">
        <f t="shared" si="206"/>
        <v>2.9135315524409032E-4</v>
      </c>
      <c r="X484" s="47">
        <f t="shared" si="206"/>
        <v>1.0666882192580634E-3</v>
      </c>
      <c r="Y484" s="47">
        <f t="shared" si="206"/>
        <v>4.3755176853572242E-4</v>
      </c>
      <c r="Z484" s="47">
        <f t="shared" si="206"/>
        <v>0</v>
      </c>
      <c r="AA484" s="91"/>
      <c r="AB484" s="91"/>
      <c r="AC484" s="47">
        <f t="shared" si="229"/>
        <v>3.71841644092634E-5</v>
      </c>
      <c r="AD484" s="47">
        <f t="shared" si="207"/>
        <v>1.8474437199127646E-4</v>
      </c>
      <c r="AE484" s="47">
        <f t="shared" si="208"/>
        <v>1.7754432654592674E-4</v>
      </c>
      <c r="AF484" s="47">
        <f t="shared" si="209"/>
        <v>3.0491183443816499E-4</v>
      </c>
      <c r="AG484" s="47">
        <f t="shared" si="210"/>
        <v>3.6721901685623278E-3</v>
      </c>
      <c r="AH484" s="47">
        <f t="shared" si="211"/>
        <v>5.6032139382592079E-4</v>
      </c>
      <c r="AI484" s="47">
        <f t="shared" si="212"/>
        <v>3.5471368958984149E-4</v>
      </c>
      <c r="AJ484" s="47">
        <f t="shared" si="213"/>
        <v>1.7551776864852134E-3</v>
      </c>
      <c r="AK484" s="47">
        <f t="shared" si="214"/>
        <v>6.2796548071256543E-4</v>
      </c>
      <c r="AL484" s="47">
        <f t="shared" si="215"/>
        <v>0</v>
      </c>
      <c r="AO484" s="47">
        <f t="shared" si="242"/>
        <v>8.0673834534031877E-6</v>
      </c>
      <c r="AP484" s="47">
        <f t="shared" si="216"/>
        <v>6.0747479161910826E-5</v>
      </c>
      <c r="AQ484" s="47">
        <f t="shared" si="217"/>
        <v>3.6726133892201932E-5</v>
      </c>
      <c r="AR484" s="47">
        <f t="shared" si="218"/>
        <v>5.9535077167643957E-5</v>
      </c>
      <c r="AS484" s="47">
        <f t="shared" si="219"/>
        <v>9.0025052394707194E-4</v>
      </c>
      <c r="AT484" s="47">
        <f t="shared" si="220"/>
        <v>5.2181534339135053E-5</v>
      </c>
      <c r="AU484" s="47">
        <f t="shared" si="221"/>
        <v>2.8761898849338254E-5</v>
      </c>
      <c r="AV484" s="47">
        <f t="shared" si="222"/>
        <v>3.2801532092235951E-4</v>
      </c>
      <c r="AW484" s="47">
        <f t="shared" si="223"/>
        <v>9.5206856088421367E-5</v>
      </c>
      <c r="AX484" s="47">
        <f t="shared" si="224"/>
        <v>0</v>
      </c>
      <c r="BA484" s="47">
        <f t="shared" si="231"/>
        <v>8.0673834534032013E-6</v>
      </c>
      <c r="BB484" s="47">
        <f t="shared" si="225"/>
        <v>6.1206163108104778E-5</v>
      </c>
      <c r="BC484" s="47">
        <f t="shared" si="225"/>
        <v>3.6918858604576449E-5</v>
      </c>
      <c r="BD484" s="47">
        <f t="shared" si="225"/>
        <v>5.9637137856447529E-5</v>
      </c>
      <c r="BE484" s="47">
        <f t="shared" si="225"/>
        <v>9.0895857485491852E-4</v>
      </c>
      <c r="BF484" s="47">
        <f t="shared" si="225"/>
        <v>4.8985103632672843E-5</v>
      </c>
      <c r="BG484" s="47">
        <f t="shared" si="225"/>
        <v>3.4598635496412922E-5</v>
      </c>
      <c r="BH484" s="47">
        <f t="shared" si="225"/>
        <v>3.604741463047905E-4</v>
      </c>
      <c r="BI484" s="47">
        <f t="shared" si="225"/>
        <v>9.5206856088421638E-5</v>
      </c>
      <c r="BJ484" s="47">
        <f t="shared" si="225"/>
        <v>0</v>
      </c>
    </row>
    <row r="485" spans="4:62">
      <c r="D485" s="37">
        <f t="shared" si="226"/>
        <v>1</v>
      </c>
      <c r="E485" s="47">
        <f t="shared" si="232"/>
        <v>2.9116780955860198E-5</v>
      </c>
      <c r="F485" s="47">
        <f t="shared" si="233"/>
        <v>1.3077621664150658E-4</v>
      </c>
      <c r="G485" s="47">
        <f t="shared" si="234"/>
        <v>1.5377475174003098E-4</v>
      </c>
      <c r="H485" s="47">
        <f t="shared" si="235"/>
        <v>2.6184466330463887E-4</v>
      </c>
      <c r="I485" s="47">
        <f t="shared" si="236"/>
        <v>3.0493866705021628E-3</v>
      </c>
      <c r="J485" s="47">
        <f t="shared" si="237"/>
        <v>5.7188941748222849E-4</v>
      </c>
      <c r="K485" s="47">
        <f t="shared" si="238"/>
        <v>3.4608011585571632E-4</v>
      </c>
      <c r="L485" s="47">
        <f t="shared" si="239"/>
        <v>1.5338661556671708E-3</v>
      </c>
      <c r="M485" s="47">
        <f t="shared" si="240"/>
        <v>5.7171391283151259E-4</v>
      </c>
      <c r="N485" s="47">
        <f t="shared" si="241"/>
        <v>0</v>
      </c>
      <c r="Q485" s="47">
        <f t="shared" si="228"/>
        <v>2.1049397502457011E-5</v>
      </c>
      <c r="R485" s="47">
        <f t="shared" si="206"/>
        <v>6.3247954471464579E-5</v>
      </c>
      <c r="S485" s="47">
        <f t="shared" si="206"/>
        <v>1.1097820173530681E-4</v>
      </c>
      <c r="T485" s="47">
        <f t="shared" si="206"/>
        <v>1.9605603468724178E-4</v>
      </c>
      <c r="U485" s="47">
        <f t="shared" si="206"/>
        <v>2.0300917128938463E-3</v>
      </c>
      <c r="V485" s="47">
        <f t="shared" si="206"/>
        <v>5.182477660127335E-4</v>
      </c>
      <c r="W485" s="47">
        <f t="shared" si="206"/>
        <v>3.130965422544704E-4</v>
      </c>
      <c r="X485" s="47">
        <f t="shared" si="206"/>
        <v>1.1802582810303947E-3</v>
      </c>
      <c r="Y485" s="47">
        <f t="shared" si="206"/>
        <v>4.6823130496637127E-4</v>
      </c>
      <c r="Z485" s="47">
        <f t="shared" si="206"/>
        <v>0</v>
      </c>
      <c r="AA485" s="91"/>
      <c r="AB485" s="91"/>
      <c r="AC485" s="47">
        <f t="shared" si="229"/>
        <v>3.71841644092634E-5</v>
      </c>
      <c r="AD485" s="47">
        <f t="shared" si="207"/>
        <v>1.9881348012747252E-4</v>
      </c>
      <c r="AE485" s="47">
        <f t="shared" si="208"/>
        <v>1.9678516824918305E-4</v>
      </c>
      <c r="AF485" s="47">
        <f t="shared" si="209"/>
        <v>3.2774654861073449E-4</v>
      </c>
      <c r="AG485" s="47">
        <f t="shared" si="210"/>
        <v>4.0775436115861865E-3</v>
      </c>
      <c r="AH485" s="47">
        <f t="shared" si="211"/>
        <v>6.2198399160282307E-4</v>
      </c>
      <c r="AI485" s="47">
        <f t="shared" si="212"/>
        <v>3.8500360233365726E-4</v>
      </c>
      <c r="AJ485" s="47">
        <f t="shared" si="213"/>
        <v>1.9205066316545887E-3</v>
      </c>
      <c r="AK485" s="47">
        <f t="shared" si="214"/>
        <v>6.7519652069665417E-4</v>
      </c>
      <c r="AL485" s="47">
        <f t="shared" si="215"/>
        <v>0</v>
      </c>
      <c r="AO485" s="47">
        <f t="shared" si="242"/>
        <v>8.0673834534031877E-6</v>
      </c>
      <c r="AP485" s="47">
        <f t="shared" si="216"/>
        <v>6.7528262170042004E-5</v>
      </c>
      <c r="AQ485" s="47">
        <f t="shared" si="217"/>
        <v>4.2796550004724166E-5</v>
      </c>
      <c r="AR485" s="47">
        <f t="shared" si="218"/>
        <v>6.5788628617397096E-5</v>
      </c>
      <c r="AS485" s="47">
        <f t="shared" si="219"/>
        <v>1.0192949576083164E-3</v>
      </c>
      <c r="AT485" s="47">
        <f t="shared" si="220"/>
        <v>5.3641651469494992E-5</v>
      </c>
      <c r="AU485" s="47">
        <f t="shared" si="221"/>
        <v>3.2983573601245921E-5</v>
      </c>
      <c r="AV485" s="47">
        <f t="shared" si="222"/>
        <v>3.5360787463677612E-4</v>
      </c>
      <c r="AW485" s="47">
        <f t="shared" si="223"/>
        <v>1.0348260786514132E-4</v>
      </c>
      <c r="AX485" s="47">
        <f t="shared" si="224"/>
        <v>0</v>
      </c>
      <c r="BA485" s="47">
        <f t="shared" si="231"/>
        <v>8.0673834534032013E-6</v>
      </c>
      <c r="BB485" s="47">
        <f t="shared" si="225"/>
        <v>6.8037263485965941E-5</v>
      </c>
      <c r="BC485" s="47">
        <f t="shared" si="225"/>
        <v>4.3010416509152075E-5</v>
      </c>
      <c r="BD485" s="47">
        <f t="shared" si="225"/>
        <v>6.5901885306095622E-5</v>
      </c>
      <c r="BE485" s="47">
        <f t="shared" si="225"/>
        <v>1.0281569410840238E-3</v>
      </c>
      <c r="BF485" s="47">
        <f t="shared" si="225"/>
        <v>5.0094574120594583E-5</v>
      </c>
      <c r="BG485" s="47">
        <f t="shared" si="225"/>
        <v>3.8923486477940945E-5</v>
      </c>
      <c r="BH485" s="47">
        <f t="shared" si="225"/>
        <v>3.8664047598741783E-4</v>
      </c>
      <c r="BI485" s="47">
        <f t="shared" si="225"/>
        <v>1.0348260786514159E-4</v>
      </c>
      <c r="BJ485" s="47">
        <f t="shared" si="225"/>
        <v>0</v>
      </c>
    </row>
    <row r="486" spans="4:62">
      <c r="D486" s="37">
        <f t="shared" si="226"/>
        <v>1.125</v>
      </c>
      <c r="E486" s="47">
        <f t="shared" si="232"/>
        <v>2.9116780955860198E-5</v>
      </c>
      <c r="F486" s="47">
        <f t="shared" si="233"/>
        <v>1.3785684866104677E-4</v>
      </c>
      <c r="G486" s="47">
        <f t="shared" si="234"/>
        <v>1.6682151381576586E-4</v>
      </c>
      <c r="H486" s="47">
        <f t="shared" si="235"/>
        <v>2.7791889428500232E-4</v>
      </c>
      <c r="I486" s="47">
        <f t="shared" si="236"/>
        <v>3.324493263535492E-3</v>
      </c>
      <c r="J486" s="47">
        <f t="shared" si="237"/>
        <v>6.3081307816901914E-4</v>
      </c>
      <c r="K486" s="47">
        <f t="shared" si="238"/>
        <v>3.7131830701545222E-4</v>
      </c>
      <c r="L486" s="47">
        <f t="shared" si="239"/>
        <v>1.6664211176272931E-3</v>
      </c>
      <c r="M486" s="47">
        <f t="shared" si="240"/>
        <v>6.0941542273518267E-4</v>
      </c>
      <c r="N486" s="47">
        <f t="shared" si="241"/>
        <v>0</v>
      </c>
      <c r="Q486" s="47">
        <f t="shared" si="228"/>
        <v>2.1049397502457011E-5</v>
      </c>
      <c r="R486" s="47">
        <f t="shared" si="206"/>
        <v>6.3429988219662411E-5</v>
      </c>
      <c r="S486" s="47">
        <f t="shared" si="206"/>
        <v>1.1793553557022043E-4</v>
      </c>
      <c r="T486" s="47">
        <f t="shared" si="206"/>
        <v>2.0564882156259368E-4</v>
      </c>
      <c r="U486" s="47">
        <f t="shared" si="206"/>
        <v>2.1911762784758587E-3</v>
      </c>
      <c r="V486" s="47">
        <f t="shared" si="206"/>
        <v>5.7681947741889945E-4</v>
      </c>
      <c r="W486" s="47">
        <f t="shared" si="206"/>
        <v>3.3400864848361783E-4</v>
      </c>
      <c r="X486" s="47">
        <f t="shared" si="206"/>
        <v>1.2878415444868487E-3</v>
      </c>
      <c r="Y486" s="47">
        <f t="shared" si="206"/>
        <v>4.9791302946091938E-4</v>
      </c>
      <c r="Z486" s="47">
        <f t="shared" si="206"/>
        <v>0</v>
      </c>
      <c r="AA486" s="91"/>
      <c r="AB486" s="91"/>
      <c r="AC486" s="47">
        <f t="shared" si="229"/>
        <v>3.71841644092634E-5</v>
      </c>
      <c r="AD486" s="47">
        <f t="shared" si="207"/>
        <v>2.1272493895938528E-4</v>
      </c>
      <c r="AE486" s="47">
        <f t="shared" si="208"/>
        <v>2.1589288310884666E-4</v>
      </c>
      <c r="AF486" s="47">
        <f t="shared" si="209"/>
        <v>3.5028714402776483E-4</v>
      </c>
      <c r="AG486" s="47">
        <f t="shared" si="210"/>
        <v>4.4666722320708318E-3</v>
      </c>
      <c r="AH486" s="47">
        <f t="shared" si="211"/>
        <v>6.817318805201996E-4</v>
      </c>
      <c r="AI486" s="47">
        <f t="shared" si="212"/>
        <v>4.1456787842398163E-4</v>
      </c>
      <c r="AJ486" s="47">
        <f t="shared" si="213"/>
        <v>2.0780332921183794E-3</v>
      </c>
      <c r="AK486" s="47">
        <f t="shared" si="214"/>
        <v>7.2091781600944628E-4</v>
      </c>
      <c r="AL486" s="47">
        <f t="shared" si="215"/>
        <v>0</v>
      </c>
      <c r="AO486" s="47">
        <f t="shared" si="242"/>
        <v>8.0673834534031877E-6</v>
      </c>
      <c r="AP486" s="47">
        <f t="shared" si="216"/>
        <v>7.4426860441384357E-5</v>
      </c>
      <c r="AQ486" s="47">
        <f t="shared" si="217"/>
        <v>4.8885978245545431E-5</v>
      </c>
      <c r="AR486" s="47">
        <f t="shared" si="218"/>
        <v>7.2270072722408645E-5</v>
      </c>
      <c r="AS486" s="47">
        <f t="shared" si="219"/>
        <v>1.1333169850596334E-3</v>
      </c>
      <c r="AT486" s="47">
        <f t="shared" si="220"/>
        <v>5.399360075011969E-5</v>
      </c>
      <c r="AU486" s="47">
        <f t="shared" si="221"/>
        <v>3.7309658531834388E-5</v>
      </c>
      <c r="AV486" s="47">
        <f t="shared" si="222"/>
        <v>3.7857957314044437E-4</v>
      </c>
      <c r="AW486" s="47">
        <f t="shared" si="223"/>
        <v>1.1150239327426328E-4</v>
      </c>
      <c r="AX486" s="47">
        <f t="shared" si="224"/>
        <v>0</v>
      </c>
      <c r="BA486" s="47">
        <f t="shared" si="231"/>
        <v>8.0673834534032013E-6</v>
      </c>
      <c r="BB486" s="47">
        <f t="shared" si="225"/>
        <v>7.4868090298338511E-5</v>
      </c>
      <c r="BC486" s="47">
        <f t="shared" si="225"/>
        <v>4.9071369293080794E-5</v>
      </c>
      <c r="BD486" s="47">
        <f t="shared" si="225"/>
        <v>7.2368249742762504E-5</v>
      </c>
      <c r="BE486" s="47">
        <f t="shared" si="225"/>
        <v>1.1421789685353398E-3</v>
      </c>
      <c r="BF486" s="47">
        <f t="shared" si="225"/>
        <v>5.0918802351180453E-5</v>
      </c>
      <c r="BG486" s="47">
        <f t="shared" si="225"/>
        <v>4.3249571408529412E-5</v>
      </c>
      <c r="BH486" s="47">
        <f t="shared" si="225"/>
        <v>4.116121744910863E-4</v>
      </c>
      <c r="BI486" s="47">
        <f t="shared" si="225"/>
        <v>1.1150239327426361E-4</v>
      </c>
      <c r="BJ486" s="47">
        <f t="shared" si="225"/>
        <v>0</v>
      </c>
    </row>
    <row r="487" spans="4:62">
      <c r="D487" s="37">
        <f t="shared" si="226"/>
        <v>1.325</v>
      </c>
      <c r="E487" s="47">
        <f t="shared" si="232"/>
        <v>2.9116780955860198E-5</v>
      </c>
      <c r="F487" s="47">
        <f t="shared" si="233"/>
        <v>1.4922188726259272E-4</v>
      </c>
      <c r="G487" s="47">
        <f t="shared" si="234"/>
        <v>1.8769672029078053E-4</v>
      </c>
      <c r="H487" s="47">
        <f t="shared" si="235"/>
        <v>3.030833659436242E-4</v>
      </c>
      <c r="I487" s="47">
        <f t="shared" si="236"/>
        <v>3.7432092083561925E-3</v>
      </c>
      <c r="J487" s="47">
        <f t="shared" si="237"/>
        <v>7.2163898934658602E-4</v>
      </c>
      <c r="K487" s="47">
        <f t="shared" si="238"/>
        <v>4.1092618123238477E-4</v>
      </c>
      <c r="L487" s="47">
        <f t="shared" si="239"/>
        <v>1.8663895965705206E-3</v>
      </c>
      <c r="M487" s="47">
        <f t="shared" si="240"/>
        <v>6.6784341251512546E-4</v>
      </c>
      <c r="N487" s="47">
        <f t="shared" si="241"/>
        <v>0</v>
      </c>
      <c r="Q487" s="47">
        <f t="shared" si="228"/>
        <v>2.1049397502457011E-5</v>
      </c>
      <c r="R487" s="47">
        <f t="shared" si="206"/>
        <v>6.3441393938321069E-5</v>
      </c>
      <c r="S487" s="47">
        <f t="shared" si="206"/>
        <v>1.2908928714507674E-4</v>
      </c>
      <c r="T487" s="47">
        <f t="shared" si="206"/>
        <v>2.198468398202273E-4</v>
      </c>
      <c r="U487" s="47">
        <f t="shared" si="206"/>
        <v>2.4381614661825057E-3</v>
      </c>
      <c r="V487" s="47">
        <f t="shared" si="206"/>
        <v>6.6937002702877871E-4</v>
      </c>
      <c r="W487" s="47">
        <f t="shared" si="206"/>
        <v>3.6667991143898957E-4</v>
      </c>
      <c r="X487" s="47">
        <f t="shared" si="206"/>
        <v>1.4501839262796917E-3</v>
      </c>
      <c r="Y487" s="47">
        <f t="shared" si="206"/>
        <v>5.4402187378631566E-4</v>
      </c>
      <c r="Z487" s="47">
        <f t="shared" si="206"/>
        <v>0</v>
      </c>
      <c r="AA487" s="91"/>
      <c r="AB487" s="91"/>
      <c r="AC487" s="47">
        <f t="shared" si="229"/>
        <v>3.71841644092634E-5</v>
      </c>
      <c r="AD487" s="47">
        <f t="shared" si="207"/>
        <v>2.3506494737897298E-4</v>
      </c>
      <c r="AE487" s="47">
        <f t="shared" si="208"/>
        <v>2.4633044205441717E-4</v>
      </c>
      <c r="AF487" s="47">
        <f t="shared" si="209"/>
        <v>3.8633381365715298E-4</v>
      </c>
      <c r="AG487" s="47">
        <f t="shared" si="210"/>
        <v>5.0571189340055849E-3</v>
      </c>
      <c r="AH487" s="47">
        <f t="shared" si="211"/>
        <v>7.7347194247514347E-4</v>
      </c>
      <c r="AI487" s="47">
        <f t="shared" si="212"/>
        <v>4.6111236390247495E-4</v>
      </c>
      <c r="AJ487" s="47">
        <f t="shared" si="213"/>
        <v>2.3156278682119917E-3</v>
      </c>
      <c r="AK487" s="47">
        <f t="shared" si="214"/>
        <v>7.9166495124393548E-4</v>
      </c>
      <c r="AL487" s="47">
        <f t="shared" si="215"/>
        <v>0</v>
      </c>
      <c r="AO487" s="47">
        <f t="shared" si="242"/>
        <v>8.0673834534031877E-6</v>
      </c>
      <c r="AP487" s="47">
        <f t="shared" si="216"/>
        <v>8.5780493324271647E-5</v>
      </c>
      <c r="AQ487" s="47">
        <f t="shared" si="217"/>
        <v>5.8607433145703783E-5</v>
      </c>
      <c r="AR487" s="47">
        <f t="shared" si="218"/>
        <v>8.3236526123396898E-5</v>
      </c>
      <c r="AS487" s="47">
        <f t="shared" si="219"/>
        <v>1.3050477421736868E-3</v>
      </c>
      <c r="AT487" s="47">
        <f t="shared" si="220"/>
        <v>5.2268962317807317E-5</v>
      </c>
      <c r="AU487" s="47">
        <f t="shared" si="221"/>
        <v>4.4246269793395208E-5</v>
      </c>
      <c r="AV487" s="47">
        <f t="shared" si="222"/>
        <v>4.1620567029082892E-4</v>
      </c>
      <c r="AW487" s="47">
        <f t="shared" si="223"/>
        <v>1.2382153872880981E-4</v>
      </c>
      <c r="AX487" s="47">
        <f t="shared" si="224"/>
        <v>0</v>
      </c>
      <c r="BA487" s="47">
        <f t="shared" si="231"/>
        <v>8.0673834534032013E-6</v>
      </c>
      <c r="BB487" s="47">
        <f t="shared" si="225"/>
        <v>8.5843060116380269E-5</v>
      </c>
      <c r="BC487" s="47">
        <f t="shared" si="225"/>
        <v>5.8633721763636643E-5</v>
      </c>
      <c r="BD487" s="47">
        <f t="shared" si="225"/>
        <v>8.3250447713528785E-5</v>
      </c>
      <c r="BE487" s="47">
        <f t="shared" si="225"/>
        <v>1.3139097256493924E-3</v>
      </c>
      <c r="BF487" s="47">
        <f t="shared" si="225"/>
        <v>5.1832953128557444E-5</v>
      </c>
      <c r="BG487" s="47">
        <f t="shared" si="225"/>
        <v>5.0186182670090178E-5</v>
      </c>
      <c r="BH487" s="47">
        <f t="shared" si="225"/>
        <v>4.4923827164147106E-4</v>
      </c>
      <c r="BI487" s="47">
        <f t="shared" si="225"/>
        <v>1.2382153872881002E-4</v>
      </c>
      <c r="BJ487" s="47">
        <f t="shared" si="225"/>
        <v>0</v>
      </c>
    </row>
    <row r="488" spans="4:62">
      <c r="D488" s="37">
        <f t="shared" si="226"/>
        <v>1.5249999999999999</v>
      </c>
      <c r="E488" s="47">
        <f t="shared" si="232"/>
        <v>2.9116780955860198E-5</v>
      </c>
      <c r="F488" s="47">
        <f t="shared" si="233"/>
        <v>1.6068757736097569E-4</v>
      </c>
      <c r="G488" s="47">
        <f t="shared" si="234"/>
        <v>2.0859497729441018E-4</v>
      </c>
      <c r="H488" s="47">
        <f t="shared" si="235"/>
        <v>3.2759761459890785E-4</v>
      </c>
      <c r="I488" s="47">
        <f t="shared" si="236"/>
        <v>4.1365688765641947E-3</v>
      </c>
      <c r="J488" s="47">
        <f t="shared" si="237"/>
        <v>8.0836233206456646E-4</v>
      </c>
      <c r="K488" s="47">
        <f t="shared" si="238"/>
        <v>4.4962854213056709E-4</v>
      </c>
      <c r="L488" s="47">
        <f t="shared" si="239"/>
        <v>2.0520221747364173E-3</v>
      </c>
      <c r="M488" s="47">
        <f t="shared" si="240"/>
        <v>7.2403975641691272E-4</v>
      </c>
      <c r="N488" s="47">
        <f t="shared" si="241"/>
        <v>0</v>
      </c>
      <c r="Q488" s="47">
        <f t="shared" si="228"/>
        <v>2.1049397502457011E-5</v>
      </c>
      <c r="R488" s="47">
        <f t="shared" si="206"/>
        <v>6.3120205867924723E-5</v>
      </c>
      <c r="S488" s="47">
        <f t="shared" si="206"/>
        <v>1.40309004727791E-4</v>
      </c>
      <c r="T488" s="47">
        <f t="shared" si="206"/>
        <v>2.3268239494058434E-4</v>
      </c>
      <c r="U488" s="47">
        <f t="shared" si="206"/>
        <v>2.6724541933602786E-3</v>
      </c>
      <c r="V488" s="47">
        <f t="shared" si="206"/>
        <v>7.6042347006684253E-4</v>
      </c>
      <c r="W488" s="47">
        <f t="shared" si="206"/>
        <v>3.984256233109938E-4</v>
      </c>
      <c r="X488" s="47">
        <f t="shared" si="206"/>
        <v>1.6009451628574089E-3</v>
      </c>
      <c r="Y488" s="47">
        <f t="shared" si="206"/>
        <v>5.8850399952380345E-4</v>
      </c>
      <c r="Z488" s="47">
        <f t="shared" si="206"/>
        <v>0</v>
      </c>
      <c r="AA488" s="91"/>
      <c r="AB488" s="91"/>
      <c r="AC488" s="47">
        <f t="shared" si="229"/>
        <v>3.71841644092634E-5</v>
      </c>
      <c r="AD488" s="47">
        <f t="shared" si="207"/>
        <v>2.5762950816849599E-4</v>
      </c>
      <c r="AE488" s="47">
        <f t="shared" si="208"/>
        <v>2.7661815915900847E-4</v>
      </c>
      <c r="AF488" s="47">
        <f t="shared" si="209"/>
        <v>4.2237366891756704E-4</v>
      </c>
      <c r="AG488" s="47">
        <f t="shared" si="210"/>
        <v>5.6095455432438159E-3</v>
      </c>
      <c r="AH488" s="47">
        <f t="shared" si="211"/>
        <v>8.606597024183977E-4</v>
      </c>
      <c r="AI488" s="47">
        <f t="shared" si="212"/>
        <v>5.0677137382683542E-4</v>
      </c>
      <c r="AJ488" s="47">
        <f t="shared" si="213"/>
        <v>2.5361317879660679E-3</v>
      </c>
      <c r="AK488" s="47">
        <f t="shared" si="214"/>
        <v>8.5957551331002221E-4</v>
      </c>
      <c r="AL488" s="47">
        <f t="shared" si="215"/>
        <v>0</v>
      </c>
      <c r="AO488" s="47">
        <f t="shared" si="242"/>
        <v>8.0673834534031877E-6</v>
      </c>
      <c r="AP488" s="47">
        <f t="shared" si="216"/>
        <v>9.7567371493050971E-5</v>
      </c>
      <c r="AQ488" s="47">
        <f t="shared" si="217"/>
        <v>6.8285972566619187E-5</v>
      </c>
      <c r="AR488" s="47">
        <f t="shared" si="218"/>
        <v>9.4915219658323508E-5</v>
      </c>
      <c r="AS488" s="47">
        <f t="shared" si="219"/>
        <v>1.4641146832039161E-3</v>
      </c>
      <c r="AT488" s="47">
        <f t="shared" si="220"/>
        <v>4.7938861997723933E-5</v>
      </c>
      <c r="AU488" s="47">
        <f t="shared" si="221"/>
        <v>5.1202918819573298E-5</v>
      </c>
      <c r="AV488" s="47">
        <f t="shared" si="222"/>
        <v>4.5107701187900844E-4</v>
      </c>
      <c r="AW488" s="47">
        <f t="shared" si="223"/>
        <v>1.3553575689310927E-4</v>
      </c>
      <c r="AX488" s="47">
        <f t="shared" si="224"/>
        <v>0</v>
      </c>
      <c r="BA488" s="47">
        <f t="shared" si="231"/>
        <v>8.0673834534032013E-6</v>
      </c>
      <c r="BB488" s="47">
        <f t="shared" si="225"/>
        <v>9.69419308075203E-5</v>
      </c>
      <c r="BC488" s="47">
        <f t="shared" si="225"/>
        <v>6.8023181864598287E-5</v>
      </c>
      <c r="BD488" s="47">
        <f t="shared" si="225"/>
        <v>9.4776054318659192E-5</v>
      </c>
      <c r="BE488" s="47">
        <f t="shared" si="225"/>
        <v>1.4729766666796212E-3</v>
      </c>
      <c r="BF488" s="47">
        <f t="shared" si="225"/>
        <v>5.2297370353831239E-5</v>
      </c>
      <c r="BG488" s="47">
        <f t="shared" si="225"/>
        <v>5.7142831696268322E-5</v>
      </c>
      <c r="BH488" s="47">
        <f t="shared" si="225"/>
        <v>4.8410961322965058E-4</v>
      </c>
      <c r="BI488" s="47">
        <f t="shared" si="225"/>
        <v>1.3553575689310949E-4</v>
      </c>
      <c r="BJ488" s="47">
        <f t="shared" si="225"/>
        <v>0</v>
      </c>
    </row>
    <row r="489" spans="4:62">
      <c r="D489" s="37">
        <f t="shared" si="226"/>
        <v>1.7249999999999999</v>
      </c>
      <c r="E489" s="47">
        <f t="shared" si="232"/>
        <v>2.9116780955860198E-5</v>
      </c>
      <c r="F489" s="47">
        <f t="shared" si="233"/>
        <v>1.7232062102227275E-4</v>
      </c>
      <c r="G489" s="47">
        <f t="shared" si="234"/>
        <v>2.2953927012105187E-4</v>
      </c>
      <c r="H489" s="47">
        <f t="shared" si="235"/>
        <v>3.5149476164431521E-4</v>
      </c>
      <c r="I489" s="47">
        <f t="shared" si="236"/>
        <v>4.5057493383487031E-3</v>
      </c>
      <c r="J489" s="47">
        <f t="shared" si="237"/>
        <v>8.911389847153946E-4</v>
      </c>
      <c r="K489" s="47">
        <f t="shared" si="238"/>
        <v>4.8747244426374425E-4</v>
      </c>
      <c r="L489" s="47">
        <f t="shared" si="239"/>
        <v>2.2239768577130654E-3</v>
      </c>
      <c r="M489" s="47">
        <f t="shared" si="240"/>
        <v>7.7811244293558325E-4</v>
      </c>
      <c r="N489" s="47">
        <f t="shared" si="241"/>
        <v>0</v>
      </c>
      <c r="Q489" s="47">
        <f t="shared" si="228"/>
        <v>2.1049397502457011E-5</v>
      </c>
      <c r="R489" s="47">
        <f t="shared" si="206"/>
        <v>6.2480747588601875E-5</v>
      </c>
      <c r="S489" s="47">
        <f t="shared" si="206"/>
        <v>1.5163996752989148E-4</v>
      </c>
      <c r="T489" s="47">
        <f t="shared" si="206"/>
        <v>2.4421704422041685E-4</v>
      </c>
      <c r="U489" s="47">
        <f t="shared" si="206"/>
        <v>2.8946512723437212E-3</v>
      </c>
      <c r="V489" s="47">
        <f t="shared" si="206"/>
        <v>8.4987854616852131E-4</v>
      </c>
      <c r="W489" s="47">
        <f t="shared" si="206"/>
        <v>4.2929228923906381E-4</v>
      </c>
      <c r="X489" s="47">
        <f t="shared" si="206"/>
        <v>1.740656981635579E-3</v>
      </c>
      <c r="Y489" s="47">
        <f t="shared" si="206"/>
        <v>6.3143883936041603E-4</v>
      </c>
      <c r="Z489" s="47">
        <f t="shared" si="206"/>
        <v>0</v>
      </c>
      <c r="AA489" s="91"/>
      <c r="AB489" s="91"/>
      <c r="AC489" s="47">
        <f t="shared" si="229"/>
        <v>3.71841644092634E-5</v>
      </c>
      <c r="AD489" s="47">
        <f t="shared" si="207"/>
        <v>2.8056616067469327E-4</v>
      </c>
      <c r="AE489" s="47">
        <f t="shared" si="208"/>
        <v>3.0676868329931753E-4</v>
      </c>
      <c r="AF489" s="47">
        <f t="shared" si="209"/>
        <v>4.5841772759882665E-4</v>
      </c>
      <c r="AG489" s="47">
        <f t="shared" si="210"/>
        <v>6.1257093878293893E-3</v>
      </c>
      <c r="AH489" s="47">
        <f t="shared" si="211"/>
        <v>9.4350985670346645E-4</v>
      </c>
      <c r="AI489" s="47">
        <f t="shared" si="212"/>
        <v>5.5159251216511961E-4</v>
      </c>
      <c r="AJ489" s="47">
        <f t="shared" si="213"/>
        <v>2.7403293351411936E-3</v>
      </c>
      <c r="AK489" s="47">
        <f t="shared" si="214"/>
        <v>9.247860465107508E-4</v>
      </c>
      <c r="AL489" s="47">
        <f t="shared" si="215"/>
        <v>0</v>
      </c>
      <c r="AO489" s="47">
        <f t="shared" si="242"/>
        <v>8.0673834534031877E-6</v>
      </c>
      <c r="AP489" s="47">
        <f t="shared" si="216"/>
        <v>1.0983987343367088E-4</v>
      </c>
      <c r="AQ489" s="47">
        <f t="shared" si="217"/>
        <v>7.7899302591160388E-5</v>
      </c>
      <c r="AR489" s="47">
        <f t="shared" si="218"/>
        <v>1.0727771742389836E-4</v>
      </c>
      <c r="AS489" s="47">
        <f t="shared" si="219"/>
        <v>1.6110980660049819E-3</v>
      </c>
      <c r="AT489" s="47">
        <f t="shared" si="220"/>
        <v>4.126043854687329E-5</v>
      </c>
      <c r="AU489" s="47">
        <f t="shared" si="221"/>
        <v>5.8180155024680446E-5</v>
      </c>
      <c r="AV489" s="47">
        <f t="shared" si="222"/>
        <v>4.8331987607748645E-4</v>
      </c>
      <c r="AW489" s="47">
        <f t="shared" si="223"/>
        <v>1.4667360357516722E-4</v>
      </c>
      <c r="AX489" s="47">
        <f t="shared" si="224"/>
        <v>0</v>
      </c>
      <c r="BA489" s="47">
        <f t="shared" si="231"/>
        <v>8.0673834534032013E-6</v>
      </c>
      <c r="BB489" s="47">
        <f t="shared" si="225"/>
        <v>1.0824553965242052E-4</v>
      </c>
      <c r="BC489" s="47">
        <f t="shared" si="225"/>
        <v>7.7229413178265665E-5</v>
      </c>
      <c r="BD489" s="47">
        <f t="shared" si="225"/>
        <v>1.0692296595451144E-4</v>
      </c>
      <c r="BE489" s="47">
        <f t="shared" si="225"/>
        <v>1.6199600494806862E-3</v>
      </c>
      <c r="BF489" s="47">
        <f t="shared" si="225"/>
        <v>5.2370871988071852E-5</v>
      </c>
      <c r="BG489" s="47">
        <f t="shared" si="225"/>
        <v>6.4120067901375362E-5</v>
      </c>
      <c r="BH489" s="47">
        <f t="shared" si="225"/>
        <v>5.1635247742812815E-4</v>
      </c>
      <c r="BI489" s="47">
        <f t="shared" si="225"/>
        <v>1.4667360357516754E-4</v>
      </c>
      <c r="BJ489" s="47">
        <f t="shared" si="225"/>
        <v>0</v>
      </c>
    </row>
    <row r="490" spans="4:62">
      <c r="D490" s="37">
        <f t="shared" si="226"/>
        <v>2</v>
      </c>
      <c r="E490" s="47">
        <f t="shared" si="232"/>
        <v>2.9116780955860198E-5</v>
      </c>
      <c r="F490" s="47">
        <f t="shared" si="233"/>
        <v>1.8871531043824816E-4</v>
      </c>
      <c r="G490" s="47">
        <f t="shared" si="234"/>
        <v>2.5845123566667171E-4</v>
      </c>
      <c r="H490" s="47">
        <f t="shared" si="235"/>
        <v>3.8340215931468034E-4</v>
      </c>
      <c r="I490" s="47">
        <f t="shared" si="236"/>
        <v>4.9760373871253517E-3</v>
      </c>
      <c r="J490" s="47">
        <f t="shared" si="237"/>
        <v>9.9878589444045104E-4</v>
      </c>
      <c r="K490" s="47">
        <f t="shared" si="238"/>
        <v>5.3818514638895917E-4</v>
      </c>
      <c r="L490" s="47">
        <f t="shared" si="239"/>
        <v>2.4392902263573042E-3</v>
      </c>
      <c r="M490" s="47">
        <f t="shared" si="240"/>
        <v>8.4918577191486636E-4</v>
      </c>
      <c r="N490" s="47">
        <f t="shared" si="241"/>
        <v>0</v>
      </c>
      <c r="Q490" s="47">
        <f t="shared" si="228"/>
        <v>2.1049397502457011E-5</v>
      </c>
      <c r="R490" s="47">
        <f t="shared" si="206"/>
        <v>6.1109411114847705E-5</v>
      </c>
      <c r="S490" s="47">
        <f t="shared" si="206"/>
        <v>1.6748619590374855E-4</v>
      </c>
      <c r="T490" s="47">
        <f t="shared" si="206"/>
        <v>2.5806748941204443E-4</v>
      </c>
      <c r="U490" s="47">
        <f t="shared" si="206"/>
        <v>3.181499749445019E-3</v>
      </c>
      <c r="V490" s="47">
        <f t="shared" si="206"/>
        <v>9.7004499320495804E-4</v>
      </c>
      <c r="W490" s="47">
        <f t="shared" si="206"/>
        <v>4.7037865343608641E-4</v>
      </c>
      <c r="X490" s="47">
        <f t="shared" si="206"/>
        <v>1.9156959603016009E-3</v>
      </c>
      <c r="Y490" s="47">
        <f t="shared" si="206"/>
        <v>6.8808733139452856E-4</v>
      </c>
      <c r="Z490" s="47">
        <f t="shared" si="206"/>
        <v>0</v>
      </c>
      <c r="AA490" s="91"/>
      <c r="AB490" s="91"/>
      <c r="AC490" s="47">
        <f t="shared" si="229"/>
        <v>3.71841644092634E-5</v>
      </c>
      <c r="AD490" s="47">
        <f t="shared" si="207"/>
        <v>3.129911384011273E-4</v>
      </c>
      <c r="AE490" s="47">
        <f t="shared" si="208"/>
        <v>3.4801708313069742E-4</v>
      </c>
      <c r="AF490" s="47">
        <f t="shared" si="209"/>
        <v>5.0799586285117518E-4</v>
      </c>
      <c r="AG490" s="47">
        <f t="shared" si="210"/>
        <v>6.7794370082813887E-3</v>
      </c>
      <c r="AH490" s="47">
        <f t="shared" si="211"/>
        <v>1.0507330631718901E-3</v>
      </c>
      <c r="AI490" s="47">
        <f t="shared" si="212"/>
        <v>6.1193155221852679E-4</v>
      </c>
      <c r="AJ490" s="47">
        <f t="shared" si="213"/>
        <v>2.9959170937636486E-3</v>
      </c>
      <c r="AK490" s="47">
        <f t="shared" si="214"/>
        <v>1.0102842124352039E-3</v>
      </c>
      <c r="AL490" s="47">
        <f t="shared" si="215"/>
        <v>0</v>
      </c>
      <c r="AO490" s="47">
        <f t="shared" si="242"/>
        <v>8.0673834534031877E-6</v>
      </c>
      <c r="AP490" s="47">
        <f t="shared" si="216"/>
        <v>1.2760589932340045E-4</v>
      </c>
      <c r="AQ490" s="47">
        <f t="shared" si="217"/>
        <v>9.0965039762923159E-5</v>
      </c>
      <c r="AR490" s="47">
        <f t="shared" si="218"/>
        <v>1.2533466990263592E-4</v>
      </c>
      <c r="AS490" s="47">
        <f t="shared" si="219"/>
        <v>1.7945376376803327E-3</v>
      </c>
      <c r="AT490" s="47">
        <f t="shared" si="220"/>
        <v>2.8740901235492998E-5</v>
      </c>
      <c r="AU490" s="47">
        <f t="shared" si="221"/>
        <v>6.7806492952872757E-5</v>
      </c>
      <c r="AV490" s="47">
        <f t="shared" si="222"/>
        <v>5.2359426605570335E-4</v>
      </c>
      <c r="AW490" s="47">
        <f t="shared" si="223"/>
        <v>1.610984405203378E-4</v>
      </c>
      <c r="AX490" s="47">
        <f t="shared" si="224"/>
        <v>0</v>
      </c>
      <c r="BA490" s="47">
        <f t="shared" si="231"/>
        <v>8.0673834534032013E-6</v>
      </c>
      <c r="BB490" s="47">
        <f t="shared" si="225"/>
        <v>1.2427582796287914E-4</v>
      </c>
      <c r="BC490" s="47">
        <f t="shared" si="225"/>
        <v>8.9565847464025713E-5</v>
      </c>
      <c r="BD490" s="47">
        <f t="shared" si="225"/>
        <v>1.2459370353649484E-4</v>
      </c>
      <c r="BE490" s="47">
        <f t="shared" si="225"/>
        <v>1.803399621156037E-3</v>
      </c>
      <c r="BF490" s="47">
        <f t="shared" si="225"/>
        <v>5.1947168731439081E-5</v>
      </c>
      <c r="BG490" s="47">
        <f t="shared" si="225"/>
        <v>7.3746405829567619E-5</v>
      </c>
      <c r="BH490" s="47">
        <f t="shared" si="225"/>
        <v>5.566268674063444E-4</v>
      </c>
      <c r="BI490" s="47">
        <f t="shared" si="225"/>
        <v>1.6109844052033758E-4</v>
      </c>
      <c r="BJ490" s="47">
        <f t="shared" si="225"/>
        <v>0</v>
      </c>
    </row>
    <row r="491" spans="4:62">
      <c r="D491" s="37">
        <f t="shared" si="226"/>
        <v>2.25</v>
      </c>
      <c r="E491" s="47">
        <f t="shared" si="232"/>
        <v>2.9116780955860198E-5</v>
      </c>
      <c r="F491" s="47">
        <f t="shared" si="233"/>
        <v>2.0413976925736228E-4</v>
      </c>
      <c r="G491" s="47">
        <f t="shared" si="234"/>
        <v>2.8488381604006456E-4</v>
      </c>
      <c r="H491" s="47">
        <f t="shared" si="235"/>
        <v>4.1150480264199495E-4</v>
      </c>
      <c r="I491" s="47">
        <f t="shared" si="236"/>
        <v>5.3680647563079664E-3</v>
      </c>
      <c r="J491" s="47">
        <f t="shared" si="237"/>
        <v>1.0906987031760065E-3</v>
      </c>
      <c r="K491" s="47">
        <f t="shared" si="238"/>
        <v>5.8303059985164243E-4</v>
      </c>
      <c r="L491" s="47">
        <f t="shared" si="239"/>
        <v>2.6149381953241299E-3</v>
      </c>
      <c r="M491" s="47">
        <f t="shared" si="240"/>
        <v>9.106824838097066E-4</v>
      </c>
      <c r="N491" s="47">
        <f t="shared" si="241"/>
        <v>0</v>
      </c>
      <c r="Q491" s="47">
        <f t="shared" si="228"/>
        <v>2.1049397502457011E-5</v>
      </c>
      <c r="R491" s="47">
        <f t="shared" ref="R491:R554" si="243">R490+R313/$R$192</f>
        <v>5.9394550615992655E-5</v>
      </c>
      <c r="S491" s="47">
        <f t="shared" ref="S491:S554" si="244">S490+S313/$R$192</f>
        <v>1.8223884081831345E-4</v>
      </c>
      <c r="T491" s="47">
        <f t="shared" ref="T491:T554" si="245">T490+T313/$R$192</f>
        <v>2.6874719256660866E-4</v>
      </c>
      <c r="U491" s="47">
        <f t="shared" ref="U491:U554" si="246">U490+U313/$R$192</f>
        <v>3.4245141337829973E-3</v>
      </c>
      <c r="V491" s="47">
        <f t="shared" ref="V491:V554" si="247">V490+V313/$R$192</f>
        <v>1.0762181616738203E-3</v>
      </c>
      <c r="W491" s="47">
        <f t="shared" ref="W491:W554" si="248">W490+W313/$R$192</f>
        <v>5.0644158364819916E-4</v>
      </c>
      <c r="X491" s="47">
        <f t="shared" ref="X491:X554" si="249">X490+X313/$R$192</f>
        <v>2.0585919354414407E-3</v>
      </c>
      <c r="Y491" s="47">
        <f t="shared" ref="Y491:Y554" si="250">Y490+Y313/$R$192</f>
        <v>7.3731661351074743E-4</v>
      </c>
      <c r="Z491" s="47">
        <f t="shared" ref="Z491:Z554" si="251">Z490+Z313/$R$192</f>
        <v>0</v>
      </c>
      <c r="AA491" s="91"/>
      <c r="AB491" s="91"/>
      <c r="AC491" s="47">
        <f t="shared" si="229"/>
        <v>3.71841644092634E-5</v>
      </c>
      <c r="AD491" s="47">
        <f t="shared" si="207"/>
        <v>3.4362401702896022E-4</v>
      </c>
      <c r="AE491" s="47">
        <f t="shared" si="208"/>
        <v>3.853182951105991E-4</v>
      </c>
      <c r="AF491" s="47">
        <f t="shared" si="209"/>
        <v>5.5309180643129275E-4</v>
      </c>
      <c r="AG491" s="47">
        <f t="shared" si="210"/>
        <v>7.3204773623086403E-3</v>
      </c>
      <c r="AH491" s="47">
        <f t="shared" si="211"/>
        <v>1.1418413711237942E-3</v>
      </c>
      <c r="AI491" s="47">
        <f t="shared" si="212"/>
        <v>6.6555952893178067E-4</v>
      </c>
      <c r="AJ491" s="47">
        <f t="shared" si="213"/>
        <v>3.2043170565574605E-3</v>
      </c>
      <c r="AK491" s="47">
        <f t="shared" si="214"/>
        <v>1.0840483541086656E-3</v>
      </c>
      <c r="AL491" s="47">
        <f t="shared" si="215"/>
        <v>0</v>
      </c>
      <c r="AO491" s="47">
        <f t="shared" si="242"/>
        <v>8.0673834534031877E-6</v>
      </c>
      <c r="AP491" s="47">
        <f t="shared" si="216"/>
        <v>1.4474521864136963E-4</v>
      </c>
      <c r="AQ491" s="47">
        <f t="shared" si="217"/>
        <v>1.0264497522175111E-4</v>
      </c>
      <c r="AR491" s="47">
        <f t="shared" si="218"/>
        <v>1.4275761007538629E-4</v>
      </c>
      <c r="AS491" s="47">
        <f t="shared" si="219"/>
        <v>1.9435506225249691E-3</v>
      </c>
      <c r="AT491" s="47">
        <f t="shared" si="220"/>
        <v>1.4480541502186282E-5</v>
      </c>
      <c r="AU491" s="47">
        <f t="shared" si="221"/>
        <v>7.6589016203443272E-5</v>
      </c>
      <c r="AV491" s="47">
        <f t="shared" si="222"/>
        <v>5.5634625988268925E-4</v>
      </c>
      <c r="AW491" s="47">
        <f t="shared" si="223"/>
        <v>1.7336587029895918E-4</v>
      </c>
      <c r="AX491" s="47">
        <f t="shared" si="224"/>
        <v>0</v>
      </c>
      <c r="BA491" s="47">
        <f t="shared" si="231"/>
        <v>8.0673834534032013E-6</v>
      </c>
      <c r="BB491" s="47">
        <f t="shared" ref="BB491:BB554" si="252">AD491-F491</f>
        <v>1.3948424777159794E-4</v>
      </c>
      <c r="BC491" s="47">
        <f t="shared" ref="BC491:BC554" si="253">AE491-G491</f>
        <v>1.0043447907053454E-4</v>
      </c>
      <c r="BD491" s="47">
        <f t="shared" ref="BD491:BD554" si="254">AF491-H491</f>
        <v>1.415870037892978E-4</v>
      </c>
      <c r="BE491" s="47">
        <f t="shared" ref="BE491:BE554" si="255">AG491-I491</f>
        <v>1.9524126060006738E-3</v>
      </c>
      <c r="BF491" s="47">
        <f t="shared" ref="BF491:BF554" si="256">AH491-J491</f>
        <v>5.114266794778769E-5</v>
      </c>
      <c r="BG491" s="47">
        <f t="shared" ref="BG491:BG554" si="257">AI491-K491</f>
        <v>8.2528929080138242E-5</v>
      </c>
      <c r="BH491" s="47">
        <f t="shared" ref="BH491:BH554" si="258">AJ491-L491</f>
        <v>5.8937886123333052E-4</v>
      </c>
      <c r="BI491" s="47">
        <f t="shared" ref="BI491:BI554" si="259">AK491-M491</f>
        <v>1.7336587029895896E-4</v>
      </c>
      <c r="BJ491" s="47">
        <f t="shared" ref="BJ491:BJ554" si="260">AL491-N491</f>
        <v>0</v>
      </c>
    </row>
    <row r="492" spans="4:62">
      <c r="D492" s="37">
        <f t="shared" si="226"/>
        <v>2.5</v>
      </c>
      <c r="E492" s="47">
        <f t="shared" si="232"/>
        <v>2.9116780955860198E-5</v>
      </c>
      <c r="F492" s="47">
        <f t="shared" si="233"/>
        <v>2.2019157009173939E-4</v>
      </c>
      <c r="G492" s="47">
        <f t="shared" si="234"/>
        <v>3.1149639512851658E-4</v>
      </c>
      <c r="H492" s="47">
        <f t="shared" si="235"/>
        <v>4.3880305340337908E-4</v>
      </c>
      <c r="I492" s="47">
        <f t="shared" si="236"/>
        <v>5.7284928191043208E-3</v>
      </c>
      <c r="J492" s="47">
        <f t="shared" si="237"/>
        <v>1.1772245903393281E-3</v>
      </c>
      <c r="K492" s="47">
        <f t="shared" si="238"/>
        <v>6.2675771402257742E-4</v>
      </c>
      <c r="L492" s="47">
        <f t="shared" si="239"/>
        <v>2.7727054923544999E-3</v>
      </c>
      <c r="M492" s="47">
        <f t="shared" si="240"/>
        <v>9.694069495302111E-4</v>
      </c>
      <c r="N492" s="47">
        <f t="shared" si="241"/>
        <v>0</v>
      </c>
      <c r="Q492" s="47">
        <f t="shared" si="228"/>
        <v>2.1049397502457011E-5</v>
      </c>
      <c r="R492" s="47">
        <f t="shared" si="243"/>
        <v>5.7262957332770554E-5</v>
      </c>
      <c r="S492" s="47">
        <f t="shared" si="244"/>
        <v>1.9741000622392575E-4</v>
      </c>
      <c r="T492" s="47">
        <f t="shared" si="245"/>
        <v>2.7772556919134763E-4</v>
      </c>
      <c r="U492" s="47">
        <f t="shared" si="246"/>
        <v>3.6517263680392099E-3</v>
      </c>
      <c r="V492" s="47">
        <f t="shared" si="247"/>
        <v>1.1792198553442113E-3</v>
      </c>
      <c r="W492" s="47">
        <f t="shared" si="248"/>
        <v>5.4135821941275254E-4</v>
      </c>
      <c r="X492" s="47">
        <f t="shared" si="249"/>
        <v>2.1870434779526844E-3</v>
      </c>
      <c r="Y492" s="47">
        <f t="shared" si="250"/>
        <v>7.8452656079096945E-4</v>
      </c>
      <c r="Z492" s="47">
        <f t="shared" si="251"/>
        <v>0</v>
      </c>
      <c r="AA492" s="91"/>
      <c r="AB492" s="91"/>
      <c r="AC492" s="47">
        <f t="shared" si="229"/>
        <v>3.71841644092634E-5</v>
      </c>
      <c r="AD492" s="47">
        <f t="shared" si="207"/>
        <v>3.7565049380249108E-4</v>
      </c>
      <c r="AE492" s="47">
        <f t="shared" si="208"/>
        <v>4.224442532750792E-4</v>
      </c>
      <c r="AF492" s="47">
        <f t="shared" si="209"/>
        <v>5.9821847462904979E-4</v>
      </c>
      <c r="AG492" s="47">
        <f t="shared" si="210"/>
        <v>7.8141212536451364E-3</v>
      </c>
      <c r="AH492" s="47">
        <f t="shared" si="211"/>
        <v>1.2272833456234698E-3</v>
      </c>
      <c r="AI492" s="47">
        <f t="shared" si="212"/>
        <v>7.1809712150909728E-4</v>
      </c>
      <c r="AJ492" s="47">
        <f t="shared" si="213"/>
        <v>3.3914001081069571E-3</v>
      </c>
      <c r="AK492" s="47">
        <f t="shared" si="214"/>
        <v>1.1542873382694527E-3</v>
      </c>
      <c r="AL492" s="47">
        <f t="shared" si="215"/>
        <v>0</v>
      </c>
      <c r="AO492" s="47">
        <f t="shared" si="242"/>
        <v>8.0673834534031877E-6</v>
      </c>
      <c r="AP492" s="47">
        <f t="shared" si="216"/>
        <v>1.6292861275896885E-4</v>
      </c>
      <c r="AQ492" s="47">
        <f t="shared" si="217"/>
        <v>1.1408638890459083E-4</v>
      </c>
      <c r="AR492" s="47">
        <f t="shared" si="218"/>
        <v>1.6107748421203145E-4</v>
      </c>
      <c r="AS492" s="47">
        <f t="shared" si="219"/>
        <v>2.0767664510651109E-3</v>
      </c>
      <c r="AT492" s="47">
        <f t="shared" si="220"/>
        <v>-1.9952650048831334E-6</v>
      </c>
      <c r="AU492" s="47">
        <f t="shared" si="221"/>
        <v>8.5399494609824885E-5</v>
      </c>
      <c r="AV492" s="47">
        <f t="shared" si="222"/>
        <v>5.8566201440181549E-4</v>
      </c>
      <c r="AW492" s="47">
        <f t="shared" si="223"/>
        <v>1.8488038873924165E-4</v>
      </c>
      <c r="AX492" s="47">
        <f t="shared" si="224"/>
        <v>0</v>
      </c>
      <c r="BA492" s="47">
        <f t="shared" si="231"/>
        <v>8.0673834534032013E-6</v>
      </c>
      <c r="BB492" s="47">
        <f t="shared" si="252"/>
        <v>1.5545892371075169E-4</v>
      </c>
      <c r="BC492" s="47">
        <f t="shared" si="253"/>
        <v>1.1094785814656262E-4</v>
      </c>
      <c r="BD492" s="47">
        <f t="shared" si="254"/>
        <v>1.5941542122567071E-4</v>
      </c>
      <c r="BE492" s="47">
        <f t="shared" si="255"/>
        <v>2.0856284345408156E-3</v>
      </c>
      <c r="BF492" s="47">
        <f t="shared" si="256"/>
        <v>5.0058755284141613E-5</v>
      </c>
      <c r="BG492" s="47">
        <f t="shared" si="257"/>
        <v>9.1339407486519856E-5</v>
      </c>
      <c r="BH492" s="47">
        <f t="shared" si="258"/>
        <v>6.186946157524572E-4</v>
      </c>
      <c r="BI492" s="47">
        <f t="shared" si="259"/>
        <v>1.8488038873924165E-4</v>
      </c>
      <c r="BJ492" s="47">
        <f t="shared" si="260"/>
        <v>0</v>
      </c>
    </row>
    <row r="493" spans="4:62">
      <c r="D493" s="37">
        <f t="shared" si="226"/>
        <v>2.75</v>
      </c>
      <c r="E493" s="47">
        <f t="shared" si="232"/>
        <v>2.9116780955860198E-5</v>
      </c>
      <c r="F493" s="47">
        <f t="shared" si="233"/>
        <v>2.3699623716880481E-4</v>
      </c>
      <c r="G493" s="47">
        <f t="shared" si="234"/>
        <v>3.3832507133389425E-4</v>
      </c>
      <c r="H493" s="47">
        <f t="shared" si="235"/>
        <v>4.6535061507175704E-4</v>
      </c>
      <c r="I493" s="47">
        <f t="shared" si="236"/>
        <v>6.0594293364264291E-3</v>
      </c>
      <c r="J493" s="47">
        <f t="shared" si="237"/>
        <v>1.2586273486035408E-3</v>
      </c>
      <c r="K493" s="47">
        <f t="shared" si="238"/>
        <v>6.6944116770680624E-4</v>
      </c>
      <c r="L493" s="47">
        <f t="shared" si="239"/>
        <v>2.9137846845904004E-3</v>
      </c>
      <c r="M493" s="47">
        <f t="shared" si="240"/>
        <v>1.0255441577326633E-3</v>
      </c>
      <c r="N493" s="47">
        <f t="shared" si="241"/>
        <v>0</v>
      </c>
      <c r="Q493" s="47">
        <f t="shared" si="228"/>
        <v>2.1049397502457011E-5</v>
      </c>
      <c r="R493" s="47">
        <f t="shared" si="243"/>
        <v>5.4742410154129422E-5</v>
      </c>
      <c r="S493" s="47">
        <f t="shared" si="244"/>
        <v>2.1308345021879514E-4</v>
      </c>
      <c r="T493" s="47">
        <f t="shared" si="245"/>
        <v>2.8511607468716414E-4</v>
      </c>
      <c r="U493" s="47">
        <f t="shared" si="246"/>
        <v>3.8641906243190283E-3</v>
      </c>
      <c r="V493" s="47">
        <f t="shared" si="247"/>
        <v>1.2788124600638592E-3</v>
      </c>
      <c r="W493" s="47">
        <f t="shared" si="248"/>
        <v>5.7520507990555447E-4</v>
      </c>
      <c r="X493" s="47">
        <f t="shared" si="249"/>
        <v>2.302013974646664E-3</v>
      </c>
      <c r="Y493" s="47">
        <f t="shared" si="250"/>
        <v>8.2985193283316319E-4</v>
      </c>
      <c r="Z493" s="47">
        <f t="shared" si="251"/>
        <v>0</v>
      </c>
      <c r="AA493" s="91"/>
      <c r="AB493" s="91"/>
      <c r="AC493" s="47">
        <f t="shared" si="229"/>
        <v>3.71841644092634E-5</v>
      </c>
      <c r="AD493" s="47">
        <f t="shared" si="207"/>
        <v>4.0934939872369196E-4</v>
      </c>
      <c r="AE493" s="47">
        <f t="shared" si="208"/>
        <v>4.5940674109493931E-4</v>
      </c>
      <c r="AF493" s="47">
        <f t="shared" si="209"/>
        <v>6.4338218161167791E-4</v>
      </c>
      <c r="AG493" s="47">
        <f t="shared" si="210"/>
        <v>8.2635300320095355E-3</v>
      </c>
      <c r="AH493" s="47">
        <f t="shared" si="211"/>
        <v>1.3074370021718519E-3</v>
      </c>
      <c r="AI493" s="47">
        <f t="shared" si="212"/>
        <v>7.6961716838475308E-4</v>
      </c>
      <c r="AJ493" s="47">
        <f t="shared" si="213"/>
        <v>3.5585879958847785E-3</v>
      </c>
      <c r="AK493" s="47">
        <f t="shared" si="214"/>
        <v>1.2212363826321635E-3</v>
      </c>
      <c r="AL493" s="47">
        <f t="shared" si="215"/>
        <v>0</v>
      </c>
      <c r="AO493" s="47">
        <f t="shared" si="242"/>
        <v>8.0673834534031877E-6</v>
      </c>
      <c r="AP493" s="47">
        <f t="shared" si="216"/>
        <v>1.8225382701467539E-4</v>
      </c>
      <c r="AQ493" s="47">
        <f t="shared" si="217"/>
        <v>1.2524162111509911E-4</v>
      </c>
      <c r="AR493" s="47">
        <f t="shared" si="218"/>
        <v>1.802345403845929E-4</v>
      </c>
      <c r="AS493" s="47">
        <f t="shared" si="219"/>
        <v>2.1952387121074008E-3</v>
      </c>
      <c r="AT493" s="47">
        <f t="shared" si="220"/>
        <v>-2.0185111460318443E-5</v>
      </c>
      <c r="AU493" s="47">
        <f t="shared" si="221"/>
        <v>9.4236087801251767E-5</v>
      </c>
      <c r="AV493" s="47">
        <f t="shared" si="222"/>
        <v>6.1177070994373637E-4</v>
      </c>
      <c r="AW493" s="47">
        <f t="shared" si="223"/>
        <v>1.9569222489950009E-4</v>
      </c>
      <c r="AX493" s="47">
        <f t="shared" si="224"/>
        <v>0</v>
      </c>
      <c r="BA493" s="47">
        <f t="shared" si="231"/>
        <v>8.0673834534032013E-6</v>
      </c>
      <c r="BB493" s="47">
        <f t="shared" si="252"/>
        <v>1.7235316155488715E-4</v>
      </c>
      <c r="BC493" s="47">
        <f t="shared" si="253"/>
        <v>1.2108166976104506E-4</v>
      </c>
      <c r="BD493" s="47">
        <f t="shared" si="254"/>
        <v>1.7803156653992087E-4</v>
      </c>
      <c r="BE493" s="47">
        <f t="shared" si="255"/>
        <v>2.2041006955831064E-3</v>
      </c>
      <c r="BF493" s="47">
        <f t="shared" si="256"/>
        <v>4.8809653568311151E-5</v>
      </c>
      <c r="BG493" s="47">
        <f t="shared" si="257"/>
        <v>1.0017600067794685E-4</v>
      </c>
      <c r="BH493" s="47">
        <f t="shared" si="258"/>
        <v>6.4480331129437808E-4</v>
      </c>
      <c r="BI493" s="47">
        <f t="shared" si="259"/>
        <v>1.956922248995002E-4</v>
      </c>
      <c r="BJ493" s="47">
        <f t="shared" si="260"/>
        <v>0</v>
      </c>
    </row>
    <row r="494" spans="4:62">
      <c r="D494" s="37">
        <f t="shared" si="226"/>
        <v>3</v>
      </c>
      <c r="E494" s="47">
        <f t="shared" si="232"/>
        <v>2.9116780955860198E-5</v>
      </c>
      <c r="F494" s="47">
        <f t="shared" si="233"/>
        <v>2.5467926391851113E-4</v>
      </c>
      <c r="G494" s="47">
        <f t="shared" si="234"/>
        <v>3.654058878774054E-4</v>
      </c>
      <c r="H494" s="47">
        <f t="shared" si="235"/>
        <v>4.912011293556754E-4</v>
      </c>
      <c r="I494" s="47">
        <f t="shared" si="236"/>
        <v>6.3629811421354052E-3</v>
      </c>
      <c r="J494" s="47">
        <f t="shared" si="237"/>
        <v>1.3351705599716158E-3</v>
      </c>
      <c r="K494" s="47">
        <f t="shared" si="238"/>
        <v>7.1115554167826647E-4</v>
      </c>
      <c r="L494" s="47">
        <f t="shared" si="239"/>
        <v>3.0393679118527E-3</v>
      </c>
      <c r="M494" s="47">
        <f t="shared" si="240"/>
        <v>1.0792789586648146E-3</v>
      </c>
      <c r="N494" s="47">
        <f t="shared" si="241"/>
        <v>0</v>
      </c>
      <c r="Q494" s="47">
        <f t="shared" si="228"/>
        <v>2.1049397502457011E-5</v>
      </c>
      <c r="R494" s="47">
        <f t="shared" si="243"/>
        <v>5.1860690241912314E-5</v>
      </c>
      <c r="S494" s="47">
        <f t="shared" si="244"/>
        <v>2.2934290095764161E-4</v>
      </c>
      <c r="T494" s="47">
        <f t="shared" si="245"/>
        <v>2.9103213650064807E-4</v>
      </c>
      <c r="U494" s="47">
        <f t="shared" si="246"/>
        <v>4.0629605122162737E-3</v>
      </c>
      <c r="V494" s="47">
        <f t="shared" si="247"/>
        <v>1.3747581287929466E-3</v>
      </c>
      <c r="W494" s="47">
        <f t="shared" si="248"/>
        <v>6.0805860467651152E-4</v>
      </c>
      <c r="X494" s="47">
        <f t="shared" si="249"/>
        <v>2.4044664650215699E-3</v>
      </c>
      <c r="Y494" s="47">
        <f t="shared" si="250"/>
        <v>8.7342737907866058E-4</v>
      </c>
      <c r="Z494" s="47">
        <f t="shared" si="251"/>
        <v>0</v>
      </c>
      <c r="AA494" s="91"/>
      <c r="AB494" s="91"/>
      <c r="AC494" s="47">
        <f t="shared" si="229"/>
        <v>3.71841644092634E-5</v>
      </c>
      <c r="AD494" s="47">
        <f t="shared" si="207"/>
        <v>4.4499950102759117E-4</v>
      </c>
      <c r="AE494" s="47">
        <f t="shared" si="208"/>
        <v>4.962174629260539E-4</v>
      </c>
      <c r="AF494" s="47">
        <f t="shared" si="209"/>
        <v>6.8858914666193984E-4</v>
      </c>
      <c r="AG494" s="47">
        <f t="shared" si="210"/>
        <v>8.6718637555302427E-3</v>
      </c>
      <c r="AH494" s="47">
        <f t="shared" si="211"/>
        <v>1.3826801462078946E-3</v>
      </c>
      <c r="AI494" s="47">
        <f t="shared" si="212"/>
        <v>8.2019239155671649E-4</v>
      </c>
      <c r="AJ494" s="47">
        <f t="shared" si="213"/>
        <v>3.7073019600344721E-3</v>
      </c>
      <c r="AK494" s="47">
        <f t="shared" si="214"/>
        <v>1.2851305382509687E-3</v>
      </c>
      <c r="AL494" s="47">
        <f t="shared" si="215"/>
        <v>0</v>
      </c>
      <c r="AO494" s="47">
        <f t="shared" si="242"/>
        <v>8.0673834534031877E-6</v>
      </c>
      <c r="AP494" s="47">
        <f t="shared" si="216"/>
        <v>2.028185736765988E-4</v>
      </c>
      <c r="AQ494" s="47">
        <f t="shared" si="217"/>
        <v>1.3606298691976379E-4</v>
      </c>
      <c r="AR494" s="47">
        <f t="shared" si="218"/>
        <v>2.0016899285502733E-4</v>
      </c>
      <c r="AS494" s="47">
        <f t="shared" si="219"/>
        <v>2.3000206299191315E-3</v>
      </c>
      <c r="AT494" s="47">
        <f t="shared" si="220"/>
        <v>-3.9587568821330748E-5</v>
      </c>
      <c r="AU494" s="47">
        <f t="shared" si="221"/>
        <v>1.0309693700175494E-4</v>
      </c>
      <c r="AV494" s="47">
        <f t="shared" si="222"/>
        <v>6.3490144683113004E-4</v>
      </c>
      <c r="AW494" s="47">
        <f t="shared" si="223"/>
        <v>2.0585157958615398E-4</v>
      </c>
      <c r="AX494" s="47">
        <f t="shared" si="224"/>
        <v>0</v>
      </c>
      <c r="BA494" s="47">
        <f t="shared" si="231"/>
        <v>8.0673834534032013E-6</v>
      </c>
      <c r="BB494" s="47">
        <f t="shared" si="252"/>
        <v>1.9032023710908004E-4</v>
      </c>
      <c r="BC494" s="47">
        <f t="shared" si="253"/>
        <v>1.308115750486485E-4</v>
      </c>
      <c r="BD494" s="47">
        <f t="shared" si="254"/>
        <v>1.9738801730626444E-4</v>
      </c>
      <c r="BE494" s="47">
        <f t="shared" si="255"/>
        <v>2.3088826133948375E-3</v>
      </c>
      <c r="BF494" s="47">
        <f t="shared" si="256"/>
        <v>4.7509586236278755E-5</v>
      </c>
      <c r="BG494" s="47">
        <f t="shared" si="257"/>
        <v>1.0903684987845002E-4</v>
      </c>
      <c r="BH494" s="47">
        <f t="shared" si="258"/>
        <v>6.6793404818177218E-4</v>
      </c>
      <c r="BI494" s="47">
        <f t="shared" si="259"/>
        <v>2.0585157958615419E-4</v>
      </c>
      <c r="BJ494" s="47">
        <f t="shared" si="260"/>
        <v>0</v>
      </c>
    </row>
    <row r="495" spans="4:62">
      <c r="D495" s="37">
        <f t="shared" si="226"/>
        <v>3.25</v>
      </c>
      <c r="E495" s="47">
        <f t="shared" si="232"/>
        <v>2.9116780955860198E-5</v>
      </c>
      <c r="F495" s="47">
        <f t="shared" si="233"/>
        <v>2.7336613479581214E-4</v>
      </c>
      <c r="G495" s="47">
        <f t="shared" si="234"/>
        <v>3.927748722973642E-4</v>
      </c>
      <c r="H495" s="47">
        <f t="shared" si="235"/>
        <v>5.1640822102038179E-4</v>
      </c>
      <c r="I495" s="47">
        <f t="shared" si="236"/>
        <v>6.641254828547315E-3</v>
      </c>
      <c r="J495" s="47">
        <f t="shared" si="237"/>
        <v>1.4071177502999052E-3</v>
      </c>
      <c r="K495" s="47">
        <f t="shared" si="238"/>
        <v>7.5197538971531449E-4</v>
      </c>
      <c r="L495" s="47">
        <f t="shared" si="239"/>
        <v>3.1506472047900871E-3</v>
      </c>
      <c r="M495" s="47">
        <f t="shared" si="240"/>
        <v>1.1307961652398987E-3</v>
      </c>
      <c r="N495" s="47">
        <f t="shared" si="241"/>
        <v>0</v>
      </c>
      <c r="Q495" s="47">
        <f t="shared" si="228"/>
        <v>2.1049397502457011E-5</v>
      </c>
      <c r="R495" s="47">
        <f t="shared" si="243"/>
        <v>4.8645579673257013E-5</v>
      </c>
      <c r="S495" s="47">
        <f t="shared" si="244"/>
        <v>2.4627207794972899E-4</v>
      </c>
      <c r="T495" s="47">
        <f t="shared" si="245"/>
        <v>2.9558717528415344E-4</v>
      </c>
      <c r="U495" s="47">
        <f t="shared" si="246"/>
        <v>4.2490894925570752E-3</v>
      </c>
      <c r="V495" s="47">
        <f t="shared" si="247"/>
        <v>1.4668189503046552E-3</v>
      </c>
      <c r="W495" s="47">
        <f t="shared" si="248"/>
        <v>6.3999521150387331E-4</v>
      </c>
      <c r="X495" s="47">
        <f t="shared" si="249"/>
        <v>2.4953638997860829E-3</v>
      </c>
      <c r="Y495" s="47">
        <f t="shared" si="250"/>
        <v>9.1538751913270463E-4</v>
      </c>
      <c r="Z495" s="47">
        <f t="shared" si="251"/>
        <v>0</v>
      </c>
      <c r="AA495" s="91"/>
      <c r="AB495" s="91"/>
      <c r="AC495" s="47">
        <f t="shared" si="229"/>
        <v>3.71841644092634E-5</v>
      </c>
      <c r="AD495" s="47">
        <f t="shared" si="207"/>
        <v>4.8287955217486347E-4</v>
      </c>
      <c r="AE495" s="47">
        <f t="shared" si="208"/>
        <v>5.3288810086234454E-4</v>
      </c>
      <c r="AF495" s="47">
        <f t="shared" si="209"/>
        <v>7.3384556221297822E-4</v>
      </c>
      <c r="AG495" s="47">
        <f t="shared" si="210"/>
        <v>9.0422821480132618E-3</v>
      </c>
      <c r="AH495" s="47">
        <f t="shared" si="211"/>
        <v>1.4533905274618892E-3</v>
      </c>
      <c r="AI495" s="47">
        <f t="shared" si="212"/>
        <v>8.6989548080345063E-4</v>
      </c>
      <c r="AJ495" s="47">
        <f t="shared" si="213"/>
        <v>3.838963111144734E-3</v>
      </c>
      <c r="AK495" s="47">
        <f t="shared" si="214"/>
        <v>1.3462048113470932E-3</v>
      </c>
      <c r="AL495" s="47">
        <f t="shared" si="215"/>
        <v>0</v>
      </c>
      <c r="AO495" s="47">
        <f t="shared" si="242"/>
        <v>8.0673834534031877E-6</v>
      </c>
      <c r="AP495" s="47">
        <f t="shared" si="216"/>
        <v>2.2472055512255513E-4</v>
      </c>
      <c r="AQ495" s="47">
        <f t="shared" si="217"/>
        <v>1.4650279434763521E-4</v>
      </c>
      <c r="AR495" s="47">
        <f t="shared" si="218"/>
        <v>2.2082104573622834E-4</v>
      </c>
      <c r="AS495" s="47">
        <f t="shared" si="219"/>
        <v>2.3921653359902399E-3</v>
      </c>
      <c r="AT495" s="47">
        <f t="shared" si="220"/>
        <v>-5.970120000475007E-5</v>
      </c>
      <c r="AU495" s="47">
        <f t="shared" si="221"/>
        <v>1.1198017821144118E-4</v>
      </c>
      <c r="AV495" s="47">
        <f t="shared" si="222"/>
        <v>6.5528330500400425E-4</v>
      </c>
      <c r="AW495" s="47">
        <f t="shared" si="223"/>
        <v>2.1540864610719405E-4</v>
      </c>
      <c r="AX495" s="47">
        <f t="shared" si="224"/>
        <v>0</v>
      </c>
      <c r="BA495" s="47">
        <f t="shared" si="231"/>
        <v>8.0673834534032013E-6</v>
      </c>
      <c r="BB495" s="47">
        <f t="shared" si="252"/>
        <v>2.0951341737905134E-4</v>
      </c>
      <c r="BC495" s="47">
        <f t="shared" si="253"/>
        <v>1.4011322856498034E-4</v>
      </c>
      <c r="BD495" s="47">
        <f t="shared" si="254"/>
        <v>2.1743734119259643E-4</v>
      </c>
      <c r="BE495" s="47">
        <f t="shared" si="255"/>
        <v>2.4010273194659468E-3</v>
      </c>
      <c r="BF495" s="47">
        <f t="shared" si="256"/>
        <v>4.6272777161984052E-5</v>
      </c>
      <c r="BG495" s="47">
        <f t="shared" si="257"/>
        <v>1.1792009108813615E-4</v>
      </c>
      <c r="BH495" s="47">
        <f t="shared" si="258"/>
        <v>6.8831590635464682E-4</v>
      </c>
      <c r="BI495" s="47">
        <f t="shared" si="259"/>
        <v>2.1540864610719449E-4</v>
      </c>
      <c r="BJ495" s="47">
        <f t="shared" si="260"/>
        <v>0</v>
      </c>
    </row>
    <row r="496" spans="4:62">
      <c r="D496" s="37">
        <f t="shared" si="226"/>
        <v>3.5</v>
      </c>
      <c r="E496" s="47">
        <f t="shared" si="232"/>
        <v>2.9116780955860198E-5</v>
      </c>
      <c r="F496" s="47">
        <f t="shared" si="233"/>
        <v>2.9318233162161451E-4</v>
      </c>
      <c r="G496" s="47">
        <f t="shared" si="234"/>
        <v>4.2046804766939741E-4</v>
      </c>
      <c r="H496" s="47">
        <f t="shared" si="235"/>
        <v>5.410255101791641E-4</v>
      </c>
      <c r="I496" s="47">
        <f t="shared" si="236"/>
        <v>6.896356925154945E-3</v>
      </c>
      <c r="J496" s="47">
        <f t="shared" si="237"/>
        <v>1.4747324304941675E-3</v>
      </c>
      <c r="K496" s="47">
        <f t="shared" si="238"/>
        <v>7.9197525815603593E-4</v>
      </c>
      <c r="L496" s="47">
        <f t="shared" si="239"/>
        <v>3.248814566281549E-3</v>
      </c>
      <c r="M496" s="47">
        <f t="shared" si="240"/>
        <v>1.1802805802941551E-3</v>
      </c>
      <c r="N496" s="47">
        <f t="shared" si="241"/>
        <v>0</v>
      </c>
      <c r="Q496" s="47">
        <f t="shared" si="228"/>
        <v>2.1049397502457011E-5</v>
      </c>
      <c r="R496" s="47">
        <f t="shared" si="243"/>
        <v>4.5124860856506072E-5</v>
      </c>
      <c r="S496" s="47">
        <f t="shared" si="244"/>
        <v>2.6395469819538752E-4</v>
      </c>
      <c r="T496" s="47">
        <f t="shared" si="245"/>
        <v>2.9889461006399749E-4</v>
      </c>
      <c r="U496" s="47">
        <f t="shared" si="246"/>
        <v>4.4236309868392236E-3</v>
      </c>
      <c r="V496" s="47">
        <f t="shared" si="247"/>
        <v>1.554756995735498E-3</v>
      </c>
      <c r="W496" s="47">
        <f t="shared" si="248"/>
        <v>6.7109131220781664E-4</v>
      </c>
      <c r="X496" s="47">
        <f t="shared" si="249"/>
        <v>2.5756692070468476E-3</v>
      </c>
      <c r="Y496" s="47">
        <f t="shared" si="250"/>
        <v>9.5586696451339969E-4</v>
      </c>
      <c r="Z496" s="47">
        <f t="shared" si="251"/>
        <v>0</v>
      </c>
      <c r="AA496" s="91"/>
      <c r="AB496" s="91"/>
      <c r="AC496" s="47">
        <f t="shared" si="229"/>
        <v>3.71841644092634E-5</v>
      </c>
      <c r="AD496" s="47">
        <f t="shared" si="207"/>
        <v>5.2326829838652926E-4</v>
      </c>
      <c r="AE496" s="47">
        <f t="shared" si="208"/>
        <v>5.6943033073240327E-4</v>
      </c>
      <c r="AF496" s="47">
        <f t="shared" si="209"/>
        <v>7.7915761310007683E-4</v>
      </c>
      <c r="AG496" s="47">
        <f t="shared" si="210"/>
        <v>9.3779448469463733E-3</v>
      </c>
      <c r="AH496" s="47">
        <f t="shared" si="211"/>
        <v>1.5199458808933535E-3</v>
      </c>
      <c r="AI496" s="47">
        <f t="shared" si="212"/>
        <v>9.1879911698095019E-4</v>
      </c>
      <c r="AJ496" s="47">
        <f t="shared" si="213"/>
        <v>3.9549925268668931E-3</v>
      </c>
      <c r="AK496" s="47">
        <f t="shared" si="214"/>
        <v>1.404694196074911E-3</v>
      </c>
      <c r="AL496" s="47">
        <f t="shared" si="215"/>
        <v>0</v>
      </c>
      <c r="AO496" s="47">
        <f t="shared" si="242"/>
        <v>8.0673834534031877E-6</v>
      </c>
      <c r="AP496" s="47">
        <f t="shared" si="216"/>
        <v>2.4805747076510841E-4</v>
      </c>
      <c r="AQ496" s="47">
        <f t="shared" si="217"/>
        <v>1.565133494740099E-4</v>
      </c>
      <c r="AR496" s="47">
        <f t="shared" si="218"/>
        <v>2.4213090011516661E-4</v>
      </c>
      <c r="AS496" s="47">
        <f t="shared" si="219"/>
        <v>2.4727259383157214E-3</v>
      </c>
      <c r="AT496" s="47">
        <f t="shared" si="220"/>
        <v>-8.0024565241330458E-5</v>
      </c>
      <c r="AU496" s="47">
        <f t="shared" si="221"/>
        <v>1.2088394594821929E-4</v>
      </c>
      <c r="AV496" s="47">
        <f t="shared" si="222"/>
        <v>6.7314535923470144E-4</v>
      </c>
      <c r="AW496" s="47">
        <f t="shared" si="223"/>
        <v>2.244136157807554E-4</v>
      </c>
      <c r="AX496" s="47">
        <f t="shared" si="224"/>
        <v>0</v>
      </c>
      <c r="BA496" s="47">
        <f t="shared" si="231"/>
        <v>8.0673834534032013E-6</v>
      </c>
      <c r="BB496" s="47">
        <f t="shared" si="252"/>
        <v>2.3008596676491475E-4</v>
      </c>
      <c r="BC496" s="47">
        <f t="shared" si="253"/>
        <v>1.4896228306300586E-4</v>
      </c>
      <c r="BD496" s="47">
        <f t="shared" si="254"/>
        <v>2.3813210292091273E-4</v>
      </c>
      <c r="BE496" s="47">
        <f t="shared" si="255"/>
        <v>2.4815879217914283E-3</v>
      </c>
      <c r="BF496" s="47">
        <f t="shared" si="256"/>
        <v>4.521345039918594E-5</v>
      </c>
      <c r="BG496" s="47">
        <f t="shared" si="257"/>
        <v>1.2682385882491426E-4</v>
      </c>
      <c r="BH496" s="47">
        <f t="shared" si="258"/>
        <v>7.0617796058534401E-4</v>
      </c>
      <c r="BI496" s="47">
        <f t="shared" si="259"/>
        <v>2.2441361578075594E-4</v>
      </c>
      <c r="BJ496" s="47">
        <f t="shared" si="260"/>
        <v>0</v>
      </c>
    </row>
    <row r="497" spans="4:62">
      <c r="D497" s="37">
        <f t="shared" si="226"/>
        <v>3.75</v>
      </c>
      <c r="E497" s="47">
        <f t="shared" si="232"/>
        <v>2.9116780955860198E-5</v>
      </c>
      <c r="F497" s="47">
        <f t="shared" si="233"/>
        <v>3.1425333543873773E-4</v>
      </c>
      <c r="G497" s="47">
        <f t="shared" si="234"/>
        <v>4.485214357974564E-4</v>
      </c>
      <c r="H497" s="47">
        <f t="shared" si="235"/>
        <v>5.6510661566655193E-4</v>
      </c>
      <c r="I497" s="47">
        <f t="shared" si="236"/>
        <v>7.1303939451343853E-3</v>
      </c>
      <c r="J497" s="47">
        <f t="shared" si="237"/>
        <v>1.5382781074816036E-3</v>
      </c>
      <c r="K497" s="47">
        <f t="shared" si="238"/>
        <v>8.3122969128556477E-4</v>
      </c>
      <c r="L497" s="47">
        <f t="shared" si="239"/>
        <v>3.3350619921733654E-3</v>
      </c>
      <c r="M497" s="47">
        <f t="shared" si="240"/>
        <v>1.2279170039411033E-3</v>
      </c>
      <c r="N497" s="47">
        <f t="shared" si="241"/>
        <v>0</v>
      </c>
      <c r="Q497" s="47">
        <f t="shared" si="228"/>
        <v>2.1049397502457011E-5</v>
      </c>
      <c r="R497" s="47">
        <f t="shared" si="243"/>
        <v>4.1326316312819393E-5</v>
      </c>
      <c r="S497" s="47">
        <f t="shared" si="244"/>
        <v>2.8247447796326451E-4</v>
      </c>
      <c r="T497" s="47">
        <f t="shared" si="245"/>
        <v>3.0106785948475937E-4</v>
      </c>
      <c r="U497" s="47">
        <f t="shared" si="246"/>
        <v>4.5876384061632053E-3</v>
      </c>
      <c r="V497" s="47">
        <f t="shared" si="247"/>
        <v>1.6383343313910203E-3</v>
      </c>
      <c r="W497" s="47">
        <f t="shared" si="248"/>
        <v>7.0142331697605907E-4</v>
      </c>
      <c r="X497" s="47">
        <f t="shared" si="249"/>
        <v>2.6463453091815194E-3</v>
      </c>
      <c r="Y497" s="47">
        <f t="shared" si="250"/>
        <v>9.9500032454433347E-4</v>
      </c>
      <c r="Z497" s="47">
        <f t="shared" si="251"/>
        <v>0</v>
      </c>
      <c r="AA497" s="91"/>
      <c r="AB497" s="91"/>
      <c r="AC497" s="47">
        <f t="shared" si="229"/>
        <v>3.71841644092634E-5</v>
      </c>
      <c r="AD497" s="47">
        <f t="shared" si="207"/>
        <v>5.6644448432814837E-4</v>
      </c>
      <c r="AE497" s="47">
        <f t="shared" si="208"/>
        <v>6.0585582660085643E-4</v>
      </c>
      <c r="AF497" s="47">
        <f t="shared" si="209"/>
        <v>8.2453148200800261E-4</v>
      </c>
      <c r="AG497" s="47">
        <f t="shared" si="210"/>
        <v>9.6820114675812731E-3</v>
      </c>
      <c r="AH497" s="47">
        <f t="shared" si="211"/>
        <v>1.5827239375444913E-3</v>
      </c>
      <c r="AI497" s="47">
        <f t="shared" si="212"/>
        <v>9.6697597847176554E-4</v>
      </c>
      <c r="AJ497" s="47">
        <f t="shared" si="213"/>
        <v>4.0568112765158541E-3</v>
      </c>
      <c r="AK497" s="47">
        <f t="shared" si="214"/>
        <v>1.4608336833378738E-3</v>
      </c>
      <c r="AL497" s="47">
        <f t="shared" si="215"/>
        <v>0</v>
      </c>
      <c r="AO497" s="47">
        <f t="shared" si="242"/>
        <v>8.0673834534031877E-6</v>
      </c>
      <c r="AP497" s="47">
        <f t="shared" si="216"/>
        <v>2.7292701912591836E-4</v>
      </c>
      <c r="AQ497" s="47">
        <f t="shared" si="217"/>
        <v>1.6604695783419189E-4</v>
      </c>
      <c r="AR497" s="47">
        <f t="shared" si="218"/>
        <v>2.6403875618179255E-4</v>
      </c>
      <c r="AS497" s="47">
        <f t="shared" si="219"/>
        <v>2.54275553897118E-3</v>
      </c>
      <c r="AT497" s="47">
        <f t="shared" si="220"/>
        <v>-1.0005622390941668E-4</v>
      </c>
      <c r="AU497" s="47">
        <f t="shared" si="221"/>
        <v>1.298063743095057E-4</v>
      </c>
      <c r="AV497" s="47">
        <f t="shared" si="222"/>
        <v>6.8871668299184605E-4</v>
      </c>
      <c r="AW497" s="47">
        <f t="shared" si="223"/>
        <v>2.3291667939676986E-4</v>
      </c>
      <c r="AX497" s="47">
        <f t="shared" si="224"/>
        <v>0</v>
      </c>
      <c r="BA497" s="47">
        <f t="shared" si="231"/>
        <v>8.0673834534032013E-6</v>
      </c>
      <c r="BB497" s="47">
        <f t="shared" si="252"/>
        <v>2.5219114888941065E-4</v>
      </c>
      <c r="BC497" s="47">
        <f t="shared" si="253"/>
        <v>1.5733439080340003E-4</v>
      </c>
      <c r="BD497" s="47">
        <f t="shared" si="254"/>
        <v>2.5942486634145069E-4</v>
      </c>
      <c r="BE497" s="47">
        <f t="shared" si="255"/>
        <v>2.5516175224468878E-3</v>
      </c>
      <c r="BF497" s="47">
        <f t="shared" si="256"/>
        <v>4.4445830062887727E-5</v>
      </c>
      <c r="BG497" s="47">
        <f t="shared" si="257"/>
        <v>1.3574628718620078E-4</v>
      </c>
      <c r="BH497" s="47">
        <f t="shared" si="258"/>
        <v>7.2174928434248862E-4</v>
      </c>
      <c r="BI497" s="47">
        <f t="shared" si="259"/>
        <v>2.3291667939677051E-4</v>
      </c>
      <c r="BJ497" s="47">
        <f t="shared" si="260"/>
        <v>0</v>
      </c>
    </row>
    <row r="498" spans="4:62">
      <c r="D498" s="37">
        <f t="shared" si="226"/>
        <v>4</v>
      </c>
      <c r="E498" s="47">
        <f t="shared" si="232"/>
        <v>2.9116780955860198E-5</v>
      </c>
      <c r="F498" s="47">
        <f t="shared" si="233"/>
        <v>3.3670462705889435E-4</v>
      </c>
      <c r="G498" s="47">
        <f t="shared" si="234"/>
        <v>4.7697105812267152E-4</v>
      </c>
      <c r="H498" s="47">
        <f t="shared" si="235"/>
        <v>5.8870515596514956E-4</v>
      </c>
      <c r="I498" s="47">
        <f t="shared" si="236"/>
        <v>7.3454723974292271E-3</v>
      </c>
      <c r="J498" s="47">
        <f t="shared" si="237"/>
        <v>1.5980182871313377E-3</v>
      </c>
      <c r="K498" s="47">
        <f t="shared" si="238"/>
        <v>8.6981323282195224E-4</v>
      </c>
      <c r="L498" s="47">
        <f t="shared" si="239"/>
        <v>3.4105814765390779E-3</v>
      </c>
      <c r="M498" s="47">
        <f t="shared" si="240"/>
        <v>1.2738902355577592E-3</v>
      </c>
      <c r="N498" s="47">
        <f t="shared" si="241"/>
        <v>0</v>
      </c>
      <c r="Q498" s="47">
        <f t="shared" si="228"/>
        <v>2.1049397502457011E-5</v>
      </c>
      <c r="R498" s="47">
        <f t="shared" si="243"/>
        <v>3.7277728600302645E-5</v>
      </c>
      <c r="S498" s="47">
        <f t="shared" si="244"/>
        <v>3.0191513330770302E-4</v>
      </c>
      <c r="T498" s="47">
        <f t="shared" si="245"/>
        <v>3.0222034210362989E-4</v>
      </c>
      <c r="U498" s="47">
        <f t="shared" si="246"/>
        <v>4.7421651588800753E-3</v>
      </c>
      <c r="V498" s="47">
        <f t="shared" si="247"/>
        <v>1.7173130222581543E-3</v>
      </c>
      <c r="W498" s="47">
        <f t="shared" si="248"/>
        <v>7.3106763554849519E-4</v>
      </c>
      <c r="X498" s="47">
        <f t="shared" si="249"/>
        <v>2.7083551271221747E-3</v>
      </c>
      <c r="Y498" s="47">
        <f t="shared" si="250"/>
        <v>1.0329222079528693E-3</v>
      </c>
      <c r="Z498" s="47">
        <f t="shared" si="251"/>
        <v>0</v>
      </c>
      <c r="AA498" s="91"/>
      <c r="AB498" s="91"/>
      <c r="AC498" s="47">
        <f t="shared" si="229"/>
        <v>3.71841644092634E-5</v>
      </c>
      <c r="AD498" s="47">
        <f t="shared" si="207"/>
        <v>6.1268685420082182E-4</v>
      </c>
      <c r="AE498" s="47">
        <f t="shared" si="208"/>
        <v>6.4217626203557276E-4</v>
      </c>
      <c r="AF498" s="47">
        <f t="shared" si="209"/>
        <v>8.6997335101278103E-4</v>
      </c>
      <c r="AG498" s="47">
        <f t="shared" si="210"/>
        <v>9.9576416194540867E-3</v>
      </c>
      <c r="AH498" s="47">
        <f t="shared" si="211"/>
        <v>1.6421024274181498E-3</v>
      </c>
      <c r="AI498" s="47">
        <f t="shared" si="212"/>
        <v>1.0144987429721044E-3</v>
      </c>
      <c r="AJ498" s="47">
        <f t="shared" si="213"/>
        <v>4.1458404273066237E-3</v>
      </c>
      <c r="AK498" s="47">
        <f t="shared" si="214"/>
        <v>1.5148582631626499E-3</v>
      </c>
      <c r="AL498" s="47">
        <f t="shared" si="215"/>
        <v>0</v>
      </c>
      <c r="AO498" s="47">
        <f t="shared" si="242"/>
        <v>8.0673834534031877E-6</v>
      </c>
      <c r="AP498" s="47">
        <f t="shared" si="216"/>
        <v>2.9942689845859169E-4</v>
      </c>
      <c r="AQ498" s="47">
        <f t="shared" si="217"/>
        <v>1.750559248149685E-4</v>
      </c>
      <c r="AR498" s="47">
        <f t="shared" si="218"/>
        <v>2.8648481386151967E-4</v>
      </c>
      <c r="AS498" s="47">
        <f t="shared" si="219"/>
        <v>2.6033072385491518E-3</v>
      </c>
      <c r="AT498" s="47">
        <f t="shared" si="220"/>
        <v>-1.1929473512681667E-4</v>
      </c>
      <c r="AU498" s="47">
        <f t="shared" si="221"/>
        <v>1.3874559727345705E-4</v>
      </c>
      <c r="AV498" s="47">
        <f t="shared" si="222"/>
        <v>7.022263494169032E-4</v>
      </c>
      <c r="AW498" s="47">
        <f t="shared" si="223"/>
        <v>2.4096802760488999E-4</v>
      </c>
      <c r="AX498" s="47">
        <f t="shared" si="224"/>
        <v>0</v>
      </c>
      <c r="BA498" s="47">
        <f t="shared" si="231"/>
        <v>8.0673834534032013E-6</v>
      </c>
      <c r="BB498" s="47">
        <f t="shared" si="252"/>
        <v>2.7598222714192747E-4</v>
      </c>
      <c r="BC498" s="47">
        <f t="shared" si="253"/>
        <v>1.6520520391290124E-4</v>
      </c>
      <c r="BD498" s="47">
        <f t="shared" si="254"/>
        <v>2.8126819504763147E-4</v>
      </c>
      <c r="BE498" s="47">
        <f t="shared" si="255"/>
        <v>2.6121692220248596E-3</v>
      </c>
      <c r="BF498" s="47">
        <f t="shared" si="256"/>
        <v>4.4084140286812122E-5</v>
      </c>
      <c r="BG498" s="47">
        <f t="shared" si="257"/>
        <v>1.4468551015015213E-4</v>
      </c>
      <c r="BH498" s="47">
        <f t="shared" si="258"/>
        <v>7.3525895076754577E-4</v>
      </c>
      <c r="BI498" s="47">
        <f t="shared" si="259"/>
        <v>2.4096802760489064E-4</v>
      </c>
      <c r="BJ498" s="47">
        <f t="shared" si="260"/>
        <v>0</v>
      </c>
    </row>
    <row r="499" spans="4:62">
      <c r="D499" s="37">
        <f t="shared" si="226"/>
        <v>4.25</v>
      </c>
      <c r="E499" s="47">
        <f t="shared" si="232"/>
        <v>2.9116780955860198E-5</v>
      </c>
      <c r="F499" s="47">
        <f t="shared" si="233"/>
        <v>3.6066168722483804E-4</v>
      </c>
      <c r="G499" s="47">
        <f t="shared" si="234"/>
        <v>5.0585293598253496E-4</v>
      </c>
      <c r="H499" s="47">
        <f t="shared" si="235"/>
        <v>6.1187474946058429E-4</v>
      </c>
      <c r="I499" s="47">
        <f t="shared" si="236"/>
        <v>7.5436987898861458E-3</v>
      </c>
      <c r="J499" s="47">
        <f t="shared" si="237"/>
        <v>1.6542164750312494E-3</v>
      </c>
      <c r="K499" s="47">
        <f t="shared" si="238"/>
        <v>9.0780042632642062E-4</v>
      </c>
      <c r="L499" s="47">
        <f t="shared" si="239"/>
        <v>3.4765650130075018E-3</v>
      </c>
      <c r="M499" s="47">
        <f t="shared" si="240"/>
        <v>1.3183850743216331E-3</v>
      </c>
      <c r="N499" s="47">
        <f t="shared" si="241"/>
        <v>0</v>
      </c>
      <c r="Q499" s="47">
        <f t="shared" si="228"/>
        <v>2.1049397502457011E-5</v>
      </c>
      <c r="R499" s="47">
        <f t="shared" si="243"/>
        <v>3.3006880288828683E-5</v>
      </c>
      <c r="S499" s="47">
        <f t="shared" si="244"/>
        <v>3.2236038022003801E-4</v>
      </c>
      <c r="T499" s="47">
        <f t="shared" si="245"/>
        <v>3.0246547645847204E-4</v>
      </c>
      <c r="U499" s="47">
        <f t="shared" si="246"/>
        <v>4.8882646526133781E-3</v>
      </c>
      <c r="V499" s="47">
        <f t="shared" si="247"/>
        <v>1.7914551329653164E-3</v>
      </c>
      <c r="W499" s="47">
        <f t="shared" si="248"/>
        <v>7.6010067754200524E-4</v>
      </c>
      <c r="X499" s="47">
        <f t="shared" si="249"/>
        <v>2.7626615814378068E-3</v>
      </c>
      <c r="Y499" s="47">
        <f t="shared" si="250"/>
        <v>1.0697672233041522E-3</v>
      </c>
      <c r="Z499" s="47">
        <f t="shared" si="251"/>
        <v>0</v>
      </c>
      <c r="AA499" s="91"/>
      <c r="AB499" s="91"/>
      <c r="AC499" s="47">
        <f t="shared" si="229"/>
        <v>3.71841644092634E-5</v>
      </c>
      <c r="AD499" s="47">
        <f t="shared" si="207"/>
        <v>6.6227415206629968E-4</v>
      </c>
      <c r="AE499" s="47">
        <f t="shared" si="208"/>
        <v>6.7840331046449477E-4</v>
      </c>
      <c r="AF499" s="47">
        <f t="shared" si="209"/>
        <v>9.1548940201811109E-4</v>
      </c>
      <c r="AG499" s="47">
        <f t="shared" si="210"/>
        <v>1.0207994910634621E-2</v>
      </c>
      <c r="AH499" s="47">
        <f t="shared" si="211"/>
        <v>1.6984590802411857E-3</v>
      </c>
      <c r="AI499" s="47">
        <f t="shared" si="212"/>
        <v>1.061440087987531E-3</v>
      </c>
      <c r="AJ499" s="47">
        <f t="shared" si="213"/>
        <v>4.2235010459278398E-3</v>
      </c>
      <c r="AK499" s="47">
        <f t="shared" si="214"/>
        <v>1.5670029253391146E-3</v>
      </c>
      <c r="AL499" s="47">
        <f t="shared" si="215"/>
        <v>0</v>
      </c>
      <c r="AO499" s="47">
        <f t="shared" si="242"/>
        <v>8.0673834534031877E-6</v>
      </c>
      <c r="AP499" s="47">
        <f t="shared" si="216"/>
        <v>3.2765480693600936E-4</v>
      </c>
      <c r="AQ499" s="47">
        <f t="shared" si="217"/>
        <v>1.8349255576249695E-4</v>
      </c>
      <c r="AR499" s="47">
        <f t="shared" si="218"/>
        <v>3.0940927300211225E-4</v>
      </c>
      <c r="AS499" s="47">
        <f t="shared" si="219"/>
        <v>2.6554341372727677E-3</v>
      </c>
      <c r="AT499" s="47">
        <f t="shared" si="220"/>
        <v>-1.3723865793406707E-4</v>
      </c>
      <c r="AU499" s="47">
        <f t="shared" si="221"/>
        <v>1.4769974878441538E-4</v>
      </c>
      <c r="AV499" s="47">
        <f t="shared" si="222"/>
        <v>7.1390343156969502E-4</v>
      </c>
      <c r="AW499" s="47">
        <f t="shared" si="223"/>
        <v>2.486178510174809E-4</v>
      </c>
      <c r="AX499" s="47">
        <f t="shared" si="224"/>
        <v>0</v>
      </c>
      <c r="BA499" s="47">
        <f t="shared" si="231"/>
        <v>8.0673834534032013E-6</v>
      </c>
      <c r="BB499" s="47">
        <f t="shared" si="252"/>
        <v>3.0161246484146164E-4</v>
      </c>
      <c r="BC499" s="47">
        <f t="shared" si="253"/>
        <v>1.7255037448195981E-4</v>
      </c>
      <c r="BD499" s="47">
        <f t="shared" si="254"/>
        <v>3.036146525575268E-4</v>
      </c>
      <c r="BE499" s="47">
        <f t="shared" si="255"/>
        <v>2.6642961207484755E-3</v>
      </c>
      <c r="BF499" s="47">
        <f t="shared" si="256"/>
        <v>4.4242605209936312E-5</v>
      </c>
      <c r="BG499" s="47">
        <f t="shared" si="257"/>
        <v>1.5363966166111035E-4</v>
      </c>
      <c r="BH499" s="47">
        <f t="shared" si="258"/>
        <v>7.4693603292033802E-4</v>
      </c>
      <c r="BI499" s="47">
        <f t="shared" si="259"/>
        <v>2.4861785101748155E-4</v>
      </c>
      <c r="BJ499" s="47">
        <f t="shared" si="260"/>
        <v>0</v>
      </c>
    </row>
    <row r="500" spans="4:62">
      <c r="D500" s="37">
        <f t="shared" si="226"/>
        <v>4.5</v>
      </c>
      <c r="E500" s="47">
        <f t="shared" si="232"/>
        <v>2.9116780955860198E-5</v>
      </c>
      <c r="F500" s="47">
        <f t="shared" si="233"/>
        <v>3.8624999665866344E-4</v>
      </c>
      <c r="G500" s="47">
        <f t="shared" si="234"/>
        <v>5.3520309068489421E-4</v>
      </c>
      <c r="H500" s="47">
        <f t="shared" si="235"/>
        <v>6.3466901451171684E-4</v>
      </c>
      <c r="I500" s="47">
        <f t="shared" si="236"/>
        <v>7.7271796300675899E-3</v>
      </c>
      <c r="J500" s="47">
        <f t="shared" si="237"/>
        <v>1.7071361766944715E-3</v>
      </c>
      <c r="K500" s="47">
        <f t="shared" si="238"/>
        <v>9.4526581531675534E-4</v>
      </c>
      <c r="L500" s="47">
        <f t="shared" si="239"/>
        <v>3.5342045950963923E-3</v>
      </c>
      <c r="M500" s="47">
        <f t="shared" si="240"/>
        <v>1.3615863193560901E-3</v>
      </c>
      <c r="N500" s="47">
        <f t="shared" si="241"/>
        <v>0</v>
      </c>
      <c r="Q500" s="47">
        <f t="shared" si="228"/>
        <v>2.1049397502457011E-5</v>
      </c>
      <c r="R500" s="47">
        <f t="shared" si="243"/>
        <v>2.8541553951941819E-5</v>
      </c>
      <c r="S500" s="47">
        <f t="shared" si="244"/>
        <v>3.4389393467301299E-4</v>
      </c>
      <c r="T500" s="47">
        <f t="shared" si="245"/>
        <v>3.0191668108308322E-4</v>
      </c>
      <c r="U500" s="47">
        <f t="shared" si="246"/>
        <v>5.0269902947939031E-3</v>
      </c>
      <c r="V500" s="47">
        <f t="shared" si="247"/>
        <v>1.860522728043844E-3</v>
      </c>
      <c r="W500" s="47">
        <f t="shared" si="248"/>
        <v>7.8859885253962023E-4</v>
      </c>
      <c r="X500" s="47">
        <f t="shared" si="249"/>
        <v>2.8102275926066103E-3</v>
      </c>
      <c r="Y500" s="47">
        <f t="shared" si="250"/>
        <v>1.1056699791191088E-3</v>
      </c>
      <c r="Z500" s="47">
        <f t="shared" si="251"/>
        <v>0</v>
      </c>
      <c r="AA500" s="91"/>
      <c r="AB500" s="91"/>
      <c r="AC500" s="47">
        <f t="shared" si="229"/>
        <v>3.71841644092634E-5</v>
      </c>
      <c r="AD500" s="47">
        <f t="shared" si="207"/>
        <v>7.1548512194435335E-4</v>
      </c>
      <c r="AE500" s="47">
        <f t="shared" si="208"/>
        <v>7.145486452761324E-4</v>
      </c>
      <c r="AF500" s="47">
        <f t="shared" si="209"/>
        <v>9.6108581687889393E-4</v>
      </c>
      <c r="AG500" s="47">
        <f t="shared" si="210"/>
        <v>1.0436230948816985E-2</v>
      </c>
      <c r="AH500" s="47">
        <f t="shared" si="211"/>
        <v>1.7521716256670605E-3</v>
      </c>
      <c r="AI500" s="47">
        <f t="shared" si="212"/>
        <v>1.1078726909705854E-3</v>
      </c>
      <c r="AJ500" s="47">
        <f t="shared" si="213"/>
        <v>4.2912141989368173E-3</v>
      </c>
      <c r="AK500" s="47">
        <f t="shared" si="214"/>
        <v>1.6175026595930723E-3</v>
      </c>
      <c r="AL500" s="47">
        <f t="shared" si="215"/>
        <v>0</v>
      </c>
      <c r="AO500" s="47">
        <f t="shared" si="242"/>
        <v>8.0673834534031877E-6</v>
      </c>
      <c r="AP500" s="47">
        <f t="shared" si="216"/>
        <v>3.5770844270672163E-4</v>
      </c>
      <c r="AQ500" s="47">
        <f t="shared" si="217"/>
        <v>1.9130915601188122E-4</v>
      </c>
      <c r="AR500" s="47">
        <f t="shared" si="218"/>
        <v>3.3275233342863362E-4</v>
      </c>
      <c r="AS500" s="47">
        <f t="shared" si="219"/>
        <v>2.7001893352736868E-3</v>
      </c>
      <c r="AT500" s="47">
        <f t="shared" si="220"/>
        <v>-1.5338655134937255E-4</v>
      </c>
      <c r="AU500" s="47">
        <f t="shared" si="221"/>
        <v>1.5666696277713511E-4</v>
      </c>
      <c r="AV500" s="47">
        <f t="shared" si="222"/>
        <v>7.2397700248978203E-4</v>
      </c>
      <c r="AW500" s="47">
        <f t="shared" si="223"/>
        <v>2.559163402369813E-4</v>
      </c>
      <c r="AX500" s="47">
        <f t="shared" si="224"/>
        <v>0</v>
      </c>
      <c r="BA500" s="47">
        <f t="shared" si="231"/>
        <v>8.0673834534032013E-6</v>
      </c>
      <c r="BB500" s="47">
        <f t="shared" si="252"/>
        <v>3.292351252856899E-4</v>
      </c>
      <c r="BC500" s="47">
        <f t="shared" si="253"/>
        <v>1.7934555459123819E-4</v>
      </c>
      <c r="BD500" s="47">
        <f t="shared" si="254"/>
        <v>3.2641680236717709E-4</v>
      </c>
      <c r="BE500" s="47">
        <f t="shared" si="255"/>
        <v>2.7090513187493946E-3</v>
      </c>
      <c r="BF500" s="47">
        <f t="shared" si="256"/>
        <v>4.5035448972589051E-5</v>
      </c>
      <c r="BG500" s="47">
        <f t="shared" si="257"/>
        <v>1.6260687565383008E-4</v>
      </c>
      <c r="BH500" s="47">
        <f t="shared" si="258"/>
        <v>7.5700960384042504E-4</v>
      </c>
      <c r="BI500" s="47">
        <f t="shared" si="259"/>
        <v>2.5591634023698216E-4</v>
      </c>
      <c r="BJ500" s="47">
        <f t="shared" si="260"/>
        <v>0</v>
      </c>
    </row>
    <row r="501" spans="4:62">
      <c r="D501" s="37">
        <f t="shared" si="226"/>
        <v>4.75</v>
      </c>
      <c r="E501" s="47">
        <f t="shared" si="232"/>
        <v>2.9116780955860198E-5</v>
      </c>
      <c r="F501" s="47">
        <f t="shared" si="233"/>
        <v>4.1359503607625743E-4</v>
      </c>
      <c r="G501" s="47">
        <f t="shared" si="234"/>
        <v>5.6505754352910811E-4</v>
      </c>
      <c r="H501" s="47">
        <f t="shared" si="235"/>
        <v>6.5714156947000845E-4</v>
      </c>
      <c r="I501" s="47">
        <f t="shared" si="236"/>
        <v>7.8980214254623388E-3</v>
      </c>
      <c r="J501" s="47">
        <f t="shared" si="237"/>
        <v>1.7570408976142742E-3</v>
      </c>
      <c r="K501" s="47">
        <f t="shared" si="238"/>
        <v>9.8228394329869483E-4</v>
      </c>
      <c r="L501" s="47">
        <f t="shared" si="239"/>
        <v>3.5846922162958948E-3</v>
      </c>
      <c r="M501" s="47">
        <f t="shared" si="240"/>
        <v>1.4036787697697711E-3</v>
      </c>
      <c r="N501" s="47">
        <f t="shared" si="241"/>
        <v>0</v>
      </c>
      <c r="Q501" s="47">
        <f t="shared" si="228"/>
        <v>2.1049397502457011E-5</v>
      </c>
      <c r="R501" s="47">
        <f t="shared" si="243"/>
        <v>2.3909532164313336E-5</v>
      </c>
      <c r="S501" s="47">
        <f t="shared" si="244"/>
        <v>3.6659951263386982E-4</v>
      </c>
      <c r="T501" s="47">
        <f t="shared" si="245"/>
        <v>3.006873745104726E-4</v>
      </c>
      <c r="U501" s="47">
        <f t="shared" si="246"/>
        <v>5.1593954928012822E-3</v>
      </c>
      <c r="V501" s="47">
        <f t="shared" si="247"/>
        <v>1.9242778719989145E-3</v>
      </c>
      <c r="W501" s="47">
        <f t="shared" si="248"/>
        <v>8.1663857011504107E-4</v>
      </c>
      <c r="X501" s="47">
        <f t="shared" si="249"/>
        <v>2.8520160810841699E-3</v>
      </c>
      <c r="Y501" s="47">
        <f t="shared" si="250"/>
        <v>1.1407650839065882E-3</v>
      </c>
      <c r="Z501" s="47">
        <f t="shared" si="251"/>
        <v>0</v>
      </c>
      <c r="AA501" s="91"/>
      <c r="AB501" s="91"/>
      <c r="AC501" s="47">
        <f t="shared" si="229"/>
        <v>3.71841644092634E-5</v>
      </c>
      <c r="AD501" s="47">
        <f t="shared" si="207"/>
        <v>7.7259850784207112E-4</v>
      </c>
      <c r="AE501" s="47">
        <f t="shared" si="208"/>
        <v>7.5062393984788025E-4</v>
      </c>
      <c r="AF501" s="47">
        <f t="shared" si="209"/>
        <v>1.0067687774362117E-3</v>
      </c>
      <c r="AG501" s="47">
        <f t="shared" si="210"/>
        <v>1.0645509341599102E-2</v>
      </c>
      <c r="AH501" s="47">
        <f t="shared" si="211"/>
        <v>1.8036177933296832E-3</v>
      </c>
      <c r="AI501" s="47">
        <f t="shared" si="212"/>
        <v>1.1538692293590433E-3</v>
      </c>
      <c r="AJ501" s="47">
        <f t="shared" si="213"/>
        <v>4.3504009528582627E-3</v>
      </c>
      <c r="AK501" s="47">
        <f t="shared" si="214"/>
        <v>1.6665924556329551E-3</v>
      </c>
      <c r="AL501" s="47">
        <f t="shared" si="215"/>
        <v>0</v>
      </c>
      <c r="AO501" s="47">
        <f t="shared" si="242"/>
        <v>8.0673834534031877E-6</v>
      </c>
      <c r="AP501" s="47">
        <f t="shared" si="216"/>
        <v>3.8968550391194409E-4</v>
      </c>
      <c r="AQ501" s="47">
        <f t="shared" si="217"/>
        <v>1.9845803089523829E-4</v>
      </c>
      <c r="AR501" s="47">
        <f t="shared" si="218"/>
        <v>3.5645419495953585E-4</v>
      </c>
      <c r="AS501" s="47">
        <f t="shared" si="219"/>
        <v>2.7386259326610566E-3</v>
      </c>
      <c r="AT501" s="47">
        <f t="shared" si="220"/>
        <v>-1.6723697438464032E-4</v>
      </c>
      <c r="AU501" s="47">
        <f t="shared" si="221"/>
        <v>1.6564537318365376E-4</v>
      </c>
      <c r="AV501" s="47">
        <f t="shared" si="222"/>
        <v>7.3267613521172488E-4</v>
      </c>
      <c r="AW501" s="47">
        <f t="shared" si="223"/>
        <v>2.6291368586318291E-4</v>
      </c>
      <c r="AX501" s="47">
        <f t="shared" si="224"/>
        <v>0</v>
      </c>
      <c r="BA501" s="47">
        <f t="shared" si="231"/>
        <v>8.0673834534032013E-6</v>
      </c>
      <c r="BB501" s="47">
        <f t="shared" si="252"/>
        <v>3.5900347176581369E-4</v>
      </c>
      <c r="BC501" s="47">
        <f t="shared" si="253"/>
        <v>1.8556639631877214E-4</v>
      </c>
      <c r="BD501" s="47">
        <f t="shared" si="254"/>
        <v>3.4962720796620321E-4</v>
      </c>
      <c r="BE501" s="47">
        <f t="shared" si="255"/>
        <v>2.7474879161367635E-3</v>
      </c>
      <c r="BF501" s="47">
        <f t="shared" si="256"/>
        <v>4.6576895715408958E-5</v>
      </c>
      <c r="BG501" s="47">
        <f t="shared" si="257"/>
        <v>1.7158528606034851E-4</v>
      </c>
      <c r="BH501" s="47">
        <f t="shared" si="258"/>
        <v>7.6570873656236788E-4</v>
      </c>
      <c r="BI501" s="47">
        <f t="shared" si="259"/>
        <v>2.6291368586318399E-4</v>
      </c>
      <c r="BJ501" s="47">
        <f t="shared" si="260"/>
        <v>0</v>
      </c>
    </row>
    <row r="502" spans="4:62">
      <c r="D502" s="37">
        <f t="shared" si="226"/>
        <v>5</v>
      </c>
      <c r="E502" s="47">
        <f t="shared" si="232"/>
        <v>2.9116780955860198E-5</v>
      </c>
      <c r="F502" s="47">
        <f t="shared" si="233"/>
        <v>4.428222861916375E-4</v>
      </c>
      <c r="G502" s="47">
        <f t="shared" si="234"/>
        <v>5.9545231581210163E-4</v>
      </c>
      <c r="H502" s="47">
        <f t="shared" si="235"/>
        <v>6.7934603268487168E-4</v>
      </c>
      <c r="I502" s="47">
        <f t="shared" si="236"/>
        <v>8.0583306835400534E-3</v>
      </c>
      <c r="J502" s="47">
        <f t="shared" si="237"/>
        <v>1.8041941432786488E-3</v>
      </c>
      <c r="K502" s="47">
        <f t="shared" si="238"/>
        <v>1.0189293537746309E-3</v>
      </c>
      <c r="L502" s="47">
        <f t="shared" si="239"/>
        <v>3.6292198700893182E-3</v>
      </c>
      <c r="M502" s="47">
        <f t="shared" si="240"/>
        <v>1.4448472246673036E-3</v>
      </c>
      <c r="N502" s="47">
        <f t="shared" si="241"/>
        <v>0</v>
      </c>
      <c r="Q502" s="47">
        <f t="shared" si="228"/>
        <v>2.1049397502457011E-5</v>
      </c>
      <c r="R502" s="47">
        <f t="shared" si="243"/>
        <v>1.913859750095591E-5</v>
      </c>
      <c r="S502" s="47">
        <f t="shared" si="244"/>
        <v>3.9056083006821851E-4</v>
      </c>
      <c r="T502" s="47">
        <f t="shared" si="245"/>
        <v>2.9889097527351901E-4</v>
      </c>
      <c r="U502" s="47">
        <f t="shared" si="246"/>
        <v>5.2865336540015391E-3</v>
      </c>
      <c r="V502" s="47">
        <f t="shared" si="247"/>
        <v>1.9824826293286931E-3</v>
      </c>
      <c r="W502" s="47">
        <f t="shared" si="248"/>
        <v>8.4429623983939262E-4</v>
      </c>
      <c r="X502" s="47">
        <f t="shared" si="249"/>
        <v>2.8889899673204622E-3</v>
      </c>
      <c r="Y502" s="47">
        <f t="shared" si="250"/>
        <v>1.1751871461721341E-3</v>
      </c>
      <c r="Z502" s="47">
        <f t="shared" si="251"/>
        <v>0</v>
      </c>
      <c r="AA502" s="91"/>
      <c r="AB502" s="91"/>
      <c r="AC502" s="47">
        <f t="shared" si="229"/>
        <v>3.71841644092634E-5</v>
      </c>
      <c r="AD502" s="47">
        <f t="shared" si="207"/>
        <v>8.3389305376270115E-4</v>
      </c>
      <c r="AE502" s="47">
        <f t="shared" si="208"/>
        <v>7.8664086755399893E-4</v>
      </c>
      <c r="AF502" s="47">
        <f t="shared" si="209"/>
        <v>1.0525444655272321E-3</v>
      </c>
      <c r="AG502" s="47">
        <f t="shared" si="210"/>
        <v>1.0838989696554275E-2</v>
      </c>
      <c r="AH502" s="47">
        <f t="shared" si="211"/>
        <v>1.85317531285774E-3</v>
      </c>
      <c r="AI502" s="47">
        <f t="shared" si="212"/>
        <v>1.1995023805865639E-3</v>
      </c>
      <c r="AJ502" s="47">
        <f t="shared" si="213"/>
        <v>4.4024823742088177E-3</v>
      </c>
      <c r="AK502" s="47">
        <f t="shared" si="214"/>
        <v>1.714507303162474E-3</v>
      </c>
      <c r="AL502" s="47">
        <f t="shared" si="215"/>
        <v>0</v>
      </c>
      <c r="AO502" s="47">
        <f t="shared" si="242"/>
        <v>8.0673834534031877E-6</v>
      </c>
      <c r="AP502" s="47">
        <f t="shared" si="216"/>
        <v>4.2368368869068158E-4</v>
      </c>
      <c r="AQ502" s="47">
        <f t="shared" si="217"/>
        <v>2.0489148574388312E-4</v>
      </c>
      <c r="AR502" s="47">
        <f t="shared" si="218"/>
        <v>3.8045505741135267E-4</v>
      </c>
      <c r="AS502" s="47">
        <f t="shared" si="219"/>
        <v>2.7717970295385143E-3</v>
      </c>
      <c r="AT502" s="47">
        <f t="shared" si="220"/>
        <v>-1.7828848605004437E-4</v>
      </c>
      <c r="AU502" s="47">
        <f t="shared" si="221"/>
        <v>1.746331139352383E-4</v>
      </c>
      <c r="AV502" s="47">
        <f t="shared" si="222"/>
        <v>7.40229902768856E-4</v>
      </c>
      <c r="AW502" s="47">
        <f t="shared" si="223"/>
        <v>2.6966007849516947E-4</v>
      </c>
      <c r="AX502" s="47">
        <f t="shared" si="224"/>
        <v>0</v>
      </c>
      <c r="BA502" s="47">
        <f t="shared" si="231"/>
        <v>8.0673834534032013E-6</v>
      </c>
      <c r="BB502" s="47">
        <f t="shared" si="252"/>
        <v>3.9107076757106366E-4</v>
      </c>
      <c r="BC502" s="47">
        <f t="shared" si="253"/>
        <v>1.911885517418973E-4</v>
      </c>
      <c r="BD502" s="47">
        <f t="shared" si="254"/>
        <v>3.7319843284236041E-4</v>
      </c>
      <c r="BE502" s="47">
        <f t="shared" si="255"/>
        <v>2.7806590130142212E-3</v>
      </c>
      <c r="BF502" s="47">
        <f t="shared" si="256"/>
        <v>4.8981169579091245E-5</v>
      </c>
      <c r="BG502" s="47">
        <f t="shared" si="257"/>
        <v>1.8057302681193294E-4</v>
      </c>
      <c r="BH502" s="47">
        <f t="shared" si="258"/>
        <v>7.7326250411949944E-4</v>
      </c>
      <c r="BI502" s="47">
        <f t="shared" si="259"/>
        <v>2.6966007849517034E-4</v>
      </c>
      <c r="BJ502" s="47">
        <f t="shared" si="260"/>
        <v>0</v>
      </c>
    </row>
    <row r="503" spans="4:62">
      <c r="D503" s="37">
        <f t="shared" si="226"/>
        <v>5.25</v>
      </c>
      <c r="E503" s="47">
        <f t="shared" si="232"/>
        <v>2.9116780955860198E-5</v>
      </c>
      <c r="F503" s="47">
        <f t="shared" si="233"/>
        <v>4.7405722771825685E-4</v>
      </c>
      <c r="G503" s="47">
        <f t="shared" si="234"/>
        <v>6.264234288301015E-4</v>
      </c>
      <c r="H503" s="47">
        <f t="shared" si="235"/>
        <v>7.0133602250515041E-4</v>
      </c>
      <c r="I503" s="47">
        <f t="shared" si="236"/>
        <v>8.2102139117654228E-3</v>
      </c>
      <c r="J503" s="47">
        <f t="shared" si="237"/>
        <v>1.8488594191741826E-3</v>
      </c>
      <c r="K503" s="47">
        <f t="shared" si="238"/>
        <v>1.0552765902460243E-3</v>
      </c>
      <c r="L503" s="47">
        <f t="shared" si="239"/>
        <v>3.6689795499582839E-3</v>
      </c>
      <c r="M503" s="47">
        <f t="shared" si="240"/>
        <v>1.4852764831522175E-3</v>
      </c>
      <c r="N503" s="47">
        <f t="shared" si="241"/>
        <v>0</v>
      </c>
      <c r="Q503" s="47">
        <f t="shared" si="228"/>
        <v>2.1049397502457011E-5</v>
      </c>
      <c r="R503" s="47">
        <f t="shared" si="243"/>
        <v>1.4256532536984512E-5</v>
      </c>
      <c r="S503" s="47">
        <f t="shared" si="244"/>
        <v>4.1586160294118391E-4</v>
      </c>
      <c r="T503" s="47">
        <f t="shared" si="245"/>
        <v>2.9664090190508786E-4</v>
      </c>
      <c r="U503" s="47">
        <f t="shared" si="246"/>
        <v>5.4094581857570658E-3</v>
      </c>
      <c r="V503" s="47">
        <f t="shared" si="247"/>
        <v>2.0348990645294774E-3</v>
      </c>
      <c r="W503" s="47">
        <f t="shared" si="248"/>
        <v>8.7164827128308675E-4</v>
      </c>
      <c r="X503" s="47">
        <f t="shared" si="249"/>
        <v>2.9221121717640749E-3</v>
      </c>
      <c r="Y503" s="47">
        <f t="shared" si="250"/>
        <v>1.2090707744203829E-3</v>
      </c>
      <c r="Z503" s="47">
        <f t="shared" si="251"/>
        <v>0</v>
      </c>
      <c r="AA503" s="91"/>
      <c r="AB503" s="91"/>
      <c r="AC503" s="47">
        <f t="shared" si="229"/>
        <v>3.71841644092634E-5</v>
      </c>
      <c r="AD503" s="47">
        <f t="shared" si="207"/>
        <v>8.9964750370832727E-4</v>
      </c>
      <c r="AE503" s="47">
        <f t="shared" si="208"/>
        <v>8.2261110176786497E-4</v>
      </c>
      <c r="AF503" s="47">
        <f t="shared" si="209"/>
        <v>1.0984190629880148E-3</v>
      </c>
      <c r="AG503" s="47">
        <f t="shared" si="210"/>
        <v>1.1019831621249487E-2</v>
      </c>
      <c r="AH503" s="47">
        <f t="shared" si="211"/>
        <v>1.9012219138785185E-3</v>
      </c>
      <c r="AI503" s="47">
        <f t="shared" si="212"/>
        <v>1.2448448220856567E-3</v>
      </c>
      <c r="AJ503" s="47">
        <f t="shared" si="213"/>
        <v>4.4488795295031369E-3</v>
      </c>
      <c r="AK503" s="47">
        <f t="shared" si="214"/>
        <v>1.7614821918840531E-3</v>
      </c>
      <c r="AL503" s="47">
        <f t="shared" si="215"/>
        <v>0</v>
      </c>
      <c r="AO503" s="47">
        <f t="shared" si="242"/>
        <v>8.0673834534031877E-6</v>
      </c>
      <c r="AP503" s="47">
        <f t="shared" si="216"/>
        <v>4.5980069518127237E-4</v>
      </c>
      <c r="AQ503" s="47">
        <f t="shared" si="217"/>
        <v>2.1056182588891759E-4</v>
      </c>
      <c r="AR503" s="47">
        <f t="shared" si="218"/>
        <v>4.0469512060006254E-4</v>
      </c>
      <c r="AS503" s="47">
        <f t="shared" si="219"/>
        <v>2.800755726008357E-3</v>
      </c>
      <c r="AT503" s="47">
        <f t="shared" si="220"/>
        <v>-1.8603964535529485E-4</v>
      </c>
      <c r="AU503" s="47">
        <f t="shared" si="221"/>
        <v>1.8362831896293758E-4</v>
      </c>
      <c r="AV503" s="47">
        <f t="shared" si="222"/>
        <v>7.4686737819420904E-4</v>
      </c>
      <c r="AW503" s="47">
        <f t="shared" si="223"/>
        <v>2.7620570873183458E-4</v>
      </c>
      <c r="AX503" s="47">
        <f t="shared" si="224"/>
        <v>0</v>
      </c>
      <c r="BA503" s="47">
        <f t="shared" si="231"/>
        <v>8.0673834534032013E-6</v>
      </c>
      <c r="BB503" s="47">
        <f t="shared" si="252"/>
        <v>4.2559027599007042E-4</v>
      </c>
      <c r="BC503" s="47">
        <f t="shared" si="253"/>
        <v>1.9618767293776347E-4</v>
      </c>
      <c r="BD503" s="47">
        <f t="shared" si="254"/>
        <v>3.9708304048286435E-4</v>
      </c>
      <c r="BE503" s="47">
        <f t="shared" si="255"/>
        <v>2.8096177094840639E-3</v>
      </c>
      <c r="BF503" s="47">
        <f t="shared" si="256"/>
        <v>5.2362494704335898E-5</v>
      </c>
      <c r="BG503" s="47">
        <f t="shared" si="257"/>
        <v>1.8956823183963233E-4</v>
      </c>
      <c r="BH503" s="47">
        <f t="shared" si="258"/>
        <v>7.7989997954485291E-4</v>
      </c>
      <c r="BI503" s="47">
        <f t="shared" si="259"/>
        <v>2.7620570873183566E-4</v>
      </c>
      <c r="BJ503" s="47">
        <f t="shared" si="260"/>
        <v>0</v>
      </c>
    </row>
    <row r="504" spans="4:62">
      <c r="D504" s="37">
        <f t="shared" si="226"/>
        <v>5.5</v>
      </c>
      <c r="E504" s="47">
        <f t="shared" si="232"/>
        <v>2.9116780955860198E-5</v>
      </c>
      <c r="F504" s="47">
        <f t="shared" si="233"/>
        <v>5.0742534136939839E-4</v>
      </c>
      <c r="G504" s="47">
        <f t="shared" si="234"/>
        <v>6.5800690387913369E-4</v>
      </c>
      <c r="H504" s="47">
        <f t="shared" si="235"/>
        <v>7.2316515727953077E-4</v>
      </c>
      <c r="I504" s="47">
        <f t="shared" si="236"/>
        <v>8.3557776176018395E-3</v>
      </c>
      <c r="J504" s="47">
        <f t="shared" si="237"/>
        <v>1.8913002307870891E-3</v>
      </c>
      <c r="K504" s="47">
        <f t="shared" si="238"/>
        <v>1.0914001962140764E-3</v>
      </c>
      <c r="L504" s="47">
        <f t="shared" si="239"/>
        <v>3.7051632493839974E-3</v>
      </c>
      <c r="M504" s="47">
        <f t="shared" si="240"/>
        <v>1.5251513443277423E-3</v>
      </c>
      <c r="N504" s="47">
        <f t="shared" si="241"/>
        <v>0</v>
      </c>
      <c r="Q504" s="47">
        <f t="shared" si="228"/>
        <v>2.1049397502457011E-5</v>
      </c>
      <c r="R504" s="47">
        <f t="shared" si="243"/>
        <v>9.2911198475444655E-6</v>
      </c>
      <c r="S504" s="47">
        <f t="shared" si="244"/>
        <v>4.4258554721774638E-4</v>
      </c>
      <c r="T504" s="47">
        <f t="shared" si="245"/>
        <v>2.9405057293804647E-4</v>
      </c>
      <c r="U504" s="47">
        <f t="shared" si="246"/>
        <v>5.5292224954292804E-3</v>
      </c>
      <c r="V504" s="47">
        <f t="shared" si="247"/>
        <v>2.0812892420970707E-3</v>
      </c>
      <c r="W504" s="47">
        <f t="shared" si="248"/>
        <v>8.9877107401633758E-4</v>
      </c>
      <c r="X504" s="47">
        <f t="shared" si="249"/>
        <v>2.9523456148632531E-3</v>
      </c>
      <c r="Y504" s="47">
        <f t="shared" si="250"/>
        <v>1.2425505771557208E-3</v>
      </c>
      <c r="Z504" s="47">
        <f t="shared" si="251"/>
        <v>0</v>
      </c>
      <c r="AA504" s="91"/>
      <c r="AB504" s="91"/>
      <c r="AC504" s="47">
        <f t="shared" si="229"/>
        <v>3.71841644092634E-5</v>
      </c>
      <c r="AD504" s="47">
        <f t="shared" si="207"/>
        <v>9.7014060168067965E-4</v>
      </c>
      <c r="AE504" s="47">
        <f t="shared" si="208"/>
        <v>8.5854631586260546E-4</v>
      </c>
      <c r="AF504" s="47">
        <f t="shared" si="209"/>
        <v>1.1443987516543046E-3</v>
      </c>
      <c r="AG504" s="47">
        <f t="shared" si="210"/>
        <v>1.1191194723250105E-2</v>
      </c>
      <c r="AH504" s="47">
        <f t="shared" si="211"/>
        <v>1.9481353260189297E-3</v>
      </c>
      <c r="AI504" s="47">
        <f t="shared" si="212"/>
        <v>1.2899692312885102E-3</v>
      </c>
      <c r="AJ504" s="47">
        <f t="shared" si="213"/>
        <v>4.4910134852553856E-3</v>
      </c>
      <c r="AK504" s="47">
        <f t="shared" si="214"/>
        <v>1.8077521114997646E-3</v>
      </c>
      <c r="AL504" s="47">
        <f t="shared" si="215"/>
        <v>0</v>
      </c>
      <c r="AO504" s="47">
        <f t="shared" si="242"/>
        <v>8.0673834534031877E-6</v>
      </c>
      <c r="AP504" s="47">
        <f t="shared" si="216"/>
        <v>4.9813422152185393E-4</v>
      </c>
      <c r="AQ504" s="47">
        <f t="shared" si="217"/>
        <v>2.1542135666138731E-4</v>
      </c>
      <c r="AR504" s="47">
        <f t="shared" si="218"/>
        <v>4.291145843414843E-4</v>
      </c>
      <c r="AS504" s="47">
        <f t="shared" si="219"/>
        <v>2.8265551221725591E-3</v>
      </c>
      <c r="AT504" s="47">
        <f t="shared" si="220"/>
        <v>-1.899890113099816E-4</v>
      </c>
      <c r="AU504" s="47">
        <f t="shared" si="221"/>
        <v>1.9262912219773884E-4</v>
      </c>
      <c r="AV504" s="47">
        <f t="shared" si="222"/>
        <v>7.5281763452074435E-4</v>
      </c>
      <c r="AW504" s="47">
        <f t="shared" si="223"/>
        <v>2.8260076717202148E-4</v>
      </c>
      <c r="AX504" s="47">
        <f t="shared" si="224"/>
        <v>0</v>
      </c>
      <c r="BA504" s="47">
        <f t="shared" si="231"/>
        <v>8.0673834534032013E-6</v>
      </c>
      <c r="BB504" s="47">
        <f t="shared" si="252"/>
        <v>4.6271526031128126E-4</v>
      </c>
      <c r="BC504" s="47">
        <f t="shared" si="253"/>
        <v>2.0053941198347176E-4</v>
      </c>
      <c r="BD504" s="47">
        <f t="shared" si="254"/>
        <v>4.2123359437477382E-4</v>
      </c>
      <c r="BE504" s="47">
        <f t="shared" si="255"/>
        <v>2.835417105648266E-3</v>
      </c>
      <c r="BF504" s="47">
        <f t="shared" si="256"/>
        <v>5.6835095231840514E-5</v>
      </c>
      <c r="BG504" s="47">
        <f t="shared" si="257"/>
        <v>1.9856903507443381E-4</v>
      </c>
      <c r="BH504" s="47">
        <f t="shared" si="258"/>
        <v>7.8585023587138822E-4</v>
      </c>
      <c r="BI504" s="47">
        <f t="shared" si="259"/>
        <v>2.8260076717202235E-4</v>
      </c>
      <c r="BJ504" s="47">
        <f t="shared" si="260"/>
        <v>0</v>
      </c>
    </row>
    <row r="505" spans="4:62">
      <c r="D505" s="37">
        <f t="shared" si="226"/>
        <v>5.75</v>
      </c>
      <c r="E505" s="47">
        <f t="shared" si="232"/>
        <v>2.9116780955860198E-5</v>
      </c>
      <c r="F505" s="47">
        <f t="shared" si="233"/>
        <v>5.4305210785829351E-4</v>
      </c>
      <c r="G505" s="47">
        <f t="shared" si="234"/>
        <v>6.9023876225516667E-4</v>
      </c>
      <c r="H505" s="47">
        <f t="shared" si="235"/>
        <v>7.4488705535665466E-4</v>
      </c>
      <c r="I505" s="47">
        <f t="shared" si="236"/>
        <v>8.4971283085123542E-3</v>
      </c>
      <c r="J505" s="47">
        <f t="shared" si="237"/>
        <v>1.9317800836034828E-3</v>
      </c>
      <c r="K505" s="47">
        <f t="shared" si="238"/>
        <v>1.1273747151799162E-3</v>
      </c>
      <c r="L505" s="47">
        <f t="shared" si="239"/>
        <v>3.7389629618475619E-3</v>
      </c>
      <c r="M505" s="47">
        <f t="shared" si="240"/>
        <v>1.5646566072970247E-3</v>
      </c>
      <c r="N505" s="47">
        <f t="shared" si="241"/>
        <v>0</v>
      </c>
      <c r="Q505" s="47">
        <f t="shared" si="228"/>
        <v>2.1049397502457011E-5</v>
      </c>
      <c r="R505" s="47">
        <f t="shared" si="243"/>
        <v>4.2701420077900331E-6</v>
      </c>
      <c r="S505" s="47">
        <f t="shared" si="244"/>
        <v>4.7081637886284332E-4</v>
      </c>
      <c r="T505" s="47">
        <f t="shared" si="245"/>
        <v>2.9123340690526427E-4</v>
      </c>
      <c r="U505" s="47">
        <f t="shared" si="246"/>
        <v>5.6468799903793398E-3</v>
      </c>
      <c r="V505" s="47">
        <f t="shared" si="247"/>
        <v>2.1214152265271466E-3</v>
      </c>
      <c r="W505" s="47">
        <f t="shared" si="248"/>
        <v>9.2574105760930426E-4</v>
      </c>
      <c r="X505" s="47">
        <f t="shared" si="249"/>
        <v>2.9806532170661574E-3</v>
      </c>
      <c r="Y505" s="47">
        <f t="shared" si="250"/>
        <v>1.275761162882466E-3</v>
      </c>
      <c r="Z505" s="47">
        <f t="shared" si="251"/>
        <v>0</v>
      </c>
      <c r="AA505" s="91"/>
      <c r="AB505" s="91"/>
      <c r="AC505" s="47">
        <f t="shared" si="229"/>
        <v>3.71841644092634E-5</v>
      </c>
      <c r="AD505" s="47">
        <f t="shared" si="207"/>
        <v>1.0456510916813811E-3</v>
      </c>
      <c r="AE505" s="47">
        <f t="shared" si="208"/>
        <v>8.9445818321127698E-4</v>
      </c>
      <c r="AF505" s="47">
        <f t="shared" si="209"/>
        <v>1.190489713361758E-3</v>
      </c>
      <c r="AG505" s="47">
        <f t="shared" si="210"/>
        <v>1.1356238610121076E-2</v>
      </c>
      <c r="AH505" s="47">
        <f t="shared" si="211"/>
        <v>1.9942932789057833E-3</v>
      </c>
      <c r="AI505" s="47">
        <f t="shared" si="212"/>
        <v>1.3349482856272231E-3</v>
      </c>
      <c r="AJ505" s="47">
        <f t="shared" si="213"/>
        <v>4.5303053079796098E-3</v>
      </c>
      <c r="AK505" s="47">
        <f t="shared" si="214"/>
        <v>1.8535520517115843E-3</v>
      </c>
      <c r="AL505" s="47">
        <f t="shared" si="215"/>
        <v>0</v>
      </c>
      <c r="AO505" s="47">
        <f t="shared" si="242"/>
        <v>8.0673834534031877E-6</v>
      </c>
      <c r="AP505" s="47">
        <f t="shared" si="216"/>
        <v>5.3878196585050342E-4</v>
      </c>
      <c r="AQ505" s="47">
        <f t="shared" si="217"/>
        <v>2.1942238339232336E-4</v>
      </c>
      <c r="AR505" s="47">
        <f t="shared" si="218"/>
        <v>4.5365364845139039E-4</v>
      </c>
      <c r="AS505" s="47">
        <f t="shared" si="219"/>
        <v>2.8502483181330144E-3</v>
      </c>
      <c r="AT505" s="47">
        <f t="shared" si="220"/>
        <v>-1.8963514292366385E-4</v>
      </c>
      <c r="AU505" s="47">
        <f t="shared" si="221"/>
        <v>2.0163365757061189E-4</v>
      </c>
      <c r="AV505" s="47">
        <f t="shared" si="222"/>
        <v>7.583097447814045E-4</v>
      </c>
      <c r="AW505" s="47">
        <f t="shared" si="223"/>
        <v>2.8889544441455871E-4</v>
      </c>
      <c r="AX505" s="47">
        <f t="shared" si="224"/>
        <v>0</v>
      </c>
      <c r="BA505" s="47">
        <f t="shared" si="231"/>
        <v>8.0673834534032013E-6</v>
      </c>
      <c r="BB505" s="47">
        <f t="shared" si="252"/>
        <v>5.025989838230876E-4</v>
      </c>
      <c r="BC505" s="47">
        <f t="shared" si="253"/>
        <v>2.0421942095611031E-4</v>
      </c>
      <c r="BD505" s="47">
        <f t="shared" si="254"/>
        <v>4.4560265800510333E-4</v>
      </c>
      <c r="BE505" s="47">
        <f t="shared" si="255"/>
        <v>2.8591103016087221E-3</v>
      </c>
      <c r="BF505" s="47">
        <f t="shared" si="256"/>
        <v>6.2513195302300525E-5</v>
      </c>
      <c r="BG505" s="47">
        <f t="shared" si="257"/>
        <v>2.0757357044730697E-4</v>
      </c>
      <c r="BH505" s="47">
        <f t="shared" si="258"/>
        <v>7.9134234613204794E-4</v>
      </c>
      <c r="BI505" s="47">
        <f t="shared" si="259"/>
        <v>2.8889544441455957E-4</v>
      </c>
      <c r="BJ505" s="47">
        <f t="shared" si="260"/>
        <v>0</v>
      </c>
    </row>
    <row r="506" spans="4:62">
      <c r="D506" s="37">
        <f t="shared" si="226"/>
        <v>6</v>
      </c>
      <c r="E506" s="47">
        <f t="shared" si="232"/>
        <v>2.9116780955860198E-5</v>
      </c>
      <c r="F506" s="47">
        <f t="shared" si="233"/>
        <v>5.8106300789815808E-4</v>
      </c>
      <c r="G506" s="47">
        <f t="shared" si="234"/>
        <v>7.2315502525415213E-4</v>
      </c>
      <c r="H506" s="47">
        <f t="shared" si="235"/>
        <v>7.6655533508515172E-4</v>
      </c>
      <c r="I506" s="47">
        <f t="shared" si="236"/>
        <v>8.6363724919599292E-3</v>
      </c>
      <c r="J506" s="47">
        <f t="shared" si="237"/>
        <v>1.9705624831094512E-3</v>
      </c>
      <c r="K506" s="47">
        <f t="shared" si="238"/>
        <v>1.1632746906446521E-3</v>
      </c>
      <c r="L506" s="47">
        <f t="shared" si="239"/>
        <v>3.7715706808300544E-3</v>
      </c>
      <c r="M506" s="47">
        <f t="shared" si="240"/>
        <v>1.6039770711631888E-3</v>
      </c>
      <c r="N506" s="47">
        <f t="shared" si="241"/>
        <v>0</v>
      </c>
      <c r="Q506" s="47">
        <f t="shared" si="228"/>
        <v>2.1049397502457011E-5</v>
      </c>
      <c r="R506" s="47">
        <f t="shared" si="243"/>
        <v>-7.7861840712191092E-7</v>
      </c>
      <c r="S506" s="47">
        <f t="shared" si="244"/>
        <v>5.0063781384139918E-4</v>
      </c>
      <c r="T506" s="47">
        <f t="shared" si="245"/>
        <v>2.8830282233961149E-4</v>
      </c>
      <c r="U506" s="47">
        <f t="shared" si="246"/>
        <v>5.7634840779683299E-3</v>
      </c>
      <c r="V506" s="47">
        <f t="shared" si="247"/>
        <v>2.1550390823153452E-3</v>
      </c>
      <c r="W506" s="47">
        <f t="shared" si="248"/>
        <v>9.5263463163213066E-4</v>
      </c>
      <c r="X506" s="47">
        <f t="shared" si="249"/>
        <v>3.0079978988209266E-3</v>
      </c>
      <c r="Y506" s="47">
        <f t="shared" si="250"/>
        <v>1.308837140104917E-3</v>
      </c>
      <c r="Z506" s="47">
        <f t="shared" si="251"/>
        <v>0</v>
      </c>
      <c r="AA506" s="91"/>
      <c r="AB506" s="91"/>
      <c r="AC506" s="47">
        <f t="shared" si="229"/>
        <v>3.71841644092634E-5</v>
      </c>
      <c r="AD506" s="47">
        <f t="shared" si="207"/>
        <v>1.1264577177120217E-3</v>
      </c>
      <c r="AE506" s="47">
        <f t="shared" si="208"/>
        <v>9.3035837718691652E-4</v>
      </c>
      <c r="AF506" s="47">
        <f t="shared" si="209"/>
        <v>1.2366981299460058E-3</v>
      </c>
      <c r="AG506" s="47">
        <f t="shared" si="210"/>
        <v>1.1518122889427235E-2</v>
      </c>
      <c r="AH506" s="47">
        <f t="shared" si="211"/>
        <v>2.0400735021658613E-3</v>
      </c>
      <c r="AI506" s="47">
        <f t="shared" si="212"/>
        <v>1.3798546625338687E-3</v>
      </c>
      <c r="AJ506" s="47">
        <f t="shared" si="213"/>
        <v>4.5681760641898255E-3</v>
      </c>
      <c r="AK506" s="47">
        <f t="shared" si="214"/>
        <v>1.8991170022214612E-3</v>
      </c>
      <c r="AL506" s="47">
        <f t="shared" si="215"/>
        <v>0</v>
      </c>
      <c r="AO506" s="47">
        <f t="shared" si="242"/>
        <v>8.0673834534031877E-6</v>
      </c>
      <c r="AP506" s="47">
        <f t="shared" si="216"/>
        <v>5.8184162630528003E-4</v>
      </c>
      <c r="AQ506" s="47">
        <f t="shared" si="217"/>
        <v>2.2251721141275296E-4</v>
      </c>
      <c r="AR506" s="47">
        <f t="shared" si="218"/>
        <v>4.7825251274554023E-4</v>
      </c>
      <c r="AS506" s="47">
        <f t="shared" si="219"/>
        <v>2.8728884139915993E-3</v>
      </c>
      <c r="AT506" s="47">
        <f t="shared" si="220"/>
        <v>-1.8447659920589393E-4</v>
      </c>
      <c r="AU506" s="47">
        <f t="shared" si="221"/>
        <v>2.1064005901252143E-4</v>
      </c>
      <c r="AV506" s="47">
        <f t="shared" si="222"/>
        <v>7.6357278200912771E-4</v>
      </c>
      <c r="AW506" s="47">
        <f t="shared" si="223"/>
        <v>2.9513993105827175E-4</v>
      </c>
      <c r="AX506" s="47">
        <f t="shared" si="224"/>
        <v>0</v>
      </c>
      <c r="BA506" s="47">
        <f t="shared" si="231"/>
        <v>8.0673834534032013E-6</v>
      </c>
      <c r="BB506" s="47">
        <f t="shared" si="252"/>
        <v>5.4539470981386365E-4</v>
      </c>
      <c r="BC506" s="47">
        <f t="shared" si="253"/>
        <v>2.0720335193276439E-4</v>
      </c>
      <c r="BD506" s="47">
        <f t="shared" si="254"/>
        <v>4.7014279486085411E-4</v>
      </c>
      <c r="BE506" s="47">
        <f t="shared" si="255"/>
        <v>2.8817503974673062E-3</v>
      </c>
      <c r="BF506" s="47">
        <f t="shared" si="256"/>
        <v>6.9511019056410061E-5</v>
      </c>
      <c r="BG506" s="47">
        <f t="shared" si="257"/>
        <v>2.1657997188921662E-4</v>
      </c>
      <c r="BH506" s="47">
        <f t="shared" si="258"/>
        <v>7.9660538335977115E-4</v>
      </c>
      <c r="BI506" s="47">
        <f t="shared" si="259"/>
        <v>2.951399310582724E-4</v>
      </c>
      <c r="BJ506" s="47">
        <f t="shared" si="260"/>
        <v>0</v>
      </c>
    </row>
    <row r="507" spans="4:62">
      <c r="D507" s="37">
        <f t="shared" si="226"/>
        <v>6.25</v>
      </c>
      <c r="E507" s="47">
        <f t="shared" si="232"/>
        <v>2.9116780955860198E-5</v>
      </c>
      <c r="F507" s="47">
        <f t="shared" si="233"/>
        <v>6.1995865482513074E-4</v>
      </c>
      <c r="G507" s="47">
        <f t="shared" si="234"/>
        <v>7.5613531474293062E-4</v>
      </c>
      <c r="H507" s="47">
        <f t="shared" si="235"/>
        <v>7.8802327470858737E-4</v>
      </c>
      <c r="I507" s="47">
        <f t="shared" si="236"/>
        <v>8.7738925704629132E-3</v>
      </c>
      <c r="J507" s="47">
        <f t="shared" si="237"/>
        <v>2.00823400155955E-3</v>
      </c>
      <c r="K507" s="47">
        <f t="shared" si="238"/>
        <v>1.1988462848878337E-3</v>
      </c>
      <c r="L507" s="47">
        <f t="shared" si="239"/>
        <v>3.8036014880651948E-3</v>
      </c>
      <c r="M507" s="47">
        <f t="shared" si="240"/>
        <v>1.6429123005165846E-3</v>
      </c>
      <c r="N507" s="47">
        <f t="shared" si="241"/>
        <v>0</v>
      </c>
      <c r="Q507" s="47">
        <f t="shared" si="228"/>
        <v>2.1049397502457011E-5</v>
      </c>
      <c r="R507" s="47">
        <f t="shared" si="243"/>
        <v>-5.7906811280395213E-6</v>
      </c>
      <c r="S507" s="47">
        <f t="shared" si="244"/>
        <v>5.3101100010060265E-4</v>
      </c>
      <c r="T507" s="47">
        <f t="shared" si="245"/>
        <v>2.8536942615717405E-4</v>
      </c>
      <c r="U507" s="47">
        <f t="shared" si="246"/>
        <v>5.8788205033458935E-3</v>
      </c>
      <c r="V507" s="47">
        <f t="shared" si="247"/>
        <v>2.1850907105471552E-3</v>
      </c>
      <c r="W507" s="47">
        <f t="shared" si="248"/>
        <v>9.792771096240457E-4</v>
      </c>
      <c r="X507" s="47">
        <f t="shared" si="249"/>
        <v>3.0348678758411107E-3</v>
      </c>
      <c r="Y507" s="47">
        <f t="shared" si="250"/>
        <v>1.3415942276224883E-3</v>
      </c>
      <c r="Z507" s="47">
        <f t="shared" si="251"/>
        <v>0</v>
      </c>
      <c r="AA507" s="91"/>
      <c r="AB507" s="91"/>
      <c r="AC507" s="47">
        <f t="shared" si="229"/>
        <v>3.71841644092634E-5</v>
      </c>
      <c r="AD507" s="47">
        <f t="shared" si="207"/>
        <v>1.2092610742868845E-3</v>
      </c>
      <c r="AE507" s="47">
        <f t="shared" si="208"/>
        <v>9.6594576990527013E-4</v>
      </c>
      <c r="AF507" s="47">
        <f t="shared" si="209"/>
        <v>1.2825674053753146E-3</v>
      </c>
      <c r="AG507" s="47">
        <f t="shared" si="210"/>
        <v>1.167782662105564E-2</v>
      </c>
      <c r="AH507" s="47">
        <f t="shared" si="211"/>
        <v>2.0853649108342493E-3</v>
      </c>
      <c r="AI507" s="47">
        <f t="shared" si="212"/>
        <v>1.4243553730283168E-3</v>
      </c>
      <c r="AJ507" s="47">
        <f t="shared" si="213"/>
        <v>4.6053677016399223E-3</v>
      </c>
      <c r="AK507" s="47">
        <f t="shared" si="214"/>
        <v>1.9442303734106814E-3</v>
      </c>
      <c r="AL507" s="47">
        <f t="shared" si="215"/>
        <v>0</v>
      </c>
      <c r="AO507" s="47">
        <f t="shared" si="242"/>
        <v>8.0673834534031877E-6</v>
      </c>
      <c r="AP507" s="47">
        <f t="shared" si="216"/>
        <v>6.2574933595317022E-4</v>
      </c>
      <c r="AQ507" s="47">
        <f t="shared" si="217"/>
        <v>2.2512431464232797E-4</v>
      </c>
      <c r="AR507" s="47">
        <f t="shared" si="218"/>
        <v>5.0265384855141331E-4</v>
      </c>
      <c r="AS507" s="47">
        <f t="shared" si="219"/>
        <v>2.8950720671170197E-3</v>
      </c>
      <c r="AT507" s="47">
        <f t="shared" si="220"/>
        <v>-1.7685670898760514E-4</v>
      </c>
      <c r="AU507" s="47">
        <f t="shared" si="221"/>
        <v>2.1956917526378805E-4</v>
      </c>
      <c r="AV507" s="47">
        <f t="shared" si="222"/>
        <v>7.6873361222408411E-4</v>
      </c>
      <c r="AW507" s="47">
        <f t="shared" si="223"/>
        <v>3.0131807289409621E-4</v>
      </c>
      <c r="AX507" s="47">
        <f t="shared" si="224"/>
        <v>0</v>
      </c>
      <c r="BA507" s="47">
        <f t="shared" si="231"/>
        <v>8.0673834534032013E-6</v>
      </c>
      <c r="BB507" s="47">
        <f t="shared" si="252"/>
        <v>5.8930241946175373E-4</v>
      </c>
      <c r="BC507" s="47">
        <f t="shared" si="253"/>
        <v>2.0981045516233951E-4</v>
      </c>
      <c r="BD507" s="47">
        <f t="shared" si="254"/>
        <v>4.9454413066672719E-4</v>
      </c>
      <c r="BE507" s="47">
        <f t="shared" si="255"/>
        <v>2.9039340505927266E-3</v>
      </c>
      <c r="BF507" s="47">
        <f t="shared" si="256"/>
        <v>7.7130909274699278E-5</v>
      </c>
      <c r="BG507" s="47">
        <f t="shared" si="257"/>
        <v>2.2550908814048302E-4</v>
      </c>
      <c r="BH507" s="47">
        <f t="shared" si="258"/>
        <v>8.0176621357472755E-4</v>
      </c>
      <c r="BI507" s="47">
        <f t="shared" si="259"/>
        <v>3.0131807289409686E-4</v>
      </c>
      <c r="BJ507" s="47">
        <f t="shared" si="260"/>
        <v>0</v>
      </c>
    </row>
    <row r="508" spans="4:62">
      <c r="D508" s="37">
        <f t="shared" si="226"/>
        <v>6.5</v>
      </c>
      <c r="E508" s="47">
        <f t="shared" si="232"/>
        <v>2.9116780955860198E-5</v>
      </c>
      <c r="F508" s="47">
        <f t="shared" si="233"/>
        <v>6.5818276909729062E-4</v>
      </c>
      <c r="G508" s="47">
        <f t="shared" si="234"/>
        <v>7.8854620011822364E-4</v>
      </c>
      <c r="H508" s="47">
        <f t="shared" si="235"/>
        <v>8.0912057073491926E-4</v>
      </c>
      <c r="I508" s="47">
        <f t="shared" si="236"/>
        <v>8.9090383672479311E-3</v>
      </c>
      <c r="J508" s="47">
        <f t="shared" si="237"/>
        <v>2.0452551219112933E-3</v>
      </c>
      <c r="K508" s="47">
        <f t="shared" si="238"/>
        <v>1.2338037361868731E-3</v>
      </c>
      <c r="L508" s="47">
        <f t="shared" si="239"/>
        <v>3.8350792839811302E-3</v>
      </c>
      <c r="M508" s="47">
        <f t="shared" si="240"/>
        <v>1.6811753138252768E-3</v>
      </c>
      <c r="N508" s="47">
        <f t="shared" si="241"/>
        <v>0</v>
      </c>
      <c r="Q508" s="47">
        <f t="shared" si="228"/>
        <v>2.1049397502457011E-5</v>
      </c>
      <c r="R508" s="47">
        <f t="shared" si="243"/>
        <v>-1.0716210674913631E-5</v>
      </c>
      <c r="S508" s="47">
        <f t="shared" si="244"/>
        <v>5.608597938373713E-4</v>
      </c>
      <c r="T508" s="47">
        <f t="shared" si="245"/>
        <v>2.824866750078353E-4</v>
      </c>
      <c r="U508" s="47">
        <f t="shared" si="246"/>
        <v>5.9921656473835207E-3</v>
      </c>
      <c r="V508" s="47">
        <f t="shared" si="247"/>
        <v>2.2146234979501743E-3</v>
      </c>
      <c r="W508" s="47">
        <f t="shared" si="248"/>
        <v>1.0054596057056382E-3</v>
      </c>
      <c r="X508" s="47">
        <f t="shared" si="249"/>
        <v>3.0612739431842813E-3</v>
      </c>
      <c r="Y508" s="47">
        <f t="shared" si="250"/>
        <v>1.3737857646046511E-3</v>
      </c>
      <c r="Z508" s="47">
        <f t="shared" si="251"/>
        <v>0</v>
      </c>
      <c r="AA508" s="91"/>
      <c r="AB508" s="91"/>
      <c r="AC508" s="47">
        <f t="shared" si="229"/>
        <v>3.71841644092634E-5</v>
      </c>
      <c r="AD508" s="47">
        <f t="shared" si="207"/>
        <v>1.2906348323780781E-3</v>
      </c>
      <c r="AE508" s="47">
        <f t="shared" si="208"/>
        <v>1.0009187469190877E-3</v>
      </c>
      <c r="AF508" s="47">
        <f t="shared" si="209"/>
        <v>1.3276447485773173E-3</v>
      </c>
      <c r="AG508" s="47">
        <f t="shared" si="210"/>
        <v>1.1834773070588047E-2</v>
      </c>
      <c r="AH508" s="47">
        <f t="shared" si="211"/>
        <v>2.1298743641347167E-3</v>
      </c>
      <c r="AI508" s="47">
        <f t="shared" si="212"/>
        <v>1.4680877795448029E-3</v>
      </c>
      <c r="AJ508" s="47">
        <f t="shared" si="213"/>
        <v>4.6419172261286225E-3</v>
      </c>
      <c r="AK508" s="47">
        <f t="shared" si="214"/>
        <v>1.9885648630459034E-3</v>
      </c>
      <c r="AL508" s="47">
        <f t="shared" si="215"/>
        <v>0</v>
      </c>
      <c r="AO508" s="47">
        <f t="shared" si="242"/>
        <v>8.0673834534031877E-6</v>
      </c>
      <c r="AP508" s="47">
        <f t="shared" si="216"/>
        <v>6.6889897977220425E-4</v>
      </c>
      <c r="AQ508" s="47">
        <f t="shared" si="217"/>
        <v>2.2768640628085233E-4</v>
      </c>
      <c r="AR508" s="47">
        <f t="shared" si="218"/>
        <v>5.2663389572708396E-4</v>
      </c>
      <c r="AS508" s="47">
        <f t="shared" si="219"/>
        <v>2.9168727198644103E-3</v>
      </c>
      <c r="AT508" s="47">
        <f t="shared" si="220"/>
        <v>-1.6936837603888106E-4</v>
      </c>
      <c r="AU508" s="47">
        <f t="shared" si="221"/>
        <v>2.2834413048123487E-4</v>
      </c>
      <c r="AV508" s="47">
        <f t="shared" si="222"/>
        <v>7.7380534079684888E-4</v>
      </c>
      <c r="AW508" s="47">
        <f t="shared" si="223"/>
        <v>3.0738954922062572E-4</v>
      </c>
      <c r="AX508" s="47">
        <f t="shared" si="224"/>
        <v>0</v>
      </c>
      <c r="BA508" s="47">
        <f t="shared" si="231"/>
        <v>8.0673834534032013E-6</v>
      </c>
      <c r="BB508" s="47">
        <f t="shared" si="252"/>
        <v>6.3245206328078744E-4</v>
      </c>
      <c r="BC508" s="47">
        <f t="shared" si="253"/>
        <v>2.1237254680086409E-4</v>
      </c>
      <c r="BD508" s="47">
        <f t="shared" si="254"/>
        <v>5.1852417784239806E-4</v>
      </c>
      <c r="BE508" s="47">
        <f t="shared" si="255"/>
        <v>2.9257347033401163E-3</v>
      </c>
      <c r="BF508" s="47">
        <f t="shared" si="256"/>
        <v>8.4619242223423364E-5</v>
      </c>
      <c r="BG508" s="47">
        <f t="shared" si="257"/>
        <v>2.3428404335792984E-4</v>
      </c>
      <c r="BH508" s="47">
        <f t="shared" si="258"/>
        <v>8.0683794214749232E-4</v>
      </c>
      <c r="BI508" s="47">
        <f t="shared" si="259"/>
        <v>3.0738954922062659E-4</v>
      </c>
      <c r="BJ508" s="47">
        <f t="shared" si="260"/>
        <v>0</v>
      </c>
    </row>
    <row r="509" spans="4:62">
      <c r="D509" s="37">
        <f t="shared" si="226"/>
        <v>6.75</v>
      </c>
      <c r="E509" s="47">
        <f t="shared" si="232"/>
        <v>2.9116780955860198E-5</v>
      </c>
      <c r="F509" s="47">
        <f t="shared" si="233"/>
        <v>6.957469447170713E-4</v>
      </c>
      <c r="G509" s="47">
        <f t="shared" si="234"/>
        <v>8.2039751213454511E-4</v>
      </c>
      <c r="H509" s="47">
        <f t="shared" si="235"/>
        <v>8.29853622320966E-4</v>
      </c>
      <c r="I509" s="47">
        <f t="shared" si="236"/>
        <v>9.0418508742575471E-3</v>
      </c>
      <c r="J509" s="47">
        <f t="shared" si="237"/>
        <v>2.0816370732792753E-3</v>
      </c>
      <c r="K509" s="47">
        <f t="shared" si="238"/>
        <v>1.2681576477116055E-3</v>
      </c>
      <c r="L509" s="47">
        <f t="shared" si="239"/>
        <v>3.8660136163109976E-3</v>
      </c>
      <c r="M509" s="47">
        <f t="shared" si="240"/>
        <v>1.7187777168904167E-3</v>
      </c>
      <c r="N509" s="47">
        <f t="shared" si="241"/>
        <v>0</v>
      </c>
      <c r="Q509" s="47">
        <f t="shared" si="228"/>
        <v>2.1049397502457011E-5</v>
      </c>
      <c r="R509" s="47">
        <f t="shared" si="243"/>
        <v>-1.5556701041853486E-5</v>
      </c>
      <c r="S509" s="47">
        <f t="shared" si="244"/>
        <v>5.9019324868169289E-4</v>
      </c>
      <c r="T509" s="47">
        <f t="shared" si="245"/>
        <v>2.7965369450576631E-4</v>
      </c>
      <c r="U509" s="47">
        <f t="shared" si="246"/>
        <v>6.1035538895272985E-3</v>
      </c>
      <c r="V509" s="47">
        <f t="shared" si="247"/>
        <v>2.2436464023044725E-3</v>
      </c>
      <c r="W509" s="47">
        <f t="shared" si="248"/>
        <v>1.0311900614585266E-3</v>
      </c>
      <c r="X509" s="47">
        <f t="shared" si="249"/>
        <v>3.0872241102448969E-3</v>
      </c>
      <c r="Y509" s="47">
        <f t="shared" si="250"/>
        <v>1.4054215152739444E-3</v>
      </c>
      <c r="Z509" s="47">
        <f t="shared" si="251"/>
        <v>0</v>
      </c>
      <c r="AA509" s="91"/>
      <c r="AB509" s="91"/>
      <c r="AC509" s="47">
        <f t="shared" si="229"/>
        <v>3.71841644092634E-5</v>
      </c>
      <c r="AD509" s="47">
        <f t="shared" si="207"/>
        <v>1.3706036739845791E-3</v>
      </c>
      <c r="AE509" s="47">
        <f t="shared" si="208"/>
        <v>1.0352879161074091E-3</v>
      </c>
      <c r="AF509" s="47">
        <f t="shared" si="209"/>
        <v>1.3719438322514798E-3</v>
      </c>
      <c r="AG509" s="47">
        <f t="shared" si="210"/>
        <v>1.1989009842463502E-2</v>
      </c>
      <c r="AH509" s="47">
        <f t="shared" si="211"/>
        <v>2.1736153625163831E-3</v>
      </c>
      <c r="AI509" s="47">
        <f t="shared" si="212"/>
        <v>1.5110651468413796E-3</v>
      </c>
      <c r="AJ509" s="47">
        <f t="shared" si="213"/>
        <v>4.6778357237277418E-3</v>
      </c>
      <c r="AK509" s="47">
        <f t="shared" si="214"/>
        <v>2.0321339185068901E-3</v>
      </c>
      <c r="AL509" s="47">
        <f t="shared" si="215"/>
        <v>0</v>
      </c>
      <c r="AO509" s="47">
        <f t="shared" si="242"/>
        <v>8.0673834534031877E-6</v>
      </c>
      <c r="AP509" s="47">
        <f t="shared" si="216"/>
        <v>7.1130364575892478E-4</v>
      </c>
      <c r="AQ509" s="47">
        <f t="shared" si="217"/>
        <v>2.3020426345285222E-4</v>
      </c>
      <c r="AR509" s="47">
        <f t="shared" si="218"/>
        <v>5.5019992781519969E-4</v>
      </c>
      <c r="AS509" s="47">
        <f t="shared" si="219"/>
        <v>2.9382969847302487E-3</v>
      </c>
      <c r="AT509" s="47">
        <f t="shared" si="220"/>
        <v>-1.6200932902519713E-4</v>
      </c>
      <c r="AU509" s="47">
        <f t="shared" si="221"/>
        <v>2.3696758625307889E-4</v>
      </c>
      <c r="AV509" s="47">
        <f t="shared" si="222"/>
        <v>7.787895060661007E-4</v>
      </c>
      <c r="AW509" s="47">
        <f t="shared" si="223"/>
        <v>3.1335620161647231E-4</v>
      </c>
      <c r="AX509" s="47">
        <f t="shared" si="224"/>
        <v>0</v>
      </c>
      <c r="BA509" s="47">
        <f t="shared" si="231"/>
        <v>8.0673834534032013E-6</v>
      </c>
      <c r="BB509" s="47">
        <f t="shared" si="252"/>
        <v>6.7485672926750776E-4</v>
      </c>
      <c r="BC509" s="47">
        <f t="shared" si="253"/>
        <v>2.1489040397286397E-4</v>
      </c>
      <c r="BD509" s="47">
        <f t="shared" si="254"/>
        <v>5.4209020993051379E-4</v>
      </c>
      <c r="BE509" s="47">
        <f t="shared" si="255"/>
        <v>2.9471589682059547E-3</v>
      </c>
      <c r="BF509" s="47">
        <f t="shared" si="256"/>
        <v>9.1978289237107727E-5</v>
      </c>
      <c r="BG509" s="47">
        <f t="shared" si="257"/>
        <v>2.4290749912977408E-4</v>
      </c>
      <c r="BH509" s="47">
        <f t="shared" si="258"/>
        <v>8.1182210741674414E-4</v>
      </c>
      <c r="BI509" s="47">
        <f t="shared" si="259"/>
        <v>3.1335620161647339E-4</v>
      </c>
      <c r="BJ509" s="47">
        <f t="shared" si="260"/>
        <v>0</v>
      </c>
    </row>
    <row r="510" spans="4:62">
      <c r="D510" s="37">
        <f t="shared" si="226"/>
        <v>7</v>
      </c>
      <c r="E510" s="47">
        <f t="shared" si="232"/>
        <v>2.9116780955860198E-5</v>
      </c>
      <c r="F510" s="47">
        <f t="shared" si="233"/>
        <v>7.3266257551477649E-4</v>
      </c>
      <c r="G510" s="47">
        <f t="shared" si="234"/>
        <v>8.5169891181700928E-4</v>
      </c>
      <c r="H510" s="47">
        <f t="shared" si="235"/>
        <v>8.5022871814117724E-4</v>
      </c>
      <c r="I510" s="47">
        <f t="shared" si="236"/>
        <v>9.1723703757025047E-3</v>
      </c>
      <c r="J510" s="47">
        <f t="shared" si="237"/>
        <v>2.1173908909058029E-3</v>
      </c>
      <c r="K510" s="47">
        <f t="shared" si="238"/>
        <v>1.3019184395666047E-3</v>
      </c>
      <c r="L510" s="47">
        <f t="shared" si="239"/>
        <v>3.8964138679449391E-3</v>
      </c>
      <c r="M510" s="47">
        <f t="shared" si="240"/>
        <v>1.7557309151373188E-3</v>
      </c>
      <c r="N510" s="47">
        <f t="shared" si="241"/>
        <v>0</v>
      </c>
      <c r="Q510" s="47">
        <f t="shared" si="228"/>
        <v>2.1049397502457011E-5</v>
      </c>
      <c r="R510" s="47">
        <f t="shared" si="243"/>
        <v>-2.0313620428943796E-5</v>
      </c>
      <c r="S510" s="47">
        <f t="shared" si="244"/>
        <v>6.190202619513229E-4</v>
      </c>
      <c r="T510" s="47">
        <f t="shared" si="245"/>
        <v>2.7686962536153611E-4</v>
      </c>
      <c r="U510" s="47">
        <f t="shared" si="246"/>
        <v>6.2130190156572005E-3</v>
      </c>
      <c r="V510" s="47">
        <f t="shared" si="247"/>
        <v>2.27216822673275E-3</v>
      </c>
      <c r="W510" s="47">
        <f t="shared" si="248"/>
        <v>1.0564762813517735E-3</v>
      </c>
      <c r="X510" s="47">
        <f t="shared" si="249"/>
        <v>3.112726248134062E-3</v>
      </c>
      <c r="Y510" s="47">
        <f t="shared" si="250"/>
        <v>1.436511075272192E-3</v>
      </c>
      <c r="Z510" s="47">
        <f t="shared" si="251"/>
        <v>0</v>
      </c>
      <c r="AA510" s="91"/>
      <c r="AB510" s="91"/>
      <c r="AC510" s="47">
        <f t="shared" si="229"/>
        <v>3.71841644092634E-5</v>
      </c>
      <c r="AD510" s="47">
        <f t="shared" si="207"/>
        <v>1.4491918549670794E-3</v>
      </c>
      <c r="AE510" s="47">
        <f t="shared" si="208"/>
        <v>1.0690637022027075E-3</v>
      </c>
      <c r="AF510" s="47">
        <f t="shared" si="209"/>
        <v>1.4154780930361326E-3</v>
      </c>
      <c r="AG510" s="47">
        <f t="shared" si="210"/>
        <v>1.2140583719223516E-2</v>
      </c>
      <c r="AH510" s="47">
        <f t="shared" si="211"/>
        <v>2.2166011733411608E-3</v>
      </c>
      <c r="AI510" s="47">
        <f t="shared" si="212"/>
        <v>1.5533005106581313E-3</v>
      </c>
      <c r="AJ510" s="47">
        <f t="shared" si="213"/>
        <v>4.7131340891064591E-3</v>
      </c>
      <c r="AK510" s="47">
        <f t="shared" si="214"/>
        <v>2.0749507550024467E-3</v>
      </c>
      <c r="AL510" s="47">
        <f t="shared" si="215"/>
        <v>0</v>
      </c>
      <c r="AO510" s="47">
        <f t="shared" si="242"/>
        <v>8.0673834534031877E-6</v>
      </c>
      <c r="AP510" s="47">
        <f t="shared" si="216"/>
        <v>7.5297619594372027E-4</v>
      </c>
      <c r="AQ510" s="47">
        <f t="shared" si="217"/>
        <v>2.3267864986568638E-4</v>
      </c>
      <c r="AR510" s="47">
        <f t="shared" si="218"/>
        <v>5.7335909277964113E-4</v>
      </c>
      <c r="AS510" s="47">
        <f t="shared" si="219"/>
        <v>2.9593513600453042E-3</v>
      </c>
      <c r="AT510" s="47">
        <f t="shared" si="220"/>
        <v>-1.5477733582694702E-4</v>
      </c>
      <c r="AU510" s="47">
        <f t="shared" si="221"/>
        <v>2.4544215821483122E-4</v>
      </c>
      <c r="AV510" s="47">
        <f t="shared" si="222"/>
        <v>7.8368761981087703E-4</v>
      </c>
      <c r="AW510" s="47">
        <f t="shared" si="223"/>
        <v>3.1921983986512681E-4</v>
      </c>
      <c r="AX510" s="47">
        <f t="shared" si="224"/>
        <v>0</v>
      </c>
      <c r="BA510" s="47">
        <f t="shared" si="231"/>
        <v>8.0673834534032013E-6</v>
      </c>
      <c r="BB510" s="47">
        <f t="shared" si="252"/>
        <v>7.1652927945230292E-4</v>
      </c>
      <c r="BC510" s="47">
        <f t="shared" si="253"/>
        <v>2.1736479038569824E-4</v>
      </c>
      <c r="BD510" s="47">
        <f t="shared" si="254"/>
        <v>5.6524937489495534E-4</v>
      </c>
      <c r="BE510" s="47">
        <f t="shared" si="255"/>
        <v>2.968213343521011E-3</v>
      </c>
      <c r="BF510" s="47">
        <f t="shared" si="256"/>
        <v>9.9210282435357837E-5</v>
      </c>
      <c r="BG510" s="47">
        <f t="shared" si="257"/>
        <v>2.5138207109152663E-4</v>
      </c>
      <c r="BH510" s="47">
        <f t="shared" si="258"/>
        <v>8.1672022116152003E-4</v>
      </c>
      <c r="BI510" s="47">
        <f t="shared" si="259"/>
        <v>3.1921983986512789E-4</v>
      </c>
      <c r="BJ510" s="47">
        <f t="shared" si="260"/>
        <v>0</v>
      </c>
    </row>
    <row r="511" spans="4:62">
      <c r="D511" s="37">
        <f t="shared" si="226"/>
        <v>7.25</v>
      </c>
      <c r="E511" s="47">
        <f t="shared" si="232"/>
        <v>2.9116780955860198E-5</v>
      </c>
      <c r="F511" s="47">
        <f t="shared" si="233"/>
        <v>7.689408586046472E-4</v>
      </c>
      <c r="G511" s="47">
        <f t="shared" si="234"/>
        <v>8.8245989339179028E-4</v>
      </c>
      <c r="H511" s="47">
        <f t="shared" si="235"/>
        <v>8.7025203829516518E-4</v>
      </c>
      <c r="I511" s="47">
        <f t="shared" si="236"/>
        <v>9.3006364602810556E-3</v>
      </c>
      <c r="J511" s="47">
        <f t="shared" si="237"/>
        <v>2.1525274195081912E-3</v>
      </c>
      <c r="K511" s="47">
        <f t="shared" si="238"/>
        <v>1.3350963519518917E-3</v>
      </c>
      <c r="L511" s="47">
        <f t="shared" si="239"/>
        <v>3.9262892597761957E-3</v>
      </c>
      <c r="M511" s="47">
        <f t="shared" si="240"/>
        <v>1.7920461170750457E-3</v>
      </c>
      <c r="N511" s="47">
        <f t="shared" si="241"/>
        <v>0</v>
      </c>
      <c r="Q511" s="47">
        <f t="shared" si="228"/>
        <v>2.1049397502457011E-5</v>
      </c>
      <c r="R511" s="47">
        <f t="shared" si="243"/>
        <v>-2.4988411687590924E-5</v>
      </c>
      <c r="S511" s="47">
        <f t="shared" si="244"/>
        <v>6.4734957735059038E-4</v>
      </c>
      <c r="T511" s="47">
        <f t="shared" si="245"/>
        <v>2.7413362312146504E-4</v>
      </c>
      <c r="U511" s="47">
        <f t="shared" si="246"/>
        <v>6.3205942283352905E-3</v>
      </c>
      <c r="V511" s="47">
        <f t="shared" si="247"/>
        <v>2.3001976223705721E-3</v>
      </c>
      <c r="W511" s="47">
        <f t="shared" si="248"/>
        <v>1.081325935109199E-3</v>
      </c>
      <c r="X511" s="47">
        <f t="shared" si="249"/>
        <v>3.1377880920670544E-3</v>
      </c>
      <c r="Y511" s="47">
        <f t="shared" si="250"/>
        <v>1.4670638745711293E-3</v>
      </c>
      <c r="Z511" s="47">
        <f t="shared" si="251"/>
        <v>0</v>
      </c>
      <c r="AA511" s="91"/>
      <c r="AB511" s="91"/>
      <c r="AC511" s="47">
        <f t="shared" si="229"/>
        <v>3.71841644092634E-5</v>
      </c>
      <c r="AD511" s="47">
        <f t="shared" si="207"/>
        <v>1.5264232124054678E-3</v>
      </c>
      <c r="AE511" s="47">
        <f t="shared" si="208"/>
        <v>1.1022563499530021E-3</v>
      </c>
      <c r="AF511" s="47">
        <f t="shared" si="209"/>
        <v>1.4582607355841796E-3</v>
      </c>
      <c r="AG511" s="47">
        <f t="shared" si="210"/>
        <v>1.2289540675702525E-2</v>
      </c>
      <c r="AH511" s="47">
        <f t="shared" si="211"/>
        <v>2.2588448349081156E-3</v>
      </c>
      <c r="AI511" s="47">
        <f t="shared" si="212"/>
        <v>1.5948066816712798E-3</v>
      </c>
      <c r="AJ511" s="47">
        <f t="shared" si="213"/>
        <v>4.7478230288359796E-3</v>
      </c>
      <c r="AK511" s="47">
        <f t="shared" si="214"/>
        <v>2.1170283595789634E-3</v>
      </c>
      <c r="AL511" s="47">
        <f t="shared" si="215"/>
        <v>0</v>
      </c>
      <c r="AO511" s="47">
        <f t="shared" si="242"/>
        <v>8.0673834534031877E-6</v>
      </c>
      <c r="AP511" s="47">
        <f t="shared" si="216"/>
        <v>7.939292702922381E-4</v>
      </c>
      <c r="AQ511" s="47">
        <f t="shared" si="217"/>
        <v>2.351103160411999E-4</v>
      </c>
      <c r="AR511" s="47">
        <f t="shared" si="218"/>
        <v>5.9611841517370019E-4</v>
      </c>
      <c r="AS511" s="47">
        <f t="shared" si="219"/>
        <v>2.9800422319457651E-3</v>
      </c>
      <c r="AT511" s="47">
        <f t="shared" si="220"/>
        <v>-1.4767020286238089E-4</v>
      </c>
      <c r="AU511" s="47">
        <f t="shared" si="221"/>
        <v>2.5377041684269269E-4</v>
      </c>
      <c r="AV511" s="47">
        <f t="shared" si="222"/>
        <v>7.8850116770914132E-4</v>
      </c>
      <c r="AW511" s="47">
        <f t="shared" si="223"/>
        <v>3.2498224250391639E-4</v>
      </c>
      <c r="AX511" s="47">
        <f t="shared" si="224"/>
        <v>0</v>
      </c>
      <c r="BA511" s="47">
        <f t="shared" si="231"/>
        <v>8.0673834534032013E-6</v>
      </c>
      <c r="BB511" s="47">
        <f t="shared" si="252"/>
        <v>7.5748235380082064E-4</v>
      </c>
      <c r="BC511" s="47">
        <f t="shared" si="253"/>
        <v>2.1979645656121187E-4</v>
      </c>
      <c r="BD511" s="47">
        <f t="shared" si="254"/>
        <v>5.880086972890144E-4</v>
      </c>
      <c r="BE511" s="47">
        <f t="shared" si="255"/>
        <v>2.9889042154214694E-3</v>
      </c>
      <c r="BF511" s="47">
        <f t="shared" si="256"/>
        <v>1.063174153999244E-4</v>
      </c>
      <c r="BG511" s="47">
        <f t="shared" si="257"/>
        <v>2.597103297193881E-4</v>
      </c>
      <c r="BH511" s="47">
        <f t="shared" si="258"/>
        <v>8.215337690597839E-4</v>
      </c>
      <c r="BI511" s="47">
        <f t="shared" si="259"/>
        <v>3.2498224250391769E-4</v>
      </c>
      <c r="BJ511" s="47">
        <f t="shared" si="260"/>
        <v>0</v>
      </c>
    </row>
    <row r="512" spans="4:62">
      <c r="D512" s="37">
        <f t="shared" si="226"/>
        <v>7.5</v>
      </c>
      <c r="E512" s="47">
        <f t="shared" si="232"/>
        <v>2.9116780955860198E-5</v>
      </c>
      <c r="F512" s="47">
        <f t="shared" si="233"/>
        <v>8.0459279778424147E-4</v>
      </c>
      <c r="G512" s="47">
        <f t="shared" si="234"/>
        <v>9.1268978716851424E-4</v>
      </c>
      <c r="H512" s="47">
        <f t="shared" si="235"/>
        <v>8.8992965618394672E-4</v>
      </c>
      <c r="I512" s="47">
        <f t="shared" si="236"/>
        <v>9.4266880331978567E-3</v>
      </c>
      <c r="J512" s="47">
        <f t="shared" si="237"/>
        <v>2.1870573165711587E-3</v>
      </c>
      <c r="K512" s="47">
        <f t="shared" si="238"/>
        <v>1.3677014482718008E-3</v>
      </c>
      <c r="L512" s="47">
        <f t="shared" si="239"/>
        <v>3.9556488535005159E-3</v>
      </c>
      <c r="M512" s="47">
        <f t="shared" si="240"/>
        <v>1.8277343376992465E-3</v>
      </c>
      <c r="N512" s="47">
        <f t="shared" si="241"/>
        <v>0</v>
      </c>
      <c r="Q512" s="47">
        <f t="shared" si="228"/>
        <v>2.1049397502457011E-5</v>
      </c>
      <c r="R512" s="47">
        <f t="shared" si="243"/>
        <v>-2.958249275856424E-5</v>
      </c>
      <c r="S512" s="47">
        <f t="shared" si="244"/>
        <v>6.7518978762493563E-4</v>
      </c>
      <c r="T512" s="47">
        <f t="shared" si="245"/>
        <v>2.7144485791125357E-4</v>
      </c>
      <c r="U512" s="47">
        <f t="shared" si="246"/>
        <v>6.4263121568858298E-3</v>
      </c>
      <c r="V512" s="47">
        <f t="shared" si="247"/>
        <v>2.3277430909928024E-3</v>
      </c>
      <c r="W512" s="47">
        <f t="shared" si="248"/>
        <v>1.1057465600378654E-3</v>
      </c>
      <c r="X512" s="47">
        <f t="shared" si="249"/>
        <v>3.1624172437116922E-3</v>
      </c>
      <c r="Y512" s="47">
        <f t="shared" si="250"/>
        <v>1.4970891803352876E-3</v>
      </c>
      <c r="Z512" s="47">
        <f t="shared" si="251"/>
        <v>0</v>
      </c>
      <c r="AA512" s="91"/>
      <c r="AB512" s="91"/>
      <c r="AC512" s="47">
        <f t="shared" si="229"/>
        <v>3.71841644092634E-5</v>
      </c>
      <c r="AD512" s="47">
        <f t="shared" si="207"/>
        <v>1.6023211718356296E-3</v>
      </c>
      <c r="AE512" s="47">
        <f t="shared" si="208"/>
        <v>1.1348759272321049E-3</v>
      </c>
      <c r="AF512" s="47">
        <f t="shared" si="209"/>
        <v>1.5003047365719541E-3</v>
      </c>
      <c r="AG512" s="47">
        <f t="shared" si="210"/>
        <v>1.2435925892985587E-2</v>
      </c>
      <c r="AH512" s="47">
        <f t="shared" si="211"/>
        <v>2.3003591604118202E-3</v>
      </c>
      <c r="AI512" s="47">
        <f t="shared" si="212"/>
        <v>1.6355962493824314E-3</v>
      </c>
      <c r="AJ512" s="47">
        <f t="shared" si="213"/>
        <v>4.7819130646399831E-3</v>
      </c>
      <c r="AK512" s="47">
        <f t="shared" si="214"/>
        <v>2.1583794950632068E-3</v>
      </c>
      <c r="AL512" s="47">
        <f t="shared" si="215"/>
        <v>0</v>
      </c>
      <c r="AO512" s="47">
        <f t="shared" si="242"/>
        <v>8.0673834534031877E-6</v>
      </c>
      <c r="AP512" s="47">
        <f t="shared" si="216"/>
        <v>8.3417529054280568E-4</v>
      </c>
      <c r="AQ512" s="47">
        <f t="shared" si="217"/>
        <v>2.3749999954357861E-4</v>
      </c>
      <c r="AR512" s="47">
        <f t="shared" si="218"/>
        <v>6.1848479827269316E-4</v>
      </c>
      <c r="AS512" s="47">
        <f t="shared" si="219"/>
        <v>3.0003758763120269E-3</v>
      </c>
      <c r="AT512" s="47">
        <f t="shared" si="220"/>
        <v>-1.4068577442164377E-4</v>
      </c>
      <c r="AU512" s="47">
        <f t="shared" si="221"/>
        <v>2.6195488823393541E-4</v>
      </c>
      <c r="AV512" s="47">
        <f t="shared" si="222"/>
        <v>7.9323160978882375E-4</v>
      </c>
      <c r="AW512" s="47">
        <f t="shared" si="223"/>
        <v>3.3064515736395896E-4</v>
      </c>
      <c r="AX512" s="47">
        <f t="shared" si="224"/>
        <v>0</v>
      </c>
      <c r="BA512" s="47">
        <f t="shared" si="231"/>
        <v>8.0673834534032013E-6</v>
      </c>
      <c r="BB512" s="47">
        <f t="shared" si="252"/>
        <v>7.9772837405138811E-4</v>
      </c>
      <c r="BC512" s="47">
        <f t="shared" si="253"/>
        <v>2.2218614006359069E-4</v>
      </c>
      <c r="BD512" s="47">
        <f t="shared" si="254"/>
        <v>6.1037508038800736E-4</v>
      </c>
      <c r="BE512" s="47">
        <f t="shared" si="255"/>
        <v>3.0092378597877303E-3</v>
      </c>
      <c r="BF512" s="47">
        <f t="shared" si="256"/>
        <v>1.1330184384066152E-4</v>
      </c>
      <c r="BG512" s="47">
        <f t="shared" si="257"/>
        <v>2.678948011106306E-4</v>
      </c>
      <c r="BH512" s="47">
        <f t="shared" si="258"/>
        <v>8.2626421113946719E-4</v>
      </c>
      <c r="BI512" s="47">
        <f t="shared" si="259"/>
        <v>3.3064515736396026E-4</v>
      </c>
      <c r="BJ512" s="47">
        <f t="shared" si="260"/>
        <v>0</v>
      </c>
    </row>
    <row r="513" spans="4:62">
      <c r="D513" s="37">
        <f t="shared" si="226"/>
        <v>7.75</v>
      </c>
      <c r="E513" s="47">
        <f t="shared" si="232"/>
        <v>2.9116780955860198E-5</v>
      </c>
      <c r="F513" s="47">
        <f t="shared" si="233"/>
        <v>8.3962920686998538E-4</v>
      </c>
      <c r="G513" s="47">
        <f t="shared" si="234"/>
        <v>9.4239776236853081E-4</v>
      </c>
      <c r="H513" s="47">
        <f t="shared" si="235"/>
        <v>9.092675403509574E-4</v>
      </c>
      <c r="I513" s="47">
        <f t="shared" si="236"/>
        <v>9.5505633279572028E-3</v>
      </c>
      <c r="J513" s="47">
        <f t="shared" si="237"/>
        <v>2.2209910555774002E-3</v>
      </c>
      <c r="K513" s="47">
        <f t="shared" si="238"/>
        <v>1.3997436181854715E-3</v>
      </c>
      <c r="L513" s="47">
        <f t="shared" si="239"/>
        <v>3.9845015543630066E-3</v>
      </c>
      <c r="M513" s="47">
        <f t="shared" si="240"/>
        <v>1.8628064018311032E-3</v>
      </c>
      <c r="N513" s="47">
        <f t="shared" si="241"/>
        <v>0</v>
      </c>
      <c r="Q513" s="47">
        <f t="shared" si="228"/>
        <v>2.1049397502457011E-5</v>
      </c>
      <c r="R513" s="47">
        <f t="shared" si="243"/>
        <v>-3.4097257101812654E-5</v>
      </c>
      <c r="S513" s="47">
        <f t="shared" si="244"/>
        <v>7.0254933716560643E-4</v>
      </c>
      <c r="T513" s="47">
        <f t="shared" si="245"/>
        <v>2.688025141844247E-4</v>
      </c>
      <c r="U513" s="47">
        <f t="shared" si="246"/>
        <v>6.530204867286114E-3</v>
      </c>
      <c r="V513" s="47">
        <f t="shared" si="247"/>
        <v>2.3548129875907231E-3</v>
      </c>
      <c r="W513" s="47">
        <f t="shared" si="248"/>
        <v>1.1297455633128397E-3</v>
      </c>
      <c r="X513" s="47">
        <f t="shared" si="249"/>
        <v>3.1866211734926072E-3</v>
      </c>
      <c r="Y513" s="47">
        <f t="shared" si="250"/>
        <v>1.5265960997311251E-3</v>
      </c>
      <c r="Z513" s="47">
        <f t="shared" si="251"/>
        <v>0</v>
      </c>
      <c r="AA513" s="91"/>
      <c r="AB513" s="91"/>
      <c r="AC513" s="47">
        <f t="shared" si="229"/>
        <v>3.71841644092634E-5</v>
      </c>
      <c r="AD513" s="47">
        <f t="shared" si="207"/>
        <v>1.6769087543503656E-3</v>
      </c>
      <c r="AE513" s="47">
        <f t="shared" si="208"/>
        <v>1.1669323280914673E-3</v>
      </c>
      <c r="AF513" s="47">
        <f t="shared" si="209"/>
        <v>1.5416228486328043E-3</v>
      </c>
      <c r="AG513" s="47">
        <f t="shared" si="210"/>
        <v>1.2579783772103992E-2</v>
      </c>
      <c r="AH513" s="47">
        <f t="shared" si="211"/>
        <v>2.3411567418263825E-3</v>
      </c>
      <c r="AI513" s="47">
        <f t="shared" si="212"/>
        <v>1.6756815859347986E-3</v>
      </c>
      <c r="AJ513" s="47">
        <f t="shared" si="213"/>
        <v>4.8154145365840485E-3</v>
      </c>
      <c r="AK513" s="47">
        <f t="shared" si="214"/>
        <v>2.1990167039310825E-3</v>
      </c>
      <c r="AL513" s="47">
        <f t="shared" si="215"/>
        <v>0</v>
      </c>
      <c r="AO513" s="47">
        <f t="shared" si="242"/>
        <v>8.0673834534031877E-6</v>
      </c>
      <c r="AP513" s="47">
        <f t="shared" si="216"/>
        <v>8.7372646397179806E-4</v>
      </c>
      <c r="AQ513" s="47">
        <f t="shared" si="217"/>
        <v>2.3984842520292438E-4</v>
      </c>
      <c r="AR513" s="47">
        <f t="shared" si="218"/>
        <v>6.404650261665327E-4</v>
      </c>
      <c r="AS513" s="47">
        <f t="shared" si="219"/>
        <v>3.0203584606710888E-3</v>
      </c>
      <c r="AT513" s="47">
        <f t="shared" si="220"/>
        <v>-1.3382193201332297E-4</v>
      </c>
      <c r="AU513" s="47">
        <f t="shared" si="221"/>
        <v>2.6999805487263186E-4</v>
      </c>
      <c r="AV513" s="47">
        <f t="shared" si="222"/>
        <v>7.978803808703994E-4</v>
      </c>
      <c r="AW513" s="47">
        <f t="shared" si="223"/>
        <v>3.3621030209997804E-4</v>
      </c>
      <c r="AX513" s="47">
        <f t="shared" si="224"/>
        <v>0</v>
      </c>
      <c r="BA513" s="47">
        <f t="shared" si="231"/>
        <v>8.0673834534032013E-6</v>
      </c>
      <c r="BB513" s="47">
        <f t="shared" si="252"/>
        <v>8.3727954748038017E-4</v>
      </c>
      <c r="BC513" s="47">
        <f t="shared" si="253"/>
        <v>2.2453456572293646E-4</v>
      </c>
      <c r="BD513" s="47">
        <f t="shared" si="254"/>
        <v>6.3235530828184691E-4</v>
      </c>
      <c r="BE513" s="47">
        <f t="shared" si="255"/>
        <v>3.0292204441467897E-3</v>
      </c>
      <c r="BF513" s="47">
        <f t="shared" si="256"/>
        <v>1.2016568624898232E-4</v>
      </c>
      <c r="BG513" s="47">
        <f t="shared" si="257"/>
        <v>2.7593796774932704E-4</v>
      </c>
      <c r="BH513" s="47">
        <f t="shared" si="258"/>
        <v>8.3091298222104197E-4</v>
      </c>
      <c r="BI513" s="47">
        <f t="shared" si="259"/>
        <v>3.3621030209997935E-4</v>
      </c>
      <c r="BJ513" s="47">
        <f t="shared" si="260"/>
        <v>0</v>
      </c>
    </row>
    <row r="514" spans="4:62">
      <c r="D514" s="37">
        <f t="shared" si="226"/>
        <v>8</v>
      </c>
      <c r="E514" s="47">
        <f t="shared" si="232"/>
        <v>2.9116780955860198E-5</v>
      </c>
      <c r="F514" s="47">
        <f t="shared" si="233"/>
        <v>8.7406071297793815E-4</v>
      </c>
      <c r="G514" s="47">
        <f t="shared" si="234"/>
        <v>9.7159282990673032E-4</v>
      </c>
      <c r="H514" s="47">
        <f t="shared" si="235"/>
        <v>9.2827155629282608E-4</v>
      </c>
      <c r="I514" s="47">
        <f t="shared" si="236"/>
        <v>9.6722999179625502E-3</v>
      </c>
      <c r="J514" s="47">
        <f t="shared" si="237"/>
        <v>2.2543389291851011E-3</v>
      </c>
      <c r="K514" s="47">
        <f t="shared" si="238"/>
        <v>1.4312325806072376E-3</v>
      </c>
      <c r="L514" s="47">
        <f t="shared" si="239"/>
        <v>4.0128561138598586E-3</v>
      </c>
      <c r="M514" s="47">
        <f t="shared" si="240"/>
        <v>1.8972729474014338E-3</v>
      </c>
      <c r="N514" s="47">
        <f t="shared" si="241"/>
        <v>0</v>
      </c>
      <c r="Q514" s="47">
        <f t="shared" si="228"/>
        <v>2.1049397502457011E-5</v>
      </c>
      <c r="R514" s="47">
        <f t="shared" si="243"/>
        <v>-3.8534074119221469E-5</v>
      </c>
      <c r="S514" s="47">
        <f t="shared" si="244"/>
        <v>7.2943652457157116E-4</v>
      </c>
      <c r="T514" s="47">
        <f t="shared" si="245"/>
        <v>2.6620579047489826E-4</v>
      </c>
      <c r="U514" s="47">
        <f t="shared" si="246"/>
        <v>6.6323038718948566E-3</v>
      </c>
      <c r="V514" s="47">
        <f t="shared" si="247"/>
        <v>2.3814155229068268E-3</v>
      </c>
      <c r="W514" s="47">
        <f t="shared" si="248"/>
        <v>1.1533302242244308E-3</v>
      </c>
      <c r="X514" s="47">
        <f t="shared" si="249"/>
        <v>3.2104072228576696E-3</v>
      </c>
      <c r="Y514" s="47">
        <f t="shared" si="250"/>
        <v>1.5555935826900178E-3</v>
      </c>
      <c r="Z514" s="47">
        <f t="shared" si="251"/>
        <v>0</v>
      </c>
      <c r="AA514" s="91"/>
      <c r="AB514" s="91"/>
      <c r="AC514" s="47">
        <f t="shared" si="229"/>
        <v>3.71841644092634E-5</v>
      </c>
      <c r="AD514" s="47">
        <f t="shared" si="207"/>
        <v>1.7502085835836797E-3</v>
      </c>
      <c r="AE514" s="47">
        <f t="shared" si="208"/>
        <v>1.1984352757619015E-3</v>
      </c>
      <c r="AF514" s="47">
        <f t="shared" si="209"/>
        <v>1.5822276042260681E-3</v>
      </c>
      <c r="AG514" s="47">
        <f t="shared" si="210"/>
        <v>1.2721157947505946E-2</v>
      </c>
      <c r="AH514" s="47">
        <f t="shared" si="211"/>
        <v>2.3812499537256802E-3</v>
      </c>
      <c r="AI514" s="47">
        <f t="shared" si="212"/>
        <v>1.7150748498667397E-3</v>
      </c>
      <c r="AJ514" s="47">
        <f t="shared" si="213"/>
        <v>4.8483376062126897E-3</v>
      </c>
      <c r="AK514" s="47">
        <f t="shared" si="214"/>
        <v>2.238952312112851E-3</v>
      </c>
      <c r="AL514" s="47">
        <f t="shared" si="215"/>
        <v>0</v>
      </c>
      <c r="AO514" s="47">
        <f t="shared" si="242"/>
        <v>8.0673834534031877E-6</v>
      </c>
      <c r="AP514" s="47">
        <f t="shared" si="216"/>
        <v>9.1259478709715966E-4</v>
      </c>
      <c r="AQ514" s="47">
        <f t="shared" si="217"/>
        <v>2.4215630533515916E-4</v>
      </c>
      <c r="AR514" s="47">
        <f t="shared" si="218"/>
        <v>6.6206576581792783E-4</v>
      </c>
      <c r="AS514" s="47">
        <f t="shared" si="219"/>
        <v>3.0399960460676936E-3</v>
      </c>
      <c r="AT514" s="47">
        <f t="shared" si="220"/>
        <v>-1.270765937217257E-4</v>
      </c>
      <c r="AU514" s="47">
        <f t="shared" si="221"/>
        <v>2.7790235638280674E-4</v>
      </c>
      <c r="AV514" s="47">
        <f t="shared" si="222"/>
        <v>8.0244889100218901E-4</v>
      </c>
      <c r="AW514" s="47">
        <f t="shared" si="223"/>
        <v>3.4167936471141591E-4</v>
      </c>
      <c r="AX514" s="47">
        <f t="shared" si="224"/>
        <v>0</v>
      </c>
      <c r="BA514" s="47">
        <f t="shared" si="231"/>
        <v>8.0673834534032013E-6</v>
      </c>
      <c r="BB514" s="47">
        <f t="shared" si="252"/>
        <v>8.7614787060574155E-4</v>
      </c>
      <c r="BC514" s="47">
        <f t="shared" si="253"/>
        <v>2.2684244585517114E-4</v>
      </c>
      <c r="BD514" s="47">
        <f t="shared" si="254"/>
        <v>6.5395604793324204E-4</v>
      </c>
      <c r="BE514" s="47">
        <f t="shared" si="255"/>
        <v>3.0488580295433953E-3</v>
      </c>
      <c r="BF514" s="47">
        <f t="shared" si="256"/>
        <v>1.2691102454057916E-4</v>
      </c>
      <c r="BG514" s="47">
        <f t="shared" si="257"/>
        <v>2.8384226925950214E-4</v>
      </c>
      <c r="BH514" s="47">
        <f t="shared" si="258"/>
        <v>8.3548149235283115E-4</v>
      </c>
      <c r="BI514" s="47">
        <f t="shared" si="259"/>
        <v>3.4167936471141721E-4</v>
      </c>
      <c r="BJ514" s="47">
        <f t="shared" si="260"/>
        <v>0</v>
      </c>
    </row>
    <row r="515" spans="4:62">
      <c r="D515" s="37">
        <f t="shared" si="226"/>
        <v>8.25</v>
      </c>
      <c r="E515" s="47">
        <f t="shared" si="232"/>
        <v>2.9116780955860198E-5</v>
      </c>
      <c r="F515" s="47">
        <f t="shared" si="233"/>
        <v>9.0789775974713344E-4</v>
      </c>
      <c r="G515" s="47">
        <f t="shared" si="234"/>
        <v>1.0002838451246704E-3</v>
      </c>
      <c r="H515" s="47">
        <f t="shared" si="235"/>
        <v>9.46947468238456E-4</v>
      </c>
      <c r="I515" s="47">
        <f t="shared" si="236"/>
        <v>9.7919347279130185E-3</v>
      </c>
      <c r="J515" s="47">
        <f t="shared" si="237"/>
        <v>2.2871110523498312E-3</v>
      </c>
      <c r="K515" s="47">
        <f t="shared" si="238"/>
        <v>1.4621778866544984E-3</v>
      </c>
      <c r="L515" s="47">
        <f t="shared" si="239"/>
        <v>4.0407211323927918E-3</v>
      </c>
      <c r="M515" s="47">
        <f t="shared" si="240"/>
        <v>1.9311444286773138E-3</v>
      </c>
      <c r="N515" s="47">
        <f t="shared" si="241"/>
        <v>0</v>
      </c>
      <c r="Q515" s="47">
        <f t="shared" si="228"/>
        <v>2.1049397502457011E-5</v>
      </c>
      <c r="R515" s="47">
        <f t="shared" si="243"/>
        <v>-4.2894289569969572E-5</v>
      </c>
      <c r="S515" s="47">
        <f t="shared" si="244"/>
        <v>7.5585950516659118E-4</v>
      </c>
      <c r="T515" s="47">
        <f t="shared" si="245"/>
        <v>2.636538991538959E-4</v>
      </c>
      <c r="U515" s="47">
        <f t="shared" si="246"/>
        <v>6.7326401390102927E-3</v>
      </c>
      <c r="V515" s="47">
        <f t="shared" si="247"/>
        <v>2.4075587659252396E-3</v>
      </c>
      <c r="W515" s="47">
        <f t="shared" si="248"/>
        <v>1.1765076963860914E-3</v>
      </c>
      <c r="X515" s="47">
        <f t="shared" si="249"/>
        <v>3.233782606504745E-3</v>
      </c>
      <c r="Y515" s="47">
        <f t="shared" si="250"/>
        <v>1.5840904246228883E-3</v>
      </c>
      <c r="Z515" s="47">
        <f t="shared" si="251"/>
        <v>0</v>
      </c>
      <c r="AA515" s="91"/>
      <c r="AB515" s="91"/>
      <c r="AC515" s="47">
        <f t="shared" si="229"/>
        <v>3.71841644092634E-5</v>
      </c>
      <c r="AD515" s="47">
        <f t="shared" si="207"/>
        <v>1.8222428925728181E-3</v>
      </c>
      <c r="AE515" s="47">
        <f t="shared" si="208"/>
        <v>1.2293943256027617E-3</v>
      </c>
      <c r="AF515" s="47">
        <f t="shared" si="209"/>
        <v>1.6221313194383301E-3</v>
      </c>
      <c r="AG515" s="47">
        <f t="shared" si="210"/>
        <v>1.2860091300291445E-2</v>
      </c>
      <c r="AH515" s="47">
        <f t="shared" si="211"/>
        <v>2.4206509570367275E-3</v>
      </c>
      <c r="AI515" s="47">
        <f t="shared" si="212"/>
        <v>1.7537879897996009E-3</v>
      </c>
      <c r="AJ515" s="47">
        <f t="shared" si="213"/>
        <v>4.8806922596314811E-3</v>
      </c>
      <c r="AK515" s="47">
        <f t="shared" si="214"/>
        <v>2.2781984327317406E-3</v>
      </c>
      <c r="AL515" s="47">
        <f t="shared" si="215"/>
        <v>0</v>
      </c>
      <c r="AO515" s="47">
        <f t="shared" si="242"/>
        <v>8.0673834534031877E-6</v>
      </c>
      <c r="AP515" s="47">
        <f t="shared" si="242"/>
        <v>9.5079204931710303E-4</v>
      </c>
      <c r="AQ515" s="47">
        <f t="shared" si="242"/>
        <v>2.4442433995807919E-4</v>
      </c>
      <c r="AR515" s="47">
        <f t="shared" si="242"/>
        <v>6.8329356908456004E-4</v>
      </c>
      <c r="AS515" s="47">
        <f t="shared" si="242"/>
        <v>3.0592945889027258E-3</v>
      </c>
      <c r="AT515" s="47">
        <f t="shared" si="242"/>
        <v>-1.2044771357540849E-4</v>
      </c>
      <c r="AU515" s="47">
        <f t="shared" si="242"/>
        <v>2.8567019026840695E-4</v>
      </c>
      <c r="AV515" s="47">
        <f t="shared" si="242"/>
        <v>8.0693852588804675E-4</v>
      </c>
      <c r="AW515" s="47">
        <f t="shared" si="242"/>
        <v>3.4705400405442548E-4</v>
      </c>
      <c r="AX515" s="47">
        <f t="shared" si="242"/>
        <v>0</v>
      </c>
      <c r="BA515" s="47">
        <f t="shared" si="231"/>
        <v>8.0673834534032013E-6</v>
      </c>
      <c r="BB515" s="47">
        <f t="shared" si="252"/>
        <v>9.143451328256847E-4</v>
      </c>
      <c r="BC515" s="47">
        <f t="shared" si="253"/>
        <v>2.2911048047809138E-4</v>
      </c>
      <c r="BD515" s="47">
        <f t="shared" si="254"/>
        <v>6.7518385119987414E-4</v>
      </c>
      <c r="BE515" s="47">
        <f t="shared" si="255"/>
        <v>3.0681565723784266E-3</v>
      </c>
      <c r="BF515" s="47">
        <f t="shared" si="256"/>
        <v>1.3353990468689637E-4</v>
      </c>
      <c r="BG515" s="47">
        <f t="shared" si="257"/>
        <v>2.9161010314510257E-4</v>
      </c>
      <c r="BH515" s="47">
        <f t="shared" si="258"/>
        <v>8.3997112723868932E-4</v>
      </c>
      <c r="BI515" s="47">
        <f t="shared" si="259"/>
        <v>3.4705400405442679E-4</v>
      </c>
      <c r="BJ515" s="47">
        <f t="shared" si="260"/>
        <v>0</v>
      </c>
    </row>
    <row r="516" spans="4:62">
      <c r="D516" s="37">
        <f t="shared" si="226"/>
        <v>8.5</v>
      </c>
      <c r="E516" s="47">
        <f t="shared" si="232"/>
        <v>2.9116780955860198E-5</v>
      </c>
      <c r="F516" s="47">
        <f t="shared" si="233"/>
        <v>9.4115061050719262E-4</v>
      </c>
      <c r="G516" s="47">
        <f t="shared" si="234"/>
        <v>1.0284795104764501E-3</v>
      </c>
      <c r="H516" s="47">
        <f t="shared" si="235"/>
        <v>9.6530094089734679E-4</v>
      </c>
      <c r="I516" s="47">
        <f t="shared" si="236"/>
        <v>9.9095040450028499E-3</v>
      </c>
      <c r="J516" s="47">
        <f t="shared" si="237"/>
        <v>2.319317365392468E-3</v>
      </c>
      <c r="K516" s="47">
        <f t="shared" si="238"/>
        <v>1.492588922544626E-3</v>
      </c>
      <c r="L516" s="47">
        <f t="shared" si="239"/>
        <v>4.0681050618776035E-3</v>
      </c>
      <c r="M516" s="47">
        <f t="shared" si="240"/>
        <v>1.9644311194329136E-3</v>
      </c>
      <c r="N516" s="47">
        <f t="shared" si="241"/>
        <v>0</v>
      </c>
      <c r="Q516" s="47">
        <f t="shared" si="228"/>
        <v>2.1049397502457011E-5</v>
      </c>
      <c r="R516" s="47">
        <f t="shared" si="243"/>
        <v>-4.7179225978705661E-5</v>
      </c>
      <c r="S516" s="47">
        <f t="shared" si="244"/>
        <v>7.8182629347277506E-4</v>
      </c>
      <c r="T516" s="47">
        <f t="shared" si="245"/>
        <v>2.6114606619104898E-4</v>
      </c>
      <c r="U516" s="47">
        <f t="shared" si="246"/>
        <v>6.8312441022630342E-3</v>
      </c>
      <c r="V516" s="47">
        <f t="shared" si="247"/>
        <v>2.4332506463190886E-3</v>
      </c>
      <c r="W516" s="47">
        <f t="shared" si="248"/>
        <v>1.1992850099041485E-3</v>
      </c>
      <c r="X516" s="47">
        <f t="shared" si="249"/>
        <v>3.2567544145699501E-3</v>
      </c>
      <c r="Y516" s="47">
        <f t="shared" si="250"/>
        <v>1.6120952690879028E-3</v>
      </c>
      <c r="Z516" s="47">
        <f t="shared" si="251"/>
        <v>0</v>
      </c>
      <c r="AA516" s="91"/>
      <c r="AB516" s="91"/>
      <c r="AC516" s="47">
        <f t="shared" si="229"/>
        <v>3.71841644092634E-5</v>
      </c>
      <c r="AD516" s="47">
        <f t="shared" si="207"/>
        <v>1.8930335305016722E-3</v>
      </c>
      <c r="AE516" s="47">
        <f t="shared" si="208"/>
        <v>1.2598188680001373E-3</v>
      </c>
      <c r="AF516" s="47">
        <f t="shared" si="209"/>
        <v>1.6613460977189588E-3</v>
      </c>
      <c r="AG516" s="47">
        <f t="shared" si="210"/>
        <v>1.2996625971218366E-2</v>
      </c>
      <c r="AH516" s="47">
        <f t="shared" si="211"/>
        <v>2.4593717027281523E-3</v>
      </c>
      <c r="AI516" s="47">
        <f t="shared" si="212"/>
        <v>1.7918327480617991E-3</v>
      </c>
      <c r="AJ516" s="47">
        <f t="shared" si="213"/>
        <v>4.9124883105358995E-3</v>
      </c>
      <c r="AK516" s="47">
        <f t="shared" si="214"/>
        <v>2.316766969777926E-3</v>
      </c>
      <c r="AL516" s="47">
        <f t="shared" si="215"/>
        <v>0</v>
      </c>
      <c r="AO516" s="47">
        <f t="shared" si="242"/>
        <v>8.0673834534031877E-6</v>
      </c>
      <c r="AP516" s="47">
        <f t="shared" si="242"/>
        <v>9.8832983648589837E-4</v>
      </c>
      <c r="AQ516" s="47">
        <f t="shared" si="242"/>
        <v>2.4665321700367501E-4</v>
      </c>
      <c r="AR516" s="47">
        <f t="shared" si="242"/>
        <v>7.0415487470629787E-4</v>
      </c>
      <c r="AS516" s="47">
        <f t="shared" si="242"/>
        <v>3.0782599427398158E-3</v>
      </c>
      <c r="AT516" s="47">
        <f t="shared" si="242"/>
        <v>-1.139332809266206E-4</v>
      </c>
      <c r="AU516" s="47">
        <f t="shared" si="242"/>
        <v>2.9330391264047748E-4</v>
      </c>
      <c r="AV516" s="47">
        <f t="shared" si="242"/>
        <v>8.113506473076534E-4</v>
      </c>
      <c r="AW516" s="47">
        <f t="shared" si="242"/>
        <v>3.5233585034501083E-4</v>
      </c>
      <c r="AX516" s="47">
        <f t="shared" si="242"/>
        <v>0</v>
      </c>
      <c r="BA516" s="47">
        <f t="shared" si="231"/>
        <v>8.0673834534032013E-6</v>
      </c>
      <c r="BB516" s="47">
        <f t="shared" si="252"/>
        <v>9.5188291999447961E-4</v>
      </c>
      <c r="BC516" s="47">
        <f t="shared" si="253"/>
        <v>2.313393575236872E-4</v>
      </c>
      <c r="BD516" s="47">
        <f t="shared" si="254"/>
        <v>6.9604515682161197E-4</v>
      </c>
      <c r="BE516" s="47">
        <f t="shared" si="255"/>
        <v>3.0871219262155157E-3</v>
      </c>
      <c r="BF516" s="47">
        <f t="shared" si="256"/>
        <v>1.4005433733568426E-4</v>
      </c>
      <c r="BG516" s="47">
        <f t="shared" si="257"/>
        <v>2.992438255171731E-4</v>
      </c>
      <c r="BH516" s="47">
        <f t="shared" si="258"/>
        <v>8.4438324865829598E-4</v>
      </c>
      <c r="BI516" s="47">
        <f t="shared" si="259"/>
        <v>3.5233585034501235E-4</v>
      </c>
      <c r="BJ516" s="47">
        <f t="shared" si="260"/>
        <v>0</v>
      </c>
    </row>
    <row r="517" spans="4:62">
      <c r="D517" s="37">
        <f t="shared" si="226"/>
        <v>8.75</v>
      </c>
      <c r="E517" s="47">
        <f t="shared" si="232"/>
        <v>2.9116780955860198E-5</v>
      </c>
      <c r="F517" s="47">
        <f t="shared" si="233"/>
        <v>9.7382935139105075E-4</v>
      </c>
      <c r="G517" s="47">
        <f t="shared" si="234"/>
        <v>1.0561883781680435E-3</v>
      </c>
      <c r="H517" s="47">
        <f t="shared" si="235"/>
        <v>9.8333754117762304E-4</v>
      </c>
      <c r="I517" s="47">
        <f t="shared" si="236"/>
        <v>1.0025043529926815E-2</v>
      </c>
      <c r="J517" s="47">
        <f t="shared" si="237"/>
        <v>2.3509676370139583E-3</v>
      </c>
      <c r="K517" s="47">
        <f t="shared" si="238"/>
        <v>1.5224749124416743E-3</v>
      </c>
      <c r="L517" s="47">
        <f t="shared" si="239"/>
        <v>4.095016208307517E-3</v>
      </c>
      <c r="M517" s="47">
        <f t="shared" si="240"/>
        <v>1.9971431160653924E-3</v>
      </c>
      <c r="N517" s="47">
        <f t="shared" si="241"/>
        <v>0</v>
      </c>
      <c r="Q517" s="47">
        <f t="shared" si="228"/>
        <v>2.1049397502457011E-5</v>
      </c>
      <c r="R517" s="47">
        <f t="shared" si="243"/>
        <v>-5.1390183036651666E-5</v>
      </c>
      <c r="S517" s="47">
        <f t="shared" si="244"/>
        <v>8.0734476564127281E-4</v>
      </c>
      <c r="T517" s="47">
        <f t="shared" si="245"/>
        <v>2.5868153091964573E-4</v>
      </c>
      <c r="U517" s="47">
        <f t="shared" si="246"/>
        <v>6.92814566984617E-3</v>
      </c>
      <c r="V517" s="47">
        <f t="shared" si="247"/>
        <v>2.4584989568554624E-3</v>
      </c>
      <c r="W517" s="47">
        <f t="shared" si="248"/>
        <v>1.2216690735099378E-3</v>
      </c>
      <c r="X517" s="47">
        <f t="shared" si="249"/>
        <v>3.2793296147779947E-3</v>
      </c>
      <c r="Y517" s="47">
        <f t="shared" si="250"/>
        <v>1.639616610411943E-3</v>
      </c>
      <c r="Z517" s="47">
        <f t="shared" si="251"/>
        <v>0</v>
      </c>
      <c r="AA517" s="91"/>
      <c r="AB517" s="91"/>
      <c r="AC517" s="47">
        <f t="shared" si="229"/>
        <v>3.71841644092634E-5</v>
      </c>
      <c r="AD517" s="47">
        <f t="shared" si="207"/>
        <v>1.9626019693273341E-3</v>
      </c>
      <c r="AE517" s="47">
        <f t="shared" si="208"/>
        <v>1.2897181312148266E-3</v>
      </c>
      <c r="AF517" s="47">
        <f t="shared" si="209"/>
        <v>1.6998838335509146E-3</v>
      </c>
      <c r="AG517" s="47">
        <f t="shared" si="210"/>
        <v>1.3130803373483161E-2</v>
      </c>
      <c r="AH517" s="47">
        <f t="shared" si="211"/>
        <v>2.4974239354347587E-3</v>
      </c>
      <c r="AI517" s="47">
        <f t="shared" si="212"/>
        <v>1.8292206642501066E-3</v>
      </c>
      <c r="AJ517" s="47">
        <f t="shared" si="213"/>
        <v>4.9437354031876815E-3</v>
      </c>
      <c r="AK517" s="47">
        <f t="shared" si="214"/>
        <v>2.3546696217188428E-3</v>
      </c>
      <c r="AL517" s="47">
        <f t="shared" si="215"/>
        <v>0</v>
      </c>
      <c r="AO517" s="47">
        <f t="shared" ref="AO517:AX542" si="261">E517-Q517</f>
        <v>8.0673834534031877E-6</v>
      </c>
      <c r="AP517" s="47">
        <f t="shared" si="261"/>
        <v>1.0252195344277024E-3</v>
      </c>
      <c r="AQ517" s="47">
        <f t="shared" si="261"/>
        <v>2.4884361252677074E-4</v>
      </c>
      <c r="AR517" s="47">
        <f t="shared" si="261"/>
        <v>7.2465601025797736E-4</v>
      </c>
      <c r="AS517" s="47">
        <f t="shared" si="261"/>
        <v>3.0968978600806451E-3</v>
      </c>
      <c r="AT517" s="47">
        <f t="shared" si="261"/>
        <v>-1.075313198415041E-4</v>
      </c>
      <c r="AU517" s="47">
        <f t="shared" si="261"/>
        <v>3.0080583893173649E-4</v>
      </c>
      <c r="AV517" s="47">
        <f t="shared" si="261"/>
        <v>8.1568659352952233E-4</v>
      </c>
      <c r="AW517" s="47">
        <f t="shared" si="261"/>
        <v>3.5752650565344939E-4</v>
      </c>
      <c r="AX517" s="47">
        <f t="shared" si="261"/>
        <v>0</v>
      </c>
      <c r="BA517" s="47">
        <f t="shared" si="231"/>
        <v>8.0673834534032013E-6</v>
      </c>
      <c r="BB517" s="47">
        <f t="shared" si="252"/>
        <v>9.8877261793628348E-4</v>
      </c>
      <c r="BC517" s="47">
        <f t="shared" si="253"/>
        <v>2.3352975304678303E-4</v>
      </c>
      <c r="BD517" s="47">
        <f t="shared" si="254"/>
        <v>7.1654629237329157E-4</v>
      </c>
      <c r="BE517" s="47">
        <f t="shared" si="255"/>
        <v>3.1057598435563459E-3</v>
      </c>
      <c r="BF517" s="47">
        <f t="shared" si="256"/>
        <v>1.4645629842080033E-4</v>
      </c>
      <c r="BG517" s="47">
        <f t="shared" si="257"/>
        <v>3.0674575180843233E-4</v>
      </c>
      <c r="BH517" s="47">
        <f t="shared" si="258"/>
        <v>8.4871919488016447E-4</v>
      </c>
      <c r="BI517" s="47">
        <f t="shared" si="259"/>
        <v>3.5752650565345047E-4</v>
      </c>
      <c r="BJ517" s="47">
        <f t="shared" si="260"/>
        <v>0</v>
      </c>
    </row>
    <row r="518" spans="4:62">
      <c r="D518" s="37">
        <f t="shared" si="226"/>
        <v>9</v>
      </c>
      <c r="E518" s="47">
        <f t="shared" si="232"/>
        <v>2.9116780955860198E-5</v>
      </c>
      <c r="F518" s="47">
        <f t="shared" si="233"/>
        <v>1.0059438943933168E-3</v>
      </c>
      <c r="G518" s="47">
        <f t="shared" si="234"/>
        <v>1.0834188527505369E-3</v>
      </c>
      <c r="H518" s="47">
        <f t="shared" si="235"/>
        <v>1.0010627398740555E-3</v>
      </c>
      <c r="I518" s="47">
        <f t="shared" si="236"/>
        <v>1.0138588227693405E-2</v>
      </c>
      <c r="J518" s="47">
        <f t="shared" si="237"/>
        <v>2.382071467257425E-3</v>
      </c>
      <c r="K518" s="47">
        <f t="shared" si="238"/>
        <v>1.5518449212533706E-3</v>
      </c>
      <c r="L518" s="47">
        <f t="shared" si="239"/>
        <v>4.1214627342717599E-3</v>
      </c>
      <c r="M518" s="47">
        <f t="shared" si="240"/>
        <v>2.029290340656369E-3</v>
      </c>
      <c r="N518" s="47">
        <f t="shared" si="241"/>
        <v>0</v>
      </c>
      <c r="Q518" s="47">
        <f t="shared" si="228"/>
        <v>2.1049397502457011E-5</v>
      </c>
      <c r="R518" s="47">
        <f t="shared" si="243"/>
        <v>-5.5528437995700663E-5</v>
      </c>
      <c r="S518" s="47">
        <f t="shared" si="244"/>
        <v>8.3242266184051586E-4</v>
      </c>
      <c r="T518" s="47">
        <f t="shared" si="245"/>
        <v>2.5625954580597886E-4</v>
      </c>
      <c r="U518" s="47">
        <f t="shared" si="246"/>
        <v>7.0233742335841561E-3</v>
      </c>
      <c r="V518" s="47">
        <f t="shared" si="247"/>
        <v>2.483311355758367E-3</v>
      </c>
      <c r="W518" s="47">
        <f t="shared" si="248"/>
        <v>1.2436666766546987E-3</v>
      </c>
      <c r="X518" s="47">
        <f t="shared" si="249"/>
        <v>3.3015150545549639E-3</v>
      </c>
      <c r="Y518" s="47">
        <f t="shared" si="250"/>
        <v>1.6666627962662918E-3</v>
      </c>
      <c r="Z518" s="47">
        <f t="shared" si="251"/>
        <v>0</v>
      </c>
      <c r="AA518" s="91"/>
      <c r="AB518" s="91"/>
      <c r="AC518" s="47">
        <f t="shared" si="229"/>
        <v>3.71841644092634E-5</v>
      </c>
      <c r="AD518" s="47">
        <f t="shared" si="207"/>
        <v>2.030969310290915E-3</v>
      </c>
      <c r="AE518" s="47">
        <f t="shared" si="208"/>
        <v>1.3191011841805701E-3</v>
      </c>
      <c r="AF518" s="47">
        <f t="shared" si="209"/>
        <v>1.7377562160574465E-3</v>
      </c>
      <c r="AG518" s="47">
        <f t="shared" si="210"/>
        <v>1.3262664205278354E-2</v>
      </c>
      <c r="AH518" s="47">
        <f t="shared" si="211"/>
        <v>2.5348191970187869E-3</v>
      </c>
      <c r="AI518" s="47">
        <f t="shared" si="212"/>
        <v>1.8659630787287384E-3</v>
      </c>
      <c r="AJ518" s="47">
        <f t="shared" si="213"/>
        <v>4.9744430153391989E-3</v>
      </c>
      <c r="AK518" s="47">
        <f t="shared" si="214"/>
        <v>2.3919178850464475E-3</v>
      </c>
      <c r="AL518" s="47">
        <f t="shared" si="215"/>
        <v>0</v>
      </c>
      <c r="AO518" s="47">
        <f t="shared" si="261"/>
        <v>8.0673834534031877E-6</v>
      </c>
      <c r="AP518" s="47">
        <f t="shared" si="261"/>
        <v>1.0614723323890175E-3</v>
      </c>
      <c r="AQ518" s="47">
        <f t="shared" si="261"/>
        <v>2.5099619091002105E-4</v>
      </c>
      <c r="AR518" s="47">
        <f t="shared" si="261"/>
        <v>7.4480319406807665E-4</v>
      </c>
      <c r="AS518" s="47">
        <f t="shared" si="261"/>
        <v>3.1152139941092484E-3</v>
      </c>
      <c r="AT518" s="47">
        <f t="shared" si="261"/>
        <v>-1.0123988850094202E-4</v>
      </c>
      <c r="AU518" s="47">
        <f t="shared" si="261"/>
        <v>3.0817824459867193E-4</v>
      </c>
      <c r="AV518" s="47">
        <f t="shared" si="261"/>
        <v>8.1994767971679599E-4</v>
      </c>
      <c r="AW518" s="47">
        <f t="shared" si="261"/>
        <v>3.626275443900772E-4</v>
      </c>
      <c r="AX518" s="47">
        <f t="shared" si="261"/>
        <v>0</v>
      </c>
      <c r="BA518" s="47">
        <f t="shared" si="231"/>
        <v>8.0673834534032013E-6</v>
      </c>
      <c r="BB518" s="47">
        <f t="shared" si="252"/>
        <v>1.0250254158975982E-3</v>
      </c>
      <c r="BC518" s="47">
        <f t="shared" si="253"/>
        <v>2.3568233143003324E-4</v>
      </c>
      <c r="BD518" s="47">
        <f t="shared" si="254"/>
        <v>7.3669347618339097E-4</v>
      </c>
      <c r="BE518" s="47">
        <f t="shared" si="255"/>
        <v>3.1240759775849492E-3</v>
      </c>
      <c r="BF518" s="47">
        <f t="shared" si="256"/>
        <v>1.5274772976136197E-4</v>
      </c>
      <c r="BG518" s="47">
        <f t="shared" si="257"/>
        <v>3.1411815747536776E-4</v>
      </c>
      <c r="BH518" s="47">
        <f t="shared" si="258"/>
        <v>8.52980281067439E-4</v>
      </c>
      <c r="BI518" s="47">
        <f t="shared" si="259"/>
        <v>3.626275443900785E-4</v>
      </c>
      <c r="BJ518" s="47">
        <f t="shared" si="260"/>
        <v>0</v>
      </c>
    </row>
    <row r="519" spans="4:62">
      <c r="D519" s="37">
        <f t="shared" si="226"/>
        <v>9.25</v>
      </c>
      <c r="E519" s="47">
        <f t="shared" si="232"/>
        <v>2.9116780955860198E-5</v>
      </c>
      <c r="F519" s="47">
        <f t="shared" si="233"/>
        <v>1.0375148813105189E-3</v>
      </c>
      <c r="G519" s="47">
        <f t="shared" si="234"/>
        <v>1.1101884367590168E-3</v>
      </c>
      <c r="H519" s="47">
        <f t="shared" si="235"/>
        <v>1.0184879299541508E-3</v>
      </c>
      <c r="I519" s="47">
        <f t="shared" si="236"/>
        <v>1.0250211119772352E-2</v>
      </c>
      <c r="J519" s="47">
        <f t="shared" si="237"/>
        <v>2.4126488482782934E-3</v>
      </c>
      <c r="K519" s="47">
        <f t="shared" si="238"/>
        <v>1.5807178267120204E-3</v>
      </c>
      <c r="L519" s="47">
        <f t="shared" si="239"/>
        <v>4.1474616384181975E-3</v>
      </c>
      <c r="M519" s="47">
        <f t="shared" si="240"/>
        <v>2.06089345600864E-3</v>
      </c>
      <c r="N519" s="47">
        <f t="shared" si="241"/>
        <v>0</v>
      </c>
      <c r="Q519" s="47">
        <f t="shared" si="228"/>
        <v>2.1049397502457011E-5</v>
      </c>
      <c r="R519" s="47">
        <f t="shared" si="243"/>
        <v>-5.9596650741650788E-5</v>
      </c>
      <c r="S519" s="47">
        <f t="shared" si="244"/>
        <v>8.5707610102417125E-4</v>
      </c>
      <c r="T519" s="47">
        <f t="shared" si="245"/>
        <v>2.5387855410599299E-4</v>
      </c>
      <c r="U519" s="47">
        <f t="shared" si="246"/>
        <v>7.1169910021523326E-3</v>
      </c>
      <c r="V519" s="47">
        <f t="shared" si="247"/>
        <v>2.5077037913316435E-3</v>
      </c>
      <c r="W519" s="47">
        <f t="shared" si="248"/>
        <v>1.2652919584170469E-3</v>
      </c>
      <c r="X519" s="47">
        <f t="shared" si="249"/>
        <v>3.3233249937124863E-3</v>
      </c>
      <c r="Y519" s="47">
        <f t="shared" si="250"/>
        <v>1.6932512107334574E-3</v>
      </c>
      <c r="Z519" s="47">
        <f t="shared" si="251"/>
        <v>0</v>
      </c>
      <c r="AA519" s="91"/>
      <c r="AB519" s="91"/>
      <c r="AC519" s="47">
        <f t="shared" si="229"/>
        <v>3.71841644092634E-5</v>
      </c>
      <c r="AD519" s="47">
        <f t="shared" si="207"/>
        <v>2.0981794968712689E-3</v>
      </c>
      <c r="AE519" s="47">
        <f t="shared" si="208"/>
        <v>1.3479869130138744E-3</v>
      </c>
      <c r="AF519" s="47">
        <f t="shared" si="209"/>
        <v>1.7749875879176228E-3</v>
      </c>
      <c r="AG519" s="47">
        <f t="shared" si="210"/>
        <v>1.3392293220868072E-2</v>
      </c>
      <c r="AH519" s="47">
        <f t="shared" si="211"/>
        <v>2.5715815234872469E-3</v>
      </c>
      <c r="AI519" s="47">
        <f t="shared" si="212"/>
        <v>1.9020836078836899E-3</v>
      </c>
      <c r="AJ519" s="47">
        <f t="shared" si="213"/>
        <v>5.0046308844745513E-3</v>
      </c>
      <c r="AK519" s="47">
        <f t="shared" si="214"/>
        <v>2.4285357012838239E-3</v>
      </c>
      <c r="AL519" s="47">
        <f t="shared" si="215"/>
        <v>0</v>
      </c>
      <c r="AO519" s="47">
        <f t="shared" si="261"/>
        <v>8.0673834534031877E-6</v>
      </c>
      <c r="AP519" s="47">
        <f t="shared" si="261"/>
        <v>1.0971115320521697E-3</v>
      </c>
      <c r="AQ519" s="47">
        <f t="shared" si="261"/>
        <v>2.5311233573484552E-4</v>
      </c>
      <c r="AR519" s="47">
        <f t="shared" si="261"/>
        <v>7.646093758481578E-4</v>
      </c>
      <c r="AS519" s="47">
        <f t="shared" si="261"/>
        <v>3.1332201176200196E-3</v>
      </c>
      <c r="AT519" s="47">
        <f t="shared" si="261"/>
        <v>-9.5054943053350053E-5</v>
      </c>
      <c r="AU519" s="47">
        <f t="shared" si="261"/>
        <v>3.154258682949735E-4</v>
      </c>
      <c r="AV519" s="47">
        <f t="shared" si="261"/>
        <v>8.2413664470571118E-4</v>
      </c>
      <c r="AW519" s="47">
        <f t="shared" si="261"/>
        <v>3.676422452751826E-4</v>
      </c>
      <c r="AX519" s="47">
        <f t="shared" si="261"/>
        <v>0</v>
      </c>
      <c r="BA519" s="47">
        <f t="shared" si="231"/>
        <v>8.0673834534032013E-6</v>
      </c>
      <c r="BB519" s="47">
        <f t="shared" si="252"/>
        <v>1.0606646155607499E-3</v>
      </c>
      <c r="BC519" s="47">
        <f t="shared" si="253"/>
        <v>2.377984762548576E-4</v>
      </c>
      <c r="BD519" s="47">
        <f t="shared" si="254"/>
        <v>7.56499657963472E-4</v>
      </c>
      <c r="BE519" s="47">
        <f t="shared" si="255"/>
        <v>3.1420821010957195E-3</v>
      </c>
      <c r="BF519" s="47">
        <f t="shared" si="256"/>
        <v>1.589326752089535E-4</v>
      </c>
      <c r="BG519" s="47">
        <f t="shared" si="257"/>
        <v>3.2136578117166956E-4</v>
      </c>
      <c r="BH519" s="47">
        <f t="shared" si="258"/>
        <v>8.5716924605635375E-4</v>
      </c>
      <c r="BI519" s="47">
        <f t="shared" si="259"/>
        <v>3.676422452751839E-4</v>
      </c>
      <c r="BJ519" s="47">
        <f t="shared" si="260"/>
        <v>0</v>
      </c>
    </row>
    <row r="520" spans="4:62">
      <c r="D520" s="37">
        <f t="shared" si="226"/>
        <v>9.5</v>
      </c>
      <c r="E520" s="47">
        <f t="shared" si="232"/>
        <v>2.9116780955860198E-5</v>
      </c>
      <c r="F520" s="47">
        <f t="shared" si="233"/>
        <v>1.0685409839028372E-3</v>
      </c>
      <c r="G520" s="47">
        <f t="shared" si="234"/>
        <v>1.1364960039560443E-3</v>
      </c>
      <c r="H520" s="47">
        <f t="shared" si="235"/>
        <v>1.0356123783134481E-3</v>
      </c>
      <c r="I520" s="47">
        <f t="shared" si="236"/>
        <v>1.0359907510017464E-2</v>
      </c>
      <c r="J520" s="47">
        <f t="shared" si="237"/>
        <v>2.4426984936392671E-3</v>
      </c>
      <c r="K520" s="47">
        <f t="shared" si="238"/>
        <v>1.6090924140902273E-3</v>
      </c>
      <c r="L520" s="47">
        <f t="shared" si="239"/>
        <v>4.173011826933074E-3</v>
      </c>
      <c r="M520" s="47">
        <f t="shared" si="240"/>
        <v>2.0919511325306929E-3</v>
      </c>
      <c r="N520" s="47">
        <f t="shared" si="241"/>
        <v>0</v>
      </c>
      <c r="Q520" s="47">
        <f t="shared" si="228"/>
        <v>2.1049397502457011E-5</v>
      </c>
      <c r="R520" s="47">
        <f t="shared" si="243"/>
        <v>-6.3594650118555006E-5</v>
      </c>
      <c r="S520" s="47">
        <f t="shared" si="244"/>
        <v>8.8130404598425738E-4</v>
      </c>
      <c r="T520" s="47">
        <f t="shared" si="245"/>
        <v>2.5153865599165915E-4</v>
      </c>
      <c r="U520" s="47">
        <f t="shared" si="246"/>
        <v>7.2089920369497263E-3</v>
      </c>
      <c r="V520" s="47">
        <f t="shared" si="247"/>
        <v>2.5316752373481326E-3</v>
      </c>
      <c r="W520" s="47">
        <f t="shared" si="248"/>
        <v>1.2865440089882257E-3</v>
      </c>
      <c r="X520" s="47">
        <f t="shared" si="249"/>
        <v>3.3447585146729858E-3</v>
      </c>
      <c r="Y520" s="47">
        <f t="shared" si="250"/>
        <v>1.7193807351980814E-3</v>
      </c>
      <c r="Z520" s="47">
        <f t="shared" si="251"/>
        <v>0</v>
      </c>
      <c r="AA520" s="91"/>
      <c r="AB520" s="91"/>
      <c r="AC520" s="47">
        <f t="shared" si="229"/>
        <v>3.71841644092634E-5</v>
      </c>
      <c r="AD520" s="47">
        <f t="shared" si="207"/>
        <v>2.1642297014328096E-3</v>
      </c>
      <c r="AE520" s="47">
        <f t="shared" si="208"/>
        <v>1.3763741024478437E-3</v>
      </c>
      <c r="AF520" s="47">
        <f t="shared" si="209"/>
        <v>1.8115763827505514E-3</v>
      </c>
      <c r="AG520" s="47">
        <f t="shared" si="210"/>
        <v>1.35196849665609E-2</v>
      </c>
      <c r="AH520" s="47">
        <f t="shared" si="211"/>
        <v>2.6077093681927052E-3</v>
      </c>
      <c r="AI520" s="47">
        <f t="shared" si="212"/>
        <v>1.937580732068925E-3</v>
      </c>
      <c r="AJ520" s="47">
        <f t="shared" si="213"/>
        <v>5.0342977405438052E-3</v>
      </c>
      <c r="AK520" s="47">
        <f t="shared" si="214"/>
        <v>2.4645215298633055E-3</v>
      </c>
      <c r="AL520" s="47">
        <f t="shared" si="215"/>
        <v>0</v>
      </c>
      <c r="AO520" s="47">
        <f t="shared" si="261"/>
        <v>8.0673834534031877E-6</v>
      </c>
      <c r="AP520" s="47">
        <f t="shared" si="261"/>
        <v>1.1321356340213923E-3</v>
      </c>
      <c r="AQ520" s="47">
        <f t="shared" si="261"/>
        <v>2.5519195797178696E-4</v>
      </c>
      <c r="AR520" s="47">
        <f t="shared" si="261"/>
        <v>7.840737223217889E-4</v>
      </c>
      <c r="AS520" s="47">
        <f t="shared" si="261"/>
        <v>3.1509154730677376E-3</v>
      </c>
      <c r="AT520" s="47">
        <f t="shared" si="261"/>
        <v>-8.8976743708865484E-5</v>
      </c>
      <c r="AU520" s="47">
        <f t="shared" si="261"/>
        <v>3.2254840510200162E-4</v>
      </c>
      <c r="AV520" s="47">
        <f t="shared" si="261"/>
        <v>8.2825331226008816E-4</v>
      </c>
      <c r="AW520" s="47">
        <f t="shared" si="261"/>
        <v>3.7257039733261149E-4</v>
      </c>
      <c r="AX520" s="47">
        <f t="shared" si="261"/>
        <v>0</v>
      </c>
      <c r="BA520" s="47">
        <f t="shared" si="231"/>
        <v>8.0673834534032013E-6</v>
      </c>
      <c r="BB520" s="47">
        <f t="shared" si="252"/>
        <v>1.0956887175299723E-3</v>
      </c>
      <c r="BC520" s="47">
        <f t="shared" si="253"/>
        <v>2.3987809849179936E-4</v>
      </c>
      <c r="BD520" s="47">
        <f t="shared" si="254"/>
        <v>7.7596400443710333E-4</v>
      </c>
      <c r="BE520" s="47">
        <f t="shared" si="255"/>
        <v>3.1597774565434358E-3</v>
      </c>
      <c r="BF520" s="47">
        <f t="shared" si="256"/>
        <v>1.6501087455343807E-4</v>
      </c>
      <c r="BG520" s="47">
        <f t="shared" si="257"/>
        <v>3.2848831797869767E-4</v>
      </c>
      <c r="BH520" s="47">
        <f t="shared" si="258"/>
        <v>8.6128591361073117E-4</v>
      </c>
      <c r="BI520" s="47">
        <f t="shared" si="259"/>
        <v>3.7257039733261258E-4</v>
      </c>
      <c r="BJ520" s="47">
        <f t="shared" si="260"/>
        <v>0</v>
      </c>
    </row>
    <row r="521" spans="4:62">
      <c r="D521" s="37">
        <f t="shared" si="226"/>
        <v>9.75</v>
      </c>
      <c r="E521" s="47">
        <f t="shared" si="232"/>
        <v>2.9116780955860198E-5</v>
      </c>
      <c r="F521" s="47">
        <f t="shared" si="233"/>
        <v>1.0990207086574912E-3</v>
      </c>
      <c r="G521" s="47">
        <f t="shared" si="234"/>
        <v>1.1623402879663892E-3</v>
      </c>
      <c r="H521" s="47">
        <f t="shared" si="235"/>
        <v>1.052435260627255E-3</v>
      </c>
      <c r="I521" s="47">
        <f t="shared" si="236"/>
        <v>1.0467672117940792E-2</v>
      </c>
      <c r="J521" s="47">
        <f t="shared" si="237"/>
        <v>2.4722189568315797E-3</v>
      </c>
      <c r="K521" s="47">
        <f t="shared" si="238"/>
        <v>1.6369673175119918E-3</v>
      </c>
      <c r="L521" s="47">
        <f t="shared" si="239"/>
        <v>4.1981120698993237E-3</v>
      </c>
      <c r="M521" s="47">
        <f t="shared" si="240"/>
        <v>2.1224618751898637E-3</v>
      </c>
      <c r="N521" s="47">
        <f t="shared" si="241"/>
        <v>0</v>
      </c>
      <c r="Q521" s="47">
        <f t="shared" si="228"/>
        <v>2.1049397502457011E-5</v>
      </c>
      <c r="R521" s="47">
        <f t="shared" si="243"/>
        <v>-6.7522243673521527E-5</v>
      </c>
      <c r="S521" s="47">
        <f t="shared" si="244"/>
        <v>9.0510533045294118E-4</v>
      </c>
      <c r="T521" s="47">
        <f t="shared" si="245"/>
        <v>2.4923996409935271E-4</v>
      </c>
      <c r="U521" s="47">
        <f t="shared" si="246"/>
        <v>7.2993729092950075E-3</v>
      </c>
      <c r="V521" s="47">
        <f t="shared" si="247"/>
        <v>2.5552245398871676E-3</v>
      </c>
      <c r="W521" s="47">
        <f t="shared" si="248"/>
        <v>1.3074218053519202E-3</v>
      </c>
      <c r="X521" s="47">
        <f t="shared" si="249"/>
        <v>3.3658145856846535E-3</v>
      </c>
      <c r="Y521" s="47">
        <f t="shared" si="250"/>
        <v>1.7450501118554296E-3</v>
      </c>
      <c r="Z521" s="47">
        <f t="shared" si="251"/>
        <v>0</v>
      </c>
      <c r="AA521" s="91"/>
      <c r="AB521" s="91"/>
      <c r="AC521" s="47">
        <f t="shared" si="229"/>
        <v>3.71841644092634E-5</v>
      </c>
      <c r="AD521" s="47">
        <f t="shared" si="207"/>
        <v>2.2291167444970839E-3</v>
      </c>
      <c r="AE521" s="47">
        <f t="shared" si="208"/>
        <v>1.4042613859998497E-3</v>
      </c>
      <c r="AF521" s="47">
        <f t="shared" si="209"/>
        <v>1.8475208392704718E-3</v>
      </c>
      <c r="AG521" s="47">
        <f t="shared" si="210"/>
        <v>1.3644833310062273E-2</v>
      </c>
      <c r="AH521" s="47">
        <f t="shared" si="211"/>
        <v>2.6432009920382958E-3</v>
      </c>
      <c r="AI521" s="47">
        <f t="shared" si="212"/>
        <v>1.9724527425487594E-3</v>
      </c>
      <c r="AJ521" s="47">
        <f t="shared" si="213"/>
        <v>5.0634421554646364E-3</v>
      </c>
      <c r="AK521" s="47">
        <f t="shared" si="214"/>
        <v>2.4998736385242991E-3</v>
      </c>
      <c r="AL521" s="47">
        <f t="shared" si="215"/>
        <v>0</v>
      </c>
      <c r="AO521" s="47">
        <f t="shared" si="261"/>
        <v>8.0673834534031877E-6</v>
      </c>
      <c r="AP521" s="47">
        <f t="shared" si="261"/>
        <v>1.1665429523310127E-3</v>
      </c>
      <c r="AQ521" s="47">
        <f t="shared" si="261"/>
        <v>2.5723495751344804E-4</v>
      </c>
      <c r="AR521" s="47">
        <f t="shared" si="261"/>
        <v>8.0319529652790231E-4</v>
      </c>
      <c r="AS521" s="47">
        <f t="shared" si="261"/>
        <v>3.1682992086457841E-3</v>
      </c>
      <c r="AT521" s="47">
        <f t="shared" si="261"/>
        <v>-8.3005583055587896E-5</v>
      </c>
      <c r="AU521" s="47">
        <f t="shared" si="261"/>
        <v>3.2954551216007161E-4</v>
      </c>
      <c r="AV521" s="47">
        <f t="shared" si="261"/>
        <v>8.3229748421467017E-4</v>
      </c>
      <c r="AW521" s="47">
        <f t="shared" si="261"/>
        <v>3.774117633344341E-4</v>
      </c>
      <c r="AX521" s="47">
        <f t="shared" si="261"/>
        <v>0</v>
      </c>
      <c r="BA521" s="47">
        <f t="shared" si="231"/>
        <v>8.0673834534032013E-6</v>
      </c>
      <c r="BB521" s="47">
        <f t="shared" si="252"/>
        <v>1.1300960358395927E-3</v>
      </c>
      <c r="BC521" s="47">
        <f t="shared" si="253"/>
        <v>2.4192109803346045E-4</v>
      </c>
      <c r="BD521" s="47">
        <f t="shared" si="254"/>
        <v>7.9508557864321674E-4</v>
      </c>
      <c r="BE521" s="47">
        <f t="shared" si="255"/>
        <v>3.1771611921214814E-3</v>
      </c>
      <c r="BF521" s="47">
        <f t="shared" si="256"/>
        <v>1.7098203520671609E-4</v>
      </c>
      <c r="BG521" s="47">
        <f t="shared" si="257"/>
        <v>3.3548542503676767E-4</v>
      </c>
      <c r="BH521" s="47">
        <f t="shared" si="258"/>
        <v>8.6533008556531274E-4</v>
      </c>
      <c r="BI521" s="47">
        <f t="shared" si="259"/>
        <v>3.774117633344354E-4</v>
      </c>
      <c r="BJ521" s="47">
        <f t="shared" si="260"/>
        <v>0</v>
      </c>
    </row>
    <row r="522" spans="4:62">
      <c r="D522" s="37">
        <f t="shared" si="226"/>
        <v>10</v>
      </c>
      <c r="E522" s="47">
        <f t="shared" si="232"/>
        <v>2.9116780955860198E-5</v>
      </c>
      <c r="F522" s="47">
        <f t="shared" si="233"/>
        <v>1.1289742015069117E-3</v>
      </c>
      <c r="G522" s="47">
        <f t="shared" si="234"/>
        <v>1.1877383708734225E-3</v>
      </c>
      <c r="H522" s="47">
        <f t="shared" si="235"/>
        <v>1.0689676961774257E-3</v>
      </c>
      <c r="I522" s="47">
        <f t="shared" si="236"/>
        <v>1.0573576171826944E-2</v>
      </c>
      <c r="J522" s="47">
        <f t="shared" si="237"/>
        <v>2.5012297497524543E-3</v>
      </c>
      <c r="K522" s="47">
        <f t="shared" si="238"/>
        <v>1.6643609612224592E-3</v>
      </c>
      <c r="L522" s="47">
        <f t="shared" si="239"/>
        <v>4.2227789576176405E-3</v>
      </c>
      <c r="M522" s="47">
        <f t="shared" si="240"/>
        <v>2.1524458504202319E-3</v>
      </c>
      <c r="N522" s="47">
        <f t="shared" si="241"/>
        <v>0</v>
      </c>
      <c r="Q522" s="47">
        <f t="shared" si="228"/>
        <v>2.1049397502457011E-5</v>
      </c>
      <c r="R522" s="47">
        <f t="shared" si="243"/>
        <v>-7.138202739568773E-5</v>
      </c>
      <c r="S522" s="47">
        <f t="shared" si="244"/>
        <v>9.2849568616902697E-4</v>
      </c>
      <c r="T522" s="47">
        <f t="shared" si="245"/>
        <v>2.4698095908164147E-4</v>
      </c>
      <c r="U522" s="47">
        <f t="shared" si="246"/>
        <v>7.3881933574883717E-3</v>
      </c>
      <c r="V522" s="47">
        <f t="shared" si="247"/>
        <v>2.5783672641371334E-3</v>
      </c>
      <c r="W522" s="47">
        <f t="shared" si="248"/>
        <v>1.3279391469331E-3</v>
      </c>
      <c r="X522" s="47">
        <f t="shared" si="249"/>
        <v>3.3865071240051833E-3</v>
      </c>
      <c r="Y522" s="47">
        <f t="shared" si="250"/>
        <v>1.7702763071818016E-3</v>
      </c>
      <c r="Z522" s="47">
        <f t="shared" si="251"/>
        <v>0</v>
      </c>
      <c r="AA522" s="91"/>
      <c r="AB522" s="91"/>
      <c r="AC522" s="47">
        <f t="shared" si="229"/>
        <v>3.71841644092634E-5</v>
      </c>
      <c r="AD522" s="47">
        <f t="shared" si="207"/>
        <v>2.2928835139180911E-3</v>
      </c>
      <c r="AE522" s="47">
        <f t="shared" si="208"/>
        <v>1.4316671960978304E-3</v>
      </c>
      <c r="AF522" s="47">
        <f t="shared" si="209"/>
        <v>1.8828447153885243E-3</v>
      </c>
      <c r="AG522" s="47">
        <f t="shared" si="210"/>
        <v>1.3767820969641215E-2</v>
      </c>
      <c r="AH522" s="47">
        <f t="shared" si="211"/>
        <v>2.6780798536300788E-3</v>
      </c>
      <c r="AI522" s="47">
        <f t="shared" si="212"/>
        <v>2.0067226883885144E-3</v>
      </c>
      <c r="AJ522" s="47">
        <f t="shared" si="213"/>
        <v>5.0920833925807412E-3</v>
      </c>
      <c r="AK522" s="47">
        <f t="shared" si="214"/>
        <v>2.534615393658663E-3</v>
      </c>
      <c r="AL522" s="47">
        <f t="shared" si="215"/>
        <v>0</v>
      </c>
      <c r="AO522" s="47">
        <f t="shared" si="261"/>
        <v>8.0673834534031877E-6</v>
      </c>
      <c r="AP522" s="47">
        <f t="shared" si="261"/>
        <v>1.2003562289025994E-3</v>
      </c>
      <c r="AQ522" s="47">
        <f t="shared" si="261"/>
        <v>2.5924268470439553E-4</v>
      </c>
      <c r="AR522" s="47">
        <f t="shared" si="261"/>
        <v>8.2198673709578418E-4</v>
      </c>
      <c r="AS522" s="47">
        <f t="shared" si="261"/>
        <v>3.1853828143385728E-3</v>
      </c>
      <c r="AT522" s="47">
        <f t="shared" si="261"/>
        <v>-7.7137514384679074E-5</v>
      </c>
      <c r="AU522" s="47">
        <f t="shared" si="261"/>
        <v>3.3642181428935919E-4</v>
      </c>
      <c r="AV522" s="47">
        <f t="shared" si="261"/>
        <v>8.3627183361245725E-4</v>
      </c>
      <c r="AW522" s="47">
        <f t="shared" si="261"/>
        <v>3.8216954323843028E-4</v>
      </c>
      <c r="AX522" s="47">
        <f t="shared" si="261"/>
        <v>0</v>
      </c>
      <c r="BA522" s="47">
        <f t="shared" si="231"/>
        <v>8.0673834534032013E-6</v>
      </c>
      <c r="BB522" s="47">
        <f t="shared" si="252"/>
        <v>1.1639093124111795E-3</v>
      </c>
      <c r="BC522" s="47">
        <f t="shared" si="253"/>
        <v>2.4392882522440793E-4</v>
      </c>
      <c r="BD522" s="47">
        <f t="shared" si="254"/>
        <v>8.138770192110986E-4</v>
      </c>
      <c r="BE522" s="47">
        <f t="shared" si="255"/>
        <v>3.1942447978142701E-3</v>
      </c>
      <c r="BF522" s="47">
        <f t="shared" si="256"/>
        <v>1.7685010387762448E-4</v>
      </c>
      <c r="BG522" s="47">
        <f t="shared" si="257"/>
        <v>3.4236172716605525E-4</v>
      </c>
      <c r="BH522" s="47">
        <f t="shared" si="258"/>
        <v>8.6930443496310069E-4</v>
      </c>
      <c r="BI522" s="47">
        <f t="shared" si="259"/>
        <v>3.8216954323843115E-4</v>
      </c>
      <c r="BJ522" s="47">
        <f t="shared" si="260"/>
        <v>0</v>
      </c>
    </row>
    <row r="523" spans="4:62">
      <c r="D523" s="37">
        <f t="shared" si="226"/>
        <v>10.25</v>
      </c>
      <c r="E523" s="47">
        <f t="shared" si="232"/>
        <v>2.9116780955860198E-5</v>
      </c>
      <c r="F523" s="47">
        <f t="shared" si="233"/>
        <v>1.1584105478365523E-3</v>
      </c>
      <c r="G523" s="47">
        <f t="shared" si="234"/>
        <v>1.2126979563320786E-3</v>
      </c>
      <c r="H523" s="47">
        <f t="shared" si="235"/>
        <v>1.0852146995227034E-3</v>
      </c>
      <c r="I523" s="47">
        <f t="shared" si="236"/>
        <v>1.067765179411171E-2</v>
      </c>
      <c r="J523" s="47">
        <f t="shared" si="237"/>
        <v>2.5297396718510011E-3</v>
      </c>
      <c r="K523" s="47">
        <f t="shared" si="238"/>
        <v>1.6912816541628721E-3</v>
      </c>
      <c r="L523" s="47">
        <f t="shared" si="239"/>
        <v>4.2470199719594716E-3</v>
      </c>
      <c r="M523" s="47">
        <f t="shared" si="240"/>
        <v>2.1819121528530569E-3</v>
      </c>
      <c r="N523" s="47">
        <f t="shared" si="241"/>
        <v>0</v>
      </c>
      <c r="Q523" s="47">
        <f t="shared" si="228"/>
        <v>2.1049397502457011E-5</v>
      </c>
      <c r="R523" s="47">
        <f t="shared" si="243"/>
        <v>-7.5175172020735761E-5</v>
      </c>
      <c r="S523" s="47">
        <f t="shared" si="244"/>
        <v>9.514822078108766E-4</v>
      </c>
      <c r="T523" s="47">
        <f t="shared" si="245"/>
        <v>2.4476095574526825E-4</v>
      </c>
      <c r="U523" s="47">
        <f t="shared" si="246"/>
        <v>7.4754803222279237E-3</v>
      </c>
      <c r="V523" s="47">
        <f t="shared" si="247"/>
        <v>2.6011104296657091E-3</v>
      </c>
      <c r="W523" s="47">
        <f t="shared" si="248"/>
        <v>1.3481022569778384E-3</v>
      </c>
      <c r="X523" s="47">
        <f t="shared" si="249"/>
        <v>3.4068424060206917E-3</v>
      </c>
      <c r="Y523" s="47">
        <f t="shared" si="250"/>
        <v>1.7950669726958107E-3</v>
      </c>
      <c r="Z523" s="47">
        <f t="shared" si="251"/>
        <v>0</v>
      </c>
      <c r="AA523" s="91"/>
      <c r="AB523" s="91"/>
      <c r="AC523" s="47">
        <f t="shared" si="229"/>
        <v>3.71841644092634E-5</v>
      </c>
      <c r="AD523" s="47">
        <f t="shared" si="207"/>
        <v>2.3555493512024206E-3</v>
      </c>
      <c r="AE523" s="47">
        <f t="shared" si="208"/>
        <v>1.4585998453732934E-3</v>
      </c>
      <c r="AF523" s="47">
        <f t="shared" si="209"/>
        <v>1.9175587254154529E-3</v>
      </c>
      <c r="AG523" s="47">
        <f t="shared" si="210"/>
        <v>1.3888685249471195E-2</v>
      </c>
      <c r="AH523" s="47">
        <f t="shared" si="211"/>
        <v>2.7123565322985962E-3</v>
      </c>
      <c r="AI523" s="47">
        <f t="shared" si="212"/>
        <v>2.040400964224602E-3</v>
      </c>
      <c r="AJ523" s="47">
        <f t="shared" si="213"/>
        <v>5.1202301392488962E-3</v>
      </c>
      <c r="AK523" s="47">
        <f t="shared" si="214"/>
        <v>2.5687573330103034E-3</v>
      </c>
      <c r="AL523" s="47">
        <f t="shared" si="215"/>
        <v>0</v>
      </c>
      <c r="AO523" s="47">
        <f t="shared" si="261"/>
        <v>8.0673834534031877E-6</v>
      </c>
      <c r="AP523" s="47">
        <f t="shared" si="261"/>
        <v>1.2335857198572881E-3</v>
      </c>
      <c r="AQ523" s="47">
        <f t="shared" si="261"/>
        <v>2.6121574852120202E-4</v>
      </c>
      <c r="AR523" s="47">
        <f t="shared" si="261"/>
        <v>8.4045374377743516E-4</v>
      </c>
      <c r="AS523" s="47">
        <f t="shared" si="261"/>
        <v>3.2021714718837866E-3</v>
      </c>
      <c r="AT523" s="47">
        <f t="shared" si="261"/>
        <v>-7.1370757814707975E-5</v>
      </c>
      <c r="AU523" s="47">
        <f t="shared" si="261"/>
        <v>3.4317939718503366E-4</v>
      </c>
      <c r="AV523" s="47">
        <f t="shared" si="261"/>
        <v>8.4017756593877989E-4</v>
      </c>
      <c r="AW523" s="47">
        <f t="shared" si="261"/>
        <v>3.8684518015724614E-4</v>
      </c>
      <c r="AX523" s="47">
        <f t="shared" si="261"/>
        <v>0</v>
      </c>
      <c r="BA523" s="47">
        <f t="shared" si="231"/>
        <v>8.0673834534032013E-6</v>
      </c>
      <c r="BB523" s="47">
        <f t="shared" si="252"/>
        <v>1.1971388033658683E-3</v>
      </c>
      <c r="BC523" s="47">
        <f t="shared" si="253"/>
        <v>2.4590188904121475E-4</v>
      </c>
      <c r="BD523" s="47">
        <f t="shared" si="254"/>
        <v>8.3234402589274959E-4</v>
      </c>
      <c r="BE523" s="47">
        <f t="shared" si="255"/>
        <v>3.2110334553594848E-3</v>
      </c>
      <c r="BF523" s="47">
        <f t="shared" si="256"/>
        <v>1.8261686044759515E-4</v>
      </c>
      <c r="BG523" s="47">
        <f t="shared" si="257"/>
        <v>3.4911931006172993E-4</v>
      </c>
      <c r="BH523" s="47">
        <f t="shared" si="258"/>
        <v>8.7321016728942463E-4</v>
      </c>
      <c r="BI523" s="47">
        <f t="shared" si="259"/>
        <v>3.8684518015724657E-4</v>
      </c>
      <c r="BJ523" s="47">
        <f t="shared" si="260"/>
        <v>0</v>
      </c>
    </row>
    <row r="524" spans="4:62">
      <c r="D524" s="37">
        <f t="shared" si="226"/>
        <v>10.5</v>
      </c>
      <c r="E524" s="47">
        <f t="shared" si="232"/>
        <v>2.9116780955860198E-5</v>
      </c>
      <c r="F524" s="47">
        <f t="shared" si="233"/>
        <v>1.1873386761714164E-3</v>
      </c>
      <c r="G524" s="47">
        <f t="shared" si="234"/>
        <v>1.2372266149926125E-3</v>
      </c>
      <c r="H524" s="47">
        <f t="shared" si="235"/>
        <v>1.1011811986447735E-3</v>
      </c>
      <c r="I524" s="47">
        <f t="shared" si="236"/>
        <v>1.077993055263253E-2</v>
      </c>
      <c r="J524" s="47">
        <f t="shared" si="237"/>
        <v>2.5577573706526105E-3</v>
      </c>
      <c r="K524" s="47">
        <f t="shared" si="238"/>
        <v>1.7177375618194404E-3</v>
      </c>
      <c r="L524" s="47">
        <f t="shared" si="239"/>
        <v>4.2708424656207064E-3</v>
      </c>
      <c r="M524" s="47">
        <f t="shared" si="240"/>
        <v>2.2108697200995176E-3</v>
      </c>
      <c r="N524" s="47">
        <f t="shared" si="241"/>
        <v>0</v>
      </c>
      <c r="Q524" s="47">
        <f t="shared" si="228"/>
        <v>2.1049397502457011E-5</v>
      </c>
      <c r="R524" s="47">
        <f t="shared" si="243"/>
        <v>-7.890282807143248E-5</v>
      </c>
      <c r="S524" s="47">
        <f t="shared" si="244"/>
        <v>9.7407186756623778E-4</v>
      </c>
      <c r="T524" s="47">
        <f t="shared" si="245"/>
        <v>2.4257928072693338E-4</v>
      </c>
      <c r="U524" s="47">
        <f t="shared" si="246"/>
        <v>7.561260279076846E-3</v>
      </c>
      <c r="V524" s="47">
        <f t="shared" si="247"/>
        <v>2.6234609348467549E-3</v>
      </c>
      <c r="W524" s="47">
        <f t="shared" si="248"/>
        <v>1.3679172512869946E-3</v>
      </c>
      <c r="X524" s="47">
        <f t="shared" si="249"/>
        <v>3.4268265997546106E-3</v>
      </c>
      <c r="Y524" s="47">
        <f t="shared" si="250"/>
        <v>1.8194296278115315E-3</v>
      </c>
      <c r="Z524" s="47">
        <f t="shared" si="251"/>
        <v>0</v>
      </c>
      <c r="AA524" s="91"/>
      <c r="AB524" s="91"/>
      <c r="AC524" s="47">
        <f t="shared" si="229"/>
        <v>3.71841644092634E-5</v>
      </c>
      <c r="AD524" s="47">
        <f t="shared" si="207"/>
        <v>2.4171332639228455E-3</v>
      </c>
      <c r="AE524" s="47">
        <f t="shared" si="208"/>
        <v>1.485067502939E-3</v>
      </c>
      <c r="AF524" s="47">
        <f t="shared" si="209"/>
        <v>1.9516733986779283E-3</v>
      </c>
      <c r="AG524" s="47">
        <f t="shared" si="210"/>
        <v>1.4007462809663912E-2</v>
      </c>
      <c r="AH524" s="47">
        <f t="shared" si="211"/>
        <v>2.7460414247207693E-3</v>
      </c>
      <c r="AI524" s="47">
        <f t="shared" si="212"/>
        <v>2.0734977852285823E-3</v>
      </c>
      <c r="AJ524" s="47">
        <f t="shared" si="213"/>
        <v>5.1478909328374466E-3</v>
      </c>
      <c r="AK524" s="47">
        <f t="shared" si="214"/>
        <v>2.6023098123875042E-3</v>
      </c>
      <c r="AL524" s="47">
        <f t="shared" si="215"/>
        <v>0</v>
      </c>
      <c r="AO524" s="47">
        <f t="shared" si="261"/>
        <v>8.0673834534031877E-6</v>
      </c>
      <c r="AP524" s="47">
        <f t="shared" si="261"/>
        <v>1.2662415042428488E-3</v>
      </c>
      <c r="AQ524" s="47">
        <f t="shared" si="261"/>
        <v>2.6315474742637473E-4</v>
      </c>
      <c r="AR524" s="47">
        <f t="shared" si="261"/>
        <v>8.5860191791784011E-4</v>
      </c>
      <c r="AS524" s="47">
        <f t="shared" si="261"/>
        <v>3.218670273555684E-3</v>
      </c>
      <c r="AT524" s="47">
        <f t="shared" si="261"/>
        <v>-6.5703564194144384E-5</v>
      </c>
      <c r="AU524" s="47">
        <f t="shared" si="261"/>
        <v>3.4982031053244571E-4</v>
      </c>
      <c r="AV524" s="47">
        <f t="shared" si="261"/>
        <v>8.4401586586609588E-4</v>
      </c>
      <c r="AW524" s="47">
        <f t="shared" si="261"/>
        <v>3.9144009228798612E-4</v>
      </c>
      <c r="AX524" s="47">
        <f t="shared" si="261"/>
        <v>0</v>
      </c>
      <c r="BA524" s="47">
        <f t="shared" si="231"/>
        <v>8.0673834534032013E-6</v>
      </c>
      <c r="BB524" s="47">
        <f t="shared" si="252"/>
        <v>1.2297945877514291E-3</v>
      </c>
      <c r="BC524" s="47">
        <f t="shared" si="253"/>
        <v>2.4784088794638746E-4</v>
      </c>
      <c r="BD524" s="47">
        <f t="shared" si="254"/>
        <v>8.5049220003315476E-4</v>
      </c>
      <c r="BE524" s="47">
        <f t="shared" si="255"/>
        <v>3.2275322570313823E-3</v>
      </c>
      <c r="BF524" s="47">
        <f t="shared" si="256"/>
        <v>1.8828405406815874E-4</v>
      </c>
      <c r="BG524" s="47">
        <f t="shared" si="257"/>
        <v>3.5576022340914198E-4</v>
      </c>
      <c r="BH524" s="47">
        <f t="shared" si="258"/>
        <v>8.7704846721674019E-4</v>
      </c>
      <c r="BI524" s="47">
        <f t="shared" si="259"/>
        <v>3.9144009228798656E-4</v>
      </c>
      <c r="BJ524" s="47">
        <f t="shared" si="260"/>
        <v>0</v>
      </c>
    </row>
    <row r="525" spans="4:62">
      <c r="D525" s="37">
        <f t="shared" si="226"/>
        <v>10.75</v>
      </c>
      <c r="E525" s="47">
        <f t="shared" si="232"/>
        <v>2.9116780955860198E-5</v>
      </c>
      <c r="F525" s="47">
        <f t="shared" si="233"/>
        <v>1.2157673608867094E-3</v>
      </c>
      <c r="G525" s="47">
        <f t="shared" si="234"/>
        <v>1.261331786799008E-3</v>
      </c>
      <c r="H525" s="47">
        <f t="shared" si="235"/>
        <v>1.1168720364443724E-3</v>
      </c>
      <c r="I525" s="47">
        <f t="shared" si="236"/>
        <v>1.0880443470212326E-2</v>
      </c>
      <c r="J525" s="47">
        <f t="shared" si="237"/>
        <v>2.5852913443842967E-3</v>
      </c>
      <c r="K525" s="47">
        <f t="shared" si="238"/>
        <v>1.7437367087023393E-3</v>
      </c>
      <c r="L525" s="47">
        <f t="shared" si="239"/>
        <v>4.294253664353917E-3</v>
      </c>
      <c r="M525" s="47">
        <f t="shared" si="240"/>
        <v>2.2393273354641237E-3</v>
      </c>
      <c r="N525" s="47">
        <f t="shared" si="241"/>
        <v>0</v>
      </c>
      <c r="Q525" s="47">
        <f t="shared" si="228"/>
        <v>2.1049397502457011E-5</v>
      </c>
      <c r="R525" s="47">
        <f t="shared" si="243"/>
        <v>-8.2566126206922051E-5</v>
      </c>
      <c r="S525" s="47">
        <f t="shared" si="244"/>
        <v>9.9627151724896302E-4</v>
      </c>
      <c r="T525" s="47">
        <f t="shared" si="245"/>
        <v>2.4043527228886501E-4</v>
      </c>
      <c r="U525" s="47">
        <f t="shared" si="246"/>
        <v>7.6455592465012418E-3</v>
      </c>
      <c r="V525" s="47">
        <f t="shared" si="247"/>
        <v>2.6454255589546233E-3</v>
      </c>
      <c r="W525" s="47">
        <f t="shared" si="248"/>
        <v>1.3873901400729386E-3</v>
      </c>
      <c r="X525" s="47">
        <f t="shared" si="249"/>
        <v>3.4464657667402677E-3</v>
      </c>
      <c r="Y525" s="47">
        <f t="shared" si="250"/>
        <v>1.8433716621213531E-3</v>
      </c>
      <c r="Z525" s="47">
        <f t="shared" si="251"/>
        <v>0</v>
      </c>
      <c r="AA525" s="91"/>
      <c r="AB525" s="91"/>
      <c r="AC525" s="47">
        <f t="shared" si="229"/>
        <v>3.71841644092634E-5</v>
      </c>
      <c r="AD525" s="47">
        <f t="shared" si="207"/>
        <v>2.477653931488921E-3</v>
      </c>
      <c r="AE525" s="47">
        <f t="shared" si="208"/>
        <v>1.5110781968690657E-3</v>
      </c>
      <c r="AF525" s="47">
        <f t="shared" si="209"/>
        <v>1.9851990827151945E-3</v>
      </c>
      <c r="AG525" s="47">
        <f t="shared" si="210"/>
        <v>1.412418967739911E-2</v>
      </c>
      <c r="AH525" s="47">
        <f t="shared" si="211"/>
        <v>2.7791447480762731E-3</v>
      </c>
      <c r="AI525" s="47">
        <f t="shared" si="212"/>
        <v>2.1060231902084361E-3</v>
      </c>
      <c r="AJ525" s="47">
        <f t="shared" si="213"/>
        <v>5.1750741633182096E-3</v>
      </c>
      <c r="AK525" s="47">
        <f t="shared" si="214"/>
        <v>2.6352830088068944E-3</v>
      </c>
      <c r="AL525" s="47">
        <f t="shared" si="215"/>
        <v>0</v>
      </c>
      <c r="AO525" s="47">
        <f t="shared" si="261"/>
        <v>8.0673834534031877E-6</v>
      </c>
      <c r="AP525" s="47">
        <f t="shared" si="261"/>
        <v>1.2983334870936315E-3</v>
      </c>
      <c r="AQ525" s="47">
        <f t="shared" si="261"/>
        <v>2.6506026955004495E-4</v>
      </c>
      <c r="AR525" s="47">
        <f t="shared" si="261"/>
        <v>8.7643676415550729E-4</v>
      </c>
      <c r="AS525" s="47">
        <f t="shared" si="261"/>
        <v>3.2348842237110839E-3</v>
      </c>
      <c r="AT525" s="47">
        <f t="shared" si="261"/>
        <v>-6.0134214570326666E-5</v>
      </c>
      <c r="AU525" s="47">
        <f t="shared" si="261"/>
        <v>3.5634656862940073E-4</v>
      </c>
      <c r="AV525" s="47">
        <f t="shared" si="261"/>
        <v>8.4778789761364923E-4</v>
      </c>
      <c r="AW525" s="47">
        <f t="shared" si="261"/>
        <v>3.9595567334277056E-4</v>
      </c>
      <c r="AX525" s="47">
        <f t="shared" si="261"/>
        <v>0</v>
      </c>
      <c r="BA525" s="47">
        <f t="shared" si="231"/>
        <v>8.0673834534032013E-6</v>
      </c>
      <c r="BB525" s="47">
        <f t="shared" si="252"/>
        <v>1.2618865706022116E-3</v>
      </c>
      <c r="BC525" s="47">
        <f t="shared" si="253"/>
        <v>2.4974641007005768E-4</v>
      </c>
      <c r="BD525" s="47">
        <f t="shared" si="254"/>
        <v>8.6832704627082214E-4</v>
      </c>
      <c r="BE525" s="47">
        <f t="shared" si="255"/>
        <v>3.2437462071867838E-3</v>
      </c>
      <c r="BF525" s="47">
        <f t="shared" si="256"/>
        <v>1.9385340369197646E-4</v>
      </c>
      <c r="BG525" s="47">
        <f t="shared" si="257"/>
        <v>3.6228648150609679E-4</v>
      </c>
      <c r="BH525" s="47">
        <f t="shared" si="258"/>
        <v>8.8082049896429267E-4</v>
      </c>
      <c r="BI525" s="47">
        <f t="shared" si="259"/>
        <v>3.9595567334277078E-4</v>
      </c>
      <c r="BJ525" s="47">
        <f t="shared" si="260"/>
        <v>0</v>
      </c>
    </row>
    <row r="526" spans="4:62">
      <c r="D526" s="37">
        <f t="shared" si="226"/>
        <v>11</v>
      </c>
      <c r="E526" s="47">
        <f t="shared" si="232"/>
        <v>2.9116780955860198E-5</v>
      </c>
      <c r="F526" s="47">
        <f t="shared" si="233"/>
        <v>1.2437052248675982E-3</v>
      </c>
      <c r="G526" s="47">
        <f t="shared" si="234"/>
        <v>1.2850207832442342E-3</v>
      </c>
      <c r="H526" s="47">
        <f t="shared" si="235"/>
        <v>1.1322919722093064E-3</v>
      </c>
      <c r="I526" s="47">
        <f t="shared" si="236"/>
        <v>1.0979221034063392E-2</v>
      </c>
      <c r="J526" s="47">
        <f t="shared" si="237"/>
        <v>2.6123499445507479E-3</v>
      </c>
      <c r="K526" s="47">
        <f t="shared" si="238"/>
        <v>1.7692869807781643E-3</v>
      </c>
      <c r="L526" s="47">
        <f t="shared" si="239"/>
        <v>4.3172606691586849E-3</v>
      </c>
      <c r="M526" s="47">
        <f t="shared" si="240"/>
        <v>2.2672936306071816E-3</v>
      </c>
      <c r="N526" s="47">
        <f t="shared" si="241"/>
        <v>0</v>
      </c>
      <c r="Q526" s="47">
        <f t="shared" si="228"/>
        <v>2.1049397502457011E-5</v>
      </c>
      <c r="R526" s="47">
        <f t="shared" si="243"/>
        <v>-8.6166177565460506E-5</v>
      </c>
      <c r="S526" s="47">
        <f t="shared" si="244"/>
        <v>1.0180878903759873E-3</v>
      </c>
      <c r="T526" s="47">
        <f t="shared" si="245"/>
        <v>2.3832828011822793E-4</v>
      </c>
      <c r="U526" s="47">
        <f t="shared" si="246"/>
        <v>7.7284027937570606E-3</v>
      </c>
      <c r="V526" s="47">
        <f t="shared" si="247"/>
        <v>2.6670109642191477E-3</v>
      </c>
      <c r="W526" s="47">
        <f t="shared" si="248"/>
        <v>1.4065268297814154E-3</v>
      </c>
      <c r="X526" s="47">
        <f t="shared" si="249"/>
        <v>3.4657658638583065E-3</v>
      </c>
      <c r="Y526" s="47">
        <f t="shared" si="250"/>
        <v>1.8669003376359733E-3</v>
      </c>
      <c r="Z526" s="47">
        <f t="shared" si="251"/>
        <v>0</v>
      </c>
      <c r="AA526" s="91"/>
      <c r="AB526" s="91"/>
      <c r="AC526" s="47">
        <f t="shared" si="229"/>
        <v>3.71841644092634E-5</v>
      </c>
      <c r="AD526" s="47">
        <f t="shared" si="207"/>
        <v>2.5371297108092369E-3</v>
      </c>
      <c r="AE526" s="47">
        <f t="shared" si="208"/>
        <v>1.5366398166324941E-3</v>
      </c>
      <c r="AF526" s="47">
        <f t="shared" si="209"/>
        <v>2.0181459464157E-3</v>
      </c>
      <c r="AG526" s="47">
        <f t="shared" si="210"/>
        <v>1.423890125784542E-2</v>
      </c>
      <c r="AH526" s="47">
        <f t="shared" si="211"/>
        <v>2.8116765431446516E-3</v>
      </c>
      <c r="AI526" s="47">
        <f t="shared" si="212"/>
        <v>2.1379870446516093E-3</v>
      </c>
      <c r="AJ526" s="47">
        <f t="shared" si="213"/>
        <v>5.2017880758097072E-3</v>
      </c>
      <c r="AK526" s="47">
        <f t="shared" si="214"/>
        <v>2.6676869235783894E-3</v>
      </c>
      <c r="AL526" s="47">
        <f t="shared" si="215"/>
        <v>0</v>
      </c>
      <c r="AO526" s="47">
        <f t="shared" si="261"/>
        <v>8.0673834534031877E-6</v>
      </c>
      <c r="AP526" s="47">
        <f t="shared" si="261"/>
        <v>1.3298714024330587E-3</v>
      </c>
      <c r="AQ526" s="47">
        <f t="shared" si="261"/>
        <v>2.6693289286824689E-4</v>
      </c>
      <c r="AR526" s="47">
        <f t="shared" si="261"/>
        <v>8.9396369209107846E-4</v>
      </c>
      <c r="AS526" s="47">
        <f t="shared" si="261"/>
        <v>3.2508182403063312E-3</v>
      </c>
      <c r="AT526" s="47">
        <f t="shared" si="261"/>
        <v>-5.4661019668399841E-5</v>
      </c>
      <c r="AU526" s="47">
        <f t="shared" si="261"/>
        <v>3.6276015099674891E-4</v>
      </c>
      <c r="AV526" s="47">
        <f t="shared" si="261"/>
        <v>8.5149480530037841E-4</v>
      </c>
      <c r="AW526" s="47">
        <f t="shared" si="261"/>
        <v>4.0039329297120825E-4</v>
      </c>
      <c r="AX526" s="47">
        <f t="shared" si="261"/>
        <v>0</v>
      </c>
      <c r="BA526" s="47">
        <f t="shared" si="231"/>
        <v>8.0673834534032013E-6</v>
      </c>
      <c r="BB526" s="47">
        <f t="shared" si="252"/>
        <v>1.2934244859416388E-3</v>
      </c>
      <c r="BC526" s="47">
        <f t="shared" si="253"/>
        <v>2.5161903338825984E-4</v>
      </c>
      <c r="BD526" s="47">
        <f t="shared" si="254"/>
        <v>8.8585397420639354E-4</v>
      </c>
      <c r="BE526" s="47">
        <f t="shared" si="255"/>
        <v>3.2596802237820285E-3</v>
      </c>
      <c r="BF526" s="47">
        <f t="shared" si="256"/>
        <v>1.9932659859390372E-4</v>
      </c>
      <c r="BG526" s="47">
        <f t="shared" si="257"/>
        <v>3.6870006387344496E-4</v>
      </c>
      <c r="BH526" s="47">
        <f t="shared" si="258"/>
        <v>8.8452740665102229E-4</v>
      </c>
      <c r="BI526" s="47">
        <f t="shared" si="259"/>
        <v>4.0039329297120781E-4</v>
      </c>
      <c r="BJ526" s="47">
        <f t="shared" si="260"/>
        <v>0</v>
      </c>
    </row>
    <row r="527" spans="4:62">
      <c r="D527" s="37">
        <f t="shared" si="226"/>
        <v>12</v>
      </c>
      <c r="E527" s="47">
        <f t="shared" si="232"/>
        <v>2.9116780955860198E-5</v>
      </c>
      <c r="F527" s="47">
        <f t="shared" si="233"/>
        <v>1.3507563412507846E-3</v>
      </c>
      <c r="G527" s="47">
        <f t="shared" si="234"/>
        <v>1.3757912701072791E-3</v>
      </c>
      <c r="H527" s="47">
        <f t="shared" si="235"/>
        <v>1.1913774248166504E-3</v>
      </c>
      <c r="I527" s="47">
        <f t="shared" si="236"/>
        <v>1.1357712692949749E-2</v>
      </c>
      <c r="J527" s="47">
        <f t="shared" si="237"/>
        <v>2.716031935327364E-3</v>
      </c>
      <c r="K527" s="47">
        <f t="shared" si="238"/>
        <v>1.8671894242678398E-3</v>
      </c>
      <c r="L527" s="47">
        <f t="shared" si="239"/>
        <v>4.4054179295229187E-3</v>
      </c>
      <c r="M527" s="47">
        <f t="shared" si="240"/>
        <v>2.3744536883057218E-3</v>
      </c>
      <c r="N527" s="47">
        <f t="shared" si="241"/>
        <v>0</v>
      </c>
      <c r="Q527" s="47">
        <f t="shared" si="228"/>
        <v>2.1049397502457011E-5</v>
      </c>
      <c r="R527" s="47">
        <f t="shared" si="243"/>
        <v>-9.9960700913128656E-5</v>
      </c>
      <c r="S527" s="47">
        <f t="shared" si="244"/>
        <v>1.101682939026725E-3</v>
      </c>
      <c r="T527" s="47">
        <f t="shared" si="245"/>
        <v>2.3025479732685831E-4</v>
      </c>
      <c r="U527" s="47">
        <f t="shared" si="246"/>
        <v>8.0458391670225771E-3</v>
      </c>
      <c r="V527" s="47">
        <f t="shared" si="247"/>
        <v>2.7497210000590926E-3</v>
      </c>
      <c r="W527" s="47">
        <f t="shared" si="248"/>
        <v>1.4798539817273354E-3</v>
      </c>
      <c r="X527" s="47">
        <f t="shared" si="249"/>
        <v>3.5397191533511354E-3</v>
      </c>
      <c r="Y527" s="47">
        <f t="shared" si="250"/>
        <v>1.9570565135906145E-3</v>
      </c>
      <c r="Z527" s="47">
        <f t="shared" si="251"/>
        <v>0</v>
      </c>
      <c r="AA527" s="91"/>
      <c r="AB527" s="91"/>
      <c r="AC527" s="47">
        <f t="shared" si="229"/>
        <v>3.71841644092634E-5</v>
      </c>
      <c r="AD527" s="47">
        <f t="shared" si="207"/>
        <v>2.7650264669232772E-3</v>
      </c>
      <c r="AE527" s="47">
        <f t="shared" si="208"/>
        <v>1.6345857417078466E-3</v>
      </c>
      <c r="AF527" s="47">
        <f t="shared" si="209"/>
        <v>2.1443903344217576E-3</v>
      </c>
      <c r="AG527" s="47">
        <f t="shared" si="210"/>
        <v>1.4678448202352616E-2</v>
      </c>
      <c r="AH527" s="47">
        <f t="shared" si="211"/>
        <v>2.936330488857939E-3</v>
      </c>
      <c r="AI527" s="47">
        <f t="shared" si="212"/>
        <v>2.2604647796850407E-3</v>
      </c>
      <c r="AJ527" s="47">
        <f t="shared" si="213"/>
        <v>5.3041493070453451E-3</v>
      </c>
      <c r="AK527" s="47">
        <f t="shared" si="214"/>
        <v>2.7918508630208282E-3</v>
      </c>
      <c r="AL527" s="47">
        <f t="shared" si="215"/>
        <v>0</v>
      </c>
      <c r="AO527" s="47">
        <f t="shared" si="261"/>
        <v>8.0673834534031877E-6</v>
      </c>
      <c r="AP527" s="47">
        <f t="shared" si="261"/>
        <v>1.4507170421639132E-3</v>
      </c>
      <c r="AQ527" s="47">
        <f t="shared" si="261"/>
        <v>2.7410833108055415E-4</v>
      </c>
      <c r="AR527" s="47">
        <f t="shared" si="261"/>
        <v>9.6112262748979202E-4</v>
      </c>
      <c r="AS527" s="47">
        <f t="shared" si="261"/>
        <v>3.3118735259271715E-3</v>
      </c>
      <c r="AT527" s="47">
        <f t="shared" si="261"/>
        <v>-3.3689064731728599E-5</v>
      </c>
      <c r="AU527" s="47">
        <f t="shared" si="261"/>
        <v>3.8733544254050439E-4</v>
      </c>
      <c r="AV527" s="47">
        <f t="shared" si="261"/>
        <v>8.6569877617178334E-4</v>
      </c>
      <c r="AW527" s="47">
        <f t="shared" si="261"/>
        <v>4.1739717471510731E-4</v>
      </c>
      <c r="AX527" s="47">
        <f t="shared" si="261"/>
        <v>0</v>
      </c>
      <c r="BA527" s="47">
        <f t="shared" si="231"/>
        <v>8.0673834534032013E-6</v>
      </c>
      <c r="BB527" s="47">
        <f t="shared" si="252"/>
        <v>1.4142701256724926E-3</v>
      </c>
      <c r="BC527" s="47">
        <f t="shared" si="253"/>
        <v>2.5879447160056753E-4</v>
      </c>
      <c r="BD527" s="47">
        <f t="shared" si="254"/>
        <v>9.5301290960510721E-4</v>
      </c>
      <c r="BE527" s="47">
        <f t="shared" si="255"/>
        <v>3.3207355094028671E-3</v>
      </c>
      <c r="BF527" s="47">
        <f t="shared" si="256"/>
        <v>2.2029855353057496E-4</v>
      </c>
      <c r="BG527" s="47">
        <f t="shared" si="257"/>
        <v>3.9327535541720088E-4</v>
      </c>
      <c r="BH527" s="47">
        <f t="shared" si="258"/>
        <v>8.9873137752242635E-4</v>
      </c>
      <c r="BI527" s="47">
        <f t="shared" si="259"/>
        <v>4.1739717471510644E-4</v>
      </c>
      <c r="BJ527" s="47">
        <f t="shared" si="260"/>
        <v>0</v>
      </c>
    </row>
    <row r="528" spans="4:62">
      <c r="D528" s="37">
        <f t="shared" si="226"/>
        <v>13</v>
      </c>
      <c r="E528" s="47">
        <f t="shared" si="232"/>
        <v>2.9116780955860198E-5</v>
      </c>
      <c r="F528" s="47">
        <f t="shared" si="233"/>
        <v>1.4506037795051427E-3</v>
      </c>
      <c r="G528" s="47">
        <f t="shared" si="234"/>
        <v>1.4604536341122881E-3</v>
      </c>
      <c r="H528" s="47">
        <f t="shared" si="235"/>
        <v>1.246486902235133E-3</v>
      </c>
      <c r="I528" s="47">
        <f t="shared" si="236"/>
        <v>1.1710734910907492E-2</v>
      </c>
      <c r="J528" s="47">
        <f t="shared" si="237"/>
        <v>2.8127369629993878E-3</v>
      </c>
      <c r="K528" s="47">
        <f t="shared" si="238"/>
        <v>1.9585038216468984E-3</v>
      </c>
      <c r="L528" s="47">
        <f t="shared" si="239"/>
        <v>4.4876429161300989E-3</v>
      </c>
      <c r="M528" s="47">
        <f t="shared" si="240"/>
        <v>2.4744027370021343E-3</v>
      </c>
      <c r="N528" s="47">
        <f t="shared" si="241"/>
        <v>0</v>
      </c>
      <c r="Q528" s="47">
        <f t="shared" si="228"/>
        <v>2.1049397502457011E-5</v>
      </c>
      <c r="R528" s="47">
        <f t="shared" si="243"/>
        <v>-1.1282696391663082E-4</v>
      </c>
      <c r="S528" s="47">
        <f t="shared" si="244"/>
        <v>1.179652714032598E-3</v>
      </c>
      <c r="T528" s="47">
        <f t="shared" si="245"/>
        <v>2.2272459491753986E-4</v>
      </c>
      <c r="U528" s="47">
        <f t="shared" si="246"/>
        <v>8.3419146284485369E-3</v>
      </c>
      <c r="V528" s="47">
        <f t="shared" si="247"/>
        <v>2.8268653164899831E-3</v>
      </c>
      <c r="W528" s="47">
        <f t="shared" si="248"/>
        <v>1.5482468067968187E-3</v>
      </c>
      <c r="X528" s="47">
        <f t="shared" si="249"/>
        <v>3.608695981952445E-3</v>
      </c>
      <c r="Y528" s="47">
        <f t="shared" si="250"/>
        <v>2.041145904864762E-3</v>
      </c>
      <c r="Z528" s="47">
        <f t="shared" si="251"/>
        <v>0</v>
      </c>
      <c r="AA528" s="91"/>
      <c r="AB528" s="91"/>
      <c r="AC528" s="47">
        <f t="shared" si="229"/>
        <v>3.71841644092634E-5</v>
      </c>
      <c r="AD528" s="47">
        <f t="shared" si="207"/>
        <v>2.977587606435495E-3</v>
      </c>
      <c r="AE528" s="47">
        <f t="shared" si="208"/>
        <v>1.7259406947119915E-3</v>
      </c>
      <c r="AF528" s="47">
        <f t="shared" si="209"/>
        <v>2.2621394916680412E-3</v>
      </c>
      <c r="AG528" s="47">
        <f t="shared" si="210"/>
        <v>1.5088417176842141E-2</v>
      </c>
      <c r="AH528" s="47">
        <f t="shared" si="211"/>
        <v>3.0525962277710961E-3</v>
      </c>
      <c r="AI528" s="47">
        <f t="shared" si="212"/>
        <v>2.3747007493736751E-3</v>
      </c>
      <c r="AJ528" s="47">
        <f t="shared" si="213"/>
        <v>5.3996224516583953E-3</v>
      </c>
      <c r="AK528" s="47">
        <f t="shared" si="214"/>
        <v>2.9076595691395054E-3</v>
      </c>
      <c r="AL528" s="47">
        <f t="shared" si="215"/>
        <v>0</v>
      </c>
      <c r="AO528" s="47">
        <f t="shared" si="261"/>
        <v>8.0673834534031877E-6</v>
      </c>
      <c r="AP528" s="47">
        <f t="shared" si="261"/>
        <v>1.5634307434217736E-3</v>
      </c>
      <c r="AQ528" s="47">
        <f t="shared" si="261"/>
        <v>2.8080092007969006E-4</v>
      </c>
      <c r="AR528" s="47">
        <f t="shared" si="261"/>
        <v>1.0237623073175931E-3</v>
      </c>
      <c r="AS528" s="47">
        <f t="shared" si="261"/>
        <v>3.3688202824589553E-3</v>
      </c>
      <c r="AT528" s="47">
        <f t="shared" si="261"/>
        <v>-1.4128353490595272E-5</v>
      </c>
      <c r="AU528" s="47">
        <f t="shared" si="261"/>
        <v>4.1025701485007974E-4</v>
      </c>
      <c r="AV528" s="47">
        <f t="shared" si="261"/>
        <v>8.7894693417765388E-4</v>
      </c>
      <c r="AW528" s="47">
        <f t="shared" si="261"/>
        <v>4.3325683213737238E-4</v>
      </c>
      <c r="AX528" s="47">
        <f t="shared" si="261"/>
        <v>0</v>
      </c>
      <c r="BA528" s="47">
        <f t="shared" si="231"/>
        <v>8.0673834534032013E-6</v>
      </c>
      <c r="BB528" s="47">
        <f t="shared" si="252"/>
        <v>1.5269838269303523E-3</v>
      </c>
      <c r="BC528" s="47">
        <f t="shared" si="253"/>
        <v>2.6548706059970344E-4</v>
      </c>
      <c r="BD528" s="47">
        <f t="shared" si="254"/>
        <v>1.0156525894329082E-3</v>
      </c>
      <c r="BE528" s="47">
        <f t="shared" si="255"/>
        <v>3.3776822659346492E-3</v>
      </c>
      <c r="BF528" s="47">
        <f t="shared" si="256"/>
        <v>2.3985926477170828E-4</v>
      </c>
      <c r="BG528" s="47">
        <f t="shared" si="257"/>
        <v>4.1619692772677666E-4</v>
      </c>
      <c r="BH528" s="47">
        <f t="shared" si="258"/>
        <v>9.1197953552829645E-4</v>
      </c>
      <c r="BI528" s="47">
        <f t="shared" si="259"/>
        <v>4.3325683213737108E-4</v>
      </c>
      <c r="BJ528" s="47">
        <f t="shared" si="260"/>
        <v>0</v>
      </c>
    </row>
    <row r="529" spans="4:62">
      <c r="D529" s="37">
        <f t="shared" si="226"/>
        <v>14</v>
      </c>
      <c r="E529" s="47">
        <f t="shared" si="232"/>
        <v>2.9116780955860198E-5</v>
      </c>
      <c r="F529" s="47">
        <f t="shared" si="233"/>
        <v>1.5437322891644054E-3</v>
      </c>
      <c r="G529" s="47">
        <f t="shared" si="234"/>
        <v>1.5394189027447295E-3</v>
      </c>
      <c r="H529" s="47">
        <f t="shared" si="235"/>
        <v>1.2978879555802353E-3</v>
      </c>
      <c r="I529" s="47">
        <f t="shared" si="236"/>
        <v>1.2040001576230046E-2</v>
      </c>
      <c r="J529" s="47">
        <f t="shared" si="237"/>
        <v>2.9029345210049408E-3</v>
      </c>
      <c r="K529" s="47">
        <f t="shared" si="238"/>
        <v>2.0436734953713444E-3</v>
      </c>
      <c r="L529" s="47">
        <f t="shared" si="239"/>
        <v>4.5643348232371423E-3</v>
      </c>
      <c r="M529" s="47">
        <f t="shared" si="240"/>
        <v>2.5676260195388969E-3</v>
      </c>
      <c r="N529" s="47">
        <f t="shared" si="241"/>
        <v>0</v>
      </c>
      <c r="Q529" s="47">
        <f t="shared" si="228"/>
        <v>2.1049397502457011E-5</v>
      </c>
      <c r="R529" s="47">
        <f t="shared" si="243"/>
        <v>-1.2482743102273572E-4</v>
      </c>
      <c r="S529" s="47">
        <f t="shared" si="244"/>
        <v>1.2523757510149521E-3</v>
      </c>
      <c r="T529" s="47">
        <f t="shared" si="245"/>
        <v>2.1570111449507838E-4</v>
      </c>
      <c r="U529" s="47">
        <f t="shared" si="246"/>
        <v>8.6180665954027277E-3</v>
      </c>
      <c r="V529" s="47">
        <f t="shared" si="247"/>
        <v>2.8988184416126285E-3</v>
      </c>
      <c r="W529" s="47">
        <f t="shared" si="248"/>
        <v>1.6120373454572299E-3</v>
      </c>
      <c r="X529" s="47">
        <f t="shared" si="249"/>
        <v>3.6730312254095497E-3</v>
      </c>
      <c r="Y529" s="47">
        <f t="shared" si="250"/>
        <v>2.1195767572173927E-3</v>
      </c>
      <c r="Z529" s="47">
        <f t="shared" si="251"/>
        <v>0</v>
      </c>
      <c r="AA529" s="91"/>
      <c r="AB529" s="91"/>
      <c r="AC529" s="47">
        <f t="shared" si="229"/>
        <v>3.71841644092634E-5</v>
      </c>
      <c r="AD529" s="47">
        <f t="shared" si="207"/>
        <v>3.1758450928601246E-3</v>
      </c>
      <c r="AE529" s="47">
        <f t="shared" si="208"/>
        <v>1.8111481949945204E-3</v>
      </c>
      <c r="AF529" s="47">
        <f t="shared" si="209"/>
        <v>2.3719650787807074E-3</v>
      </c>
      <c r="AG529" s="47">
        <f t="shared" si="210"/>
        <v>1.5470798540533057E-2</v>
      </c>
      <c r="AH529" s="47">
        <f t="shared" si="211"/>
        <v>3.1610382186595572E-3</v>
      </c>
      <c r="AI529" s="47">
        <f t="shared" si="212"/>
        <v>2.4812495581621559E-3</v>
      </c>
      <c r="AJ529" s="47">
        <f t="shared" si="213"/>
        <v>5.4886710224153782E-3</v>
      </c>
      <c r="AK529" s="47">
        <f t="shared" si="214"/>
        <v>3.0156752818603998E-3</v>
      </c>
      <c r="AL529" s="47">
        <f t="shared" si="215"/>
        <v>0</v>
      </c>
      <c r="AO529" s="47">
        <f t="shared" si="261"/>
        <v>8.0673834534031877E-6</v>
      </c>
      <c r="AP529" s="47">
        <f t="shared" si="261"/>
        <v>1.6685597201871413E-3</v>
      </c>
      <c r="AQ529" s="47">
        <f t="shared" si="261"/>
        <v>2.8704315172977746E-4</v>
      </c>
      <c r="AR529" s="47">
        <f t="shared" si="261"/>
        <v>1.082186841085157E-3</v>
      </c>
      <c r="AS529" s="47">
        <f t="shared" si="261"/>
        <v>3.4219349808273184E-3</v>
      </c>
      <c r="AT529" s="47">
        <f t="shared" si="261"/>
        <v>4.1160793923123579E-6</v>
      </c>
      <c r="AU529" s="47">
        <f t="shared" si="261"/>
        <v>4.3163614991411454E-4</v>
      </c>
      <c r="AV529" s="47">
        <f t="shared" si="261"/>
        <v>8.9130359782759253E-4</v>
      </c>
      <c r="AW529" s="47">
        <f t="shared" si="261"/>
        <v>4.4804926232150421E-4</v>
      </c>
      <c r="AX529" s="47">
        <f t="shared" si="261"/>
        <v>0</v>
      </c>
      <c r="BA529" s="47">
        <f t="shared" si="231"/>
        <v>8.0673834534032013E-6</v>
      </c>
      <c r="BB529" s="47">
        <f t="shared" si="252"/>
        <v>1.6321128036957191E-3</v>
      </c>
      <c r="BC529" s="47">
        <f t="shared" si="253"/>
        <v>2.7172929224979084E-4</v>
      </c>
      <c r="BD529" s="47">
        <f t="shared" si="254"/>
        <v>1.0740771232004721E-3</v>
      </c>
      <c r="BE529" s="47">
        <f t="shared" si="255"/>
        <v>3.4307969643030106E-3</v>
      </c>
      <c r="BF529" s="47">
        <f t="shared" si="256"/>
        <v>2.5810369765461635E-4</v>
      </c>
      <c r="BG529" s="47">
        <f t="shared" si="257"/>
        <v>4.3757606279081146E-4</v>
      </c>
      <c r="BH529" s="47">
        <f t="shared" si="258"/>
        <v>9.2433619917823596E-4</v>
      </c>
      <c r="BI529" s="47">
        <f t="shared" si="259"/>
        <v>4.480492623215029E-4</v>
      </c>
      <c r="BJ529" s="47">
        <f t="shared" si="260"/>
        <v>0</v>
      </c>
    </row>
    <row r="530" spans="4:62">
      <c r="D530" s="37">
        <f t="shared" si="226"/>
        <v>15</v>
      </c>
      <c r="E530" s="47">
        <f t="shared" si="232"/>
        <v>2.9116780955860198E-5</v>
      </c>
      <c r="F530" s="47">
        <f t="shared" si="233"/>
        <v>1.6305940000407519E-3</v>
      </c>
      <c r="G530" s="47">
        <f t="shared" si="234"/>
        <v>1.6130704446658873E-3</v>
      </c>
      <c r="H530" s="47">
        <f t="shared" si="235"/>
        <v>1.3458301319420995E-3</v>
      </c>
      <c r="I530" s="47">
        <f t="shared" si="236"/>
        <v>1.2347111246395606E-2</v>
      </c>
      <c r="J530" s="47">
        <f t="shared" si="237"/>
        <v>2.9870625096723893E-3</v>
      </c>
      <c r="K530" s="47">
        <f t="shared" si="238"/>
        <v>2.1231119358827754E-3</v>
      </c>
      <c r="L530" s="47">
        <f t="shared" si="239"/>
        <v>4.6358659825573223E-3</v>
      </c>
      <c r="M530" s="47">
        <f t="shared" si="240"/>
        <v>2.6545761258412455E-3</v>
      </c>
      <c r="N530" s="47">
        <f t="shared" si="241"/>
        <v>0</v>
      </c>
      <c r="Q530" s="47">
        <f t="shared" si="228"/>
        <v>2.1049397502457011E-5</v>
      </c>
      <c r="R530" s="47">
        <f t="shared" si="243"/>
        <v>-1.3602036332633897E-4</v>
      </c>
      <c r="S530" s="47">
        <f t="shared" si="244"/>
        <v>1.3202051132105146E-3</v>
      </c>
      <c r="T530" s="47">
        <f t="shared" si="245"/>
        <v>2.0915025774848541E-4</v>
      </c>
      <c r="U530" s="47">
        <f t="shared" si="246"/>
        <v>8.8756357586941056E-3</v>
      </c>
      <c r="V530" s="47">
        <f t="shared" si="247"/>
        <v>2.9659297008169266E-3</v>
      </c>
      <c r="W530" s="47">
        <f t="shared" si="248"/>
        <v>1.67153529453899E-3</v>
      </c>
      <c r="X530" s="47">
        <f t="shared" si="249"/>
        <v>3.7330372250414206E-3</v>
      </c>
      <c r="Y530" s="47">
        <f t="shared" si="250"/>
        <v>2.192729844770985E-3</v>
      </c>
      <c r="Z530" s="47">
        <f t="shared" si="251"/>
        <v>0</v>
      </c>
      <c r="AA530" s="91"/>
      <c r="AB530" s="91"/>
      <c r="AC530" s="47">
        <f t="shared" si="229"/>
        <v>3.71841644092634E-5</v>
      </c>
      <c r="AD530" s="47">
        <f t="shared" si="207"/>
        <v>3.36076144691642E-3</v>
      </c>
      <c r="AE530" s="47">
        <f t="shared" si="208"/>
        <v>1.8906219166412736E-3</v>
      </c>
      <c r="AF530" s="47">
        <f t="shared" si="209"/>
        <v>2.4744002882510288E-3</v>
      </c>
      <c r="AG530" s="47">
        <f t="shared" si="210"/>
        <v>1.5827448717572797E-2</v>
      </c>
      <c r="AH530" s="47">
        <f t="shared" si="211"/>
        <v>3.2621829367901561E-3</v>
      </c>
      <c r="AI530" s="47">
        <f t="shared" si="212"/>
        <v>2.5806284901032576E-3</v>
      </c>
      <c r="AJ530" s="47">
        <f t="shared" si="213"/>
        <v>5.5717273414238678E-3</v>
      </c>
      <c r="AK530" s="47">
        <f t="shared" si="214"/>
        <v>3.1164224069115051E-3</v>
      </c>
      <c r="AL530" s="47">
        <f t="shared" si="215"/>
        <v>0</v>
      </c>
      <c r="AO530" s="47">
        <f t="shared" si="261"/>
        <v>8.0673834534031877E-6</v>
      </c>
      <c r="AP530" s="47">
        <f t="shared" si="261"/>
        <v>1.7666143633670909E-3</v>
      </c>
      <c r="AQ530" s="47">
        <f t="shared" si="261"/>
        <v>2.9286533145537271E-4</v>
      </c>
      <c r="AR530" s="47">
        <f t="shared" si="261"/>
        <v>1.136679874193614E-3</v>
      </c>
      <c r="AS530" s="47">
        <f t="shared" si="261"/>
        <v>3.4714754877015006E-3</v>
      </c>
      <c r="AT530" s="47">
        <f t="shared" si="261"/>
        <v>2.1132808855462738E-5</v>
      </c>
      <c r="AU530" s="47">
        <f t="shared" si="261"/>
        <v>4.5157664134378534E-4</v>
      </c>
      <c r="AV530" s="47">
        <f t="shared" si="261"/>
        <v>9.0282875751590162E-4</v>
      </c>
      <c r="AW530" s="47">
        <f t="shared" si="261"/>
        <v>4.6184628107026051E-4</v>
      </c>
      <c r="AX530" s="47">
        <f t="shared" si="261"/>
        <v>0</v>
      </c>
      <c r="BA530" s="47">
        <f t="shared" si="231"/>
        <v>8.0673834534032013E-6</v>
      </c>
      <c r="BB530" s="47">
        <f t="shared" si="252"/>
        <v>1.7301674468756681E-3</v>
      </c>
      <c r="BC530" s="47">
        <f t="shared" si="253"/>
        <v>2.775514719753863E-4</v>
      </c>
      <c r="BD530" s="47">
        <f t="shared" si="254"/>
        <v>1.1285701563089293E-3</v>
      </c>
      <c r="BE530" s="47">
        <f t="shared" si="255"/>
        <v>3.480337471177191E-3</v>
      </c>
      <c r="BF530" s="47">
        <f t="shared" si="256"/>
        <v>2.7512042711776673E-4</v>
      </c>
      <c r="BG530" s="47">
        <f t="shared" si="257"/>
        <v>4.5751655422048227E-4</v>
      </c>
      <c r="BH530" s="47">
        <f t="shared" si="258"/>
        <v>9.3586135886654549E-4</v>
      </c>
      <c r="BI530" s="47">
        <f t="shared" si="259"/>
        <v>4.6184628107025965E-4</v>
      </c>
      <c r="BJ530" s="47">
        <f t="shared" si="260"/>
        <v>0</v>
      </c>
    </row>
    <row r="531" spans="4:62">
      <c r="D531" s="37">
        <f t="shared" si="226"/>
        <v>16</v>
      </c>
      <c r="E531" s="47">
        <f t="shared" si="232"/>
        <v>2.9116780955860198E-5</v>
      </c>
      <c r="F531" s="47">
        <f t="shared" si="233"/>
        <v>1.7116378634942136E-3</v>
      </c>
      <c r="G531" s="47">
        <f t="shared" si="234"/>
        <v>1.6817889334726818E-3</v>
      </c>
      <c r="H531" s="47">
        <f t="shared" si="235"/>
        <v>1.3905612241061009E-3</v>
      </c>
      <c r="I531" s="47">
        <f t="shared" si="236"/>
        <v>1.2633651241095539E-2</v>
      </c>
      <c r="J531" s="47">
        <f t="shared" si="237"/>
        <v>3.0655557509105809E-3</v>
      </c>
      <c r="K531" s="47">
        <f t="shared" si="238"/>
        <v>2.1972297268036713E-3</v>
      </c>
      <c r="L531" s="47">
        <f t="shared" si="239"/>
        <v>4.7026061083287928E-3</v>
      </c>
      <c r="M531" s="47">
        <f t="shared" si="240"/>
        <v>2.7357024641476956E-3</v>
      </c>
      <c r="N531" s="47">
        <f t="shared" si="241"/>
        <v>0</v>
      </c>
      <c r="Q531" s="47">
        <f t="shared" si="228"/>
        <v>2.1049397502457011E-5</v>
      </c>
      <c r="R531" s="47">
        <f t="shared" si="243"/>
        <v>-1.4646361234947193E-4</v>
      </c>
      <c r="S531" s="47">
        <f t="shared" si="244"/>
        <v>1.3834913818374145E-3</v>
      </c>
      <c r="T531" s="47">
        <f t="shared" si="245"/>
        <v>2.0303816607635786E-4</v>
      </c>
      <c r="U531" s="47">
        <f t="shared" si="246"/>
        <v>9.1159533841358251E-3</v>
      </c>
      <c r="V531" s="47">
        <f t="shared" si="247"/>
        <v>3.0285459637510721E-3</v>
      </c>
      <c r="W531" s="47">
        <f t="shared" si="248"/>
        <v>1.7270481737177983E-3</v>
      </c>
      <c r="X531" s="47">
        <f t="shared" si="249"/>
        <v>3.7890241264216707E-3</v>
      </c>
      <c r="Y531" s="47">
        <f t="shared" si="250"/>
        <v>2.2609832648231441E-3</v>
      </c>
      <c r="Z531" s="47">
        <f t="shared" si="251"/>
        <v>0</v>
      </c>
      <c r="AA531" s="91"/>
      <c r="AB531" s="91"/>
      <c r="AC531" s="47">
        <f t="shared" si="229"/>
        <v>3.71841644092634E-5</v>
      </c>
      <c r="AD531" s="47">
        <f t="shared" si="207"/>
        <v>3.5332924228464757E-3</v>
      </c>
      <c r="AE531" s="47">
        <f t="shared" si="208"/>
        <v>1.9647726256279627E-3</v>
      </c>
      <c r="AF531" s="47">
        <f t="shared" si="209"/>
        <v>2.5699745642511593E-3</v>
      </c>
      <c r="AG531" s="47">
        <f t="shared" si="210"/>
        <v>1.6160211081530939E-2</v>
      </c>
      <c r="AH531" s="47">
        <f t="shared" si="211"/>
        <v>3.3565531563323932E-3</v>
      </c>
      <c r="AI531" s="47">
        <f t="shared" si="212"/>
        <v>2.6733511927662414E-3</v>
      </c>
      <c r="AJ531" s="47">
        <f t="shared" si="213"/>
        <v>5.6492206915865588E-3</v>
      </c>
      <c r="AK531" s="47">
        <f t="shared" si="214"/>
        <v>3.2104216634722461E-3</v>
      </c>
      <c r="AL531" s="47">
        <f t="shared" si="215"/>
        <v>0</v>
      </c>
      <c r="AO531" s="47">
        <f t="shared" si="261"/>
        <v>8.0673834534031877E-6</v>
      </c>
      <c r="AP531" s="47">
        <f t="shared" si="261"/>
        <v>1.8581014758436857E-3</v>
      </c>
      <c r="AQ531" s="47">
        <f t="shared" si="261"/>
        <v>2.982975516352673E-4</v>
      </c>
      <c r="AR531" s="47">
        <f t="shared" si="261"/>
        <v>1.1875230580297431E-3</v>
      </c>
      <c r="AS531" s="47">
        <f t="shared" si="261"/>
        <v>3.5176978569597134E-3</v>
      </c>
      <c r="AT531" s="47">
        <f t="shared" si="261"/>
        <v>3.7009787159508756E-5</v>
      </c>
      <c r="AU531" s="47">
        <f t="shared" si="261"/>
        <v>4.7018155308587296E-4</v>
      </c>
      <c r="AV531" s="47">
        <f t="shared" si="261"/>
        <v>9.1358198190712213E-4</v>
      </c>
      <c r="AW531" s="47">
        <f t="shared" si="261"/>
        <v>4.747191993245514E-4</v>
      </c>
      <c r="AX531" s="47">
        <f t="shared" si="261"/>
        <v>0</v>
      </c>
      <c r="BA531" s="47">
        <f t="shared" si="231"/>
        <v>8.0673834534032013E-6</v>
      </c>
      <c r="BB531" s="47">
        <f t="shared" si="252"/>
        <v>1.821654559352262E-3</v>
      </c>
      <c r="BC531" s="47">
        <f t="shared" si="253"/>
        <v>2.829836921552809E-4</v>
      </c>
      <c r="BD531" s="47">
        <f t="shared" si="254"/>
        <v>1.1794133401450584E-3</v>
      </c>
      <c r="BE531" s="47">
        <f t="shared" si="255"/>
        <v>3.5265598404354004E-3</v>
      </c>
      <c r="BF531" s="47">
        <f t="shared" si="256"/>
        <v>2.9099740542181231E-4</v>
      </c>
      <c r="BG531" s="47">
        <f t="shared" si="257"/>
        <v>4.761214659625701E-4</v>
      </c>
      <c r="BH531" s="47">
        <f t="shared" si="258"/>
        <v>9.4661458325776601E-4</v>
      </c>
      <c r="BI531" s="47">
        <f t="shared" si="259"/>
        <v>4.7471919932455054E-4</v>
      </c>
      <c r="BJ531" s="47">
        <f t="shared" si="260"/>
        <v>0</v>
      </c>
    </row>
    <row r="532" spans="4:62">
      <c r="D532" s="37">
        <f t="shared" si="226"/>
        <v>17</v>
      </c>
      <c r="E532" s="47">
        <f t="shared" si="232"/>
        <v>2.9116780955860198E-5</v>
      </c>
      <c r="F532" s="47">
        <f t="shared" si="233"/>
        <v>1.7872299609786838E-3</v>
      </c>
      <c r="G532" s="47">
        <f t="shared" si="234"/>
        <v>1.7458847759401572E-3</v>
      </c>
      <c r="H532" s="47">
        <f t="shared" si="235"/>
        <v>1.432283285905261E-3</v>
      </c>
      <c r="I532" s="47">
        <f t="shared" si="236"/>
        <v>1.2900915883840449E-2</v>
      </c>
      <c r="J532" s="47">
        <f t="shared" si="237"/>
        <v>3.1387688048138736E-3</v>
      </c>
      <c r="K532" s="47">
        <f t="shared" si="238"/>
        <v>2.2663616639779548E-3</v>
      </c>
      <c r="L532" s="47">
        <f t="shared" si="239"/>
        <v>4.7648566709064255E-3</v>
      </c>
      <c r="M532" s="47">
        <f t="shared" si="240"/>
        <v>2.8113714884574854E-3</v>
      </c>
      <c r="N532" s="47">
        <f t="shared" si="241"/>
        <v>0</v>
      </c>
      <c r="Q532" s="47">
        <f t="shared" si="228"/>
        <v>2.1049397502457011E-5</v>
      </c>
      <c r="R532" s="47">
        <f t="shared" si="243"/>
        <v>-1.5620435106270691E-4</v>
      </c>
      <c r="S532" s="47">
        <f t="shared" si="244"/>
        <v>1.4425204259083464E-3</v>
      </c>
      <c r="T532" s="47">
        <f t="shared" si="245"/>
        <v>1.973372306837751E-4</v>
      </c>
      <c r="U532" s="47">
        <f t="shared" si="246"/>
        <v>9.3401050051904969E-3</v>
      </c>
      <c r="V532" s="47">
        <f t="shared" si="247"/>
        <v>3.0869500729597743E-3</v>
      </c>
      <c r="W532" s="47">
        <f t="shared" si="248"/>
        <v>1.7788267389997677E-3</v>
      </c>
      <c r="X532" s="47">
        <f t="shared" si="249"/>
        <v>3.8412448267516781E-3</v>
      </c>
      <c r="Y532" s="47">
        <f t="shared" si="250"/>
        <v>2.3246453233970671E-3</v>
      </c>
      <c r="Z532" s="47">
        <f t="shared" si="251"/>
        <v>0</v>
      </c>
      <c r="AA532" s="91"/>
      <c r="AB532" s="91"/>
      <c r="AC532" s="47">
        <f t="shared" si="229"/>
        <v>3.71841644092634E-5</v>
      </c>
      <c r="AD532" s="47">
        <f t="shared" si="207"/>
        <v>3.6942173565286504E-3</v>
      </c>
      <c r="AE532" s="47">
        <f t="shared" si="208"/>
        <v>2.0339352664919819E-3</v>
      </c>
      <c r="AF532" s="47">
        <f t="shared" si="209"/>
        <v>2.6591196232420623E-3</v>
      </c>
      <c r="AG532" s="47">
        <f t="shared" si="210"/>
        <v>1.6470588745966089E-2</v>
      </c>
      <c r="AH532" s="47">
        <f t="shared" si="211"/>
        <v>3.4445751549302761E-3</v>
      </c>
      <c r="AI532" s="47">
        <f t="shared" si="212"/>
        <v>2.7598365018328395E-3</v>
      </c>
      <c r="AJ532" s="47">
        <f t="shared" si="213"/>
        <v>5.7215011164118154E-3</v>
      </c>
      <c r="AK532" s="47">
        <f t="shared" si="214"/>
        <v>3.2980976535179028E-3</v>
      </c>
      <c r="AL532" s="47">
        <f t="shared" si="215"/>
        <v>0</v>
      </c>
      <c r="AO532" s="47">
        <f t="shared" si="261"/>
        <v>8.0673834534031877E-6</v>
      </c>
      <c r="AP532" s="47">
        <f t="shared" si="261"/>
        <v>1.9434343120413907E-3</v>
      </c>
      <c r="AQ532" s="47">
        <f t="shared" si="261"/>
        <v>3.0336435003181081E-4</v>
      </c>
      <c r="AR532" s="47">
        <f t="shared" si="261"/>
        <v>1.2349460552214858E-3</v>
      </c>
      <c r="AS532" s="47">
        <f t="shared" si="261"/>
        <v>3.5608108786499525E-3</v>
      </c>
      <c r="AT532" s="47">
        <f t="shared" si="261"/>
        <v>5.1818731854099374E-5</v>
      </c>
      <c r="AU532" s="47">
        <f t="shared" si="261"/>
        <v>4.8753492497818711E-4</v>
      </c>
      <c r="AV532" s="47">
        <f t="shared" si="261"/>
        <v>9.2361184415474737E-4</v>
      </c>
      <c r="AW532" s="47">
        <f t="shared" si="261"/>
        <v>4.8672616506041828E-4</v>
      </c>
      <c r="AX532" s="47">
        <f t="shared" si="261"/>
        <v>0</v>
      </c>
      <c r="BA532" s="47">
        <f t="shared" si="231"/>
        <v>8.0673834534032013E-6</v>
      </c>
      <c r="BB532" s="47">
        <f t="shared" si="252"/>
        <v>1.9069873955499667E-3</v>
      </c>
      <c r="BC532" s="47">
        <f t="shared" si="253"/>
        <v>2.8805049055182462E-4</v>
      </c>
      <c r="BD532" s="47">
        <f t="shared" si="254"/>
        <v>1.2268363373368013E-3</v>
      </c>
      <c r="BE532" s="47">
        <f t="shared" si="255"/>
        <v>3.5696728621256394E-3</v>
      </c>
      <c r="BF532" s="47">
        <f t="shared" si="256"/>
        <v>3.058063501164025E-4</v>
      </c>
      <c r="BG532" s="47">
        <f t="shared" si="257"/>
        <v>4.9347483785488469E-4</v>
      </c>
      <c r="BH532" s="47">
        <f t="shared" si="258"/>
        <v>9.5664444550538994E-4</v>
      </c>
      <c r="BI532" s="47">
        <f t="shared" si="259"/>
        <v>4.8672616506041742E-4</v>
      </c>
      <c r="BJ532" s="47">
        <f t="shared" si="260"/>
        <v>0</v>
      </c>
    </row>
    <row r="533" spans="4:62">
      <c r="D533" s="37">
        <f t="shared" si="226"/>
        <v>18</v>
      </c>
      <c r="E533" s="47">
        <f t="shared" si="232"/>
        <v>2.9116780955860198E-5</v>
      </c>
      <c r="F533" s="47">
        <f t="shared" si="233"/>
        <v>1.8577099061782717E-3</v>
      </c>
      <c r="G533" s="47">
        <f t="shared" si="234"/>
        <v>1.8056459363651233E-3</v>
      </c>
      <c r="H533" s="47">
        <f t="shared" si="235"/>
        <v>1.4711837626359501E-3</v>
      </c>
      <c r="I533" s="47">
        <f t="shared" si="236"/>
        <v>1.3150105918265922E-2</v>
      </c>
      <c r="J533" s="47">
        <f t="shared" si="237"/>
        <v>3.2070305967036761E-3</v>
      </c>
      <c r="K533" s="47">
        <f t="shared" si="238"/>
        <v>2.33081833743626E-3</v>
      </c>
      <c r="L533" s="47">
        <f t="shared" si="239"/>
        <v>4.8228973442720029E-3</v>
      </c>
      <c r="M533" s="47">
        <f t="shared" si="240"/>
        <v>2.8819231580649589E-3</v>
      </c>
      <c r="N533" s="47">
        <f t="shared" si="241"/>
        <v>0</v>
      </c>
      <c r="Q533" s="47">
        <f t="shared" si="228"/>
        <v>2.1049397502457011E-5</v>
      </c>
      <c r="R533" s="47">
        <f t="shared" si="243"/>
        <v>-1.6528634182044912E-4</v>
      </c>
      <c r="S533" s="47">
        <f t="shared" si="244"/>
        <v>1.497557446043395E-3</v>
      </c>
      <c r="T533" s="47">
        <f t="shared" si="245"/>
        <v>1.9202183889777298E-4</v>
      </c>
      <c r="U533" s="47">
        <f t="shared" si="246"/>
        <v>9.549097671012181E-3</v>
      </c>
      <c r="V533" s="47">
        <f t="shared" si="247"/>
        <v>3.1414044214094355E-3</v>
      </c>
      <c r="W533" s="47">
        <f t="shared" si="248"/>
        <v>1.8271036166765146E-3</v>
      </c>
      <c r="X533" s="47">
        <f t="shared" si="249"/>
        <v>3.8899339387094352E-3</v>
      </c>
      <c r="Y533" s="47">
        <f t="shared" si="250"/>
        <v>2.3840020359225376E-3</v>
      </c>
      <c r="Z533" s="47">
        <f t="shared" si="251"/>
        <v>0</v>
      </c>
      <c r="AA533" s="91"/>
      <c r="AB533" s="91"/>
      <c r="AC533" s="47">
        <f t="shared" si="229"/>
        <v>3.71841644092634E-5</v>
      </c>
      <c r="AD533" s="47">
        <f t="shared" si="207"/>
        <v>3.8442592376855679E-3</v>
      </c>
      <c r="AE533" s="47">
        <f t="shared" si="208"/>
        <v>2.0984205672068654E-3</v>
      </c>
      <c r="AF533" s="47">
        <f t="shared" si="209"/>
        <v>2.7422359684894427E-3</v>
      </c>
      <c r="AG533" s="47">
        <f t="shared" si="210"/>
        <v>1.6759976148995347E-2</v>
      </c>
      <c r="AH533" s="47">
        <f t="shared" si="211"/>
        <v>3.5266443902602198E-3</v>
      </c>
      <c r="AI533" s="47">
        <f t="shared" si="212"/>
        <v>2.8404729710727033E-3</v>
      </c>
      <c r="AJ533" s="47">
        <f t="shared" si="213"/>
        <v>5.7888933511852144E-3</v>
      </c>
      <c r="AK533" s="47">
        <f t="shared" si="214"/>
        <v>3.3798442802073793E-3</v>
      </c>
      <c r="AL533" s="47">
        <f t="shared" si="215"/>
        <v>0</v>
      </c>
      <c r="AO533" s="47">
        <f t="shared" si="261"/>
        <v>8.0673834534031877E-6</v>
      </c>
      <c r="AP533" s="47">
        <f t="shared" si="261"/>
        <v>2.0229962479987209E-3</v>
      </c>
      <c r="AQ533" s="47">
        <f t="shared" si="261"/>
        <v>3.080884903217283E-4</v>
      </c>
      <c r="AR533" s="47">
        <f t="shared" si="261"/>
        <v>1.2791619237381771E-3</v>
      </c>
      <c r="AS533" s="47">
        <f t="shared" si="261"/>
        <v>3.6010082472537411E-3</v>
      </c>
      <c r="AT533" s="47">
        <f t="shared" si="261"/>
        <v>6.5626175294240547E-5</v>
      </c>
      <c r="AU533" s="47">
        <f t="shared" si="261"/>
        <v>5.0371472075974545E-4</v>
      </c>
      <c r="AV533" s="47">
        <f t="shared" si="261"/>
        <v>9.3296340556256767E-4</v>
      </c>
      <c r="AW533" s="47">
        <f t="shared" si="261"/>
        <v>4.979211221424213E-4</v>
      </c>
      <c r="AX533" s="47">
        <f t="shared" si="261"/>
        <v>0</v>
      </c>
      <c r="BA533" s="47">
        <f t="shared" si="231"/>
        <v>8.0673834534032013E-6</v>
      </c>
      <c r="BB533" s="47">
        <f t="shared" si="252"/>
        <v>1.9865493315072962E-3</v>
      </c>
      <c r="BC533" s="47">
        <f t="shared" si="253"/>
        <v>2.9277463084174211E-4</v>
      </c>
      <c r="BD533" s="47">
        <f t="shared" si="254"/>
        <v>1.2710522058534926E-3</v>
      </c>
      <c r="BE533" s="47">
        <f t="shared" si="255"/>
        <v>3.6098702307294245E-3</v>
      </c>
      <c r="BF533" s="47">
        <f t="shared" si="256"/>
        <v>3.1961379355654367E-4</v>
      </c>
      <c r="BG533" s="47">
        <f t="shared" si="257"/>
        <v>5.0965463363644324E-4</v>
      </c>
      <c r="BH533" s="47">
        <f t="shared" si="258"/>
        <v>9.6599600691321154E-4</v>
      </c>
      <c r="BI533" s="47">
        <f t="shared" si="259"/>
        <v>4.9792112214242044E-4</v>
      </c>
      <c r="BJ533" s="47">
        <f t="shared" si="260"/>
        <v>0</v>
      </c>
    </row>
    <row r="534" spans="4:62">
      <c r="D534" s="37">
        <f t="shared" si="226"/>
        <v>19</v>
      </c>
      <c r="E534" s="47">
        <f t="shared" si="232"/>
        <v>2.9116780955860198E-5</v>
      </c>
      <c r="F534" s="47">
        <f t="shared" si="233"/>
        <v>1.9234471185967297E-3</v>
      </c>
      <c r="G534" s="47">
        <f t="shared" si="234"/>
        <v>1.8613856519126392E-3</v>
      </c>
      <c r="H534" s="47">
        <f t="shared" si="235"/>
        <v>1.5074665505238095E-3</v>
      </c>
      <c r="I534" s="47">
        <f t="shared" si="236"/>
        <v>1.3382527469945647E-2</v>
      </c>
      <c r="J534" s="47">
        <f t="shared" si="237"/>
        <v>3.2706989196686995E-3</v>
      </c>
      <c r="K534" s="47">
        <f t="shared" si="238"/>
        <v>2.3909375957999936E-3</v>
      </c>
      <c r="L534" s="47">
        <f t="shared" si="239"/>
        <v>4.8770323476852243E-3</v>
      </c>
      <c r="M534" s="47">
        <f t="shared" si="240"/>
        <v>2.9477272684162036E-3</v>
      </c>
      <c r="N534" s="47">
        <f t="shared" si="241"/>
        <v>0</v>
      </c>
      <c r="Q534" s="47">
        <f t="shared" si="228"/>
        <v>2.1049397502457011E-5</v>
      </c>
      <c r="R534" s="47">
        <f t="shared" si="243"/>
        <v>-1.7375718773177178E-4</v>
      </c>
      <c r="S534" s="47">
        <f t="shared" si="244"/>
        <v>1.5488909179019656E-3</v>
      </c>
      <c r="T534" s="47">
        <f t="shared" si="245"/>
        <v>1.870641301774519E-4</v>
      </c>
      <c r="U534" s="47">
        <f t="shared" si="246"/>
        <v>9.7440268133109492E-3</v>
      </c>
      <c r="V534" s="47">
        <f t="shared" si="247"/>
        <v>3.1921944306951555E-3</v>
      </c>
      <c r="W534" s="47">
        <f t="shared" si="248"/>
        <v>1.8721318492290391E-3</v>
      </c>
      <c r="X534" s="47">
        <f t="shared" si="249"/>
        <v>3.9353466654953222E-3</v>
      </c>
      <c r="Y534" s="47">
        <f t="shared" si="250"/>
        <v>2.4393645196574289E-3</v>
      </c>
      <c r="Z534" s="47">
        <f t="shared" si="251"/>
        <v>0</v>
      </c>
      <c r="AA534" s="91"/>
      <c r="AB534" s="91"/>
      <c r="AC534" s="47">
        <f t="shared" si="229"/>
        <v>3.71841644092634E-5</v>
      </c>
      <c r="AD534" s="47">
        <f t="shared" si="207"/>
        <v>3.9842045084338062E-3</v>
      </c>
      <c r="AE534" s="47">
        <f t="shared" si="208"/>
        <v>2.1585665264433266E-3</v>
      </c>
      <c r="AF534" s="47">
        <f t="shared" si="209"/>
        <v>2.8197592529854826E-3</v>
      </c>
      <c r="AG534" s="47">
        <f t="shared" si="210"/>
        <v>1.7029890110056026E-2</v>
      </c>
      <c r="AH534" s="47">
        <f t="shared" si="211"/>
        <v>3.6031910269045467E-3</v>
      </c>
      <c r="AI534" s="47">
        <f t="shared" si="212"/>
        <v>2.9156832552476456E-3</v>
      </c>
      <c r="AJ534" s="47">
        <f t="shared" si="213"/>
        <v>5.8517506312257698E-3</v>
      </c>
      <c r="AK534" s="47">
        <f t="shared" si="214"/>
        <v>3.4560900171749774E-3</v>
      </c>
      <c r="AL534" s="47">
        <f t="shared" si="215"/>
        <v>0</v>
      </c>
      <c r="AO534" s="47">
        <f t="shared" si="261"/>
        <v>8.0673834534031877E-6</v>
      </c>
      <c r="AP534" s="47">
        <f t="shared" si="261"/>
        <v>2.0972043063285013E-3</v>
      </c>
      <c r="AQ534" s="47">
        <f t="shared" si="261"/>
        <v>3.1249473401067361E-4</v>
      </c>
      <c r="AR534" s="47">
        <f t="shared" si="261"/>
        <v>1.3204024203463576E-3</v>
      </c>
      <c r="AS534" s="47">
        <f t="shared" si="261"/>
        <v>3.6385006566346974E-3</v>
      </c>
      <c r="AT534" s="47">
        <f t="shared" si="261"/>
        <v>7.850448897354402E-5</v>
      </c>
      <c r="AU534" s="47">
        <f t="shared" si="261"/>
        <v>5.1880574657095458E-4</v>
      </c>
      <c r="AV534" s="47">
        <f t="shared" si="261"/>
        <v>9.4168568218990206E-4</v>
      </c>
      <c r="AW534" s="47">
        <f t="shared" si="261"/>
        <v>5.0836274875877465E-4</v>
      </c>
      <c r="AX534" s="47">
        <f t="shared" si="261"/>
        <v>0</v>
      </c>
      <c r="BA534" s="47">
        <f t="shared" si="231"/>
        <v>8.0673834534032013E-6</v>
      </c>
      <c r="BB534" s="47">
        <f t="shared" si="252"/>
        <v>2.0607573898370765E-3</v>
      </c>
      <c r="BC534" s="47">
        <f t="shared" si="253"/>
        <v>2.9718087453068742E-4</v>
      </c>
      <c r="BD534" s="47">
        <f t="shared" si="254"/>
        <v>1.3122927024616731E-3</v>
      </c>
      <c r="BE534" s="47">
        <f t="shared" si="255"/>
        <v>3.6473626401103791E-3</v>
      </c>
      <c r="BF534" s="47">
        <f t="shared" si="256"/>
        <v>3.3249210723584714E-4</v>
      </c>
      <c r="BG534" s="47">
        <f t="shared" si="257"/>
        <v>5.2474565944765194E-4</v>
      </c>
      <c r="BH534" s="47">
        <f t="shared" si="258"/>
        <v>9.747182835405455E-4</v>
      </c>
      <c r="BI534" s="47">
        <f t="shared" si="259"/>
        <v>5.0836274875877378E-4</v>
      </c>
      <c r="BJ534" s="47">
        <f t="shared" si="260"/>
        <v>0</v>
      </c>
    </row>
    <row r="535" spans="4:62">
      <c r="D535" s="37">
        <f t="shared" si="226"/>
        <v>20</v>
      </c>
      <c r="E535" s="47">
        <f t="shared" si="232"/>
        <v>2.9116780955860198E-5</v>
      </c>
      <c r="F535" s="47">
        <f t="shared" si="233"/>
        <v>1.9847401402393839E-3</v>
      </c>
      <c r="G535" s="47">
        <f t="shared" si="234"/>
        <v>1.9133570614951057E-3</v>
      </c>
      <c r="H535" s="47">
        <f t="shared" si="235"/>
        <v>1.5412964258934862E-3</v>
      </c>
      <c r="I535" s="47">
        <f t="shared" si="236"/>
        <v>1.3599236068823269E-2</v>
      </c>
      <c r="J535" s="47">
        <f t="shared" si="237"/>
        <v>3.330062919964382E-3</v>
      </c>
      <c r="K535" s="47">
        <f t="shared" si="238"/>
        <v>2.4469924674390894E-3</v>
      </c>
      <c r="L535" s="47">
        <f t="shared" si="239"/>
        <v>4.9275075323448655E-3</v>
      </c>
      <c r="M535" s="47">
        <f t="shared" si="240"/>
        <v>3.0090826653298998E-3</v>
      </c>
      <c r="N535" s="47">
        <f t="shared" si="241"/>
        <v>0</v>
      </c>
      <c r="Q535" s="47">
        <f t="shared" si="228"/>
        <v>2.1049397502457011E-5</v>
      </c>
      <c r="R535" s="47">
        <f t="shared" si="243"/>
        <v>-1.8165535868659165E-4</v>
      </c>
      <c r="S535" s="47">
        <f t="shared" si="244"/>
        <v>1.5967539696783517E-3</v>
      </c>
      <c r="T535" s="47">
        <f t="shared" si="245"/>
        <v>1.8244158935600246E-4</v>
      </c>
      <c r="U535" s="47">
        <f t="shared" si="246"/>
        <v>9.9257776922750188E-3</v>
      </c>
      <c r="V535" s="47">
        <f t="shared" si="247"/>
        <v>3.2395507609052597E-3</v>
      </c>
      <c r="W535" s="47">
        <f t="shared" si="248"/>
        <v>1.9141159299473358E-3</v>
      </c>
      <c r="X535" s="47">
        <f t="shared" si="249"/>
        <v>3.9776892465591606E-3</v>
      </c>
      <c r="Y535" s="47">
        <f t="shared" si="250"/>
        <v>2.4909842003362067E-3</v>
      </c>
      <c r="Z535" s="47">
        <f t="shared" si="251"/>
        <v>0</v>
      </c>
      <c r="AA535" s="91"/>
      <c r="AB535" s="91"/>
      <c r="AC535" s="47">
        <f t="shared" si="229"/>
        <v>3.71841644092634E-5</v>
      </c>
      <c r="AD535" s="47">
        <f t="shared" si="207"/>
        <v>4.1146887226739346E-3</v>
      </c>
      <c r="AE535" s="47">
        <f t="shared" si="208"/>
        <v>2.2146462938318736E-3</v>
      </c>
      <c r="AF535" s="47">
        <f t="shared" si="209"/>
        <v>2.8920415445462854E-3</v>
      </c>
      <c r="AG535" s="47">
        <f t="shared" si="210"/>
        <v>1.7281556428847201E-2</v>
      </c>
      <c r="AH535" s="47">
        <f t="shared" si="211"/>
        <v>3.6745626972858078E-3</v>
      </c>
      <c r="AI535" s="47">
        <f t="shared" si="212"/>
        <v>2.9858089178075404E-3</v>
      </c>
      <c r="AJ535" s="47">
        <f t="shared" si="213"/>
        <v>5.9103584194812138E-3</v>
      </c>
      <c r="AK535" s="47">
        <f t="shared" si="214"/>
        <v>3.5271811303235921E-3</v>
      </c>
      <c r="AL535" s="47">
        <f t="shared" si="215"/>
        <v>0</v>
      </c>
      <c r="AO535" s="47">
        <f t="shared" si="261"/>
        <v>8.0673834534031877E-6</v>
      </c>
      <c r="AP535" s="47">
        <f t="shared" si="261"/>
        <v>2.1663954989259754E-3</v>
      </c>
      <c r="AQ535" s="47">
        <f t="shared" si="261"/>
        <v>3.1660309181675401E-4</v>
      </c>
      <c r="AR535" s="47">
        <f t="shared" si="261"/>
        <v>1.3588548365374839E-3</v>
      </c>
      <c r="AS535" s="47">
        <f t="shared" si="261"/>
        <v>3.6734583765482502E-3</v>
      </c>
      <c r="AT535" s="47">
        <f t="shared" si="261"/>
        <v>9.0512159059122268E-5</v>
      </c>
      <c r="AU535" s="47">
        <f t="shared" si="261"/>
        <v>5.3287653749175363E-4</v>
      </c>
      <c r="AV535" s="47">
        <f t="shared" si="261"/>
        <v>9.4981828578570484E-4</v>
      </c>
      <c r="AW535" s="47">
        <f t="shared" si="261"/>
        <v>5.1809846499369311E-4</v>
      </c>
      <c r="AX535" s="47">
        <f t="shared" si="261"/>
        <v>0</v>
      </c>
      <c r="BA535" s="47">
        <f t="shared" si="231"/>
        <v>8.0673834534032013E-6</v>
      </c>
      <c r="BB535" s="47">
        <f t="shared" si="252"/>
        <v>2.1299485824345507E-3</v>
      </c>
      <c r="BC535" s="47">
        <f t="shared" si="253"/>
        <v>3.0128923233676782E-4</v>
      </c>
      <c r="BD535" s="47">
        <f t="shared" si="254"/>
        <v>1.3507451186527992E-3</v>
      </c>
      <c r="BE535" s="47">
        <f t="shared" si="255"/>
        <v>3.6823203600239319E-3</v>
      </c>
      <c r="BF535" s="47">
        <f t="shared" si="256"/>
        <v>3.4449977732142582E-4</v>
      </c>
      <c r="BG535" s="47">
        <f t="shared" si="257"/>
        <v>5.3881645036845099E-4</v>
      </c>
      <c r="BH535" s="47">
        <f t="shared" si="258"/>
        <v>9.8285088713634828E-4</v>
      </c>
      <c r="BI535" s="47">
        <f t="shared" si="259"/>
        <v>5.1809846499369224E-4</v>
      </c>
      <c r="BJ535" s="47">
        <f t="shared" si="260"/>
        <v>0</v>
      </c>
    </row>
    <row r="536" spans="4:62">
      <c r="D536" s="37">
        <f t="shared" si="226"/>
        <v>25</v>
      </c>
      <c r="E536" s="47">
        <f t="shared" si="232"/>
        <v>2.9116780955860198E-5</v>
      </c>
      <c r="F536" s="47">
        <f t="shared" si="233"/>
        <v>2.2369438612234857E-3</v>
      </c>
      <c r="G536" s="47">
        <f t="shared" si="234"/>
        <v>2.1272049438511836E-3</v>
      </c>
      <c r="H536" s="47">
        <f t="shared" si="235"/>
        <v>1.6804969453001421E-3</v>
      </c>
      <c r="I536" s="47">
        <f t="shared" si="236"/>
        <v>1.4490931624719192E-2</v>
      </c>
      <c r="J536" s="47">
        <f t="shared" si="237"/>
        <v>3.5743292551168558E-3</v>
      </c>
      <c r="K536" s="47">
        <f t="shared" si="238"/>
        <v>2.6776426593824402E-3</v>
      </c>
      <c r="L536" s="47">
        <f t="shared" si="239"/>
        <v>5.1351988656705219E-3</v>
      </c>
      <c r="M536" s="47">
        <f t="shared" si="240"/>
        <v>3.2615430431899815E-3</v>
      </c>
      <c r="N536" s="47">
        <f t="shared" si="241"/>
        <v>0</v>
      </c>
      <c r="Q536" s="47">
        <f t="shared" si="228"/>
        <v>2.1049397502457011E-5</v>
      </c>
      <c r="R536" s="47">
        <f t="shared" si="243"/>
        <v>-2.141541334310874E-4</v>
      </c>
      <c r="S536" s="47">
        <f t="shared" si="244"/>
        <v>1.7936971033687757E-3</v>
      </c>
      <c r="T536" s="47">
        <f t="shared" si="245"/>
        <v>1.6342112072309121E-4</v>
      </c>
      <c r="U536" s="47">
        <f t="shared" si="246"/>
        <v>1.0673631962441562E-2</v>
      </c>
      <c r="V536" s="47">
        <f t="shared" si="247"/>
        <v>3.4344088764142614E-3</v>
      </c>
      <c r="W536" s="47">
        <f t="shared" si="248"/>
        <v>2.0868687343527665E-3</v>
      </c>
      <c r="X536" s="47">
        <f t="shared" si="249"/>
        <v>4.1519171800852728E-3</v>
      </c>
      <c r="Y536" s="47">
        <f t="shared" si="250"/>
        <v>2.7033848161697573E-3</v>
      </c>
      <c r="Z536" s="47">
        <f t="shared" si="251"/>
        <v>0</v>
      </c>
      <c r="AA536" s="91"/>
      <c r="AB536" s="91"/>
      <c r="AC536" s="47">
        <f t="shared" si="229"/>
        <v>3.71841644092634E-5</v>
      </c>
      <c r="AD536" s="47">
        <f t="shared" si="207"/>
        <v>4.6515949393866321E-3</v>
      </c>
      <c r="AE536" s="47">
        <f t="shared" si="208"/>
        <v>2.4453989248536057E-3</v>
      </c>
      <c r="AF536" s="47">
        <f t="shared" si="209"/>
        <v>3.1894630519925088E-3</v>
      </c>
      <c r="AG536" s="47">
        <f t="shared" si="210"/>
        <v>1.8317093270472498E-2</v>
      </c>
      <c r="AH536" s="47">
        <f t="shared" si="211"/>
        <v>3.9682372520817542E-3</v>
      </c>
      <c r="AI536" s="47">
        <f t="shared" si="212"/>
        <v>3.2743564972888112E-3</v>
      </c>
      <c r="AJ536" s="47">
        <f t="shared" si="213"/>
        <v>6.1515131526064136E-3</v>
      </c>
      <c r="AK536" s="47">
        <f t="shared" si="214"/>
        <v>3.8197012702102049E-3</v>
      </c>
      <c r="AL536" s="47">
        <f t="shared" si="215"/>
        <v>0</v>
      </c>
      <c r="AO536" s="47">
        <f t="shared" si="261"/>
        <v>8.0673834534031877E-6</v>
      </c>
      <c r="AP536" s="47">
        <f t="shared" si="261"/>
        <v>2.4510979946545733E-3</v>
      </c>
      <c r="AQ536" s="47">
        <f t="shared" si="261"/>
        <v>3.3350784048240788E-4</v>
      </c>
      <c r="AR536" s="47">
        <f t="shared" si="261"/>
        <v>1.5170758245770508E-3</v>
      </c>
      <c r="AS536" s="47">
        <f t="shared" si="261"/>
        <v>3.81729966227763E-3</v>
      </c>
      <c r="AT536" s="47">
        <f t="shared" si="261"/>
        <v>1.3992037870259443E-4</v>
      </c>
      <c r="AU536" s="47">
        <f t="shared" si="261"/>
        <v>5.9077392502967369E-4</v>
      </c>
      <c r="AV536" s="47">
        <f t="shared" si="261"/>
        <v>9.8328168558524907E-4</v>
      </c>
      <c r="AW536" s="47">
        <f t="shared" si="261"/>
        <v>5.5815822702022424E-4</v>
      </c>
      <c r="AX536" s="47">
        <f t="shared" si="261"/>
        <v>0</v>
      </c>
      <c r="BA536" s="47">
        <f t="shared" si="231"/>
        <v>8.0673834534032013E-6</v>
      </c>
      <c r="BB536" s="47">
        <f t="shared" si="252"/>
        <v>2.4146510781631464E-3</v>
      </c>
      <c r="BC536" s="47">
        <f t="shared" si="253"/>
        <v>3.1819398100242213E-4</v>
      </c>
      <c r="BD536" s="47">
        <f t="shared" si="254"/>
        <v>1.5089661066923668E-3</v>
      </c>
      <c r="BE536" s="47">
        <f t="shared" si="255"/>
        <v>3.8261616457533065E-3</v>
      </c>
      <c r="BF536" s="47">
        <f t="shared" si="256"/>
        <v>3.9390799696489842E-4</v>
      </c>
      <c r="BG536" s="47">
        <f t="shared" si="257"/>
        <v>5.9671383790637104E-4</v>
      </c>
      <c r="BH536" s="47">
        <f t="shared" si="258"/>
        <v>1.0163142869358916E-3</v>
      </c>
      <c r="BI536" s="47">
        <f t="shared" si="259"/>
        <v>5.5815822702022337E-4</v>
      </c>
      <c r="BJ536" s="47">
        <f t="shared" si="260"/>
        <v>0</v>
      </c>
    </row>
    <row r="537" spans="4:62">
      <c r="D537" s="37">
        <f t="shared" si="226"/>
        <v>30</v>
      </c>
      <c r="E537" s="47">
        <f t="shared" si="232"/>
        <v>2.9116780955860198E-5</v>
      </c>
      <c r="F537" s="47">
        <f t="shared" si="233"/>
        <v>2.4150198382273257E-3</v>
      </c>
      <c r="G537" s="47">
        <f t="shared" si="234"/>
        <v>2.2781986343176353E-3</v>
      </c>
      <c r="H537" s="47">
        <f t="shared" si="235"/>
        <v>1.7787836335221006E-3</v>
      </c>
      <c r="I537" s="47">
        <f t="shared" si="236"/>
        <v>1.512053992980902E-2</v>
      </c>
      <c r="J537" s="47">
        <f t="shared" si="237"/>
        <v>3.7468008035606878E-3</v>
      </c>
      <c r="K537" s="47">
        <f t="shared" si="238"/>
        <v>2.8405001228495414E-3</v>
      </c>
      <c r="L537" s="47">
        <f t="shared" si="239"/>
        <v>5.2818455406397936E-3</v>
      </c>
      <c r="M537" s="47">
        <f t="shared" si="240"/>
        <v>3.4398002404540402E-3</v>
      </c>
      <c r="N537" s="47">
        <f t="shared" si="241"/>
        <v>0</v>
      </c>
      <c r="Q537" s="47">
        <f t="shared" si="228"/>
        <v>2.1049397502457011E-5</v>
      </c>
      <c r="R537" s="47">
        <f t="shared" si="243"/>
        <v>-2.3710086491257341E-4</v>
      </c>
      <c r="S537" s="47">
        <f t="shared" si="244"/>
        <v>1.9327546906608001E-3</v>
      </c>
      <c r="T537" s="47">
        <f t="shared" si="245"/>
        <v>1.4999115021488416E-4</v>
      </c>
      <c r="U537" s="47">
        <f t="shared" si="246"/>
        <v>1.1201676827508385E-2</v>
      </c>
      <c r="V537" s="47">
        <f t="shared" si="247"/>
        <v>3.5719942742862458E-3</v>
      </c>
      <c r="W537" s="47">
        <f t="shared" si="248"/>
        <v>2.2088460164666557E-3</v>
      </c>
      <c r="X537" s="47">
        <f t="shared" si="249"/>
        <v>4.2749360212148146E-3</v>
      </c>
      <c r="Y537" s="47">
        <f t="shared" si="250"/>
        <v>2.8533566208409542E-3</v>
      </c>
      <c r="Z537" s="47">
        <f t="shared" si="251"/>
        <v>0</v>
      </c>
      <c r="AA537" s="91"/>
      <c r="AB537" s="91"/>
      <c r="AC537" s="47">
        <f t="shared" si="229"/>
        <v>3.71841644092634E-5</v>
      </c>
      <c r="AD537" s="47">
        <f t="shared" si="207"/>
        <v>5.0306936248757971E-3</v>
      </c>
      <c r="AE537" s="47">
        <f t="shared" si="208"/>
        <v>2.6083287184944849E-3</v>
      </c>
      <c r="AF537" s="47">
        <f t="shared" si="209"/>
        <v>3.3994663989446333E-3</v>
      </c>
      <c r="AG537" s="47">
        <f t="shared" si="210"/>
        <v>1.904826501558533E-2</v>
      </c>
      <c r="AH537" s="47">
        <f t="shared" si="211"/>
        <v>4.1755949510974338E-3</v>
      </c>
      <c r="AI537" s="47">
        <f t="shared" si="212"/>
        <v>3.478094142109125E-3</v>
      </c>
      <c r="AJ537" s="47">
        <f t="shared" si="213"/>
        <v>6.3217876614154143E-3</v>
      </c>
      <c r="AK537" s="47">
        <f t="shared" si="214"/>
        <v>4.0262438600671257E-3</v>
      </c>
      <c r="AL537" s="47">
        <f t="shared" si="215"/>
        <v>0</v>
      </c>
      <c r="AO537" s="47">
        <f t="shared" si="261"/>
        <v>8.0673834534031877E-6</v>
      </c>
      <c r="AP537" s="47">
        <f t="shared" si="261"/>
        <v>2.6521207031398992E-3</v>
      </c>
      <c r="AQ537" s="47">
        <f t="shared" si="261"/>
        <v>3.4544394365683515E-4</v>
      </c>
      <c r="AR537" s="47">
        <f t="shared" si="261"/>
        <v>1.6287924833072165E-3</v>
      </c>
      <c r="AS537" s="47">
        <f t="shared" si="261"/>
        <v>3.9188631023006348E-3</v>
      </c>
      <c r="AT537" s="47">
        <f t="shared" si="261"/>
        <v>1.7480652927444199E-4</v>
      </c>
      <c r="AU537" s="47">
        <f t="shared" si="261"/>
        <v>6.3165410638288573E-4</v>
      </c>
      <c r="AV537" s="47">
        <f t="shared" si="261"/>
        <v>1.006909519424979E-3</v>
      </c>
      <c r="AW537" s="47">
        <f t="shared" si="261"/>
        <v>5.8644361961308596E-4</v>
      </c>
      <c r="AX537" s="47">
        <f t="shared" si="261"/>
        <v>0</v>
      </c>
      <c r="BA537" s="47">
        <f t="shared" si="231"/>
        <v>8.0673834534032013E-6</v>
      </c>
      <c r="BB537" s="47">
        <f t="shared" si="252"/>
        <v>2.6156737866484714E-3</v>
      </c>
      <c r="BC537" s="47">
        <f t="shared" si="253"/>
        <v>3.3013008417684961E-4</v>
      </c>
      <c r="BD537" s="47">
        <f t="shared" si="254"/>
        <v>1.6206827654225327E-3</v>
      </c>
      <c r="BE537" s="47">
        <f t="shared" si="255"/>
        <v>3.9277250857763096E-3</v>
      </c>
      <c r="BF537" s="47">
        <f t="shared" si="256"/>
        <v>4.2879414753674598E-4</v>
      </c>
      <c r="BG537" s="47">
        <f t="shared" si="257"/>
        <v>6.3759401925958352E-4</v>
      </c>
      <c r="BH537" s="47">
        <f t="shared" si="258"/>
        <v>1.0399421207756207E-3</v>
      </c>
      <c r="BI537" s="47">
        <f t="shared" si="259"/>
        <v>5.8644361961308553E-4</v>
      </c>
      <c r="BJ537" s="47">
        <f t="shared" si="260"/>
        <v>0</v>
      </c>
    </row>
    <row r="538" spans="4:62">
      <c r="D538" s="37">
        <f t="shared" si="226"/>
        <v>40</v>
      </c>
      <c r="E538" s="47">
        <f t="shared" si="232"/>
        <v>2.9116780955860198E-5</v>
      </c>
      <c r="F538" s="47">
        <f t="shared" si="233"/>
        <v>2.6358102478145945E-3</v>
      </c>
      <c r="G538" s="47">
        <f t="shared" si="234"/>
        <v>2.4654106284568685E-3</v>
      </c>
      <c r="H538" s="47">
        <f t="shared" si="235"/>
        <v>1.9006459897737496E-3</v>
      </c>
      <c r="I538" s="47">
        <f t="shared" si="236"/>
        <v>1.5901170073746581E-2</v>
      </c>
      <c r="J538" s="47">
        <f t="shared" si="237"/>
        <v>3.9606424708297262E-3</v>
      </c>
      <c r="K538" s="47">
        <f t="shared" si="238"/>
        <v>3.042421609780199E-3</v>
      </c>
      <c r="L538" s="47">
        <f t="shared" si="239"/>
        <v>5.4636678165910207E-3</v>
      </c>
      <c r="M538" s="47">
        <f t="shared" si="240"/>
        <v>3.660815338941813E-3</v>
      </c>
      <c r="N538" s="47">
        <f t="shared" si="241"/>
        <v>0</v>
      </c>
      <c r="Q538" s="47">
        <f t="shared" si="228"/>
        <v>2.1049397502457011E-5</v>
      </c>
      <c r="R538" s="47">
        <f t="shared" si="243"/>
        <v>-2.6555174485567274E-4</v>
      </c>
      <c r="S538" s="47">
        <f t="shared" si="244"/>
        <v>2.1051675122608828E-3</v>
      </c>
      <c r="T538" s="47">
        <f t="shared" si="245"/>
        <v>1.3333978185435549E-4</v>
      </c>
      <c r="U538" s="47">
        <f t="shared" si="246"/>
        <v>1.1856381880936472E-2</v>
      </c>
      <c r="V538" s="47">
        <f t="shared" si="247"/>
        <v>3.7425817777804859E-3</v>
      </c>
      <c r="W538" s="47">
        <f t="shared" si="248"/>
        <v>2.3600815426246093E-3</v>
      </c>
      <c r="X538" s="47">
        <f t="shared" si="249"/>
        <v>4.4274629413358652E-3</v>
      </c>
      <c r="Y538" s="47">
        <f t="shared" si="250"/>
        <v>3.0393016131808328E-3</v>
      </c>
      <c r="Z538" s="47">
        <f t="shared" si="251"/>
        <v>0</v>
      </c>
      <c r="AA538" s="91"/>
      <c r="AB538" s="91"/>
      <c r="AC538" s="47">
        <f t="shared" si="229"/>
        <v>3.71841644092634E-5</v>
      </c>
      <c r="AD538" s="47">
        <f t="shared" si="207"/>
        <v>5.5007253239934325E-3</v>
      </c>
      <c r="AE538" s="47">
        <f t="shared" si="208"/>
        <v>2.8103398851728693E-3</v>
      </c>
      <c r="AF538" s="47">
        <f t="shared" si="209"/>
        <v>3.6598424798084603E-3</v>
      </c>
      <c r="AG538" s="47">
        <f t="shared" si="210"/>
        <v>1.9954820250032361E-2</v>
      </c>
      <c r="AH538" s="47">
        <f t="shared" si="211"/>
        <v>4.4326907821412714E-3</v>
      </c>
      <c r="AI538" s="47">
        <f t="shared" si="212"/>
        <v>3.7307015898124865E-3</v>
      </c>
      <c r="AJ538" s="47">
        <f t="shared" si="213"/>
        <v>6.532905293196817E-3</v>
      </c>
      <c r="AK538" s="47">
        <f t="shared" si="214"/>
        <v>4.2823290647027931E-3</v>
      </c>
      <c r="AL538" s="47">
        <f t="shared" si="215"/>
        <v>0</v>
      </c>
      <c r="AO538" s="47">
        <f t="shared" si="261"/>
        <v>8.0673834534031877E-6</v>
      </c>
      <c r="AP538" s="47">
        <f t="shared" si="261"/>
        <v>2.901361992670267E-3</v>
      </c>
      <c r="AQ538" s="47">
        <f t="shared" si="261"/>
        <v>3.6024311619598567E-4</v>
      </c>
      <c r="AR538" s="47">
        <f t="shared" si="261"/>
        <v>1.7673062079193941E-3</v>
      </c>
      <c r="AS538" s="47">
        <f t="shared" si="261"/>
        <v>4.0447881928101087E-3</v>
      </c>
      <c r="AT538" s="47">
        <f t="shared" si="261"/>
        <v>2.1806069304924035E-4</v>
      </c>
      <c r="AU538" s="47">
        <f t="shared" si="261"/>
        <v>6.8234006715558971E-4</v>
      </c>
      <c r="AV538" s="47">
        <f t="shared" si="261"/>
        <v>1.0362048752551554E-3</v>
      </c>
      <c r="AW538" s="47">
        <f t="shared" si="261"/>
        <v>6.2151372576098015E-4</v>
      </c>
      <c r="AX538" s="47">
        <f t="shared" si="261"/>
        <v>0</v>
      </c>
      <c r="BA538" s="47">
        <f t="shared" si="231"/>
        <v>8.0673834534032013E-6</v>
      </c>
      <c r="BB538" s="47">
        <f t="shared" si="252"/>
        <v>2.864915076178838E-3</v>
      </c>
      <c r="BC538" s="47">
        <f t="shared" si="253"/>
        <v>3.4492925671600078E-4</v>
      </c>
      <c r="BD538" s="47">
        <f t="shared" si="254"/>
        <v>1.7591964900347107E-3</v>
      </c>
      <c r="BE538" s="47">
        <f t="shared" si="255"/>
        <v>4.05365017628578E-3</v>
      </c>
      <c r="BF538" s="47">
        <f t="shared" si="256"/>
        <v>4.720483113115452E-4</v>
      </c>
      <c r="BG538" s="47">
        <f t="shared" si="257"/>
        <v>6.882799800322875E-4</v>
      </c>
      <c r="BH538" s="47">
        <f t="shared" si="258"/>
        <v>1.0692374766057963E-3</v>
      </c>
      <c r="BI538" s="47">
        <f t="shared" si="259"/>
        <v>6.2151372576098015E-4</v>
      </c>
      <c r="BJ538" s="47">
        <f t="shared" si="260"/>
        <v>0</v>
      </c>
    </row>
    <row r="539" spans="4:62">
      <c r="D539" s="37">
        <f t="shared" si="226"/>
        <v>50</v>
      </c>
      <c r="E539" s="47">
        <f t="shared" si="232"/>
        <v>2.9116780955860198E-5</v>
      </c>
      <c r="F539" s="47">
        <f t="shared" si="233"/>
        <v>2.7457193129914294E-3</v>
      </c>
      <c r="G539" s="47">
        <f t="shared" si="234"/>
        <v>2.5586044193656233E-3</v>
      </c>
      <c r="H539" s="47">
        <f t="shared" si="235"/>
        <v>1.9613088495460678E-3</v>
      </c>
      <c r="I539" s="47">
        <f t="shared" si="236"/>
        <v>1.6289766342621761E-2</v>
      </c>
      <c r="J539" s="47">
        <f t="shared" si="237"/>
        <v>4.0670924646919191E-3</v>
      </c>
      <c r="K539" s="47">
        <f t="shared" si="238"/>
        <v>3.1429377595040536E-3</v>
      </c>
      <c r="L539" s="47">
        <f t="shared" si="239"/>
        <v>5.5541786155676636E-3</v>
      </c>
      <c r="M539" s="47">
        <f t="shared" si="240"/>
        <v>3.7708362538455276E-3</v>
      </c>
      <c r="N539" s="47">
        <f t="shared" si="241"/>
        <v>0</v>
      </c>
      <c r="Q539" s="47">
        <f t="shared" si="228"/>
        <v>2.1049397502457011E-5</v>
      </c>
      <c r="R539" s="47">
        <f t="shared" si="243"/>
        <v>-2.7971454125543411E-4</v>
      </c>
      <c r="S539" s="47">
        <f t="shared" si="244"/>
        <v>2.1909943019388805E-3</v>
      </c>
      <c r="T539" s="47">
        <f t="shared" si="245"/>
        <v>1.2505076090529356E-4</v>
      </c>
      <c r="U539" s="47">
        <f t="shared" si="246"/>
        <v>1.2182292868299305E-2</v>
      </c>
      <c r="V539" s="47">
        <f t="shared" si="247"/>
        <v>3.8274999274181916E-3</v>
      </c>
      <c r="W539" s="47">
        <f t="shared" si="248"/>
        <v>2.435366313066495E-3</v>
      </c>
      <c r="X539" s="47">
        <f t="shared" si="249"/>
        <v>4.5033905653488106E-3</v>
      </c>
      <c r="Y539" s="47">
        <f t="shared" si="250"/>
        <v>3.1318646928933688E-3</v>
      </c>
      <c r="Z539" s="47">
        <f t="shared" si="251"/>
        <v>0</v>
      </c>
      <c r="AA539" s="91"/>
      <c r="AB539" s="91"/>
      <c r="AC539" s="47">
        <f t="shared" si="229"/>
        <v>3.71841644092634E-5</v>
      </c>
      <c r="AD539" s="47">
        <f t="shared" ref="AD539:AD555" si="262">AD538+AD361/$R$192</f>
        <v>5.7347062507468634E-3</v>
      </c>
      <c r="AE539" s="47">
        <f t="shared" ref="AE539:AE555" si="263">AE538+AE361/$R$192</f>
        <v>2.9109006773123812E-3</v>
      </c>
      <c r="AF539" s="47">
        <f t="shared" ref="AF539:AF555" si="264">AF538+AF361/$R$192</f>
        <v>3.7894572203021584E-3</v>
      </c>
      <c r="AG539" s="47">
        <f t="shared" ref="AG539:AG555" si="265">AG538+AG361/$R$192</f>
        <v>2.0406101800419886E-2</v>
      </c>
      <c r="AH539" s="47">
        <f t="shared" ref="AH539:AH555" si="266">AH538+AH361/$R$192</f>
        <v>4.5606726202279515E-3</v>
      </c>
      <c r="AI539" s="47">
        <f t="shared" ref="AI539:AI555" si="267">AI538+AI361/$R$192</f>
        <v>3.8564491188183099E-3</v>
      </c>
      <c r="AJ539" s="47">
        <f t="shared" ref="AJ539:AJ555" si="268">AJ538+AJ361/$R$192</f>
        <v>6.6379992671371565E-3</v>
      </c>
      <c r="AK539" s="47">
        <f t="shared" ref="AK539:AK555" si="269">AK538+AK361/$R$192</f>
        <v>4.4098078147976867E-3</v>
      </c>
      <c r="AL539" s="47">
        <f t="shared" ref="AL539:AL555" si="270">AL538+AL361/$R$192</f>
        <v>0</v>
      </c>
      <c r="AO539" s="47">
        <f t="shared" si="261"/>
        <v>8.0673834534031877E-6</v>
      </c>
      <c r="AP539" s="47">
        <f t="shared" si="261"/>
        <v>3.0254338542468635E-3</v>
      </c>
      <c r="AQ539" s="47">
        <f t="shared" si="261"/>
        <v>3.6761011742674279E-4</v>
      </c>
      <c r="AR539" s="47">
        <f t="shared" si="261"/>
        <v>1.8362580886407743E-3</v>
      </c>
      <c r="AS539" s="47">
        <f t="shared" si="261"/>
        <v>4.1074734743224567E-3</v>
      </c>
      <c r="AT539" s="47">
        <f t="shared" si="261"/>
        <v>2.3959253727372752E-4</v>
      </c>
      <c r="AU539" s="47">
        <f t="shared" si="261"/>
        <v>7.0757144643755852E-4</v>
      </c>
      <c r="AV539" s="47">
        <f t="shared" si="261"/>
        <v>1.0507880502188529E-3</v>
      </c>
      <c r="AW539" s="47">
        <f t="shared" si="261"/>
        <v>6.3897156095215875E-4</v>
      </c>
      <c r="AX539" s="47">
        <f t="shared" si="261"/>
        <v>0</v>
      </c>
      <c r="BA539" s="47">
        <f t="shared" si="231"/>
        <v>8.0673834534032013E-6</v>
      </c>
      <c r="BB539" s="47">
        <f t="shared" si="252"/>
        <v>2.988986937755434E-3</v>
      </c>
      <c r="BC539" s="47">
        <f t="shared" si="253"/>
        <v>3.5229625794675791E-4</v>
      </c>
      <c r="BD539" s="47">
        <f t="shared" si="254"/>
        <v>1.8281483707560907E-3</v>
      </c>
      <c r="BE539" s="47">
        <f t="shared" si="255"/>
        <v>4.1163354577981245E-3</v>
      </c>
      <c r="BF539" s="47">
        <f t="shared" si="256"/>
        <v>4.9358015553603238E-4</v>
      </c>
      <c r="BG539" s="47">
        <f t="shared" si="257"/>
        <v>7.1351135931425631E-4</v>
      </c>
      <c r="BH539" s="47">
        <f t="shared" si="258"/>
        <v>1.0838206515694929E-3</v>
      </c>
      <c r="BI539" s="47">
        <f t="shared" si="259"/>
        <v>6.3897156095215919E-4</v>
      </c>
      <c r="BJ539" s="47">
        <f t="shared" si="260"/>
        <v>0</v>
      </c>
    </row>
    <row r="540" spans="4:62">
      <c r="D540" s="37">
        <f t="shared" ref="D540:D555" si="271">D451</f>
        <v>60</v>
      </c>
      <c r="E540" s="47">
        <f t="shared" si="232"/>
        <v>2.9116780955860198E-5</v>
      </c>
      <c r="F540" s="47">
        <f t="shared" si="233"/>
        <v>2.8004954504370024E-3</v>
      </c>
      <c r="G540" s="47">
        <f t="shared" si="234"/>
        <v>2.6050500505033162E-3</v>
      </c>
      <c r="H540" s="47">
        <f t="shared" si="235"/>
        <v>1.9915418165846262E-3</v>
      </c>
      <c r="I540" s="47">
        <f t="shared" si="236"/>
        <v>1.6483433740306353E-2</v>
      </c>
      <c r="J540" s="47">
        <f t="shared" si="237"/>
        <v>4.1201446809535566E-3</v>
      </c>
      <c r="K540" s="47">
        <f t="shared" si="238"/>
        <v>3.1930326850128378E-3</v>
      </c>
      <c r="L540" s="47">
        <f t="shared" si="239"/>
        <v>5.5992871055459605E-3</v>
      </c>
      <c r="M540" s="47">
        <f t="shared" si="240"/>
        <v>3.8256681346094789E-3</v>
      </c>
      <c r="N540" s="47">
        <f t="shared" si="241"/>
        <v>0</v>
      </c>
      <c r="Q540" s="47">
        <f t="shared" ref="Q540:Q555" si="272">Q539+Q362/$R$192</f>
        <v>2.1049397502457011E-5</v>
      </c>
      <c r="R540" s="47">
        <f t="shared" si="243"/>
        <v>-2.8677295159637209E-4</v>
      </c>
      <c r="S540" s="47">
        <f t="shared" si="244"/>
        <v>2.2337683899574653E-3</v>
      </c>
      <c r="T540" s="47">
        <f t="shared" si="245"/>
        <v>1.2091970447182708E-4</v>
      </c>
      <c r="U540" s="47">
        <f t="shared" si="246"/>
        <v>1.2344719370700051E-2</v>
      </c>
      <c r="V540" s="47">
        <f t="shared" si="247"/>
        <v>3.8698211702446572E-3</v>
      </c>
      <c r="W540" s="47">
        <f t="shared" si="248"/>
        <v>2.4728865023852585E-3</v>
      </c>
      <c r="X540" s="47">
        <f t="shared" si="249"/>
        <v>4.5412311380273003E-3</v>
      </c>
      <c r="Y540" s="47">
        <f t="shared" si="250"/>
        <v>3.177995992150275E-3</v>
      </c>
      <c r="Z540" s="47">
        <f t="shared" si="251"/>
        <v>0</v>
      </c>
      <c r="AA540" s="91"/>
      <c r="AB540" s="91"/>
      <c r="AC540" s="47">
        <f t="shared" ref="AC540:AC555" si="273">AC539+AC362/$R$192</f>
        <v>3.71841644092634E-5</v>
      </c>
      <c r="AD540" s="47">
        <f t="shared" si="262"/>
        <v>5.8513169359789468E-3</v>
      </c>
      <c r="AE540" s="47">
        <f t="shared" si="263"/>
        <v>2.961017851569183E-3</v>
      </c>
      <c r="AF540" s="47">
        <f t="shared" si="264"/>
        <v>3.8540542108127418E-3</v>
      </c>
      <c r="AG540" s="47">
        <f t="shared" si="265"/>
        <v>2.0631010093388323E-2</v>
      </c>
      <c r="AH540" s="47">
        <f t="shared" si="266"/>
        <v>4.6244558099247613E-3</v>
      </c>
      <c r="AI540" s="47">
        <f t="shared" si="267"/>
        <v>3.9191187805171146E-3</v>
      </c>
      <c r="AJ540" s="47">
        <f t="shared" si="268"/>
        <v>6.6903756744152599E-3</v>
      </c>
      <c r="AK540" s="47">
        <f t="shared" si="269"/>
        <v>4.4733402770686832E-3</v>
      </c>
      <c r="AL540" s="47">
        <f t="shared" si="270"/>
        <v>0</v>
      </c>
      <c r="AO540" s="47">
        <f t="shared" si="261"/>
        <v>8.0673834534031877E-6</v>
      </c>
      <c r="AP540" s="47">
        <f t="shared" si="261"/>
        <v>3.0872684020333747E-3</v>
      </c>
      <c r="AQ540" s="47">
        <f t="shared" si="261"/>
        <v>3.7128166054585087E-4</v>
      </c>
      <c r="AR540" s="47">
        <f t="shared" si="261"/>
        <v>1.870622112112799E-3</v>
      </c>
      <c r="AS540" s="47">
        <f t="shared" si="261"/>
        <v>4.1387143696063021E-3</v>
      </c>
      <c r="AT540" s="47">
        <f t="shared" si="261"/>
        <v>2.5032351070889943E-4</v>
      </c>
      <c r="AU540" s="47">
        <f t="shared" si="261"/>
        <v>7.2014618262757936E-4</v>
      </c>
      <c r="AV540" s="47">
        <f t="shared" si="261"/>
        <v>1.0580559675186603E-3</v>
      </c>
      <c r="AW540" s="47">
        <f t="shared" si="261"/>
        <v>6.476721424592039E-4</v>
      </c>
      <c r="AX540" s="47">
        <f t="shared" si="261"/>
        <v>0</v>
      </c>
      <c r="BA540" s="47">
        <f t="shared" ref="BA540:BA555" si="274">AC540-E540</f>
        <v>8.0673834534032013E-6</v>
      </c>
      <c r="BB540" s="47">
        <f t="shared" si="252"/>
        <v>3.0508214855419443E-3</v>
      </c>
      <c r="BC540" s="47">
        <f t="shared" si="253"/>
        <v>3.5596780106586685E-4</v>
      </c>
      <c r="BD540" s="47">
        <f t="shared" si="254"/>
        <v>1.8625123942281156E-3</v>
      </c>
      <c r="BE540" s="47">
        <f t="shared" si="255"/>
        <v>4.14757635308197E-3</v>
      </c>
      <c r="BF540" s="47">
        <f t="shared" si="256"/>
        <v>5.0431112897120472E-4</v>
      </c>
      <c r="BG540" s="47">
        <f t="shared" si="257"/>
        <v>7.2608609550427671E-4</v>
      </c>
      <c r="BH540" s="47">
        <f t="shared" si="258"/>
        <v>1.0910885688692994E-3</v>
      </c>
      <c r="BI540" s="47">
        <f t="shared" si="259"/>
        <v>6.4767214245920433E-4</v>
      </c>
      <c r="BJ540" s="47">
        <f t="shared" si="260"/>
        <v>0</v>
      </c>
    </row>
    <row r="541" spans="4:62">
      <c r="D541" s="37">
        <f t="shared" si="271"/>
        <v>75</v>
      </c>
      <c r="E541" s="47">
        <f t="shared" ref="E541:E555" si="275">E540+E363/$R$192</f>
        <v>2.9116780955860198E-5</v>
      </c>
      <c r="F541" s="47">
        <f t="shared" ref="F541:F555" si="276">F540+F363/$R$192</f>
        <v>2.8374623083887648E-3</v>
      </c>
      <c r="G541" s="47">
        <f t="shared" ref="G541:G555" si="277">G540+G363/$R$192</f>
        <v>2.6363948865727278E-3</v>
      </c>
      <c r="H541" s="47">
        <f t="shared" ref="H541:H555" si="278">H540+H363/$R$192</f>
        <v>2.0119451865572751E-3</v>
      </c>
      <c r="I541" s="47">
        <f t="shared" ref="I541:I555" si="279">I540+I363/$R$192</f>
        <v>1.6614134361305915E-2</v>
      </c>
      <c r="J541" s="47">
        <f t="shared" ref="J541:J555" si="280">J540+J363/$R$192</f>
        <v>4.155948113506989E-3</v>
      </c>
      <c r="K541" s="47">
        <f t="shared" ref="K541:K555" si="281">K540+K363/$R$192</f>
        <v>3.2268403261088785E-3</v>
      </c>
      <c r="L541" s="47">
        <f t="shared" ref="L541:L555" si="282">L540+L363/$R$192</f>
        <v>5.6297295430599798E-3</v>
      </c>
      <c r="M541" s="47">
        <f t="shared" ref="M541:M555" si="283">M540+M363/$R$192</f>
        <v>3.8626726121421089E-3</v>
      </c>
      <c r="N541" s="47">
        <f t="shared" ref="N541:N555" si="284">N540+N363/$R$192</f>
        <v>0</v>
      </c>
      <c r="Q541" s="47">
        <f t="shared" si="272"/>
        <v>2.1049397502457011E-5</v>
      </c>
      <c r="R541" s="47">
        <f t="shared" si="243"/>
        <v>-2.9153647207457242E-4</v>
      </c>
      <c r="S541" s="47">
        <f t="shared" si="244"/>
        <v>2.2626354059527122E-3</v>
      </c>
      <c r="T541" s="47">
        <f t="shared" si="245"/>
        <v>1.1813177192513359E-4</v>
      </c>
      <c r="U541" s="47">
        <f t="shared" si="246"/>
        <v>1.2454336399608234E-2</v>
      </c>
      <c r="V541" s="47">
        <f t="shared" si="247"/>
        <v>3.8983825738935093E-3</v>
      </c>
      <c r="W541" s="47">
        <f t="shared" si="248"/>
        <v>2.4982078115091105E-3</v>
      </c>
      <c r="X541" s="47">
        <f t="shared" si="249"/>
        <v>4.5667686647725735E-3</v>
      </c>
      <c r="Y541" s="47">
        <f t="shared" si="250"/>
        <v>3.2091286945693668E-3</v>
      </c>
      <c r="Z541" s="47">
        <f t="shared" si="251"/>
        <v>0</v>
      </c>
      <c r="AA541" s="91"/>
      <c r="AB541" s="91"/>
      <c r="AC541" s="47">
        <f t="shared" si="273"/>
        <v>3.71841644092634E-5</v>
      </c>
      <c r="AD541" s="47">
        <f t="shared" si="262"/>
        <v>5.9300141723606717E-3</v>
      </c>
      <c r="AE541" s="47">
        <f t="shared" si="263"/>
        <v>2.9948405077127593E-3</v>
      </c>
      <c r="AF541" s="47">
        <f t="shared" si="264"/>
        <v>3.8976488833047333E-3</v>
      </c>
      <c r="AG541" s="47">
        <f t="shared" si="265"/>
        <v>2.0782794306479262E-2</v>
      </c>
      <c r="AH541" s="47">
        <f t="shared" si="266"/>
        <v>4.6675012713827749E-3</v>
      </c>
      <c r="AI541" s="47">
        <f t="shared" si="267"/>
        <v>3.9614127535853444E-3</v>
      </c>
      <c r="AJ541" s="47">
        <f t="shared" si="268"/>
        <v>6.7257230226980252E-3</v>
      </c>
      <c r="AK541" s="47">
        <f t="shared" si="269"/>
        <v>4.516216529714851E-3</v>
      </c>
      <c r="AL541" s="47">
        <f t="shared" si="270"/>
        <v>0</v>
      </c>
      <c r="AO541" s="47">
        <f t="shared" si="261"/>
        <v>8.0673834534031877E-6</v>
      </c>
      <c r="AP541" s="47">
        <f t="shared" si="261"/>
        <v>3.1289987804633372E-3</v>
      </c>
      <c r="AQ541" s="47">
        <f t="shared" si="261"/>
        <v>3.7375948062001556E-4</v>
      </c>
      <c r="AR541" s="47">
        <f t="shared" si="261"/>
        <v>1.8938134146321414E-3</v>
      </c>
      <c r="AS541" s="47">
        <f t="shared" si="261"/>
        <v>4.1597979616976814E-3</v>
      </c>
      <c r="AT541" s="47">
        <f t="shared" si="261"/>
        <v>2.5756553961347973E-4</v>
      </c>
      <c r="AU541" s="47">
        <f t="shared" si="261"/>
        <v>7.2863251459976807E-4</v>
      </c>
      <c r="AV541" s="47">
        <f t="shared" si="261"/>
        <v>1.0629608782874063E-3</v>
      </c>
      <c r="AW541" s="47">
        <f t="shared" si="261"/>
        <v>6.535439175727421E-4</v>
      </c>
      <c r="AX541" s="47">
        <f t="shared" si="261"/>
        <v>0</v>
      </c>
      <c r="BA541" s="47">
        <f t="shared" si="274"/>
        <v>8.0673834534032013E-6</v>
      </c>
      <c r="BB541" s="47">
        <f t="shared" si="252"/>
        <v>3.0925518639719068E-3</v>
      </c>
      <c r="BC541" s="47">
        <f t="shared" si="253"/>
        <v>3.5844562114003154E-4</v>
      </c>
      <c r="BD541" s="47">
        <f t="shared" si="254"/>
        <v>1.8857036967474582E-3</v>
      </c>
      <c r="BE541" s="47">
        <f t="shared" si="255"/>
        <v>4.1686599451733475E-3</v>
      </c>
      <c r="BF541" s="47">
        <f t="shared" si="256"/>
        <v>5.1155315787578589E-4</v>
      </c>
      <c r="BG541" s="47">
        <f t="shared" si="257"/>
        <v>7.3457242747646586E-4</v>
      </c>
      <c r="BH541" s="47">
        <f t="shared" si="258"/>
        <v>1.0959934796380454E-3</v>
      </c>
      <c r="BI541" s="47">
        <f t="shared" si="259"/>
        <v>6.535439175727421E-4</v>
      </c>
      <c r="BJ541" s="47">
        <f t="shared" si="260"/>
        <v>0</v>
      </c>
    </row>
    <row r="542" spans="4:62" s="144" customFormat="1">
      <c r="D542" s="143">
        <f t="shared" si="271"/>
        <v>100</v>
      </c>
      <c r="E542" s="142">
        <f t="shared" si="275"/>
        <v>2.9116780955860198E-5</v>
      </c>
      <c r="F542" s="142">
        <f t="shared" si="276"/>
        <v>2.8563201139771015E-3</v>
      </c>
      <c r="G542" s="142">
        <f t="shared" si="277"/>
        <v>2.6523847449904099E-3</v>
      </c>
      <c r="H542" s="142">
        <f t="shared" si="278"/>
        <v>2.0223535037800478E-3</v>
      </c>
      <c r="I542" s="142">
        <f t="shared" si="279"/>
        <v>1.668080832381311E-2</v>
      </c>
      <c r="J542" s="142">
        <f t="shared" si="280"/>
        <v>4.1742124239703988E-3</v>
      </c>
      <c r="K542" s="142">
        <f t="shared" si="281"/>
        <v>3.2440865287485868E-3</v>
      </c>
      <c r="L542" s="142">
        <f t="shared" si="282"/>
        <v>5.645259063286545E-3</v>
      </c>
      <c r="M542" s="142">
        <f t="shared" si="283"/>
        <v>3.8815496085078506E-3</v>
      </c>
      <c r="N542" s="142">
        <f t="shared" si="284"/>
        <v>0</v>
      </c>
      <c r="Q542" s="142">
        <f t="shared" si="272"/>
        <v>2.1049397502457011E-5</v>
      </c>
      <c r="R542" s="142">
        <f t="shared" si="243"/>
        <v>-2.9396647419190628E-4</v>
      </c>
      <c r="S542" s="142">
        <f t="shared" si="244"/>
        <v>2.2773612605618354E-3</v>
      </c>
      <c r="T542" s="142">
        <f t="shared" si="245"/>
        <v>1.1670957126021515E-4</v>
      </c>
      <c r="U542" s="142">
        <f t="shared" si="246"/>
        <v>1.2510255044980231E-2</v>
      </c>
      <c r="V542" s="142">
        <f t="shared" si="247"/>
        <v>3.9129525272837288E-3</v>
      </c>
      <c r="W542" s="142">
        <f t="shared" si="248"/>
        <v>2.5111249040389344E-3</v>
      </c>
      <c r="X542" s="142">
        <f t="shared" si="249"/>
        <v>4.5797960558264118E-3</v>
      </c>
      <c r="Y542" s="142">
        <f t="shared" si="250"/>
        <v>3.2250103378084231E-3</v>
      </c>
      <c r="Z542" s="142">
        <f t="shared" si="251"/>
        <v>0</v>
      </c>
      <c r="AC542" s="142">
        <f t="shared" si="273"/>
        <v>3.71841644092634E-5</v>
      </c>
      <c r="AD542" s="142">
        <f t="shared" si="262"/>
        <v>5.9701597856546785E-3</v>
      </c>
      <c r="AE542" s="142">
        <f t="shared" si="263"/>
        <v>3.0120943699390003E-3</v>
      </c>
      <c r="AF542" s="142">
        <f t="shared" si="264"/>
        <v>3.9198877184151975E-3</v>
      </c>
      <c r="AG542" s="142">
        <f t="shared" si="265"/>
        <v>2.0860223586121655E-2</v>
      </c>
      <c r="AH542" s="142">
        <f t="shared" si="266"/>
        <v>4.6894599389193745E-3</v>
      </c>
      <c r="AI542" s="142">
        <f t="shared" si="267"/>
        <v>3.9829880663349365E-3</v>
      </c>
      <c r="AJ542" s="142">
        <f t="shared" si="268"/>
        <v>6.7437546720973173E-3</v>
      </c>
      <c r="AK542" s="142">
        <f t="shared" si="269"/>
        <v>4.5380888792072773E-3</v>
      </c>
      <c r="AL542" s="142">
        <f t="shared" si="270"/>
        <v>0</v>
      </c>
      <c r="AO542" s="142">
        <f t="shared" si="261"/>
        <v>8.0673834534031877E-6</v>
      </c>
      <c r="AP542" s="142">
        <f t="shared" si="261"/>
        <v>3.1502865881690078E-3</v>
      </c>
      <c r="AQ542" s="142">
        <f t="shared" si="261"/>
        <v>3.7502348442857445E-4</v>
      </c>
      <c r="AR542" s="142">
        <f t="shared" si="261"/>
        <v>1.9056439325198327E-3</v>
      </c>
      <c r="AS542" s="142">
        <f t="shared" si="261"/>
        <v>4.1705532788328791E-3</v>
      </c>
      <c r="AT542" s="142">
        <f t="shared" ref="AT542:AT555" si="285">J542-V542</f>
        <v>2.6125989668667002E-4</v>
      </c>
      <c r="AU542" s="142">
        <f t="shared" ref="AU542:AU555" si="286">K542-W542</f>
        <v>7.3296162470965235E-4</v>
      </c>
      <c r="AV542" s="142">
        <f t="shared" ref="AV542:AV555" si="287">L542-X542</f>
        <v>1.0654630074601332E-3</v>
      </c>
      <c r="AW542" s="142">
        <f t="shared" ref="AW542:AW555" si="288">M542-Y542</f>
        <v>6.5653927069942754E-4</v>
      </c>
      <c r="AX542" s="142">
        <f t="shared" ref="AX542:AX555" si="289">N542-Z542</f>
        <v>0</v>
      </c>
      <c r="BA542" s="142">
        <f t="shared" si="274"/>
        <v>8.0673834534032013E-6</v>
      </c>
      <c r="BB542" s="142">
        <f t="shared" si="252"/>
        <v>3.113839671677577E-3</v>
      </c>
      <c r="BC542" s="142">
        <f t="shared" si="253"/>
        <v>3.5970962494859043E-4</v>
      </c>
      <c r="BD542" s="142">
        <f t="shared" si="254"/>
        <v>1.8975342146351497E-3</v>
      </c>
      <c r="BE542" s="142">
        <f t="shared" si="255"/>
        <v>4.1794152623085452E-3</v>
      </c>
      <c r="BF542" s="142">
        <f t="shared" si="256"/>
        <v>5.1524751494897575E-4</v>
      </c>
      <c r="BG542" s="142">
        <f t="shared" si="257"/>
        <v>7.3890153758634971E-4</v>
      </c>
      <c r="BH542" s="142">
        <f t="shared" si="258"/>
        <v>1.0984956088107723E-3</v>
      </c>
      <c r="BI542" s="142">
        <f t="shared" si="259"/>
        <v>6.5653927069942667E-4</v>
      </c>
      <c r="BJ542" s="142">
        <f t="shared" si="260"/>
        <v>0</v>
      </c>
    </row>
    <row r="543" spans="4:62">
      <c r="D543" s="37">
        <f t="shared" si="271"/>
        <v>125</v>
      </c>
      <c r="E543" s="47">
        <f t="shared" si="275"/>
        <v>2.9116780955860198E-5</v>
      </c>
      <c r="F543" s="47">
        <f t="shared" si="276"/>
        <v>2.8596219927421126E-3</v>
      </c>
      <c r="G543" s="47">
        <f t="shared" si="277"/>
        <v>2.6551844649110317E-3</v>
      </c>
      <c r="H543" s="47">
        <f t="shared" si="278"/>
        <v>2.0241759322411103E-3</v>
      </c>
      <c r="I543" s="47">
        <f t="shared" si="279"/>
        <v>1.6692482499790287E-2</v>
      </c>
      <c r="J543" s="47">
        <f t="shared" si="280"/>
        <v>4.177410385609902E-3</v>
      </c>
      <c r="K543" s="47">
        <f t="shared" si="281"/>
        <v>3.2471062263484153E-3</v>
      </c>
      <c r="L543" s="47">
        <f t="shared" si="282"/>
        <v>5.647978180992299E-3</v>
      </c>
      <c r="M543" s="47">
        <f t="shared" si="283"/>
        <v>3.8848548474528202E-3</v>
      </c>
      <c r="N543" s="47">
        <f t="shared" si="284"/>
        <v>0</v>
      </c>
      <c r="Q543" s="47">
        <f t="shared" si="272"/>
        <v>2.1049397502457011E-5</v>
      </c>
      <c r="R543" s="47">
        <f t="shared" si="243"/>
        <v>-2.9439195171380409E-4</v>
      </c>
      <c r="S543" s="47">
        <f t="shared" si="244"/>
        <v>2.2799396616596055E-3</v>
      </c>
      <c r="T543" s="47">
        <f t="shared" si="245"/>
        <v>1.1646055319959928E-4</v>
      </c>
      <c r="U543" s="47">
        <f t="shared" si="246"/>
        <v>1.2520046035074867E-2</v>
      </c>
      <c r="V543" s="47">
        <f t="shared" si="247"/>
        <v>3.9155036310948811E-3</v>
      </c>
      <c r="W543" s="47">
        <f t="shared" si="248"/>
        <v>2.5133866026936435E-3</v>
      </c>
      <c r="X543" s="47">
        <f t="shared" si="249"/>
        <v>4.5820770670332916E-3</v>
      </c>
      <c r="Y543" s="47">
        <f t="shared" si="250"/>
        <v>3.2277911099570637E-3</v>
      </c>
      <c r="Z543" s="47">
        <f t="shared" si="251"/>
        <v>0</v>
      </c>
      <c r="AA543" s="91"/>
      <c r="AB543" s="91"/>
      <c r="AC543" s="47">
        <f t="shared" si="273"/>
        <v>3.71841644092634E-5</v>
      </c>
      <c r="AD543" s="47">
        <f t="shared" si="262"/>
        <v>5.9771890207065987E-3</v>
      </c>
      <c r="AE543" s="47">
        <f t="shared" si="263"/>
        <v>3.0151154086824733E-3</v>
      </c>
      <c r="AF543" s="47">
        <f t="shared" si="264"/>
        <v>3.9237815933979387E-3</v>
      </c>
      <c r="AG543" s="47">
        <f t="shared" si="265"/>
        <v>2.0873780947981375E-2</v>
      </c>
      <c r="AH543" s="47">
        <f t="shared" si="266"/>
        <v>4.6933047583872286E-3</v>
      </c>
      <c r="AI543" s="47">
        <f t="shared" si="267"/>
        <v>3.986765762879884E-3</v>
      </c>
      <c r="AJ543" s="47">
        <f t="shared" si="268"/>
        <v>6.7469118963019445E-3</v>
      </c>
      <c r="AK543" s="47">
        <f t="shared" si="269"/>
        <v>4.5419185849485755E-3</v>
      </c>
      <c r="AL543" s="47">
        <f t="shared" si="270"/>
        <v>0</v>
      </c>
      <c r="AO543" s="47">
        <f t="shared" ref="AO543:AO555" si="290">E543-Q543</f>
        <v>8.0673834534031877E-6</v>
      </c>
      <c r="AP543" s="47">
        <f t="shared" ref="AP543:AP555" si="291">F543-R543</f>
        <v>3.1540139444559169E-3</v>
      </c>
      <c r="AQ543" s="47">
        <f t="shared" ref="AQ543:AQ555" si="292">G543-S543</f>
        <v>3.7524480325142615E-4</v>
      </c>
      <c r="AR543" s="47">
        <f t="shared" ref="AR543:AR555" si="293">H543-T543</f>
        <v>1.907715379041511E-3</v>
      </c>
      <c r="AS543" s="47">
        <f t="shared" ref="AS543:AS555" si="294">I543-U543</f>
        <v>4.1724364647154205E-3</v>
      </c>
      <c r="AT543" s="47">
        <f t="shared" si="285"/>
        <v>2.6190675451502089E-4</v>
      </c>
      <c r="AU543" s="47">
        <f t="shared" si="286"/>
        <v>7.3371962365477179E-4</v>
      </c>
      <c r="AV543" s="47">
        <f t="shared" si="287"/>
        <v>1.0659011139590073E-3</v>
      </c>
      <c r="AW543" s="47">
        <f t="shared" si="288"/>
        <v>6.5706373749575657E-4</v>
      </c>
      <c r="AX543" s="47">
        <f t="shared" si="289"/>
        <v>0</v>
      </c>
      <c r="BA543" s="47">
        <f t="shared" si="274"/>
        <v>8.0673834534032013E-6</v>
      </c>
      <c r="BB543" s="47">
        <f t="shared" si="252"/>
        <v>3.1175670279644861E-3</v>
      </c>
      <c r="BC543" s="47">
        <f t="shared" si="253"/>
        <v>3.599309437714417E-4</v>
      </c>
      <c r="BD543" s="47">
        <f t="shared" si="254"/>
        <v>1.8996056611568285E-3</v>
      </c>
      <c r="BE543" s="47">
        <f t="shared" si="255"/>
        <v>4.1812984481910884E-3</v>
      </c>
      <c r="BF543" s="47">
        <f t="shared" si="256"/>
        <v>5.1589437277732662E-4</v>
      </c>
      <c r="BG543" s="47">
        <f t="shared" si="257"/>
        <v>7.3965953653146871E-4</v>
      </c>
      <c r="BH543" s="47">
        <f t="shared" si="258"/>
        <v>1.0989337153096456E-3</v>
      </c>
      <c r="BI543" s="47">
        <f t="shared" si="259"/>
        <v>6.5706373749575527E-4</v>
      </c>
      <c r="BJ543" s="47">
        <f t="shared" si="260"/>
        <v>0</v>
      </c>
    </row>
    <row r="544" spans="4:62">
      <c r="D544" s="37">
        <f t="shared" si="271"/>
        <v>150</v>
      </c>
      <c r="E544" s="47">
        <f t="shared" si="275"/>
        <v>2.9116780955860198E-5</v>
      </c>
      <c r="F544" s="47">
        <f t="shared" si="276"/>
        <v>2.8602021890929996E-3</v>
      </c>
      <c r="G544" s="47">
        <f t="shared" si="277"/>
        <v>2.6556764233980189E-3</v>
      </c>
      <c r="H544" s="47">
        <f t="shared" si="278"/>
        <v>2.0244961639691995E-3</v>
      </c>
      <c r="I544" s="47">
        <f t="shared" si="279"/>
        <v>1.6694533851394515E-2</v>
      </c>
      <c r="J544" s="47">
        <f t="shared" si="280"/>
        <v>4.1779723219514718E-3</v>
      </c>
      <c r="K544" s="47">
        <f t="shared" si="281"/>
        <v>3.2476368386612502E-3</v>
      </c>
      <c r="L544" s="47">
        <f t="shared" si="282"/>
        <v>5.6484559762969688E-3</v>
      </c>
      <c r="M544" s="47">
        <f t="shared" si="283"/>
        <v>3.8854356342445709E-3</v>
      </c>
      <c r="N544" s="47">
        <f t="shared" si="284"/>
        <v>0</v>
      </c>
      <c r="Q544" s="47">
        <f t="shared" si="272"/>
        <v>2.1049397502457011E-5</v>
      </c>
      <c r="R544" s="47">
        <f t="shared" si="243"/>
        <v>-2.9446671536297422E-4</v>
      </c>
      <c r="S544" s="47">
        <f t="shared" si="244"/>
        <v>2.2803927306589587E-3</v>
      </c>
      <c r="T544" s="47">
        <f t="shared" si="245"/>
        <v>1.1641679648399684E-4</v>
      </c>
      <c r="U544" s="47">
        <f t="shared" si="246"/>
        <v>1.2521766478836968E-2</v>
      </c>
      <c r="V544" s="47">
        <f t="shared" si="247"/>
        <v>3.91595190349593E-3</v>
      </c>
      <c r="W544" s="47">
        <f t="shared" si="248"/>
        <v>2.5137840216783057E-3</v>
      </c>
      <c r="X544" s="47">
        <f t="shared" si="249"/>
        <v>4.5824778795623853E-3</v>
      </c>
      <c r="Y544" s="47">
        <f t="shared" si="250"/>
        <v>3.2282797389977134E-3</v>
      </c>
      <c r="Z544" s="47">
        <f t="shared" si="251"/>
        <v>0</v>
      </c>
      <c r="AA544" s="91"/>
      <c r="AB544" s="91"/>
      <c r="AC544" s="47">
        <f t="shared" si="273"/>
        <v>3.71841644092634E-5</v>
      </c>
      <c r="AD544" s="47">
        <f t="shared" si="262"/>
        <v>5.9784241770575427E-3</v>
      </c>
      <c r="AE544" s="47">
        <f t="shared" si="263"/>
        <v>3.0156462566570947E-3</v>
      </c>
      <c r="AF544" s="47">
        <f t="shared" si="264"/>
        <v>3.9244658135697197E-3</v>
      </c>
      <c r="AG544" s="47">
        <f t="shared" si="265"/>
        <v>2.0876163207427731E-2</v>
      </c>
      <c r="AH544" s="47">
        <f t="shared" si="266"/>
        <v>4.6939803586693186E-3</v>
      </c>
      <c r="AI544" s="47">
        <f t="shared" si="267"/>
        <v>3.9874295685208916E-3</v>
      </c>
      <c r="AJ544" s="47">
        <f t="shared" si="268"/>
        <v>6.7474666743821904E-3</v>
      </c>
      <c r="AK544" s="47">
        <f t="shared" si="269"/>
        <v>4.5425915294914276E-3</v>
      </c>
      <c r="AL544" s="47">
        <f t="shared" si="270"/>
        <v>0</v>
      </c>
      <c r="AO544" s="47">
        <f t="shared" si="290"/>
        <v>8.0673834534031877E-6</v>
      </c>
      <c r="AP544" s="47">
        <f t="shared" si="291"/>
        <v>3.1546689044559739E-3</v>
      </c>
      <c r="AQ544" s="47">
        <f t="shared" si="292"/>
        <v>3.7528369273906025E-4</v>
      </c>
      <c r="AR544" s="47">
        <f t="shared" si="293"/>
        <v>1.9080793674852027E-3</v>
      </c>
      <c r="AS544" s="47">
        <f t="shared" si="294"/>
        <v>4.1727673725575464E-3</v>
      </c>
      <c r="AT544" s="47">
        <f t="shared" si="285"/>
        <v>2.6202041845554188E-4</v>
      </c>
      <c r="AU544" s="47">
        <f t="shared" si="286"/>
        <v>7.3385281698294452E-4</v>
      </c>
      <c r="AV544" s="47">
        <f t="shared" si="287"/>
        <v>1.0659780967345834E-3</v>
      </c>
      <c r="AW544" s="47">
        <f t="shared" si="288"/>
        <v>6.5715589524685753E-4</v>
      </c>
      <c r="AX544" s="47">
        <f t="shared" si="289"/>
        <v>0</v>
      </c>
      <c r="BA544" s="47">
        <f t="shared" si="274"/>
        <v>8.0673834534032013E-6</v>
      </c>
      <c r="BB544" s="47">
        <f t="shared" si="252"/>
        <v>3.1182219879645431E-3</v>
      </c>
      <c r="BC544" s="47">
        <f t="shared" si="253"/>
        <v>3.599698332590758E-4</v>
      </c>
      <c r="BD544" s="47">
        <f t="shared" si="254"/>
        <v>1.8999696496005201E-3</v>
      </c>
      <c r="BE544" s="47">
        <f t="shared" si="255"/>
        <v>4.181629356033216E-3</v>
      </c>
      <c r="BF544" s="47">
        <f t="shared" si="256"/>
        <v>5.1600803671784674E-4</v>
      </c>
      <c r="BG544" s="47">
        <f t="shared" si="257"/>
        <v>7.3979272985964144E-4</v>
      </c>
      <c r="BH544" s="47">
        <f t="shared" si="258"/>
        <v>1.0990106980852217E-3</v>
      </c>
      <c r="BI544" s="47">
        <f t="shared" si="259"/>
        <v>6.5715589524685666E-4</v>
      </c>
      <c r="BJ544" s="47">
        <f t="shared" si="260"/>
        <v>0</v>
      </c>
    </row>
    <row r="545" spans="4:62">
      <c r="D545" s="37">
        <f t="shared" si="271"/>
        <v>175</v>
      </c>
      <c r="E545" s="47">
        <f t="shared" si="275"/>
        <v>2.9116780955860198E-5</v>
      </c>
      <c r="F545" s="47">
        <f t="shared" si="276"/>
        <v>2.8603039811415914E-3</v>
      </c>
      <c r="G545" s="47">
        <f t="shared" si="277"/>
        <v>2.6557627346306492E-3</v>
      </c>
      <c r="H545" s="47">
        <f t="shared" si="278"/>
        <v>2.0245523467486612E-3</v>
      </c>
      <c r="I545" s="47">
        <f t="shared" si="279"/>
        <v>1.669489374900824E-2</v>
      </c>
      <c r="J545" s="47">
        <f t="shared" si="280"/>
        <v>4.1780709103884711E-3</v>
      </c>
      <c r="K545" s="47">
        <f t="shared" si="281"/>
        <v>3.2477299314810325E-3</v>
      </c>
      <c r="L545" s="47">
        <f t="shared" si="282"/>
        <v>5.6485398026822871E-3</v>
      </c>
      <c r="M545" s="47">
        <f t="shared" si="283"/>
        <v>3.8855375298825511E-3</v>
      </c>
      <c r="N545" s="47">
        <f t="shared" si="284"/>
        <v>0</v>
      </c>
      <c r="Q545" s="47">
        <f t="shared" si="272"/>
        <v>2.1049397502457011E-5</v>
      </c>
      <c r="R545" s="47">
        <f t="shared" si="243"/>
        <v>-2.9447983220694886E-4</v>
      </c>
      <c r="S545" s="47">
        <f t="shared" si="244"/>
        <v>2.2804722189589577E-3</v>
      </c>
      <c r="T545" s="47">
        <f t="shared" si="245"/>
        <v>1.1640911962475081E-4</v>
      </c>
      <c r="U545" s="47">
        <f t="shared" si="246"/>
        <v>1.2522068320609609E-2</v>
      </c>
      <c r="V545" s="47">
        <f t="shared" si="247"/>
        <v>3.9160305502608742E-3</v>
      </c>
      <c r="W545" s="47">
        <f t="shared" si="248"/>
        <v>2.5138537465094531E-3</v>
      </c>
      <c r="X545" s="47">
        <f t="shared" si="249"/>
        <v>4.5825481997710102E-3</v>
      </c>
      <c r="Y545" s="47">
        <f t="shared" si="250"/>
        <v>3.2283654660985013E-3</v>
      </c>
      <c r="Z545" s="47">
        <f t="shared" si="251"/>
        <v>0</v>
      </c>
      <c r="AA545" s="91"/>
      <c r="AB545" s="91"/>
      <c r="AC545" s="47">
        <f t="shared" si="273"/>
        <v>3.71841644092634E-5</v>
      </c>
      <c r="AD545" s="47">
        <f t="shared" si="262"/>
        <v>5.978640877998701E-3</v>
      </c>
      <c r="AE545" s="47">
        <f t="shared" si="263"/>
        <v>3.0157393908223562E-3</v>
      </c>
      <c r="AF545" s="47">
        <f t="shared" si="264"/>
        <v>3.9245858559878886E-3</v>
      </c>
      <c r="AG545" s="47">
        <f t="shared" si="265"/>
        <v>2.0876581160882542E-2</v>
      </c>
      <c r="AH545" s="47">
        <f t="shared" si="266"/>
        <v>4.6940988887783719E-3</v>
      </c>
      <c r="AI545" s="47">
        <f t="shared" si="267"/>
        <v>3.9875460293293087E-3</v>
      </c>
      <c r="AJ545" s="47">
        <f t="shared" si="268"/>
        <v>6.7475640069442032E-3</v>
      </c>
      <c r="AK545" s="47">
        <f t="shared" si="269"/>
        <v>4.5427095936666001E-3</v>
      </c>
      <c r="AL545" s="47">
        <f t="shared" si="270"/>
        <v>0</v>
      </c>
      <c r="AO545" s="47">
        <f t="shared" si="290"/>
        <v>8.0673834534031877E-6</v>
      </c>
      <c r="AP545" s="47">
        <f t="shared" si="291"/>
        <v>3.1547838133485404E-3</v>
      </c>
      <c r="AQ545" s="47">
        <f t="shared" si="292"/>
        <v>3.7529051567169146E-4</v>
      </c>
      <c r="AR545" s="47">
        <f t="shared" si="293"/>
        <v>1.9081432271239103E-3</v>
      </c>
      <c r="AS545" s="47">
        <f t="shared" si="294"/>
        <v>4.1728254283986306E-3</v>
      </c>
      <c r="AT545" s="47">
        <f t="shared" si="285"/>
        <v>2.6204036012759686E-4</v>
      </c>
      <c r="AU545" s="47">
        <f t="shared" si="286"/>
        <v>7.3387618497157935E-4</v>
      </c>
      <c r="AV545" s="47">
        <f t="shared" si="287"/>
        <v>1.065991602911277E-3</v>
      </c>
      <c r="AW545" s="47">
        <f t="shared" si="288"/>
        <v>6.5717206378404979E-4</v>
      </c>
      <c r="AX545" s="47">
        <f t="shared" si="289"/>
        <v>0</v>
      </c>
      <c r="BA545" s="47">
        <f t="shared" si="274"/>
        <v>8.0673834534032013E-6</v>
      </c>
      <c r="BB545" s="47">
        <f t="shared" si="252"/>
        <v>3.1183368968571096E-3</v>
      </c>
      <c r="BC545" s="47">
        <f t="shared" si="253"/>
        <v>3.5997665619170701E-4</v>
      </c>
      <c r="BD545" s="47">
        <f t="shared" si="254"/>
        <v>1.9000335092392274E-3</v>
      </c>
      <c r="BE545" s="47">
        <f t="shared" si="255"/>
        <v>4.1816874118743019E-3</v>
      </c>
      <c r="BF545" s="47">
        <f t="shared" si="256"/>
        <v>5.1602797838990085E-4</v>
      </c>
      <c r="BG545" s="47">
        <f t="shared" si="257"/>
        <v>7.3981609784827627E-4</v>
      </c>
      <c r="BH545" s="47">
        <f t="shared" si="258"/>
        <v>1.0990242042619161E-3</v>
      </c>
      <c r="BI545" s="47">
        <f t="shared" si="259"/>
        <v>6.5717206378404893E-4</v>
      </c>
      <c r="BJ545" s="47">
        <f t="shared" si="260"/>
        <v>0</v>
      </c>
    </row>
    <row r="546" spans="4:62">
      <c r="D546" s="37">
        <f t="shared" si="271"/>
        <v>200</v>
      </c>
      <c r="E546" s="47">
        <f t="shared" si="275"/>
        <v>2.9116780955860198E-5</v>
      </c>
      <c r="F546" s="47">
        <f t="shared" si="276"/>
        <v>2.8603217149452136E-3</v>
      </c>
      <c r="G546" s="47">
        <f t="shared" si="277"/>
        <v>2.6557777714284248E-3</v>
      </c>
      <c r="H546" s="47">
        <f t="shared" si="278"/>
        <v>2.0245621346878149E-3</v>
      </c>
      <c r="I546" s="47">
        <f t="shared" si="279"/>
        <v>1.6694956448931212E-2</v>
      </c>
      <c r="J546" s="47">
        <f t="shared" si="280"/>
        <v>4.1780880860716931E-3</v>
      </c>
      <c r="K546" s="47">
        <f t="shared" si="281"/>
        <v>3.2477461497398014E-3</v>
      </c>
      <c r="L546" s="47">
        <f t="shared" si="282"/>
        <v>5.6485544065799018E-3</v>
      </c>
      <c r="M546" s="47">
        <f t="shared" si="283"/>
        <v>3.8855552817331023E-3</v>
      </c>
      <c r="N546" s="47">
        <f t="shared" si="284"/>
        <v>0</v>
      </c>
      <c r="Q546" s="47">
        <f t="shared" si="272"/>
        <v>2.1049397502457011E-5</v>
      </c>
      <c r="R546" s="47">
        <f t="shared" si="243"/>
        <v>-2.9448211737104966E-4</v>
      </c>
      <c r="S546" s="47">
        <f t="shared" si="244"/>
        <v>2.2804860670926964E-3</v>
      </c>
      <c r="T546" s="47">
        <f t="shared" si="245"/>
        <v>1.16407782193034E-4</v>
      </c>
      <c r="U546" s="47">
        <f t="shared" si="246"/>
        <v>1.2522120906276123E-2</v>
      </c>
      <c r="V546" s="47">
        <f t="shared" si="247"/>
        <v>3.9160442517857412E-3</v>
      </c>
      <c r="W546" s="47">
        <f t="shared" si="248"/>
        <v>2.5138658936906945E-3</v>
      </c>
      <c r="X546" s="47">
        <f t="shared" si="249"/>
        <v>4.5825604506765346E-3</v>
      </c>
      <c r="Y546" s="47">
        <f t="shared" si="250"/>
        <v>3.2283804011311638E-3</v>
      </c>
      <c r="Z546" s="47">
        <f t="shared" si="251"/>
        <v>0</v>
      </c>
      <c r="AA546" s="91"/>
      <c r="AB546" s="91"/>
      <c r="AC546" s="47">
        <f t="shared" si="273"/>
        <v>3.71841644092634E-5</v>
      </c>
      <c r="AD546" s="47">
        <f t="shared" si="262"/>
        <v>5.9786786307700467E-3</v>
      </c>
      <c r="AE546" s="47">
        <f t="shared" si="263"/>
        <v>3.0157556162841688E-3</v>
      </c>
      <c r="AF546" s="47">
        <f t="shared" si="264"/>
        <v>3.9246067692979125E-3</v>
      </c>
      <c r="AG546" s="47">
        <f t="shared" si="265"/>
        <v>2.0876653975061974E-2</v>
      </c>
      <c r="AH546" s="47">
        <f t="shared" si="266"/>
        <v>4.6941195386199499E-3</v>
      </c>
      <c r="AI546" s="47">
        <f t="shared" si="267"/>
        <v>3.9875663186656049E-3</v>
      </c>
      <c r="AJ546" s="47">
        <f t="shared" si="268"/>
        <v>6.7475809638339081E-3</v>
      </c>
      <c r="AK546" s="47">
        <f t="shared" si="269"/>
        <v>4.5427301623350404E-3</v>
      </c>
      <c r="AL546" s="47">
        <f t="shared" si="270"/>
        <v>0</v>
      </c>
      <c r="AO546" s="47">
        <f t="shared" si="290"/>
        <v>8.0673834534031877E-6</v>
      </c>
      <c r="AP546" s="47">
        <f t="shared" si="291"/>
        <v>3.1548038323162631E-3</v>
      </c>
      <c r="AQ546" s="47">
        <f t="shared" si="292"/>
        <v>3.7529170433572845E-4</v>
      </c>
      <c r="AR546" s="47">
        <f t="shared" si="293"/>
        <v>1.9081543524947808E-3</v>
      </c>
      <c r="AS546" s="47">
        <f t="shared" si="294"/>
        <v>4.172835542655089E-3</v>
      </c>
      <c r="AT546" s="47">
        <f t="shared" si="285"/>
        <v>2.6204383428595195E-4</v>
      </c>
      <c r="AU546" s="47">
        <f t="shared" si="286"/>
        <v>7.3388025604910695E-4</v>
      </c>
      <c r="AV546" s="47">
        <f t="shared" si="287"/>
        <v>1.0659939559033672E-3</v>
      </c>
      <c r="AW546" s="47">
        <f t="shared" si="288"/>
        <v>6.5717488060193854E-4</v>
      </c>
      <c r="AX546" s="47">
        <f t="shared" si="289"/>
        <v>0</v>
      </c>
      <c r="BA546" s="47">
        <f t="shared" si="274"/>
        <v>8.0673834534032013E-6</v>
      </c>
      <c r="BB546" s="47">
        <f t="shared" si="252"/>
        <v>3.1183569158248331E-3</v>
      </c>
      <c r="BC546" s="47">
        <f t="shared" si="253"/>
        <v>3.59977844855744E-4</v>
      </c>
      <c r="BD546" s="47">
        <f t="shared" si="254"/>
        <v>1.9000446346100976E-3</v>
      </c>
      <c r="BE546" s="47">
        <f t="shared" si="255"/>
        <v>4.1816975261307621E-3</v>
      </c>
      <c r="BF546" s="47">
        <f t="shared" si="256"/>
        <v>5.1603145254825681E-4</v>
      </c>
      <c r="BG546" s="47">
        <f t="shared" si="257"/>
        <v>7.3982016892580344E-4</v>
      </c>
      <c r="BH546" s="47">
        <f t="shared" si="258"/>
        <v>1.0990265572540063E-3</v>
      </c>
      <c r="BI546" s="47">
        <f t="shared" si="259"/>
        <v>6.5717488060193811E-4</v>
      </c>
      <c r="BJ546" s="47">
        <f t="shared" si="260"/>
        <v>0</v>
      </c>
    </row>
    <row r="547" spans="4:62">
      <c r="D547" s="37">
        <f t="shared" si="271"/>
        <v>225</v>
      </c>
      <c r="E547" s="47">
        <f t="shared" si="275"/>
        <v>2.9116780955860198E-5</v>
      </c>
      <c r="F547" s="47">
        <f t="shared" si="276"/>
        <v>2.8603248324131857E-3</v>
      </c>
      <c r="G547" s="47">
        <f t="shared" si="277"/>
        <v>2.6557804147832554E-3</v>
      </c>
      <c r="H547" s="47">
        <f t="shared" si="278"/>
        <v>2.0245638553331694E-3</v>
      </c>
      <c r="I547" s="47">
        <f t="shared" si="279"/>
        <v>1.6694967471101406E-2</v>
      </c>
      <c r="J547" s="47">
        <f t="shared" si="280"/>
        <v>4.1780911054263379E-3</v>
      </c>
      <c r="K547" s="47">
        <f t="shared" si="281"/>
        <v>3.2477490007865001E-3</v>
      </c>
      <c r="L547" s="47">
        <f t="shared" si="282"/>
        <v>5.648556973834172E-3</v>
      </c>
      <c r="M547" s="47">
        <f t="shared" si="283"/>
        <v>3.8855584023735875E-3</v>
      </c>
      <c r="N547" s="47">
        <f t="shared" si="284"/>
        <v>0</v>
      </c>
      <c r="Q547" s="47">
        <f t="shared" si="272"/>
        <v>2.1049397502457011E-5</v>
      </c>
      <c r="R547" s="47">
        <f t="shared" si="243"/>
        <v>-2.9448251908554065E-4</v>
      </c>
      <c r="S547" s="47">
        <f t="shared" si="244"/>
        <v>2.2804885014894184E-3</v>
      </c>
      <c r="T547" s="47">
        <f t="shared" si="245"/>
        <v>1.1640754708269723E-4</v>
      </c>
      <c r="U547" s="47">
        <f t="shared" si="246"/>
        <v>1.2522130150436859E-2</v>
      </c>
      <c r="V547" s="47">
        <f t="shared" si="247"/>
        <v>3.9160466604097367E-3</v>
      </c>
      <c r="W547" s="47">
        <f t="shared" si="248"/>
        <v>2.5138680290728876E-3</v>
      </c>
      <c r="X547" s="47">
        <f t="shared" si="249"/>
        <v>4.5825626042926689E-3</v>
      </c>
      <c r="Y547" s="47">
        <f t="shared" si="250"/>
        <v>3.2283830265964603E-3</v>
      </c>
      <c r="Z547" s="47">
        <f t="shared" si="251"/>
        <v>0</v>
      </c>
      <c r="AA547" s="91"/>
      <c r="AB547" s="91"/>
      <c r="AC547" s="47">
        <f t="shared" si="273"/>
        <v>3.71841644092634E-5</v>
      </c>
      <c r="AD547" s="47">
        <f t="shared" si="262"/>
        <v>5.9786852674204817E-3</v>
      </c>
      <c r="AE547" s="47">
        <f t="shared" si="263"/>
        <v>3.0157584685971081E-3</v>
      </c>
      <c r="AF547" s="47">
        <f t="shared" si="264"/>
        <v>3.9246104456989589E-3</v>
      </c>
      <c r="AG547" s="47">
        <f t="shared" si="265"/>
        <v>2.0876666775241626E-2</v>
      </c>
      <c r="AH547" s="47">
        <f t="shared" si="266"/>
        <v>4.6941231687052448E-3</v>
      </c>
      <c r="AI547" s="47">
        <f t="shared" si="267"/>
        <v>3.987569885376809E-3</v>
      </c>
      <c r="AJ547" s="47">
        <f t="shared" si="268"/>
        <v>6.7475839447263151E-3</v>
      </c>
      <c r="AK547" s="47">
        <f t="shared" si="269"/>
        <v>4.5427337781507142E-3</v>
      </c>
      <c r="AL547" s="47">
        <f t="shared" si="270"/>
        <v>0</v>
      </c>
      <c r="AO547" s="47">
        <f t="shared" si="290"/>
        <v>8.0673834534031877E-6</v>
      </c>
      <c r="AP547" s="47">
        <f t="shared" si="291"/>
        <v>3.1548073514987263E-3</v>
      </c>
      <c r="AQ547" s="47">
        <f t="shared" si="292"/>
        <v>3.7529191329383708E-4</v>
      </c>
      <c r="AR547" s="47">
        <f t="shared" si="293"/>
        <v>1.9081563082504721E-3</v>
      </c>
      <c r="AS547" s="47">
        <f t="shared" si="294"/>
        <v>4.1728373206645474E-3</v>
      </c>
      <c r="AT547" s="47">
        <f t="shared" si="285"/>
        <v>2.6204444501660117E-4</v>
      </c>
      <c r="AU547" s="47">
        <f t="shared" si="286"/>
        <v>7.3388097171361247E-4</v>
      </c>
      <c r="AV547" s="47">
        <f t="shared" si="287"/>
        <v>1.0659943695415031E-3</v>
      </c>
      <c r="AW547" s="47">
        <f t="shared" si="288"/>
        <v>6.5717537577712716E-4</v>
      </c>
      <c r="AX547" s="47">
        <f t="shared" si="289"/>
        <v>0</v>
      </c>
      <c r="BA547" s="47">
        <f t="shared" si="274"/>
        <v>8.0673834534032013E-6</v>
      </c>
      <c r="BB547" s="47">
        <f t="shared" si="252"/>
        <v>3.118360435007296E-3</v>
      </c>
      <c r="BC547" s="47">
        <f t="shared" si="253"/>
        <v>3.5997805381385263E-4</v>
      </c>
      <c r="BD547" s="47">
        <f t="shared" si="254"/>
        <v>1.9000465903657895E-3</v>
      </c>
      <c r="BE547" s="47">
        <f t="shared" si="255"/>
        <v>4.1816993041402205E-3</v>
      </c>
      <c r="BF547" s="47">
        <f t="shared" si="256"/>
        <v>5.1603206327890689E-4</v>
      </c>
      <c r="BG547" s="47">
        <f t="shared" si="257"/>
        <v>7.3982088459030896E-4</v>
      </c>
      <c r="BH547" s="47">
        <f t="shared" si="258"/>
        <v>1.0990269708921431E-3</v>
      </c>
      <c r="BI547" s="47">
        <f t="shared" si="259"/>
        <v>6.5717537577712672E-4</v>
      </c>
      <c r="BJ547" s="47">
        <f t="shared" si="260"/>
        <v>0</v>
      </c>
    </row>
    <row r="548" spans="4:62">
      <c r="D548" s="37">
        <f t="shared" si="271"/>
        <v>250</v>
      </c>
      <c r="E548" s="47">
        <f t="shared" si="275"/>
        <v>2.9116780955860198E-5</v>
      </c>
      <c r="F548" s="47">
        <f t="shared" si="276"/>
        <v>2.8603253768538679E-3</v>
      </c>
      <c r="G548" s="47">
        <f t="shared" si="277"/>
        <v>2.6557808764238948E-3</v>
      </c>
      <c r="H548" s="47">
        <f t="shared" si="278"/>
        <v>2.0245641558300277E-3</v>
      </c>
      <c r="I548" s="47">
        <f t="shared" si="279"/>
        <v>1.6694969396034688E-2</v>
      </c>
      <c r="J548" s="47">
        <f t="shared" si="280"/>
        <v>4.1780916327323172E-3</v>
      </c>
      <c r="K548" s="47">
        <f t="shared" si="281"/>
        <v>3.247749498698852E-3</v>
      </c>
      <c r="L548" s="47">
        <f t="shared" si="282"/>
        <v>5.6485574221844612E-3</v>
      </c>
      <c r="M548" s="47">
        <f t="shared" si="283"/>
        <v>3.8855589473683234E-3</v>
      </c>
      <c r="N548" s="47">
        <f t="shared" si="284"/>
        <v>0</v>
      </c>
      <c r="Q548" s="47">
        <f t="shared" si="272"/>
        <v>2.1049397502457011E-5</v>
      </c>
      <c r="R548" s="47">
        <f t="shared" si="243"/>
        <v>-2.9448258924174225E-4</v>
      </c>
      <c r="S548" s="47">
        <f t="shared" si="244"/>
        <v>2.2804889266372064E-3</v>
      </c>
      <c r="T548" s="47">
        <f t="shared" si="245"/>
        <v>1.1640750602256981E-4</v>
      </c>
      <c r="U548" s="47">
        <f t="shared" si="246"/>
        <v>1.2522131764855105E-2</v>
      </c>
      <c r="V548" s="47">
        <f t="shared" si="247"/>
        <v>3.9160470810565258E-3</v>
      </c>
      <c r="W548" s="47">
        <f t="shared" si="248"/>
        <v>2.5138684020001956E-3</v>
      </c>
      <c r="X548" s="47">
        <f t="shared" si="249"/>
        <v>4.582562980404388E-3</v>
      </c>
      <c r="Y548" s="47">
        <f t="shared" si="250"/>
        <v>3.2283834851128367E-3</v>
      </c>
      <c r="Z548" s="47">
        <f t="shared" si="251"/>
        <v>0</v>
      </c>
      <c r="AA548" s="91"/>
      <c r="AB548" s="91"/>
      <c r="AC548" s="47">
        <f t="shared" si="273"/>
        <v>3.71841644092634E-5</v>
      </c>
      <c r="AD548" s="47">
        <f t="shared" si="262"/>
        <v>5.9786864264580481E-3</v>
      </c>
      <c r="AE548" s="47">
        <f t="shared" si="263"/>
        <v>3.0157589667305987E-3</v>
      </c>
      <c r="AF548" s="47">
        <f t="shared" si="264"/>
        <v>3.9246110877528021E-3</v>
      </c>
      <c r="AG548" s="47">
        <f t="shared" si="265"/>
        <v>2.0876669010689946E-2</v>
      </c>
      <c r="AH548" s="47">
        <f t="shared" si="266"/>
        <v>4.6941238026704151E-3</v>
      </c>
      <c r="AI548" s="47">
        <f t="shared" si="267"/>
        <v>3.987570508274205E-3</v>
      </c>
      <c r="AJ548" s="47">
        <f t="shared" si="268"/>
        <v>6.7475844653151745E-3</v>
      </c>
      <c r="AK548" s="47">
        <f t="shared" si="269"/>
        <v>4.5427344096238102E-3</v>
      </c>
      <c r="AL548" s="47">
        <f t="shared" si="270"/>
        <v>0</v>
      </c>
      <c r="AO548" s="47">
        <f t="shared" si="290"/>
        <v>8.0673834534031877E-6</v>
      </c>
      <c r="AP548" s="47">
        <f t="shared" si="291"/>
        <v>3.1548079660956101E-3</v>
      </c>
      <c r="AQ548" s="47">
        <f t="shared" si="292"/>
        <v>3.7529194978668835E-4</v>
      </c>
      <c r="AR548" s="47">
        <f t="shared" si="293"/>
        <v>1.9081566498074579E-3</v>
      </c>
      <c r="AS548" s="47">
        <f t="shared" si="294"/>
        <v>4.172837631179583E-3</v>
      </c>
      <c r="AT548" s="47">
        <f t="shared" si="285"/>
        <v>2.6204455167579133E-4</v>
      </c>
      <c r="AU548" s="47">
        <f t="shared" si="286"/>
        <v>7.3388109669865649E-4</v>
      </c>
      <c r="AV548" s="47">
        <f t="shared" si="287"/>
        <v>1.0659944417800733E-3</v>
      </c>
      <c r="AW548" s="47">
        <f t="shared" si="288"/>
        <v>6.5717546225548679E-4</v>
      </c>
      <c r="AX548" s="47">
        <f t="shared" si="289"/>
        <v>0</v>
      </c>
      <c r="BA548" s="47">
        <f t="shared" si="274"/>
        <v>8.0673834534032013E-6</v>
      </c>
      <c r="BB548" s="47">
        <f t="shared" si="252"/>
        <v>3.1183610496041802E-3</v>
      </c>
      <c r="BC548" s="47">
        <f t="shared" si="253"/>
        <v>3.599780903067039E-4</v>
      </c>
      <c r="BD548" s="47">
        <f t="shared" si="254"/>
        <v>1.9000469319227745E-3</v>
      </c>
      <c r="BE548" s="47">
        <f t="shared" si="255"/>
        <v>4.1816996146552578E-3</v>
      </c>
      <c r="BF548" s="47">
        <f t="shared" si="256"/>
        <v>5.1603216993809792E-4</v>
      </c>
      <c r="BG548" s="47">
        <f t="shared" si="257"/>
        <v>7.3982100957535298E-4</v>
      </c>
      <c r="BH548" s="47">
        <f t="shared" si="258"/>
        <v>1.0990270431307132E-3</v>
      </c>
      <c r="BI548" s="47">
        <f t="shared" si="259"/>
        <v>6.5717546225548679E-4</v>
      </c>
      <c r="BJ548" s="47">
        <f t="shared" si="260"/>
        <v>0</v>
      </c>
    </row>
    <row r="549" spans="4:62">
      <c r="D549" s="37">
        <f t="shared" si="271"/>
        <v>300</v>
      </c>
      <c r="E549" s="47">
        <f t="shared" si="275"/>
        <v>2.9116780955860198E-5</v>
      </c>
      <c r="F549" s="47">
        <f t="shared" si="276"/>
        <v>2.8603255461207176E-3</v>
      </c>
      <c r="G549" s="47">
        <f t="shared" si="277"/>
        <v>2.6557810199481745E-3</v>
      </c>
      <c r="H549" s="47">
        <f t="shared" si="278"/>
        <v>2.0245642492546343E-3</v>
      </c>
      <c r="I549" s="47">
        <f t="shared" si="279"/>
        <v>1.6694969994497301E-2</v>
      </c>
      <c r="J549" s="47">
        <f t="shared" si="280"/>
        <v>4.1780917966719802E-3</v>
      </c>
      <c r="K549" s="47">
        <f t="shared" si="281"/>
        <v>3.2477496535000231E-3</v>
      </c>
      <c r="L549" s="47">
        <f t="shared" si="282"/>
        <v>5.6485575615767654E-3</v>
      </c>
      <c r="M549" s="47">
        <f t="shared" si="283"/>
        <v>3.8855591168074285E-3</v>
      </c>
      <c r="N549" s="47">
        <f t="shared" si="284"/>
        <v>0</v>
      </c>
      <c r="Q549" s="47">
        <f t="shared" si="272"/>
        <v>2.1049397502457011E-5</v>
      </c>
      <c r="R549" s="47">
        <f t="shared" si="243"/>
        <v>-2.9448261105333645E-4</v>
      </c>
      <c r="S549" s="47">
        <f t="shared" si="244"/>
        <v>2.2804890588158425E-3</v>
      </c>
      <c r="T549" s="47">
        <f t="shared" si="245"/>
        <v>1.1640749325695797E-4</v>
      </c>
      <c r="U549" s="47">
        <f t="shared" si="246"/>
        <v>1.2522132266778455E-2</v>
      </c>
      <c r="V549" s="47">
        <f t="shared" si="247"/>
        <v>3.9160472118357995E-3</v>
      </c>
      <c r="W549" s="47">
        <f t="shared" si="248"/>
        <v>2.513868517943461E-3</v>
      </c>
      <c r="X549" s="47">
        <f t="shared" si="249"/>
        <v>4.5825630973376887E-3</v>
      </c>
      <c r="Y549" s="47">
        <f t="shared" si="250"/>
        <v>3.2283836276657814E-3</v>
      </c>
      <c r="Z549" s="47">
        <f t="shared" si="251"/>
        <v>0</v>
      </c>
      <c r="AA549" s="91"/>
      <c r="AB549" s="91"/>
      <c r="AC549" s="47">
        <f t="shared" si="273"/>
        <v>3.71841644092634E-5</v>
      </c>
      <c r="AD549" s="47">
        <f t="shared" si="262"/>
        <v>5.9786867868033416E-3</v>
      </c>
      <c r="AE549" s="47">
        <f t="shared" si="263"/>
        <v>3.015759121600522E-3</v>
      </c>
      <c r="AF549" s="47">
        <f t="shared" si="264"/>
        <v>3.9246112873676268E-3</v>
      </c>
      <c r="AG549" s="47">
        <f t="shared" si="265"/>
        <v>2.0876669705691821E-2</v>
      </c>
      <c r="AH549" s="47">
        <f t="shared" si="266"/>
        <v>4.6941239997704675E-3</v>
      </c>
      <c r="AI549" s="47">
        <f t="shared" si="267"/>
        <v>3.9875707019332816E-3</v>
      </c>
      <c r="AJ549" s="47">
        <f t="shared" si="268"/>
        <v>6.747584627166482E-3</v>
      </c>
      <c r="AK549" s="47">
        <f t="shared" si="269"/>
        <v>4.5427346059490762E-3</v>
      </c>
      <c r="AL549" s="47">
        <f t="shared" si="270"/>
        <v>0</v>
      </c>
      <c r="AO549" s="47">
        <f t="shared" si="290"/>
        <v>8.0673834534031877E-6</v>
      </c>
      <c r="AP549" s="47">
        <f t="shared" si="291"/>
        <v>3.154808157174054E-3</v>
      </c>
      <c r="AQ549" s="47">
        <f t="shared" si="292"/>
        <v>3.7529196113233196E-4</v>
      </c>
      <c r="AR549" s="47">
        <f t="shared" si="293"/>
        <v>1.9081567559976762E-3</v>
      </c>
      <c r="AS549" s="47">
        <f t="shared" si="294"/>
        <v>4.1728377277188457E-3</v>
      </c>
      <c r="AT549" s="47">
        <f t="shared" si="285"/>
        <v>2.6204458483618069E-4</v>
      </c>
      <c r="AU549" s="47">
        <f t="shared" si="286"/>
        <v>7.338811355565621E-4</v>
      </c>
      <c r="AV549" s="47">
        <f t="shared" si="287"/>
        <v>1.0659944642390767E-3</v>
      </c>
      <c r="AW549" s="47">
        <f t="shared" si="288"/>
        <v>6.5717548914164719E-4</v>
      </c>
      <c r="AX549" s="47">
        <f t="shared" si="289"/>
        <v>0</v>
      </c>
      <c r="BA549" s="47">
        <f t="shared" si="274"/>
        <v>8.0673834534032013E-6</v>
      </c>
      <c r="BB549" s="47">
        <f t="shared" si="252"/>
        <v>3.1183612406826241E-3</v>
      </c>
      <c r="BC549" s="47">
        <f t="shared" si="253"/>
        <v>3.5997810165234751E-4</v>
      </c>
      <c r="BD549" s="47">
        <f t="shared" si="254"/>
        <v>1.9000470381129926E-3</v>
      </c>
      <c r="BE549" s="47">
        <f t="shared" si="255"/>
        <v>4.1816997111945205E-3</v>
      </c>
      <c r="BF549" s="47">
        <f t="shared" si="256"/>
        <v>5.1603220309848728E-4</v>
      </c>
      <c r="BG549" s="47">
        <f t="shared" si="257"/>
        <v>7.3982104843325859E-4</v>
      </c>
      <c r="BH549" s="47">
        <f t="shared" si="258"/>
        <v>1.0990270655897166E-3</v>
      </c>
      <c r="BI549" s="47">
        <f t="shared" si="259"/>
        <v>6.5717548914164762E-4</v>
      </c>
      <c r="BJ549" s="47">
        <f t="shared" si="260"/>
        <v>0</v>
      </c>
    </row>
    <row r="550" spans="4:62">
      <c r="D550" s="37">
        <f t="shared" si="271"/>
        <v>365</v>
      </c>
      <c r="E550" s="47">
        <f t="shared" si="275"/>
        <v>2.9116780955860198E-5</v>
      </c>
      <c r="F550" s="47">
        <f t="shared" si="276"/>
        <v>2.8603255527902211E-3</v>
      </c>
      <c r="G550" s="47">
        <f t="shared" si="277"/>
        <v>2.6557810256033617E-3</v>
      </c>
      <c r="H550" s="47">
        <f t="shared" si="278"/>
        <v>2.0245642529357791E-3</v>
      </c>
      <c r="I550" s="47">
        <f t="shared" si="279"/>
        <v>1.6694970018078105E-2</v>
      </c>
      <c r="J550" s="47">
        <f t="shared" si="280"/>
        <v>4.1780918031315804E-3</v>
      </c>
      <c r="K550" s="47">
        <f t="shared" si="281"/>
        <v>3.2477496595995459E-3</v>
      </c>
      <c r="L550" s="47">
        <f t="shared" si="282"/>
        <v>5.6485575670691427E-3</v>
      </c>
      <c r="M550" s="47">
        <f t="shared" si="283"/>
        <v>3.8855591234837196E-3</v>
      </c>
      <c r="N550" s="47">
        <f t="shared" si="284"/>
        <v>0</v>
      </c>
      <c r="Q550" s="47">
        <f t="shared" si="272"/>
        <v>2.1049397502457011E-5</v>
      </c>
      <c r="R550" s="47">
        <f t="shared" si="243"/>
        <v>-2.9448261191276351E-4</v>
      </c>
      <c r="S550" s="47">
        <f t="shared" si="244"/>
        <v>2.280489064023985E-3</v>
      </c>
      <c r="T550" s="47">
        <f t="shared" si="245"/>
        <v>1.1640749275396347E-4</v>
      </c>
      <c r="U550" s="47">
        <f t="shared" si="246"/>
        <v>1.2522132286555391E-2</v>
      </c>
      <c r="V550" s="47">
        <f t="shared" si="247"/>
        <v>3.9160472169888043E-3</v>
      </c>
      <c r="W550" s="47">
        <f t="shared" si="248"/>
        <v>2.5138685225118925E-3</v>
      </c>
      <c r="X550" s="47">
        <f t="shared" si="249"/>
        <v>4.5825631019451299E-3</v>
      </c>
      <c r="Y550" s="47">
        <f t="shared" si="250"/>
        <v>3.2283836332826958E-3</v>
      </c>
      <c r="Z550" s="47">
        <f t="shared" si="251"/>
        <v>0</v>
      </c>
      <c r="AA550" s="91"/>
      <c r="AB550" s="91"/>
      <c r="AC550" s="47">
        <f t="shared" si="273"/>
        <v>3.71841644092634E-5</v>
      </c>
      <c r="AD550" s="47">
        <f t="shared" si="262"/>
        <v>5.9786868010017757E-3</v>
      </c>
      <c r="AE550" s="47">
        <f t="shared" si="263"/>
        <v>3.0157591277027536E-3</v>
      </c>
      <c r="AF550" s="47">
        <f t="shared" si="264"/>
        <v>3.9246112952329108E-3</v>
      </c>
      <c r="AG550" s="47">
        <f t="shared" si="265"/>
        <v>2.0876669733076496E-2</v>
      </c>
      <c r="AH550" s="47">
        <f t="shared" si="266"/>
        <v>4.6941240075366632E-3</v>
      </c>
      <c r="AI550" s="47">
        <f t="shared" si="267"/>
        <v>3.9875707095638948E-3</v>
      </c>
      <c r="AJ550" s="47">
        <f t="shared" si="268"/>
        <v>6.7475846335437965E-3</v>
      </c>
      <c r="AK550" s="47">
        <f t="shared" si="269"/>
        <v>4.5427346136847433E-3</v>
      </c>
      <c r="AL550" s="47">
        <f t="shared" si="270"/>
        <v>0</v>
      </c>
      <c r="AO550" s="47">
        <f t="shared" si="290"/>
        <v>8.0673834534031877E-6</v>
      </c>
      <c r="AP550" s="47">
        <f t="shared" si="291"/>
        <v>3.1548081647029846E-3</v>
      </c>
      <c r="AQ550" s="47">
        <f t="shared" si="292"/>
        <v>3.7529196157937671E-4</v>
      </c>
      <c r="AR550" s="47">
        <f t="shared" si="293"/>
        <v>1.9081567601818155E-3</v>
      </c>
      <c r="AS550" s="47">
        <f t="shared" si="294"/>
        <v>4.1728377315227144E-3</v>
      </c>
      <c r="AT550" s="47">
        <f t="shared" si="285"/>
        <v>2.6204458614277615E-4</v>
      </c>
      <c r="AU550" s="47">
        <f t="shared" si="286"/>
        <v>7.3388113708765332E-4</v>
      </c>
      <c r="AV550" s="47">
        <f t="shared" si="287"/>
        <v>1.0659944651240129E-3</v>
      </c>
      <c r="AW550" s="47">
        <f t="shared" si="288"/>
        <v>6.5717549020102373E-4</v>
      </c>
      <c r="AX550" s="47">
        <f t="shared" si="289"/>
        <v>0</v>
      </c>
      <c r="BA550" s="47">
        <f t="shared" si="274"/>
        <v>8.0673834534032013E-6</v>
      </c>
      <c r="BB550" s="47">
        <f t="shared" si="252"/>
        <v>3.1183612482115547E-3</v>
      </c>
      <c r="BC550" s="47">
        <f t="shared" si="253"/>
        <v>3.5997810209939182E-4</v>
      </c>
      <c r="BD550" s="47">
        <f t="shared" si="254"/>
        <v>1.9000470422971317E-3</v>
      </c>
      <c r="BE550" s="47">
        <f t="shared" si="255"/>
        <v>4.1816997149983909E-3</v>
      </c>
      <c r="BF550" s="47">
        <f t="shared" si="256"/>
        <v>5.1603220440508274E-4</v>
      </c>
      <c r="BG550" s="47">
        <f t="shared" si="257"/>
        <v>7.3982104996434895E-4</v>
      </c>
      <c r="BH550" s="47">
        <f t="shared" si="258"/>
        <v>1.0990270664746537E-3</v>
      </c>
      <c r="BI550" s="47">
        <f t="shared" si="259"/>
        <v>6.5717549020102373E-4</v>
      </c>
      <c r="BJ550" s="47">
        <f t="shared" si="260"/>
        <v>0</v>
      </c>
    </row>
    <row r="551" spans="4:62">
      <c r="D551" s="37">
        <f t="shared" si="271"/>
        <v>730</v>
      </c>
      <c r="E551" s="47">
        <f t="shared" si="275"/>
        <v>2.9116780955860198E-5</v>
      </c>
      <c r="F551" s="47">
        <f t="shared" si="276"/>
        <v>2.8603255531822872E-3</v>
      </c>
      <c r="G551" s="47">
        <f t="shared" si="277"/>
        <v>2.6557810259358011E-3</v>
      </c>
      <c r="H551" s="47">
        <f t="shared" si="278"/>
        <v>2.0245642531521745E-3</v>
      </c>
      <c r="I551" s="47">
        <f t="shared" si="279"/>
        <v>1.6694970019464298E-2</v>
      </c>
      <c r="J551" s="47">
        <f t="shared" si="280"/>
        <v>4.1780918035113071E-3</v>
      </c>
      <c r="K551" s="47">
        <f t="shared" si="281"/>
        <v>3.2477496599581054E-3</v>
      </c>
      <c r="L551" s="47">
        <f t="shared" si="282"/>
        <v>5.6485575673920112E-3</v>
      </c>
      <c r="M551" s="47">
        <f t="shared" si="283"/>
        <v>3.8855591238761847E-3</v>
      </c>
      <c r="N551" s="47">
        <f t="shared" si="284"/>
        <v>0</v>
      </c>
      <c r="Q551" s="47">
        <f t="shared" si="272"/>
        <v>2.1049397502457011E-5</v>
      </c>
      <c r="R551" s="47">
        <f t="shared" si="243"/>
        <v>-2.9448261196328483E-4</v>
      </c>
      <c r="S551" s="47">
        <f t="shared" si="244"/>
        <v>2.2804890643301451E-3</v>
      </c>
      <c r="T551" s="47">
        <f t="shared" si="245"/>
        <v>1.16407492724395E-4</v>
      </c>
      <c r="U551" s="47">
        <f t="shared" si="246"/>
        <v>1.2522132287717976E-2</v>
      </c>
      <c r="V551" s="47">
        <f t="shared" si="247"/>
        <v>3.9160472172917234E-3</v>
      </c>
      <c r="W551" s="47">
        <f t="shared" si="248"/>
        <v>2.5138685227804472E-3</v>
      </c>
      <c r="X551" s="47">
        <f t="shared" si="249"/>
        <v>4.5825631022159774E-3</v>
      </c>
      <c r="Y551" s="47">
        <f t="shared" si="250"/>
        <v>3.2283836336128857E-3</v>
      </c>
      <c r="Z551" s="47">
        <f t="shared" si="251"/>
        <v>0</v>
      </c>
      <c r="AA551" s="91"/>
      <c r="AB551" s="91"/>
      <c r="AC551" s="47">
        <f t="shared" si="273"/>
        <v>3.71841644092634E-5</v>
      </c>
      <c r="AD551" s="47">
        <f t="shared" si="262"/>
        <v>5.9786868018364293E-3</v>
      </c>
      <c r="AE551" s="47">
        <f t="shared" si="263"/>
        <v>3.0157591280614727E-3</v>
      </c>
      <c r="AF551" s="47">
        <f t="shared" si="264"/>
        <v>3.9246112956952709E-3</v>
      </c>
      <c r="AG551" s="47">
        <f t="shared" si="265"/>
        <v>2.0876669734686302E-2</v>
      </c>
      <c r="AH551" s="47">
        <f t="shared" si="266"/>
        <v>4.6941240079931982E-3</v>
      </c>
      <c r="AI551" s="47">
        <f t="shared" si="267"/>
        <v>3.9875707100124596E-3</v>
      </c>
      <c r="AJ551" s="47">
        <f t="shared" si="268"/>
        <v>6.7475846339186858E-3</v>
      </c>
      <c r="AK551" s="47">
        <f t="shared" si="269"/>
        <v>4.5427346141394837E-3</v>
      </c>
      <c r="AL551" s="47">
        <f t="shared" si="270"/>
        <v>0</v>
      </c>
      <c r="AO551" s="47">
        <f t="shared" si="290"/>
        <v>8.0673834534031877E-6</v>
      </c>
      <c r="AP551" s="47">
        <f t="shared" si="291"/>
        <v>3.154808165145572E-3</v>
      </c>
      <c r="AQ551" s="47">
        <f t="shared" si="292"/>
        <v>3.7529196160565603E-4</v>
      </c>
      <c r="AR551" s="47">
        <f t="shared" si="293"/>
        <v>1.9081567604277796E-3</v>
      </c>
      <c r="AS551" s="47">
        <f t="shared" si="294"/>
        <v>4.1728377317463219E-3</v>
      </c>
      <c r="AT551" s="47">
        <f t="shared" si="285"/>
        <v>2.6204458621958363E-4</v>
      </c>
      <c r="AU551" s="47">
        <f t="shared" si="286"/>
        <v>7.3388113717765815E-4</v>
      </c>
      <c r="AV551" s="47">
        <f t="shared" si="287"/>
        <v>1.0659944651760338E-3</v>
      </c>
      <c r="AW551" s="47">
        <f t="shared" si="288"/>
        <v>6.57175490263299E-4</v>
      </c>
      <c r="AX551" s="47">
        <f t="shared" si="289"/>
        <v>0</v>
      </c>
      <c r="BA551" s="47">
        <f t="shared" si="274"/>
        <v>8.0673834534032013E-6</v>
      </c>
      <c r="BB551" s="47">
        <f t="shared" si="252"/>
        <v>3.118361248654142E-3</v>
      </c>
      <c r="BC551" s="47">
        <f t="shared" si="253"/>
        <v>3.5997810212567158E-4</v>
      </c>
      <c r="BD551" s="47">
        <f t="shared" si="254"/>
        <v>1.9000470425430964E-3</v>
      </c>
      <c r="BE551" s="47">
        <f t="shared" si="255"/>
        <v>4.1816997152220037E-3</v>
      </c>
      <c r="BF551" s="47">
        <f t="shared" si="256"/>
        <v>5.1603220448189109E-4</v>
      </c>
      <c r="BG551" s="47">
        <f t="shared" si="257"/>
        <v>7.3982105005435421E-4</v>
      </c>
      <c r="BH551" s="47">
        <f t="shared" si="258"/>
        <v>1.0990270665266746E-3</v>
      </c>
      <c r="BI551" s="47">
        <f t="shared" si="259"/>
        <v>6.57175490263299E-4</v>
      </c>
      <c r="BJ551" s="47">
        <f t="shared" si="260"/>
        <v>0</v>
      </c>
    </row>
    <row r="552" spans="4:62">
      <c r="D552" s="37">
        <f t="shared" si="271"/>
        <v>1460</v>
      </c>
      <c r="E552" s="47">
        <f t="shared" si="275"/>
        <v>2.9116780955860198E-5</v>
      </c>
      <c r="F552" s="47">
        <f t="shared" si="276"/>
        <v>2.8603255531822872E-3</v>
      </c>
      <c r="G552" s="47">
        <f t="shared" si="277"/>
        <v>2.6557810259358011E-3</v>
      </c>
      <c r="H552" s="47">
        <f t="shared" si="278"/>
        <v>2.0245642531521745E-3</v>
      </c>
      <c r="I552" s="47">
        <f t="shared" si="279"/>
        <v>1.6694970019464298E-2</v>
      </c>
      <c r="J552" s="47">
        <f t="shared" si="280"/>
        <v>4.1780918035113071E-3</v>
      </c>
      <c r="K552" s="47">
        <f t="shared" si="281"/>
        <v>3.2477496599581054E-3</v>
      </c>
      <c r="L552" s="47">
        <f t="shared" si="282"/>
        <v>5.6485575673920112E-3</v>
      </c>
      <c r="M552" s="47">
        <f t="shared" si="283"/>
        <v>3.8855591238761847E-3</v>
      </c>
      <c r="N552" s="47">
        <f t="shared" si="284"/>
        <v>0</v>
      </c>
      <c r="Q552" s="47">
        <f t="shared" si="272"/>
        <v>2.1049397502457011E-5</v>
      </c>
      <c r="R552" s="47">
        <f t="shared" si="243"/>
        <v>-2.9448261196328483E-4</v>
      </c>
      <c r="S552" s="47">
        <f t="shared" si="244"/>
        <v>2.2804890643301451E-3</v>
      </c>
      <c r="T552" s="47">
        <f t="shared" si="245"/>
        <v>1.16407492724395E-4</v>
      </c>
      <c r="U552" s="47">
        <f t="shared" si="246"/>
        <v>1.2522132287717976E-2</v>
      </c>
      <c r="V552" s="47">
        <f t="shared" si="247"/>
        <v>3.9160472172917234E-3</v>
      </c>
      <c r="W552" s="47">
        <f t="shared" si="248"/>
        <v>2.5138685227804472E-3</v>
      </c>
      <c r="X552" s="47">
        <f t="shared" si="249"/>
        <v>4.5825631022159774E-3</v>
      </c>
      <c r="Y552" s="47">
        <f t="shared" si="250"/>
        <v>3.2283836336128857E-3</v>
      </c>
      <c r="Z552" s="47">
        <f t="shared" si="251"/>
        <v>0</v>
      </c>
      <c r="AA552" s="91"/>
      <c r="AB552" s="91"/>
      <c r="AC552" s="47">
        <f t="shared" si="273"/>
        <v>3.71841644092634E-5</v>
      </c>
      <c r="AD552" s="47">
        <f t="shared" si="262"/>
        <v>5.9786868018364293E-3</v>
      </c>
      <c r="AE552" s="47">
        <f t="shared" si="263"/>
        <v>3.0157591280614727E-3</v>
      </c>
      <c r="AF552" s="47">
        <f t="shared" si="264"/>
        <v>3.9246112956952709E-3</v>
      </c>
      <c r="AG552" s="47">
        <f t="shared" si="265"/>
        <v>2.0876669734686302E-2</v>
      </c>
      <c r="AH552" s="47">
        <f t="shared" si="266"/>
        <v>4.6941240079931982E-3</v>
      </c>
      <c r="AI552" s="47">
        <f t="shared" si="267"/>
        <v>3.9875707100124596E-3</v>
      </c>
      <c r="AJ552" s="47">
        <f t="shared" si="268"/>
        <v>6.7475846339186858E-3</v>
      </c>
      <c r="AK552" s="47">
        <f t="shared" si="269"/>
        <v>4.5427346141394837E-3</v>
      </c>
      <c r="AL552" s="47">
        <f t="shared" si="270"/>
        <v>0</v>
      </c>
      <c r="AO552" s="47">
        <f t="shared" si="290"/>
        <v>8.0673834534031877E-6</v>
      </c>
      <c r="AP552" s="47">
        <f t="shared" si="291"/>
        <v>3.154808165145572E-3</v>
      </c>
      <c r="AQ552" s="47">
        <f t="shared" si="292"/>
        <v>3.7529196160565603E-4</v>
      </c>
      <c r="AR552" s="47">
        <f t="shared" si="293"/>
        <v>1.9081567604277796E-3</v>
      </c>
      <c r="AS552" s="47">
        <f t="shared" si="294"/>
        <v>4.1728377317463219E-3</v>
      </c>
      <c r="AT552" s="47">
        <f t="shared" si="285"/>
        <v>2.6204458621958363E-4</v>
      </c>
      <c r="AU552" s="47">
        <f t="shared" si="286"/>
        <v>7.3388113717765815E-4</v>
      </c>
      <c r="AV552" s="47">
        <f t="shared" si="287"/>
        <v>1.0659944651760338E-3</v>
      </c>
      <c r="AW552" s="47">
        <f t="shared" si="288"/>
        <v>6.57175490263299E-4</v>
      </c>
      <c r="AX552" s="47">
        <f t="shared" si="289"/>
        <v>0</v>
      </c>
      <c r="BA552" s="47">
        <f t="shared" si="274"/>
        <v>8.0673834534032013E-6</v>
      </c>
      <c r="BB552" s="47">
        <f t="shared" si="252"/>
        <v>3.118361248654142E-3</v>
      </c>
      <c r="BC552" s="47">
        <f t="shared" si="253"/>
        <v>3.5997810212567158E-4</v>
      </c>
      <c r="BD552" s="47">
        <f t="shared" si="254"/>
        <v>1.9000470425430964E-3</v>
      </c>
      <c r="BE552" s="47">
        <f t="shared" si="255"/>
        <v>4.1816997152220037E-3</v>
      </c>
      <c r="BF552" s="47">
        <f t="shared" si="256"/>
        <v>5.1603220448189109E-4</v>
      </c>
      <c r="BG552" s="47">
        <f t="shared" si="257"/>
        <v>7.3982105005435421E-4</v>
      </c>
      <c r="BH552" s="47">
        <f t="shared" si="258"/>
        <v>1.0990270665266746E-3</v>
      </c>
      <c r="BI552" s="47">
        <f t="shared" si="259"/>
        <v>6.57175490263299E-4</v>
      </c>
      <c r="BJ552" s="47">
        <f t="shared" si="260"/>
        <v>0</v>
      </c>
    </row>
    <row r="553" spans="4:62">
      <c r="D553" s="37">
        <f t="shared" si="271"/>
        <v>2920</v>
      </c>
      <c r="E553" s="47">
        <f t="shared" si="275"/>
        <v>2.9116780955860198E-5</v>
      </c>
      <c r="F553" s="47">
        <f t="shared" si="276"/>
        <v>2.8603255531822872E-3</v>
      </c>
      <c r="G553" s="47">
        <f t="shared" si="277"/>
        <v>2.6557810259358011E-3</v>
      </c>
      <c r="H553" s="47">
        <f t="shared" si="278"/>
        <v>2.0245642531521745E-3</v>
      </c>
      <c r="I553" s="47">
        <f t="shared" si="279"/>
        <v>1.6694970019464298E-2</v>
      </c>
      <c r="J553" s="47">
        <f t="shared" si="280"/>
        <v>4.1780918035113071E-3</v>
      </c>
      <c r="K553" s="47">
        <f t="shared" si="281"/>
        <v>3.2477496599581054E-3</v>
      </c>
      <c r="L553" s="47">
        <f t="shared" si="282"/>
        <v>5.6485575673920112E-3</v>
      </c>
      <c r="M553" s="47">
        <f t="shared" si="283"/>
        <v>3.8855591238761847E-3</v>
      </c>
      <c r="N553" s="47">
        <f t="shared" si="284"/>
        <v>0</v>
      </c>
      <c r="Q553" s="47">
        <f t="shared" si="272"/>
        <v>2.1049397502457011E-5</v>
      </c>
      <c r="R553" s="47">
        <f t="shared" si="243"/>
        <v>-2.9448261196328483E-4</v>
      </c>
      <c r="S553" s="47">
        <f t="shared" si="244"/>
        <v>2.2804890643301451E-3</v>
      </c>
      <c r="T553" s="47">
        <f t="shared" si="245"/>
        <v>1.16407492724395E-4</v>
      </c>
      <c r="U553" s="47">
        <f t="shared" si="246"/>
        <v>1.2522132287717976E-2</v>
      </c>
      <c r="V553" s="47">
        <f t="shared" si="247"/>
        <v>3.9160472172917234E-3</v>
      </c>
      <c r="W553" s="47">
        <f t="shared" si="248"/>
        <v>2.5138685227804472E-3</v>
      </c>
      <c r="X553" s="47">
        <f t="shared" si="249"/>
        <v>4.5825631022159774E-3</v>
      </c>
      <c r="Y553" s="47">
        <f t="shared" si="250"/>
        <v>3.2283836336128857E-3</v>
      </c>
      <c r="Z553" s="47">
        <f t="shared" si="251"/>
        <v>0</v>
      </c>
      <c r="AA553" s="91"/>
      <c r="AB553" s="91"/>
      <c r="AC553" s="47">
        <f t="shared" si="273"/>
        <v>3.71841644092634E-5</v>
      </c>
      <c r="AD553" s="47">
        <f t="shared" si="262"/>
        <v>5.9786868018364293E-3</v>
      </c>
      <c r="AE553" s="47">
        <f t="shared" si="263"/>
        <v>3.0157591280614727E-3</v>
      </c>
      <c r="AF553" s="47">
        <f t="shared" si="264"/>
        <v>3.9246112956952709E-3</v>
      </c>
      <c r="AG553" s="47">
        <f t="shared" si="265"/>
        <v>2.0876669734686302E-2</v>
      </c>
      <c r="AH553" s="47">
        <f t="shared" si="266"/>
        <v>4.6941240079931982E-3</v>
      </c>
      <c r="AI553" s="47">
        <f t="shared" si="267"/>
        <v>3.9875707100124596E-3</v>
      </c>
      <c r="AJ553" s="47">
        <f t="shared" si="268"/>
        <v>6.7475846339186858E-3</v>
      </c>
      <c r="AK553" s="47">
        <f t="shared" si="269"/>
        <v>4.5427346141394837E-3</v>
      </c>
      <c r="AL553" s="47">
        <f t="shared" si="270"/>
        <v>0</v>
      </c>
      <c r="AO553" s="47">
        <f t="shared" si="290"/>
        <v>8.0673834534031877E-6</v>
      </c>
      <c r="AP553" s="47">
        <f t="shared" si="291"/>
        <v>3.154808165145572E-3</v>
      </c>
      <c r="AQ553" s="47">
        <f t="shared" si="292"/>
        <v>3.7529196160565603E-4</v>
      </c>
      <c r="AR553" s="47">
        <f t="shared" si="293"/>
        <v>1.9081567604277796E-3</v>
      </c>
      <c r="AS553" s="47">
        <f t="shared" si="294"/>
        <v>4.1728377317463219E-3</v>
      </c>
      <c r="AT553" s="47">
        <f t="shared" si="285"/>
        <v>2.6204458621958363E-4</v>
      </c>
      <c r="AU553" s="47">
        <f t="shared" si="286"/>
        <v>7.3388113717765815E-4</v>
      </c>
      <c r="AV553" s="47">
        <f t="shared" si="287"/>
        <v>1.0659944651760338E-3</v>
      </c>
      <c r="AW553" s="47">
        <f t="shared" si="288"/>
        <v>6.57175490263299E-4</v>
      </c>
      <c r="AX553" s="47">
        <f t="shared" si="289"/>
        <v>0</v>
      </c>
      <c r="BA553" s="47">
        <f t="shared" si="274"/>
        <v>8.0673834534032013E-6</v>
      </c>
      <c r="BB553" s="47">
        <f t="shared" si="252"/>
        <v>3.118361248654142E-3</v>
      </c>
      <c r="BC553" s="47">
        <f t="shared" si="253"/>
        <v>3.5997810212567158E-4</v>
      </c>
      <c r="BD553" s="47">
        <f t="shared" si="254"/>
        <v>1.9000470425430964E-3</v>
      </c>
      <c r="BE553" s="47">
        <f t="shared" si="255"/>
        <v>4.1816997152220037E-3</v>
      </c>
      <c r="BF553" s="47">
        <f t="shared" si="256"/>
        <v>5.1603220448189109E-4</v>
      </c>
      <c r="BG553" s="47">
        <f t="shared" si="257"/>
        <v>7.3982105005435421E-4</v>
      </c>
      <c r="BH553" s="47">
        <f t="shared" si="258"/>
        <v>1.0990270665266746E-3</v>
      </c>
      <c r="BI553" s="47">
        <f t="shared" si="259"/>
        <v>6.57175490263299E-4</v>
      </c>
      <c r="BJ553" s="47">
        <f t="shared" si="260"/>
        <v>0</v>
      </c>
    </row>
    <row r="554" spans="4:62">
      <c r="D554" s="37">
        <f t="shared" si="271"/>
        <v>5840</v>
      </c>
      <c r="E554" s="47">
        <f t="shared" si="275"/>
        <v>2.9116780955860198E-5</v>
      </c>
      <c r="F554" s="47">
        <f t="shared" si="276"/>
        <v>2.8603255531822872E-3</v>
      </c>
      <c r="G554" s="47">
        <f t="shared" si="277"/>
        <v>2.6557810259358011E-3</v>
      </c>
      <c r="H554" s="47">
        <f t="shared" si="278"/>
        <v>2.0245642531521745E-3</v>
      </c>
      <c r="I554" s="47">
        <f t="shared" si="279"/>
        <v>1.6694970019464298E-2</v>
      </c>
      <c r="J554" s="47">
        <f t="shared" si="280"/>
        <v>4.1780918035113071E-3</v>
      </c>
      <c r="K554" s="47">
        <f t="shared" si="281"/>
        <v>3.2477496599581054E-3</v>
      </c>
      <c r="L554" s="47">
        <f t="shared" si="282"/>
        <v>5.6485575673920112E-3</v>
      </c>
      <c r="M554" s="47">
        <f t="shared" si="283"/>
        <v>3.8855591238761847E-3</v>
      </c>
      <c r="N554" s="47">
        <f t="shared" si="284"/>
        <v>0</v>
      </c>
      <c r="Q554" s="47">
        <f t="shared" si="272"/>
        <v>2.1049397502457011E-5</v>
      </c>
      <c r="R554" s="47">
        <f t="shared" si="243"/>
        <v>-2.9448261196328483E-4</v>
      </c>
      <c r="S554" s="47">
        <f t="shared" si="244"/>
        <v>2.2804890643301451E-3</v>
      </c>
      <c r="T554" s="47">
        <f t="shared" si="245"/>
        <v>1.16407492724395E-4</v>
      </c>
      <c r="U554" s="47">
        <f t="shared" si="246"/>
        <v>1.2522132287717976E-2</v>
      </c>
      <c r="V554" s="47">
        <f t="shared" si="247"/>
        <v>3.9160472172917234E-3</v>
      </c>
      <c r="W554" s="47">
        <f t="shared" si="248"/>
        <v>2.5138685227804472E-3</v>
      </c>
      <c r="X554" s="47">
        <f t="shared" si="249"/>
        <v>4.5825631022159774E-3</v>
      </c>
      <c r="Y554" s="47">
        <f t="shared" si="250"/>
        <v>3.2283836336128857E-3</v>
      </c>
      <c r="Z554" s="47">
        <f t="shared" si="251"/>
        <v>0</v>
      </c>
      <c r="AA554" s="91"/>
      <c r="AB554" s="91"/>
      <c r="AC554" s="47">
        <f t="shared" si="273"/>
        <v>3.71841644092634E-5</v>
      </c>
      <c r="AD554" s="47">
        <f t="shared" si="262"/>
        <v>5.9786868018364293E-3</v>
      </c>
      <c r="AE554" s="47">
        <f t="shared" si="263"/>
        <v>3.0157591280614727E-3</v>
      </c>
      <c r="AF554" s="47">
        <f t="shared" si="264"/>
        <v>3.9246112956952709E-3</v>
      </c>
      <c r="AG554" s="47">
        <f t="shared" si="265"/>
        <v>2.0876669734686302E-2</v>
      </c>
      <c r="AH554" s="47">
        <f t="shared" si="266"/>
        <v>4.6941240079931982E-3</v>
      </c>
      <c r="AI554" s="47">
        <f t="shared" si="267"/>
        <v>3.9875707100124596E-3</v>
      </c>
      <c r="AJ554" s="47">
        <f t="shared" si="268"/>
        <v>6.7475846339186858E-3</v>
      </c>
      <c r="AK554" s="47">
        <f t="shared" si="269"/>
        <v>4.5427346141394837E-3</v>
      </c>
      <c r="AL554" s="47">
        <f t="shared" si="270"/>
        <v>0</v>
      </c>
      <c r="AO554" s="47">
        <f t="shared" si="290"/>
        <v>8.0673834534031877E-6</v>
      </c>
      <c r="AP554" s="47">
        <f t="shared" si="291"/>
        <v>3.154808165145572E-3</v>
      </c>
      <c r="AQ554" s="47">
        <f t="shared" si="292"/>
        <v>3.7529196160565603E-4</v>
      </c>
      <c r="AR554" s="47">
        <f t="shared" si="293"/>
        <v>1.9081567604277796E-3</v>
      </c>
      <c r="AS554" s="47">
        <f t="shared" si="294"/>
        <v>4.1728377317463219E-3</v>
      </c>
      <c r="AT554" s="47">
        <f t="shared" si="285"/>
        <v>2.6204458621958363E-4</v>
      </c>
      <c r="AU554" s="47">
        <f t="shared" si="286"/>
        <v>7.3388113717765815E-4</v>
      </c>
      <c r="AV554" s="47">
        <f t="shared" si="287"/>
        <v>1.0659944651760338E-3</v>
      </c>
      <c r="AW554" s="47">
        <f t="shared" si="288"/>
        <v>6.57175490263299E-4</v>
      </c>
      <c r="AX554" s="47">
        <f t="shared" si="289"/>
        <v>0</v>
      </c>
      <c r="BA554" s="47">
        <f t="shared" si="274"/>
        <v>8.0673834534032013E-6</v>
      </c>
      <c r="BB554" s="47">
        <f t="shared" si="252"/>
        <v>3.118361248654142E-3</v>
      </c>
      <c r="BC554" s="47">
        <f t="shared" si="253"/>
        <v>3.5997810212567158E-4</v>
      </c>
      <c r="BD554" s="47">
        <f t="shared" si="254"/>
        <v>1.9000470425430964E-3</v>
      </c>
      <c r="BE554" s="47">
        <f t="shared" si="255"/>
        <v>4.1816997152220037E-3</v>
      </c>
      <c r="BF554" s="47">
        <f t="shared" si="256"/>
        <v>5.1603220448189109E-4</v>
      </c>
      <c r="BG554" s="47">
        <f t="shared" si="257"/>
        <v>7.3982105005435421E-4</v>
      </c>
      <c r="BH554" s="47">
        <f t="shared" si="258"/>
        <v>1.0990270665266746E-3</v>
      </c>
      <c r="BI554" s="47">
        <f t="shared" si="259"/>
        <v>6.57175490263299E-4</v>
      </c>
      <c r="BJ554" s="47">
        <f t="shared" si="260"/>
        <v>0</v>
      </c>
    </row>
    <row r="555" spans="4:62">
      <c r="D555" s="37">
        <f t="shared" si="271"/>
        <v>7946.78</v>
      </c>
      <c r="E555" s="47">
        <f t="shared" si="275"/>
        <v>2.9116780955860198E-5</v>
      </c>
      <c r="F555" s="47">
        <f t="shared" si="276"/>
        <v>2.8603255531822872E-3</v>
      </c>
      <c r="G555" s="47">
        <f t="shared" si="277"/>
        <v>2.6557810259358011E-3</v>
      </c>
      <c r="H555" s="47">
        <f t="shared" si="278"/>
        <v>2.0245642531521745E-3</v>
      </c>
      <c r="I555" s="47">
        <f t="shared" si="279"/>
        <v>1.6694970019464298E-2</v>
      </c>
      <c r="J555" s="47">
        <f t="shared" si="280"/>
        <v>4.1780918035113071E-3</v>
      </c>
      <c r="K555" s="47">
        <f t="shared" si="281"/>
        <v>3.2477496599581054E-3</v>
      </c>
      <c r="L555" s="47">
        <f t="shared" si="282"/>
        <v>5.6485575673920112E-3</v>
      </c>
      <c r="M555" s="47">
        <f t="shared" si="283"/>
        <v>3.8855591238761847E-3</v>
      </c>
      <c r="N555" s="47">
        <f t="shared" si="284"/>
        <v>0</v>
      </c>
      <c r="Q555" s="47">
        <f t="shared" si="272"/>
        <v>2.1049397502457011E-5</v>
      </c>
      <c r="R555" s="47">
        <f t="shared" ref="R555" si="295">R554+R377/$R$192</f>
        <v>-2.9448261196328483E-4</v>
      </c>
      <c r="S555" s="47">
        <f t="shared" ref="S555" si="296">S554+S377/$R$192</f>
        <v>2.2804890643301451E-3</v>
      </c>
      <c r="T555" s="47">
        <f t="shared" ref="T555" si="297">T554+T377/$R$192</f>
        <v>1.16407492724395E-4</v>
      </c>
      <c r="U555" s="47">
        <f t="shared" ref="U555" si="298">U554+U377/$R$192</f>
        <v>1.2522132287717976E-2</v>
      </c>
      <c r="V555" s="47">
        <f t="shared" ref="V555" si="299">V554+V377/$R$192</f>
        <v>3.9160472172917234E-3</v>
      </c>
      <c r="W555" s="47">
        <f t="shared" ref="W555" si="300">W554+W377/$R$192</f>
        <v>2.5138685227804472E-3</v>
      </c>
      <c r="X555" s="47">
        <f t="shared" ref="X555" si="301">X554+X377/$R$192</f>
        <v>4.5825631022159774E-3</v>
      </c>
      <c r="Y555" s="47">
        <f t="shared" ref="Y555" si="302">Y554+Y377/$R$192</f>
        <v>3.2283836336128857E-3</v>
      </c>
      <c r="Z555" s="47">
        <f t="shared" ref="Z555" si="303">Z554+Z377/$R$192</f>
        <v>0</v>
      </c>
      <c r="AA555" s="91"/>
      <c r="AB555" s="91"/>
      <c r="AC555" s="47">
        <f t="shared" si="273"/>
        <v>3.71841644092634E-5</v>
      </c>
      <c r="AD555" s="47">
        <f t="shared" si="262"/>
        <v>5.9786868018364293E-3</v>
      </c>
      <c r="AE555" s="47">
        <f t="shared" si="263"/>
        <v>3.0157591280614727E-3</v>
      </c>
      <c r="AF555" s="47">
        <f t="shared" si="264"/>
        <v>3.9246112956952709E-3</v>
      </c>
      <c r="AG555" s="47">
        <f t="shared" si="265"/>
        <v>2.0876669734686302E-2</v>
      </c>
      <c r="AH555" s="47">
        <f t="shared" si="266"/>
        <v>4.6941240079931982E-3</v>
      </c>
      <c r="AI555" s="47">
        <f t="shared" si="267"/>
        <v>3.9875707100124596E-3</v>
      </c>
      <c r="AJ555" s="47">
        <f t="shared" si="268"/>
        <v>6.7475846339186858E-3</v>
      </c>
      <c r="AK555" s="47">
        <f t="shared" si="269"/>
        <v>4.5427346141394837E-3</v>
      </c>
      <c r="AL555" s="47">
        <f t="shared" si="270"/>
        <v>0</v>
      </c>
      <c r="AO555" s="47">
        <f t="shared" si="290"/>
        <v>8.0673834534031877E-6</v>
      </c>
      <c r="AP555" s="47">
        <f t="shared" si="291"/>
        <v>3.154808165145572E-3</v>
      </c>
      <c r="AQ555" s="47">
        <f t="shared" si="292"/>
        <v>3.7529196160565603E-4</v>
      </c>
      <c r="AR555" s="47">
        <f t="shared" si="293"/>
        <v>1.9081567604277796E-3</v>
      </c>
      <c r="AS555" s="47">
        <f t="shared" si="294"/>
        <v>4.1728377317463219E-3</v>
      </c>
      <c r="AT555" s="47">
        <f t="shared" si="285"/>
        <v>2.6204458621958363E-4</v>
      </c>
      <c r="AU555" s="47">
        <f t="shared" si="286"/>
        <v>7.3388113717765815E-4</v>
      </c>
      <c r="AV555" s="47">
        <f t="shared" si="287"/>
        <v>1.0659944651760338E-3</v>
      </c>
      <c r="AW555" s="47">
        <f t="shared" si="288"/>
        <v>6.57175490263299E-4</v>
      </c>
      <c r="AX555" s="47">
        <f t="shared" si="289"/>
        <v>0</v>
      </c>
      <c r="BA555" s="47">
        <f t="shared" si="274"/>
        <v>8.0673834534032013E-6</v>
      </c>
      <c r="BB555" s="47">
        <f t="shared" ref="BB555" si="304">AD555-F555</f>
        <v>3.118361248654142E-3</v>
      </c>
      <c r="BC555" s="47">
        <f t="shared" ref="BC555" si="305">AE555-G555</f>
        <v>3.5997810212567158E-4</v>
      </c>
      <c r="BD555" s="47">
        <f t="shared" ref="BD555" si="306">AF555-H555</f>
        <v>1.9000470425430964E-3</v>
      </c>
      <c r="BE555" s="47">
        <f t="shared" ref="BE555" si="307">AG555-I555</f>
        <v>4.1816997152220037E-3</v>
      </c>
      <c r="BF555" s="47">
        <f t="shared" ref="BF555" si="308">AH555-J555</f>
        <v>5.1603220448189109E-4</v>
      </c>
      <c r="BG555" s="47">
        <f t="shared" ref="BG555" si="309">AI555-K555</f>
        <v>7.3982105005435421E-4</v>
      </c>
      <c r="BH555" s="47">
        <f t="shared" ref="BH555" si="310">AJ555-L555</f>
        <v>1.0990270665266746E-3</v>
      </c>
      <c r="BI555" s="47">
        <f t="shared" ref="BI555" si="311">AK555-M555</f>
        <v>6.57175490263299E-4</v>
      </c>
      <c r="BJ555" s="47">
        <f t="shared" ref="BJ555" si="312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136</v>
      </c>
      <c r="AR557" s="27">
        <v>1.96</v>
      </c>
      <c r="AS557" s="27" t="s">
        <v>137</v>
      </c>
      <c r="AT557" s="27">
        <v>5</v>
      </c>
    </row>
    <row r="558" spans="4:62">
      <c r="AM558" s="27" t="s">
        <v>138</v>
      </c>
      <c r="AO558" s="27" t="str">
        <f>AO473</f>
        <v>Blood</v>
      </c>
      <c r="AP558" s="27" t="str">
        <f t="shared" ref="AP558:BJ558" si="313">AP473</f>
        <v>Thymus</v>
      </c>
      <c r="AQ558" s="27" t="str">
        <f t="shared" si="313"/>
        <v>Heart</v>
      </c>
      <c r="AR558" s="27" t="str">
        <f t="shared" si="313"/>
        <v>Lungs</v>
      </c>
      <c r="AS558" s="144" t="str">
        <f t="shared" si="313"/>
        <v>Kidneys</v>
      </c>
      <c r="AT558" s="27" t="str">
        <f t="shared" si="313"/>
        <v>Spleen</v>
      </c>
      <c r="AU558" s="27" t="str">
        <f t="shared" si="313"/>
        <v>Liver</v>
      </c>
      <c r="AV558" s="27" t="str">
        <f t="shared" si="313"/>
        <v>ART</v>
      </c>
      <c r="AW558" s="27" t="str">
        <f t="shared" si="313"/>
        <v>Carcass</v>
      </c>
      <c r="AX558" s="27">
        <f t="shared" si="313"/>
        <v>0</v>
      </c>
      <c r="BA558" s="27" t="str">
        <f t="shared" si="313"/>
        <v>Blood</v>
      </c>
      <c r="BB558" s="27" t="str">
        <f t="shared" si="313"/>
        <v>Thymus</v>
      </c>
      <c r="BC558" s="27" t="str">
        <f t="shared" si="313"/>
        <v>Heart</v>
      </c>
      <c r="BD558" s="27" t="str">
        <f t="shared" si="313"/>
        <v>Lungs</v>
      </c>
      <c r="BE558" s="27" t="str">
        <f t="shared" si="313"/>
        <v>Kidneys</v>
      </c>
      <c r="BF558" s="27" t="str">
        <f t="shared" si="313"/>
        <v>Spleen</v>
      </c>
      <c r="BG558" s="27" t="str">
        <f t="shared" si="313"/>
        <v>Liver</v>
      </c>
      <c r="BH558" s="27" t="str">
        <f t="shared" si="313"/>
        <v>ART</v>
      </c>
      <c r="BI558" s="27" t="str">
        <f t="shared" si="313"/>
        <v>Carcass</v>
      </c>
      <c r="BJ558" s="27">
        <f t="shared" si="313"/>
        <v>0</v>
      </c>
    </row>
    <row r="559" spans="4:62">
      <c r="AM559" s="37">
        <f>D542</f>
        <v>100</v>
      </c>
      <c r="AN559" s="27" t="s">
        <v>139</v>
      </c>
      <c r="AO559" s="39">
        <f>AO542/$AT$557*$AR$557</f>
        <v>3.1624143137340495E-6</v>
      </c>
      <c r="AP559" s="39">
        <f t="shared" ref="AP559:AX559" si="314">AP542/$AT$557*$AR$557</f>
        <v>1.234912342562251E-3</v>
      </c>
      <c r="AQ559" s="39">
        <f t="shared" si="314"/>
        <v>1.470092058960012E-4</v>
      </c>
      <c r="AR559" s="39">
        <f t="shared" si="314"/>
        <v>7.4701242154777447E-4</v>
      </c>
      <c r="AS559" s="39">
        <f t="shared" si="314"/>
        <v>1.6348568853024885E-3</v>
      </c>
      <c r="AT559" s="39">
        <f t="shared" si="314"/>
        <v>1.0241387950117464E-4</v>
      </c>
      <c r="AU559" s="39">
        <f t="shared" si="314"/>
        <v>2.8732095688618371E-4</v>
      </c>
      <c r="AV559" s="39">
        <f t="shared" si="314"/>
        <v>4.1766149892437219E-4</v>
      </c>
      <c r="AW559" s="39">
        <f t="shared" si="314"/>
        <v>2.5736339411417558E-4</v>
      </c>
      <c r="AX559" s="39">
        <f t="shared" si="314"/>
        <v>0</v>
      </c>
      <c r="AY559" s="39"/>
      <c r="AZ559" s="39"/>
      <c r="BA559" s="39">
        <f>BA542/$AT$557*$AR$557</f>
        <v>3.162414313734055E-6</v>
      </c>
      <c r="BB559" s="39">
        <f t="shared" ref="BB559:BJ559" si="315">BB542/$AT$557*$AR$557</f>
        <v>1.2206251512976102E-3</v>
      </c>
      <c r="BC559" s="39">
        <f t="shared" si="315"/>
        <v>1.4100617297984746E-4</v>
      </c>
      <c r="BD559" s="39">
        <f t="shared" si="315"/>
        <v>7.4383341213697868E-4</v>
      </c>
      <c r="BE559" s="39">
        <f t="shared" si="315"/>
        <v>1.6383307828249497E-3</v>
      </c>
      <c r="BF559" s="39">
        <f t="shared" si="315"/>
        <v>2.0197702585999849E-4</v>
      </c>
      <c r="BG559" s="39">
        <f t="shared" si="315"/>
        <v>2.896494027338491E-4</v>
      </c>
      <c r="BH559" s="39">
        <f t="shared" si="315"/>
        <v>4.3061027865382273E-4</v>
      </c>
      <c r="BI559" s="39">
        <f t="shared" si="315"/>
        <v>2.5736339411417525E-4</v>
      </c>
      <c r="BJ559" s="39">
        <f t="shared" si="315"/>
        <v>0</v>
      </c>
    </row>
    <row r="560" spans="4:62">
      <c r="AM560" s="37">
        <f>D555</f>
        <v>7946.78</v>
      </c>
      <c r="AN560" s="27" t="s">
        <v>139</v>
      </c>
      <c r="AO560" s="39">
        <f>AO555/$AT$557*$AR$557</f>
        <v>3.1624143137340495E-6</v>
      </c>
      <c r="AP560" s="39">
        <f t="shared" ref="AP560:BJ560" si="316">AP555/$AT$557*$AR$557</f>
        <v>1.2366848007370642E-3</v>
      </c>
      <c r="AQ560" s="39">
        <f t="shared" si="316"/>
        <v>1.4711444894941714E-4</v>
      </c>
      <c r="AR560" s="39">
        <f t="shared" si="316"/>
        <v>7.4799745008768959E-4</v>
      </c>
      <c r="AS560" s="39">
        <f t="shared" si="316"/>
        <v>1.6357523908445582E-3</v>
      </c>
      <c r="AT560" s="39">
        <f t="shared" si="316"/>
        <v>1.0272147779807679E-4</v>
      </c>
      <c r="AU560" s="39">
        <f t="shared" si="316"/>
        <v>2.8768140577364198E-4</v>
      </c>
      <c r="AV560" s="39">
        <f t="shared" si="316"/>
        <v>4.1786983034900523E-4</v>
      </c>
      <c r="AW560" s="39">
        <f t="shared" si="316"/>
        <v>2.5761279218321318E-4</v>
      </c>
      <c r="AX560" s="39">
        <f t="shared" si="316"/>
        <v>0</v>
      </c>
      <c r="AY560" s="39"/>
      <c r="AZ560" s="39"/>
      <c r="BA560" s="39">
        <f t="shared" si="316"/>
        <v>3.162414313734055E-6</v>
      </c>
      <c r="BB560" s="39">
        <f t="shared" si="316"/>
        <v>1.2223976094724236E-3</v>
      </c>
      <c r="BC560" s="39">
        <f t="shared" si="316"/>
        <v>1.4111141603326326E-4</v>
      </c>
      <c r="BD560" s="39">
        <f t="shared" si="316"/>
        <v>7.448184406768938E-4</v>
      </c>
      <c r="BE560" s="39">
        <f t="shared" si="316"/>
        <v>1.6392262883670255E-3</v>
      </c>
      <c r="BF560" s="39">
        <f t="shared" si="316"/>
        <v>2.022846241569013E-4</v>
      </c>
      <c r="BG560" s="39">
        <f t="shared" si="316"/>
        <v>2.9000985162130682E-4</v>
      </c>
      <c r="BH560" s="39">
        <f t="shared" si="316"/>
        <v>4.3081861007845642E-4</v>
      </c>
      <c r="BI560" s="39">
        <f t="shared" si="316"/>
        <v>2.5761279218321318E-4</v>
      </c>
      <c r="BJ560" s="39">
        <f t="shared" si="316"/>
        <v>0</v>
      </c>
    </row>
    <row r="561" spans="37:62">
      <c r="AM561" s="27">
        <f>AM559</f>
        <v>100</v>
      </c>
      <c r="AN561" s="27" t="s">
        <v>140</v>
      </c>
      <c r="AO561" s="39">
        <f>E542-AO559</f>
        <v>2.595436664212615E-5</v>
      </c>
      <c r="AP561" s="39">
        <f t="shared" ref="AP561:AX561" si="317">F542-AP559</f>
        <v>1.6214077714148505E-3</v>
      </c>
      <c r="AQ561" s="39">
        <f t="shared" si="317"/>
        <v>2.5053755390944087E-3</v>
      </c>
      <c r="AR561" s="39">
        <f t="shared" si="317"/>
        <v>1.2753410822322732E-3</v>
      </c>
      <c r="AS561" s="39">
        <f t="shared" si="317"/>
        <v>1.5045951438510622E-2</v>
      </c>
      <c r="AT561" s="39">
        <f t="shared" si="317"/>
        <v>4.0717985444692238E-3</v>
      </c>
      <c r="AU561" s="39">
        <f t="shared" si="317"/>
        <v>2.956765571862403E-3</v>
      </c>
      <c r="AV561" s="39">
        <f t="shared" si="317"/>
        <v>5.2275975643621729E-3</v>
      </c>
      <c r="AW561" s="39">
        <f t="shared" si="317"/>
        <v>3.6241862143936753E-3</v>
      </c>
      <c r="AX561" s="39">
        <f t="shared" si="317"/>
        <v>0</v>
      </c>
      <c r="AY561" s="39"/>
      <c r="AZ561" s="39" t="s">
        <v>141</v>
      </c>
      <c r="BA561" s="39">
        <f>E542+BA559</f>
        <v>3.2279195269594257E-5</v>
      </c>
      <c r="BB561" s="39">
        <f t="shared" ref="BB561:BJ561" si="318">F542+BB559</f>
        <v>4.0769452652747121E-3</v>
      </c>
      <c r="BC561" s="39">
        <f t="shared" si="318"/>
        <v>2.7933909179702573E-3</v>
      </c>
      <c r="BD561" s="39">
        <f t="shared" si="318"/>
        <v>2.7661869159170266E-3</v>
      </c>
      <c r="BE561" s="39">
        <f t="shared" si="318"/>
        <v>1.8319139106638061E-2</v>
      </c>
      <c r="BF561" s="39">
        <f t="shared" si="318"/>
        <v>4.3761894498303977E-3</v>
      </c>
      <c r="BG561" s="39">
        <f t="shared" si="318"/>
        <v>3.533735931482436E-3</v>
      </c>
      <c r="BH561" s="39">
        <f t="shared" si="318"/>
        <v>6.0758693419403677E-3</v>
      </c>
      <c r="BI561" s="39">
        <f t="shared" si="318"/>
        <v>4.138913002622026E-3</v>
      </c>
      <c r="BJ561" s="39">
        <f t="shared" si="318"/>
        <v>0</v>
      </c>
    </row>
    <row r="562" spans="37:62">
      <c r="AM562" s="37">
        <f>AM560</f>
        <v>7946.78</v>
      </c>
      <c r="AN562" s="27" t="s">
        <v>140</v>
      </c>
      <c r="AO562" s="39">
        <f>E555-AO560</f>
        <v>2.595436664212615E-5</v>
      </c>
      <c r="AP562" s="39">
        <f t="shared" ref="AP562:AX562" si="319">F555-AP560</f>
        <v>1.6236407524452231E-3</v>
      </c>
      <c r="AQ562" s="39">
        <f t="shared" si="319"/>
        <v>2.5086665769863841E-3</v>
      </c>
      <c r="AR562" s="39">
        <f t="shared" si="319"/>
        <v>1.2765668030644849E-3</v>
      </c>
      <c r="AS562" s="39">
        <f t="shared" si="319"/>
        <v>1.5059217628619739E-2</v>
      </c>
      <c r="AT562" s="39">
        <f t="shared" si="319"/>
        <v>4.0753703257132299E-3</v>
      </c>
      <c r="AU562" s="39">
        <f t="shared" si="319"/>
        <v>2.9600682541844636E-3</v>
      </c>
      <c r="AV562" s="39">
        <f t="shared" si="319"/>
        <v>5.230687737043006E-3</v>
      </c>
      <c r="AW562" s="39">
        <f t="shared" si="319"/>
        <v>3.6279463316929716E-3</v>
      </c>
      <c r="AX562" s="39">
        <f t="shared" si="319"/>
        <v>0</v>
      </c>
      <c r="AY562" s="39"/>
      <c r="AZ562" s="39" t="s">
        <v>141</v>
      </c>
      <c r="BA562" s="39">
        <f>E555+BA560</f>
        <v>3.2279195269594257E-5</v>
      </c>
      <c r="BB562" s="39">
        <f t="shared" ref="BB562:BJ562" si="320">F555+BB560</f>
        <v>4.0827231626547108E-3</v>
      </c>
      <c r="BC562" s="39">
        <f t="shared" si="320"/>
        <v>2.7968924419690643E-3</v>
      </c>
      <c r="BD562" s="39">
        <f t="shared" si="320"/>
        <v>2.7693826938290683E-3</v>
      </c>
      <c r="BE562" s="39">
        <f t="shared" si="320"/>
        <v>1.8334196307831323E-2</v>
      </c>
      <c r="BF562" s="39">
        <f t="shared" si="320"/>
        <v>4.3803764276682082E-3</v>
      </c>
      <c r="BG562" s="39">
        <f t="shared" si="320"/>
        <v>3.5377595115794122E-3</v>
      </c>
      <c r="BH562" s="39">
        <f t="shared" si="320"/>
        <v>6.0793761774704681E-3</v>
      </c>
      <c r="BI562" s="39">
        <f t="shared" si="320"/>
        <v>4.1431719160593978E-3</v>
      </c>
      <c r="BJ562" s="39">
        <f t="shared" si="320"/>
        <v>0</v>
      </c>
    </row>
    <row r="565" spans="37:62">
      <c r="AQ565" s="27" t="s">
        <v>136</v>
      </c>
      <c r="AR565" s="27">
        <v>1.96</v>
      </c>
      <c r="AS565" s="27" t="s">
        <v>137</v>
      </c>
      <c r="AT565" s="27">
        <v>5</v>
      </c>
    </row>
    <row r="566" spans="37:62">
      <c r="AL566" s="27" t="s">
        <v>142</v>
      </c>
      <c r="AM566" s="27" t="s">
        <v>138</v>
      </c>
      <c r="AO566" s="27" t="str">
        <f>AO558</f>
        <v>Blood</v>
      </c>
      <c r="AP566" s="27" t="str">
        <f t="shared" ref="AP566:AX566" si="321">AP558</f>
        <v>Thymus</v>
      </c>
      <c r="AQ566" s="27" t="str">
        <f t="shared" si="321"/>
        <v>Heart</v>
      </c>
      <c r="AR566" s="27" t="str">
        <f t="shared" si="321"/>
        <v>Lungs</v>
      </c>
      <c r="AS566" s="27" t="str">
        <f t="shared" si="321"/>
        <v>Kidneys</v>
      </c>
      <c r="AT566" s="27" t="str">
        <f t="shared" si="321"/>
        <v>Spleen</v>
      </c>
      <c r="AU566" s="27" t="str">
        <f t="shared" si="321"/>
        <v>Liver</v>
      </c>
      <c r="AV566" s="27" t="str">
        <f t="shared" si="321"/>
        <v>ART</v>
      </c>
      <c r="AW566" s="27" t="str">
        <f t="shared" si="321"/>
        <v>Carcass</v>
      </c>
      <c r="AX566" s="27">
        <f t="shared" si="321"/>
        <v>0</v>
      </c>
      <c r="BA566" s="27" t="str">
        <f>BA558</f>
        <v>Blood</v>
      </c>
      <c r="BB566" s="27" t="str">
        <f t="shared" ref="BB566:BJ566" si="322">BB558</f>
        <v>Thymus</v>
      </c>
      <c r="BC566" s="27" t="str">
        <f t="shared" si="322"/>
        <v>Heart</v>
      </c>
      <c r="BD566" s="27" t="str">
        <f t="shared" si="322"/>
        <v>Lungs</v>
      </c>
      <c r="BE566" s="27" t="str">
        <f t="shared" si="322"/>
        <v>Kidneys</v>
      </c>
      <c r="BF566" s="27" t="str">
        <f t="shared" si="322"/>
        <v>Spleen</v>
      </c>
      <c r="BG566" s="27" t="str">
        <f t="shared" si="322"/>
        <v>Liver</v>
      </c>
      <c r="BH566" s="27" t="str">
        <f t="shared" si="322"/>
        <v>ART</v>
      </c>
      <c r="BI566" s="27" t="str">
        <f t="shared" si="322"/>
        <v>Carcass</v>
      </c>
      <c r="BJ566" s="27">
        <f t="shared" si="322"/>
        <v>0</v>
      </c>
    </row>
    <row r="567" spans="37:62">
      <c r="AK567" s="27" t="s">
        <v>143</v>
      </c>
      <c r="AM567" s="37">
        <f>D386</f>
        <v>4.1666666666666664E-2</v>
      </c>
      <c r="AN567" s="27" t="s">
        <v>139</v>
      </c>
      <c r="AO567" s="39">
        <f>AO386/$AT$557*$AR$557</f>
        <v>2.0432854480984812E-3</v>
      </c>
      <c r="AP567" s="39">
        <f t="shared" ref="AP567:AX567" si="323">AP386/$AT$557*$AR$557</f>
        <v>4.5015144265592158E-3</v>
      </c>
      <c r="AQ567" s="39">
        <f t="shared" si="323"/>
        <v>1.1474306531735767E-3</v>
      </c>
      <c r="AR567" s="39">
        <f t="shared" si="323"/>
        <v>3.5645203142515109E-3</v>
      </c>
      <c r="AS567" s="39">
        <f t="shared" si="323"/>
        <v>7.3294567594502326E-3</v>
      </c>
      <c r="AT567" s="39">
        <f t="shared" si="323"/>
        <v>3.7831074297557457E-3</v>
      </c>
      <c r="AU567" s="39">
        <f t="shared" si="323"/>
        <v>1.5709119789431062E-3</v>
      </c>
      <c r="AV567" s="39">
        <f t="shared" si="323"/>
        <v>2.2376980041530381E-2</v>
      </c>
      <c r="AW567" s="39">
        <f t="shared" si="323"/>
        <v>8.4546069823067567E-3</v>
      </c>
      <c r="AX567" s="39">
        <f t="shared" si="323"/>
        <v>0</v>
      </c>
      <c r="AY567" s="39"/>
      <c r="AZ567" s="39"/>
      <c r="BA567" s="39">
        <f>BA386/$AT$557*$AR$557</f>
        <v>2.0432854480985142E-3</v>
      </c>
      <c r="BB567" s="39">
        <f t="shared" ref="BB567:BJ567" si="324">BB386/$AT$557*$AR$557</f>
        <v>4.5015144265592045E-3</v>
      </c>
      <c r="BC567" s="39">
        <f t="shared" si="324"/>
        <v>1.1474306531735184E-3</v>
      </c>
      <c r="BD567" s="39">
        <f t="shared" si="324"/>
        <v>3.5645203142515682E-3</v>
      </c>
      <c r="BE567" s="39">
        <f t="shared" si="324"/>
        <v>7.3294567594502326E-3</v>
      </c>
      <c r="BF567" s="39">
        <f t="shared" si="324"/>
        <v>3.7831074297557431E-3</v>
      </c>
      <c r="BG567" s="39">
        <f t="shared" si="324"/>
        <v>1.5709119789431689E-3</v>
      </c>
      <c r="BH567" s="39">
        <f t="shared" si="324"/>
        <v>2.2376980041530409E-2</v>
      </c>
      <c r="BI567" s="39">
        <f t="shared" si="324"/>
        <v>8.4546069823068382E-3</v>
      </c>
      <c r="BJ567" s="39">
        <f t="shared" si="324"/>
        <v>0</v>
      </c>
    </row>
    <row r="568" spans="37:62">
      <c r="AK568" s="27" t="s">
        <v>144</v>
      </c>
      <c r="AM568" s="37">
        <f>AM567</f>
        <v>4.1666666666666664E-2</v>
      </c>
      <c r="AN568" s="27" t="s">
        <v>140</v>
      </c>
      <c r="AO568" s="39">
        <f>E386-AO567</f>
        <v>1.6769523033131884E-2</v>
      </c>
      <c r="AP568" s="39">
        <f t="shared" ref="AP568:AX568" si="325">F386-AP567</f>
        <v>1.9795418449303475E-2</v>
      </c>
      <c r="AQ568" s="39">
        <f t="shared" si="325"/>
        <v>2.016557758663233E-2</v>
      </c>
      <c r="AR568" s="39">
        <f t="shared" si="325"/>
        <v>4.4669934414577672E-2</v>
      </c>
      <c r="AS568" s="142">
        <f t="shared" si="325"/>
        <v>0.29476167487632893</v>
      </c>
      <c r="AT568" s="39">
        <f t="shared" si="325"/>
        <v>5.2363581284254938E-2</v>
      </c>
      <c r="AU568" s="39">
        <f t="shared" si="325"/>
        <v>3.4095122857180166E-2</v>
      </c>
      <c r="AV568" s="39">
        <f t="shared" si="325"/>
        <v>0.10670617685957876</v>
      </c>
      <c r="AW568" s="39">
        <f t="shared" si="325"/>
        <v>0.10338515019233385</v>
      </c>
      <c r="AX568" s="39">
        <f t="shared" si="325"/>
        <v>0</v>
      </c>
      <c r="AY568" s="39"/>
      <c r="AZ568" s="39" t="s">
        <v>141</v>
      </c>
      <c r="BA568" s="39">
        <f>E386+BA567</f>
        <v>2.085609392932888E-2</v>
      </c>
      <c r="BB568" s="39">
        <f t="shared" ref="BB568:BJ568" si="326">F386+BB567</f>
        <v>2.8798447302421898E-2</v>
      </c>
      <c r="BC568" s="39">
        <f t="shared" si="326"/>
        <v>2.2460438892979426E-2</v>
      </c>
      <c r="BD568" s="39">
        <f t="shared" si="326"/>
        <v>5.1798975043080751E-2</v>
      </c>
      <c r="BE568" s="142">
        <f t="shared" si="326"/>
        <v>0.3094205883952294</v>
      </c>
      <c r="BF568" s="39">
        <f t="shared" si="326"/>
        <v>5.992979614376643E-2</v>
      </c>
      <c r="BG568" s="39">
        <f t="shared" si="326"/>
        <v>3.7236946815066445E-2</v>
      </c>
      <c r="BH568" s="39">
        <f t="shared" si="326"/>
        <v>0.15146013694263954</v>
      </c>
      <c r="BI568" s="39">
        <f t="shared" si="326"/>
        <v>0.12029436415694744</v>
      </c>
      <c r="BJ568" s="39">
        <f t="shared" si="326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opLeftCell="AV524" zoomScaleNormal="100" zoomScalePageLayoutView="110" workbookViewId="0">
      <selection activeCell="AS568" sqref="AS56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117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118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119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120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AC385-E385</f>
        <v>0</v>
      </c>
      <c r="BB385" s="47">
        <f t="shared" ref="BB385:BJ400" si="108">AD385-F385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A449" si="114">AC386-E386</f>
        <v>3.073085196256404E-6</v>
      </c>
      <c r="BB386" s="47">
        <f t="shared" si="108"/>
        <v>2.5867830662091372E-6</v>
      </c>
      <c r="BC386" s="47">
        <f t="shared" si="108"/>
        <v>1.4710082779447063E-6</v>
      </c>
      <c r="BD386" s="47">
        <f t="shared" si="108"/>
        <v>3.1929719676345812E-6</v>
      </c>
      <c r="BE386" s="47">
        <f t="shared" si="108"/>
        <v>2.5790897960328634E-6</v>
      </c>
      <c r="BF386" s="47">
        <f t="shared" si="108"/>
        <v>5.2866258770844425E-6</v>
      </c>
      <c r="BG386" s="47">
        <f t="shared" si="108"/>
        <v>4.2042480525108631E-7</v>
      </c>
      <c r="BH386" s="47">
        <f t="shared" si="108"/>
        <v>1.7765158248616329E-6</v>
      </c>
      <c r="BI386" s="47">
        <f t="shared" si="108"/>
        <v>1.4452897391133954E-6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5.5168091491184045E-6</v>
      </c>
      <c r="BB387" s="47">
        <f t="shared" si="108"/>
        <v>4.9449684113183861E-6</v>
      </c>
      <c r="BC387" s="47">
        <f t="shared" si="108"/>
        <v>2.7706893958752376E-6</v>
      </c>
      <c r="BD387" s="47">
        <f t="shared" si="108"/>
        <v>5.6114518118868954E-6</v>
      </c>
      <c r="BE387" s="47">
        <f t="shared" si="108"/>
        <v>9.319823416280076E-6</v>
      </c>
      <c r="BF387" s="47">
        <f t="shared" si="108"/>
        <v>1.4121813973496294E-5</v>
      </c>
      <c r="BG387" s="47">
        <f t="shared" si="108"/>
        <v>1.1655839100105462E-6</v>
      </c>
      <c r="BH387" s="47">
        <f t="shared" si="108"/>
        <v>3.9476123106207804E-6</v>
      </c>
      <c r="BI387" s="47">
        <f t="shared" si="108"/>
        <v>3.1134446461867412E-6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4.3344089795525484E-6</v>
      </c>
      <c r="BB388" s="47">
        <f t="shared" si="108"/>
        <v>4.5173535451987568E-6</v>
      </c>
      <c r="BC388" s="47">
        <f t="shared" si="108"/>
        <v>2.4484519709776992E-6</v>
      </c>
      <c r="BD388" s="47">
        <f t="shared" si="108"/>
        <v>4.1419497314459427E-6</v>
      </c>
      <c r="BE388" s="47">
        <f t="shared" si="108"/>
        <v>1.7300342564986455E-5</v>
      </c>
      <c r="BF388" s="47">
        <f t="shared" si="108"/>
        <v>2.0904269952557787E-5</v>
      </c>
      <c r="BG388" s="47">
        <f t="shared" si="108"/>
        <v>1.7905599266449817E-6</v>
      </c>
      <c r="BH388" s="47">
        <f t="shared" si="108"/>
        <v>4.7098409851195885E-6</v>
      </c>
      <c r="BI388" s="47">
        <f t="shared" si="108"/>
        <v>3.5430023019275591E-6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3.209019567864318E-6</v>
      </c>
      <c r="BB389" s="47">
        <f t="shared" si="108"/>
        <v>4.0834566249134735E-6</v>
      </c>
      <c r="BC389" s="47">
        <f t="shared" si="108"/>
        <v>2.134535531077146E-6</v>
      </c>
      <c r="BD389" s="47">
        <f t="shared" si="108"/>
        <v>2.7626554779888102E-6</v>
      </c>
      <c r="BE389" s="47">
        <f t="shared" si="108"/>
        <v>2.4501631690416814E-5</v>
      </c>
      <c r="BF389" s="47">
        <f t="shared" si="108"/>
        <v>2.6989528402655963E-5</v>
      </c>
      <c r="BG389" s="47">
        <f t="shared" si="108"/>
        <v>2.3503091437294546E-6</v>
      </c>
      <c r="BH389" s="47">
        <f t="shared" si="108"/>
        <v>5.3795740381542542E-6</v>
      </c>
      <c r="BI389" s="47">
        <f t="shared" si="108"/>
        <v>3.9136170922534643E-6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2.1205057876885143E-6</v>
      </c>
      <c r="BB390" s="47">
        <f t="shared" si="108"/>
        <v>3.9936375790395389E-6</v>
      </c>
      <c r="BC390" s="47">
        <f t="shared" si="108"/>
        <v>2.1978647732475849E-6</v>
      </c>
      <c r="BD390" s="47">
        <f t="shared" si="108"/>
        <v>2.1926802687997619E-6</v>
      </c>
      <c r="BE390" s="47">
        <f t="shared" si="108"/>
        <v>3.2250657605344579E-5</v>
      </c>
      <c r="BF390" s="47">
        <f t="shared" si="108"/>
        <v>3.6211968262159602E-5</v>
      </c>
      <c r="BG390" s="47">
        <f t="shared" si="108"/>
        <v>2.907567758280207E-6</v>
      </c>
      <c r="BH390" s="47">
        <f t="shared" si="108"/>
        <v>6.7040780747151116E-6</v>
      </c>
      <c r="BI390" s="47">
        <f t="shared" si="108"/>
        <v>4.8618234825175338E-6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1.4899192593857562E-6</v>
      </c>
      <c r="BB391" s="47">
        <f t="shared" si="108"/>
        <v>4.2387940445711628E-6</v>
      </c>
      <c r="BC391" s="47">
        <f t="shared" si="108"/>
        <v>2.8706178763648367E-6</v>
      </c>
      <c r="BD391" s="47">
        <f t="shared" si="108"/>
        <v>3.2755730420749614E-6</v>
      </c>
      <c r="BE391" s="47">
        <f t="shared" si="108"/>
        <v>3.7459177506573725E-5</v>
      </c>
      <c r="BF391" s="47">
        <f t="shared" si="108"/>
        <v>4.6398491534931964E-5</v>
      </c>
      <c r="BG391" s="47">
        <f t="shared" si="108"/>
        <v>3.1888776728741164E-6</v>
      </c>
      <c r="BH391" s="47">
        <f t="shared" si="108"/>
        <v>8.7397696138685776E-6</v>
      </c>
      <c r="BI391" s="47">
        <f t="shared" si="108"/>
        <v>6.3887788778703832E-6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1.2339771485611442E-6</v>
      </c>
      <c r="BB392" s="47">
        <f t="shared" si="108"/>
        <v>4.160040161830439E-6</v>
      </c>
      <c r="BC392" s="47">
        <f t="shared" si="108"/>
        <v>3.8151473341375404E-6</v>
      </c>
      <c r="BD392" s="47">
        <f t="shared" si="108"/>
        <v>5.373918680400325E-6</v>
      </c>
      <c r="BE392" s="47">
        <f t="shared" si="108"/>
        <v>3.9125992698754893E-5</v>
      </c>
      <c r="BF392" s="47">
        <f t="shared" si="108"/>
        <v>5.3917746618888356E-5</v>
      </c>
      <c r="BG392" s="47">
        <f t="shared" si="108"/>
        <v>3.1336921727625797E-6</v>
      </c>
      <c r="BH392" s="47">
        <f t="shared" si="108"/>
        <v>1.1049961514950988E-5</v>
      </c>
      <c r="BI392" s="47">
        <f t="shared" si="108"/>
        <v>7.9563011117085954E-6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9.3234482453411857E-7</v>
      </c>
      <c r="BB393" s="47">
        <f t="shared" si="108"/>
        <v>3.5135176298628875E-6</v>
      </c>
      <c r="BC393" s="47">
        <f t="shared" si="108"/>
        <v>4.7978159424974138E-6</v>
      </c>
      <c r="BD393" s="47">
        <f t="shared" si="108"/>
        <v>7.672465982686706E-6</v>
      </c>
      <c r="BE393" s="47">
        <f t="shared" si="108"/>
        <v>4.0445991850653079E-5</v>
      </c>
      <c r="BF393" s="47">
        <f t="shared" si="108"/>
        <v>6.0554410635823051E-5</v>
      </c>
      <c r="BG393" s="47">
        <f t="shared" si="108"/>
        <v>3.0240504803807027E-6</v>
      </c>
      <c r="BH393" s="47">
        <f t="shared" si="108"/>
        <v>1.3722176877040021E-5</v>
      </c>
      <c r="BI393" s="47">
        <f t="shared" si="108"/>
        <v>9.568445806024326E-6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6.3041259305548508E-7</v>
      </c>
      <c r="BB394" s="47">
        <f t="shared" si="108"/>
        <v>2.446126884936067E-6</v>
      </c>
      <c r="BC394" s="47">
        <f t="shared" si="108"/>
        <v>5.7935183728971348E-6</v>
      </c>
      <c r="BD394" s="47">
        <f t="shared" si="108"/>
        <v>1.0081861923310706E-5</v>
      </c>
      <c r="BE394" s="47">
        <f t="shared" si="108"/>
        <v>4.173633621152922E-5</v>
      </c>
      <c r="BF394" s="47">
        <f t="shared" si="108"/>
        <v>6.649085395405357E-5</v>
      </c>
      <c r="BG394" s="47">
        <f t="shared" si="108"/>
        <v>2.9183191991979655E-6</v>
      </c>
      <c r="BH394" s="47">
        <f t="shared" si="108"/>
        <v>1.658390226307476E-5</v>
      </c>
      <c r="BI394" s="47">
        <f t="shared" si="108"/>
        <v>1.11972987972748E-5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3.8458121108181917E-7</v>
      </c>
      <c r="BB395" s="47">
        <f t="shared" si="108"/>
        <v>1.28016596231842E-6</v>
      </c>
      <c r="BC395" s="47">
        <f t="shared" si="108"/>
        <v>6.7724233594654712E-6</v>
      </c>
      <c r="BD395" s="47">
        <f t="shared" si="108"/>
        <v>1.2481948606083605E-5</v>
      </c>
      <c r="BE395" s="47">
        <f t="shared" si="108"/>
        <v>4.3328376973234098E-5</v>
      </c>
      <c r="BF395" s="47">
        <f t="shared" si="108"/>
        <v>7.2165309159751196E-5</v>
      </c>
      <c r="BG395" s="47">
        <f t="shared" si="108"/>
        <v>2.8894108196007422E-6</v>
      </c>
      <c r="BH395" s="47">
        <f t="shared" si="108"/>
        <v>1.9316107396937273E-5</v>
      </c>
      <c r="BI395" s="47">
        <f t="shared" si="108"/>
        <v>1.2805544512407138E-5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2.4493847710954116E-7</v>
      </c>
      <c r="BB396" s="47">
        <f t="shared" si="108"/>
        <v>4.6161560600984763E-7</v>
      </c>
      <c r="BC396" s="47">
        <f t="shared" si="108"/>
        <v>7.7152653219797829E-6</v>
      </c>
      <c r="BD396" s="47">
        <f t="shared" si="108"/>
        <v>1.4779100313423189E-5</v>
      </c>
      <c r="BE396" s="47">
        <f t="shared" si="108"/>
        <v>4.5398266509340192E-5</v>
      </c>
      <c r="BF396" s="47">
        <f t="shared" si="108"/>
        <v>7.8206955240445869E-5</v>
      </c>
      <c r="BG396" s="47">
        <f t="shared" si="108"/>
        <v>3.0043733754420894E-6</v>
      </c>
      <c r="BH396" s="47">
        <f t="shared" si="108"/>
        <v>2.1488173588961512E-5</v>
      </c>
      <c r="BI396" s="47">
        <f t="shared" si="108"/>
        <v>1.4361806835905846E-5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2.1496745641337723E-7</v>
      </c>
      <c r="BB397" s="47">
        <f t="shared" si="108"/>
        <v>2.3033118048683236E-7</v>
      </c>
      <c r="BC397" s="47">
        <f t="shared" si="108"/>
        <v>8.6216449126708069E-6</v>
      </c>
      <c r="BD397" s="47">
        <f t="shared" si="108"/>
        <v>1.6952794488238192E-5</v>
      </c>
      <c r="BE397" s="47">
        <f t="shared" si="108"/>
        <v>4.7851372445142855E-5</v>
      </c>
      <c r="BF397" s="47">
        <f t="shared" si="108"/>
        <v>8.4955036164515016E-5</v>
      </c>
      <c r="BG397" s="47">
        <f t="shared" si="108"/>
        <v>3.2689680360206024E-6</v>
      </c>
      <c r="BH397" s="47">
        <f t="shared" si="108"/>
        <v>2.2911475927021715E-5</v>
      </c>
      <c r="BI397" s="47">
        <f t="shared" si="108"/>
        <v>1.5862495611943173E-5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2.299194770364321E-7</v>
      </c>
      <c r="BB398" s="47">
        <f t="shared" si="108"/>
        <v>3.4473108389751744E-7</v>
      </c>
      <c r="BC398" s="47">
        <f t="shared" si="108"/>
        <v>9.8091042681635888E-6</v>
      </c>
      <c r="BD398" s="47">
        <f t="shared" si="108"/>
        <v>1.982314761917245E-5</v>
      </c>
      <c r="BE398" s="47">
        <f t="shared" si="108"/>
        <v>5.0945301282097463E-5</v>
      </c>
      <c r="BF398" s="47">
        <f t="shared" si="108"/>
        <v>9.421856004027785E-5</v>
      </c>
      <c r="BG398" s="47">
        <f t="shared" si="108"/>
        <v>3.7007007451418327E-6</v>
      </c>
      <c r="BH398" s="47">
        <f t="shared" si="108"/>
        <v>2.4192974769896739E-5</v>
      </c>
      <c r="BI398" s="47">
        <f t="shared" si="108"/>
        <v>1.7834686718629653E-5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2.463317030274752E-7</v>
      </c>
      <c r="BB399" s="47">
        <f t="shared" si="108"/>
        <v>6.2395499541634866E-7</v>
      </c>
      <c r="BC399" s="47">
        <f t="shared" si="108"/>
        <v>1.1290486586932288E-5</v>
      </c>
      <c r="BD399" s="47">
        <f t="shared" si="108"/>
        <v>2.347411307502791E-5</v>
      </c>
      <c r="BE399" s="47">
        <f t="shared" si="108"/>
        <v>5.4259052828408989E-5</v>
      </c>
      <c r="BF399" s="47">
        <f t="shared" si="108"/>
        <v>1.0556513507030494E-4</v>
      </c>
      <c r="BG399" s="47">
        <f t="shared" si="108"/>
        <v>4.2463847881523499E-6</v>
      </c>
      <c r="BH399" s="47">
        <f t="shared" si="108"/>
        <v>2.5489986564825425E-5</v>
      </c>
      <c r="BI399" s="47">
        <f t="shared" si="108"/>
        <v>2.0317386031486645E-5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2.592556097746955E-7</v>
      </c>
      <c r="BB400" s="47">
        <f t="shared" si="108"/>
        <v>1.1143437703109134E-6</v>
      </c>
      <c r="BC400" s="47">
        <f t="shared" si="108"/>
        <v>1.2733825176876985E-5</v>
      </c>
      <c r="BD400" s="47">
        <f t="shared" si="108"/>
        <v>2.7124324602993993E-5</v>
      </c>
      <c r="BE400" s="47">
        <f t="shared" si="108"/>
        <v>5.6737530258510124E-5</v>
      </c>
      <c r="BF400" s="47">
        <f t="shared" si="108"/>
        <v>1.1637446203948255E-4</v>
      </c>
      <c r="BG400" s="47">
        <f t="shared" si="108"/>
        <v>4.7902778608068864E-6</v>
      </c>
      <c r="BH400" s="47">
        <f t="shared" si="108"/>
        <v>2.6336930973101317E-5</v>
      </c>
      <c r="BI400" s="47">
        <f t="shared" si="108"/>
        <v>2.2780860054479372E-5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2.7073001990086184E-7</v>
      </c>
      <c r="BB401" s="47">
        <f t="shared" ref="BB401:BB464" si="118">AD401-F401</f>
        <v>2.0751818621924972E-6</v>
      </c>
      <c r="BC401" s="47">
        <f t="shared" ref="BC401:BC464" si="119">AE401-G401</f>
        <v>1.4394663332173286E-5</v>
      </c>
      <c r="BD401" s="47">
        <f t="shared" ref="BD401:BD464" si="120">AF401-H401</f>
        <v>3.1412961684757588E-5</v>
      </c>
      <c r="BE401" s="47">
        <f t="shared" ref="BE401:BE464" si="121">AG401-I401</f>
        <v>5.8744349211082637E-5</v>
      </c>
      <c r="BF401" s="47">
        <f t="shared" ref="BF401:BF464" si="122">AH401-J401</f>
        <v>1.2874365334667576E-4</v>
      </c>
      <c r="BG401" s="47">
        <f t="shared" ref="BG401:BG464" si="123">AI401-K401</f>
        <v>5.4420560030391945E-6</v>
      </c>
      <c r="BH401" s="47">
        <f t="shared" ref="BH401:BH464" si="124">AJ401-L401</f>
        <v>2.6830957924034012E-5</v>
      </c>
      <c r="BI401" s="47">
        <f t="shared" ref="BI401:BI464" si="125">AK401-M401</f>
        <v>2.5733388676392482E-5</v>
      </c>
      <c r="BJ401" s="47">
        <f t="shared" ref="BJ401:BJ464" si="126">AL401-N401</f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2.800242295586919E-7</v>
      </c>
      <c r="BB402" s="47">
        <f t="shared" si="118"/>
        <v>3.6216499978821088E-6</v>
      </c>
      <c r="BC402" s="47">
        <f t="shared" si="119"/>
        <v>1.6165279343232375E-5</v>
      </c>
      <c r="BD402" s="47">
        <f t="shared" si="120"/>
        <v>3.604455072342976E-5</v>
      </c>
      <c r="BE402" s="47">
        <f t="shared" si="121"/>
        <v>6.0136270578426819E-5</v>
      </c>
      <c r="BF402" s="47">
        <f t="shared" si="122"/>
        <v>1.4210605578221687E-4</v>
      </c>
      <c r="BG402" s="47">
        <f t="shared" si="123"/>
        <v>6.1736787523725682E-6</v>
      </c>
      <c r="BH402" s="47">
        <f t="shared" si="124"/>
        <v>2.6920042280119747E-5</v>
      </c>
      <c r="BI402" s="47">
        <f t="shared" si="125"/>
        <v>2.9062293407864954E-5</v>
      </c>
      <c r="BJ402" s="47">
        <f t="shared" si="126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27">((Q314)/($D314-$D313))/$R$192*100</f>
        <v>1.2126214632372415E-6</v>
      </c>
      <c r="R403" s="47">
        <f t="shared" si="127"/>
        <v>5.5111635138430451E-4</v>
      </c>
      <c r="S403" s="47">
        <f t="shared" si="127"/>
        <v>2.0066572966865018E-5</v>
      </c>
      <c r="T403" s="47">
        <f t="shared" si="127"/>
        <v>2.0480286450240061E-5</v>
      </c>
      <c r="U403" s="47">
        <f t="shared" si="127"/>
        <v>2.6206477063749642E-4</v>
      </c>
      <c r="V403" s="47">
        <f t="shared" si="127"/>
        <v>2.50127544125367E-4</v>
      </c>
      <c r="W403" s="47">
        <f t="shared" si="127"/>
        <v>8.6947617643542762E-5</v>
      </c>
      <c r="X403" s="47">
        <f t="shared" si="127"/>
        <v>4.5333244805321991E-5</v>
      </c>
      <c r="Y403" s="47">
        <f t="shared" si="127"/>
        <v>2.3057048112682621E-4</v>
      </c>
      <c r="Z403" s="47">
        <f t="shared" si="127"/>
        <v>0</v>
      </c>
      <c r="AA403" s="91"/>
      <c r="AB403" s="91"/>
      <c r="AC403" s="47">
        <f t="shared" ref="AC403:AL418" si="128">((AC314)/($D314-$D313))/$R$192*100</f>
        <v>1.7840626804940317E-6</v>
      </c>
      <c r="AD403" s="47">
        <f t="shared" si="128"/>
        <v>5.6257836089331414E-4</v>
      </c>
      <c r="AE403" s="47">
        <f t="shared" si="128"/>
        <v>4.9020505313666271E-5</v>
      </c>
      <c r="AF403" s="47">
        <f t="shared" si="128"/>
        <v>8.2467277581004577E-5</v>
      </c>
      <c r="AG403" s="47">
        <f t="shared" si="128"/>
        <v>3.8343866284419956E-4</v>
      </c>
      <c r="AH403" s="47">
        <f t="shared" si="128"/>
        <v>5.5937653083771178E-4</v>
      </c>
      <c r="AI403" s="47">
        <f t="shared" si="128"/>
        <v>1.0071921006994376E-4</v>
      </c>
      <c r="AJ403" s="47">
        <f t="shared" si="128"/>
        <v>9.8477040553154895E-5</v>
      </c>
      <c r="AK403" s="47">
        <f t="shared" si="128"/>
        <v>2.9523837201560975E-4</v>
      </c>
      <c r="AL403" s="47">
        <f t="shared" si="128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2.8572060862839477E-7</v>
      </c>
      <c r="BB403" s="47">
        <f t="shared" si="118"/>
        <v>5.7310047545038956E-6</v>
      </c>
      <c r="BC403" s="47">
        <f t="shared" si="119"/>
        <v>1.776118416727777E-5</v>
      </c>
      <c r="BD403" s="47">
        <f t="shared" si="120"/>
        <v>4.0250737453643611E-5</v>
      </c>
      <c r="BE403" s="47">
        <f t="shared" si="121"/>
        <v>6.0686946103351703E-5</v>
      </c>
      <c r="BF403" s="47">
        <f t="shared" si="122"/>
        <v>1.5462449335617228E-4</v>
      </c>
      <c r="BG403" s="47">
        <f t="shared" si="123"/>
        <v>6.8857962132005002E-6</v>
      </c>
      <c r="BH403" s="47">
        <f t="shared" si="124"/>
        <v>2.6571897873916439E-5</v>
      </c>
      <c r="BI403" s="47">
        <f t="shared" si="125"/>
        <v>3.2333945444391725E-5</v>
      </c>
      <c r="BJ403" s="47">
        <f t="shared" si="126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27"/>
        <v>1.195383389070676E-6</v>
      </c>
      <c r="R404" s="47">
        <f t="shared" si="127"/>
        <v>5.8624663059960933E-4</v>
      </c>
      <c r="S404" s="47">
        <f t="shared" si="127"/>
        <v>2.0976541209328842E-5</v>
      </c>
      <c r="T404" s="47">
        <f t="shared" si="127"/>
        <v>2.2700403558707942E-5</v>
      </c>
      <c r="U404" s="47">
        <f t="shared" si="127"/>
        <v>2.6934509843318287E-4</v>
      </c>
      <c r="V404" s="47">
        <f t="shared" si="127"/>
        <v>2.4351963611895188E-4</v>
      </c>
      <c r="W404" s="47">
        <f t="shared" si="127"/>
        <v>9.375708716456966E-5</v>
      </c>
      <c r="X404" s="47">
        <f t="shared" si="127"/>
        <v>4.5725805959927954E-5</v>
      </c>
      <c r="Y404" s="47">
        <f t="shared" si="127"/>
        <v>2.5270127514666113E-4</v>
      </c>
      <c r="Z404" s="47">
        <f t="shared" si="127"/>
        <v>0</v>
      </c>
      <c r="AA404" s="91"/>
      <c r="AB404" s="91"/>
      <c r="AC404" s="47">
        <f t="shared" si="128"/>
        <v>1.7724163472386652E-6</v>
      </c>
      <c r="AD404" s="47">
        <f t="shared" si="128"/>
        <v>6.0334066555012928E-4</v>
      </c>
      <c r="AE404" s="47">
        <f t="shared" si="128"/>
        <v>5.150260178786878E-5</v>
      </c>
      <c r="AF404" s="47">
        <f t="shared" si="128"/>
        <v>8.8595253230102755E-5</v>
      </c>
      <c r="AG404" s="47">
        <f t="shared" si="128"/>
        <v>3.90414062782147E-4</v>
      </c>
      <c r="AH404" s="47">
        <f t="shared" si="128"/>
        <v>5.7715870565786876E-4</v>
      </c>
      <c r="AI404" s="47">
        <f t="shared" si="128"/>
        <v>1.0896496194528238E-4</v>
      </c>
      <c r="AJ404" s="47">
        <f t="shared" si="128"/>
        <v>9.7401910484441067E-5</v>
      </c>
      <c r="AK404" s="47">
        <f t="shared" si="128"/>
        <v>3.2405671892785825E-4</v>
      </c>
      <c r="AL404" s="47">
        <f t="shared" si="128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2.8851647908399245E-7</v>
      </c>
      <c r="BB404" s="47">
        <f t="shared" si="118"/>
        <v>8.5470174752591121E-6</v>
      </c>
      <c r="BC404" s="47">
        <f t="shared" si="119"/>
        <v>1.9220739201831895E-5</v>
      </c>
      <c r="BD404" s="47">
        <f t="shared" si="120"/>
        <v>4.4103038986529711E-5</v>
      </c>
      <c r="BE404" s="47">
        <f t="shared" si="121"/>
        <v>6.0534482174482037E-5</v>
      </c>
      <c r="BF404" s="47">
        <f t="shared" si="122"/>
        <v>1.6681953476945828E-4</v>
      </c>
      <c r="BG404" s="47">
        <f t="shared" si="123"/>
        <v>7.6039373903564463E-6</v>
      </c>
      <c r="BH404" s="47">
        <f t="shared" si="124"/>
        <v>2.5838052262256553E-5</v>
      </c>
      <c r="BI404" s="47">
        <f t="shared" si="125"/>
        <v>3.5677721890598423E-5</v>
      </c>
      <c r="BJ404" s="47">
        <f t="shared" si="126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27"/>
        <v>1.1647866369654666E-6</v>
      </c>
      <c r="R405" s="47">
        <f t="shared" si="127"/>
        <v>6.1490556191197117E-4</v>
      </c>
      <c r="S405" s="47">
        <f t="shared" si="127"/>
        <v>2.1781650845562988E-5</v>
      </c>
      <c r="T405" s="47">
        <f t="shared" si="127"/>
        <v>2.5004813740847105E-5</v>
      </c>
      <c r="U405" s="47">
        <f t="shared" si="127"/>
        <v>2.7480842228127145E-4</v>
      </c>
      <c r="V405" s="47">
        <f t="shared" si="127"/>
        <v>2.3385949094341922E-4</v>
      </c>
      <c r="W405" s="47">
        <f t="shared" si="127"/>
        <v>1.0039090641442127E-4</v>
      </c>
      <c r="X405" s="47">
        <f t="shared" si="127"/>
        <v>4.5719778505071024E-5</v>
      </c>
      <c r="Y405" s="47">
        <f t="shared" si="127"/>
        <v>2.7476418796231025E-4</v>
      </c>
      <c r="Z405" s="47">
        <f t="shared" si="127"/>
        <v>0</v>
      </c>
      <c r="AA405" s="91"/>
      <c r="AB405" s="91"/>
      <c r="AC405" s="47">
        <f t="shared" si="128"/>
        <v>1.742449538685603E-6</v>
      </c>
      <c r="AD405" s="47">
        <f t="shared" si="128"/>
        <v>6.3923748779398453E-4</v>
      </c>
      <c r="AE405" s="47">
        <f t="shared" si="128"/>
        <v>5.3613778872611551E-5</v>
      </c>
      <c r="AF405" s="47">
        <f t="shared" si="128"/>
        <v>9.4064232880804023E-5</v>
      </c>
      <c r="AG405" s="47">
        <f t="shared" si="128"/>
        <v>3.943734604888505E-4</v>
      </c>
      <c r="AH405" s="47">
        <f t="shared" si="128"/>
        <v>5.9128049454765588E-4</v>
      </c>
      <c r="AI405" s="47">
        <f t="shared" si="128"/>
        <v>1.170420219162168E-4</v>
      </c>
      <c r="AJ405" s="47">
        <f t="shared" si="128"/>
        <v>9.527349680851091E-5</v>
      </c>
      <c r="AK405" s="47">
        <f t="shared" si="128"/>
        <v>3.529587862922267E-4</v>
      </c>
      <c r="AL405" s="47">
        <f t="shared" si="128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2.8883145086006586E-7</v>
      </c>
      <c r="BB405" s="47">
        <f t="shared" si="118"/>
        <v>1.2165962941006843E-5</v>
      </c>
      <c r="BC405" s="47">
        <f t="shared" si="119"/>
        <v>2.0511123184886019E-5</v>
      </c>
      <c r="BD405" s="47">
        <f t="shared" si="120"/>
        <v>4.7481826122373351E-5</v>
      </c>
      <c r="BE405" s="47">
        <f t="shared" si="121"/>
        <v>5.9782519103789553E-5</v>
      </c>
      <c r="BF405" s="47">
        <f t="shared" si="122"/>
        <v>1.7871050180211766E-4</v>
      </c>
      <c r="BG405" s="47">
        <f t="shared" si="123"/>
        <v>8.3255577508977666E-6</v>
      </c>
      <c r="BH405" s="47">
        <f t="shared" si="124"/>
        <v>2.4776859151720031E-5</v>
      </c>
      <c r="BI405" s="47">
        <f t="shared" si="125"/>
        <v>3.9097299164958087E-5</v>
      </c>
      <c r="BJ405" s="47">
        <f t="shared" si="126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27"/>
        <v>1.1232769139813674E-6</v>
      </c>
      <c r="R406" s="47">
        <f t="shared" si="127"/>
        <v>6.36244449232296E-4</v>
      </c>
      <c r="S406" s="47">
        <f t="shared" si="127"/>
        <v>2.2498451683705802E-5</v>
      </c>
      <c r="T406" s="47">
        <f t="shared" si="127"/>
        <v>2.7400370068149293E-5</v>
      </c>
      <c r="U406" s="47">
        <f t="shared" si="127"/>
        <v>2.7876301902387732E-4</v>
      </c>
      <c r="V406" s="47">
        <f t="shared" si="127"/>
        <v>2.2171267361505769E-4</v>
      </c>
      <c r="W406" s="47">
        <f t="shared" si="127"/>
        <v>1.0686341080909594E-4</v>
      </c>
      <c r="X406" s="47">
        <f t="shared" si="127"/>
        <v>4.5385838856174837E-5</v>
      </c>
      <c r="Y406" s="47">
        <f t="shared" si="127"/>
        <v>2.9671616918507305E-4</v>
      </c>
      <c r="Z406" s="47">
        <f t="shared" si="127"/>
        <v>0</v>
      </c>
      <c r="AA406" s="91"/>
      <c r="AB406" s="91"/>
      <c r="AC406" s="47">
        <f t="shared" si="128"/>
        <v>1.697485985693905E-6</v>
      </c>
      <c r="AD406" s="47">
        <f t="shared" si="128"/>
        <v>6.6960821905820813E-4</v>
      </c>
      <c r="AE406" s="47">
        <f t="shared" si="128"/>
        <v>5.5355635444405429E-5</v>
      </c>
      <c r="AF406" s="47">
        <f t="shared" si="128"/>
        <v>9.8783789194131194E-5</v>
      </c>
      <c r="AG406" s="47">
        <f t="shared" si="128"/>
        <v>3.9584149876576612E-4</v>
      </c>
      <c r="AH406" s="47">
        <f t="shared" si="128"/>
        <v>6.0235503409773934E-4</v>
      </c>
      <c r="AI406" s="47">
        <f t="shared" si="128"/>
        <v>1.2495983607636752E-4</v>
      </c>
      <c r="AJ406" s="47">
        <f t="shared" si="128"/>
        <v>9.2283915259154257E-5</v>
      </c>
      <c r="AK406" s="47">
        <f t="shared" si="128"/>
        <v>3.8190962073206611E-4</v>
      </c>
      <c r="AL406" s="47">
        <f t="shared" si="128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2.8710453585626667E-7</v>
      </c>
      <c r="BB406" s="47">
        <f t="shared" si="118"/>
        <v>1.6681884912956007E-5</v>
      </c>
      <c r="BC406" s="47">
        <f t="shared" si="119"/>
        <v>2.1600248455461428E-5</v>
      </c>
      <c r="BD406" s="47">
        <f t="shared" si="120"/>
        <v>5.0269084136810389E-5</v>
      </c>
      <c r="BE406" s="47">
        <f t="shared" si="121"/>
        <v>5.8539239870944535E-5</v>
      </c>
      <c r="BF406" s="47">
        <f t="shared" si="122"/>
        <v>1.9032118024134081E-4</v>
      </c>
      <c r="BG406" s="47">
        <f t="shared" si="123"/>
        <v>9.0482126336356462E-6</v>
      </c>
      <c r="BH406" s="47">
        <f t="shared" si="124"/>
        <v>2.3449038201489822E-5</v>
      </c>
      <c r="BI406" s="47">
        <f t="shared" si="125"/>
        <v>4.2596725773496528E-5</v>
      </c>
      <c r="BJ406" s="47">
        <f t="shared" si="126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27"/>
        <v>1.0733707882693627E-6</v>
      </c>
      <c r="R407" s="47">
        <f t="shared" si="127"/>
        <v>6.4944643927466637E-4</v>
      </c>
      <c r="S407" s="47">
        <f t="shared" si="127"/>
        <v>2.3144232721650182E-5</v>
      </c>
      <c r="T407" s="47">
        <f t="shared" si="127"/>
        <v>2.9893993099725325E-5</v>
      </c>
      <c r="U407" s="47">
        <f t="shared" si="127"/>
        <v>2.8152848857521167E-4</v>
      </c>
      <c r="V407" s="47">
        <f t="shared" si="127"/>
        <v>2.0766047250063205E-4</v>
      </c>
      <c r="W407" s="47">
        <f t="shared" si="127"/>
        <v>1.1319109911826864E-4</v>
      </c>
      <c r="X407" s="47">
        <f t="shared" si="127"/>
        <v>4.479693648708777E-5</v>
      </c>
      <c r="Y407" s="47">
        <f t="shared" si="127"/>
        <v>3.1851842185663144E-4</v>
      </c>
      <c r="Z407" s="47">
        <f t="shared" si="127"/>
        <v>0</v>
      </c>
      <c r="AA407" s="91"/>
      <c r="AB407" s="91"/>
      <c r="AC407" s="47">
        <f t="shared" si="128"/>
        <v>1.6409486995940511E-6</v>
      </c>
      <c r="AD407" s="47">
        <f t="shared" si="128"/>
        <v>6.9381877616654034E-4</v>
      </c>
      <c r="AE407" s="47">
        <f t="shared" si="128"/>
        <v>5.6731947486510212E-5</v>
      </c>
      <c r="AF407" s="47">
        <f t="shared" si="128"/>
        <v>1.0266719683404263E-4</v>
      </c>
      <c r="AG407" s="47">
        <f t="shared" si="128"/>
        <v>3.9536072101938269E-4</v>
      </c>
      <c r="AH407" s="47">
        <f t="shared" si="128"/>
        <v>6.1101881682402439E-4</v>
      </c>
      <c r="AI407" s="47">
        <f t="shared" si="128"/>
        <v>1.3273022680018048E-4</v>
      </c>
      <c r="AJ407" s="47">
        <f t="shared" si="128"/>
        <v>8.8630918428928351E-5</v>
      </c>
      <c r="AK407" s="47">
        <f t="shared" si="128"/>
        <v>4.1087912898906412E-4</v>
      </c>
      <c r="AL407" s="47">
        <f t="shared" si="128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2.8378895566234313E-7</v>
      </c>
      <c r="BB407" s="47">
        <f t="shared" si="118"/>
        <v>2.2186168445935796E-5</v>
      </c>
      <c r="BC407" s="47">
        <f t="shared" si="119"/>
        <v>2.2456909728170016E-5</v>
      </c>
      <c r="BD407" s="47">
        <f t="shared" si="120"/>
        <v>5.2349076187723546E-5</v>
      </c>
      <c r="BE407" s="47">
        <f t="shared" si="121"/>
        <v>5.691611622208535E-5</v>
      </c>
      <c r="BF407" s="47">
        <f t="shared" si="122"/>
        <v>2.0167917216169594E-4</v>
      </c>
      <c r="BG407" s="47">
        <f t="shared" si="123"/>
        <v>9.7695638409557985E-6</v>
      </c>
      <c r="BH407" s="47">
        <f t="shared" si="124"/>
        <v>2.1916990970920121E-5</v>
      </c>
      <c r="BI407" s="47">
        <f t="shared" si="125"/>
        <v>4.618035356621661E-5</v>
      </c>
      <c r="BJ407" s="47">
        <f t="shared" si="126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9">((H319)/($D319-$D318))/$R$192*100</f>
        <v>5.2022733894651428E-5</v>
      </c>
      <c r="I408" s="47">
        <f t="shared" si="129"/>
        <v>3.3845909489532949E-4</v>
      </c>
      <c r="J408" s="47">
        <f t="shared" si="129"/>
        <v>4.051094627352078E-4</v>
      </c>
      <c r="K408" s="47">
        <f t="shared" si="129"/>
        <v>1.298796687463024E-4</v>
      </c>
      <c r="L408" s="47">
        <f t="shared" si="129"/>
        <v>6.4271729369138553E-5</v>
      </c>
      <c r="M408" s="47">
        <f t="shared" si="129"/>
        <v>3.8998898346766887E-4</v>
      </c>
      <c r="N408" s="47">
        <f t="shared" si="129"/>
        <v>0</v>
      </c>
      <c r="Q408" s="47">
        <f t="shared" si="127"/>
        <v>1.0176305910281371E-6</v>
      </c>
      <c r="R408" s="47">
        <f t="shared" si="127"/>
        <v>6.5372873163017562E-4</v>
      </c>
      <c r="S408" s="47">
        <f t="shared" si="127"/>
        <v>2.3736822323530014E-5</v>
      </c>
      <c r="T408" s="47">
        <f t="shared" si="127"/>
        <v>3.2492615439630465E-5</v>
      </c>
      <c r="U408" s="47">
        <f t="shared" si="127"/>
        <v>2.834323142276661E-4</v>
      </c>
      <c r="V408" s="47">
        <f t="shared" si="127"/>
        <v>1.9229417202297339E-4</v>
      </c>
      <c r="W408" s="47">
        <f t="shared" si="127"/>
        <v>1.1939228449416791E-4</v>
      </c>
      <c r="X408" s="47">
        <f t="shared" si="127"/>
        <v>4.4027542624859342E-5</v>
      </c>
      <c r="Y408" s="47">
        <f t="shared" si="127"/>
        <v>3.4013620899952358E-4</v>
      </c>
      <c r="Z408" s="47">
        <f t="shared" si="127"/>
        <v>0</v>
      </c>
      <c r="AA408" s="91"/>
      <c r="AB408" s="91"/>
      <c r="AC408" s="47">
        <f t="shared" si="128"/>
        <v>1.5763255196834855E-6</v>
      </c>
      <c r="AD408" s="47">
        <f t="shared" si="128"/>
        <v>7.112631201342584E-4</v>
      </c>
      <c r="AE408" s="47">
        <f t="shared" si="128"/>
        <v>5.7748406154318528E-5</v>
      </c>
      <c r="AF408" s="47">
        <f t="shared" si="128"/>
        <v>1.0563163213616528E-4</v>
      </c>
      <c r="AG408" s="47">
        <f t="shared" si="128"/>
        <v>3.9348587556299288E-4</v>
      </c>
      <c r="AH408" s="47">
        <f t="shared" si="128"/>
        <v>6.1792475344744251E-4</v>
      </c>
      <c r="AI408" s="47">
        <f t="shared" si="128"/>
        <v>1.4036705299843688E-4</v>
      </c>
      <c r="AJ408" s="47">
        <f t="shared" si="128"/>
        <v>8.451591611341729E-5</v>
      </c>
      <c r="AK408" s="47">
        <f t="shared" si="128"/>
        <v>4.3984175793581405E-4</v>
      </c>
      <c r="AL408" s="47">
        <f t="shared" si="128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2.7934746432767304E-7</v>
      </c>
      <c r="BB408" s="47">
        <f t="shared" si="118"/>
        <v>2.8767194252042692E-5</v>
      </c>
      <c r="BC408" s="47">
        <f t="shared" si="119"/>
        <v>2.3050904657133267E-5</v>
      </c>
      <c r="BD408" s="47">
        <f t="shared" si="120"/>
        <v>5.3608898241513849E-5</v>
      </c>
      <c r="BE408" s="47">
        <f t="shared" si="121"/>
        <v>5.5026780667663392E-5</v>
      </c>
      <c r="BF408" s="47">
        <f t="shared" si="122"/>
        <v>2.1281529071223471E-4</v>
      </c>
      <c r="BG408" s="47">
        <f t="shared" si="123"/>
        <v>1.0487384252134475E-5</v>
      </c>
      <c r="BH408" s="47">
        <f t="shared" si="124"/>
        <v>2.0244186744278737E-5</v>
      </c>
      <c r="BI408" s="47">
        <f t="shared" si="125"/>
        <v>4.9852774468145183E-5</v>
      </c>
      <c r="BJ408" s="47">
        <f t="shared" si="126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9"/>
        <v>6.8485423058199332E-4</v>
      </c>
      <c r="G409" s="47">
        <f t="shared" si="129"/>
        <v>3.5059241621338657E-5</v>
      </c>
      <c r="H409" s="47">
        <f t="shared" si="129"/>
        <v>5.365937392006304E-5</v>
      </c>
      <c r="I409" s="47">
        <f t="shared" si="129"/>
        <v>3.3779280960472859E-4</v>
      </c>
      <c r="J409" s="47">
        <f t="shared" si="129"/>
        <v>3.999729640965229E-4</v>
      </c>
      <c r="K409" s="47">
        <f t="shared" si="129"/>
        <v>1.3668633326839016E-4</v>
      </c>
      <c r="L409" s="47">
        <f t="shared" si="129"/>
        <v>6.1647597290859717E-5</v>
      </c>
      <c r="M409" s="47">
        <f t="shared" si="129"/>
        <v>4.1515740824435183E-4</v>
      </c>
      <c r="N409" s="47">
        <f t="shared" si="129"/>
        <v>0</v>
      </c>
      <c r="Q409" s="47">
        <f t="shared" si="127"/>
        <v>9.5864209334334833E-7</v>
      </c>
      <c r="R409" s="47">
        <f t="shared" si="127"/>
        <v>6.4834416260055566E-4</v>
      </c>
      <c r="S409" s="47">
        <f t="shared" si="127"/>
        <v>2.4294408770483342E-5</v>
      </c>
      <c r="T409" s="47">
        <f t="shared" si="127"/>
        <v>3.5203133412462821E-5</v>
      </c>
      <c r="U409" s="47">
        <f t="shared" si="127"/>
        <v>2.848067874317991E-4</v>
      </c>
      <c r="V409" s="47">
        <f t="shared" si="127"/>
        <v>1.7620996297469771E-4</v>
      </c>
      <c r="W409" s="47">
        <f t="shared" si="127"/>
        <v>1.254867725151148E-4</v>
      </c>
      <c r="X409" s="47">
        <f t="shared" si="127"/>
        <v>4.3152980519065697E-5</v>
      </c>
      <c r="Y409" s="47">
        <f t="shared" si="127"/>
        <v>3.6153864515556093E-4</v>
      </c>
      <c r="Z409" s="47">
        <f t="shared" si="127"/>
        <v>0</v>
      </c>
      <c r="AA409" s="91"/>
      <c r="AB409" s="91"/>
      <c r="AC409" s="47">
        <f t="shared" si="128"/>
        <v>1.5071384501300453E-6</v>
      </c>
      <c r="AD409" s="47">
        <f t="shared" si="128"/>
        <v>7.2136429856343054E-4</v>
      </c>
      <c r="AE409" s="47">
        <f t="shared" si="128"/>
        <v>5.8412370441753237E-5</v>
      </c>
      <c r="AF409" s="47">
        <f t="shared" si="128"/>
        <v>1.0759830801514464E-4</v>
      </c>
      <c r="AG409" s="47">
        <f t="shared" si="128"/>
        <v>3.9077883177765824E-4</v>
      </c>
      <c r="AH409" s="47">
        <f t="shared" si="128"/>
        <v>6.2373596521834724E-4</v>
      </c>
      <c r="AI409" s="47">
        <f t="shared" si="128"/>
        <v>1.4788589402166553E-4</v>
      </c>
      <c r="AJ409" s="47">
        <f t="shared" si="128"/>
        <v>8.0142214062653487E-5</v>
      </c>
      <c r="AK409" s="47">
        <f t="shared" si="128"/>
        <v>4.6877617133314262E-4</v>
      </c>
      <c r="AL409" s="47">
        <f t="shared" si="128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2.7424817839334592E-7</v>
      </c>
      <c r="BB409" s="47">
        <f t="shared" si="118"/>
        <v>3.6510067981437226E-5</v>
      </c>
      <c r="BC409" s="47">
        <f t="shared" si="119"/>
        <v>2.3353128820414579E-5</v>
      </c>
      <c r="BD409" s="47">
        <f t="shared" si="120"/>
        <v>5.3938934095081596E-5</v>
      </c>
      <c r="BE409" s="47">
        <f t="shared" si="121"/>
        <v>5.2986022172929654E-5</v>
      </c>
      <c r="BF409" s="47">
        <f t="shared" si="122"/>
        <v>2.2376300112182435E-4</v>
      </c>
      <c r="BG409" s="47">
        <f t="shared" si="123"/>
        <v>1.1199560753275369E-5</v>
      </c>
      <c r="BH409" s="47">
        <f t="shared" si="124"/>
        <v>1.849461677179377E-5</v>
      </c>
      <c r="BI409" s="47">
        <f t="shared" si="125"/>
        <v>5.3618763088790792E-5</v>
      </c>
      <c r="BJ409" s="47">
        <f t="shared" si="126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9"/>
        <v>6.7807864861532598E-4</v>
      </c>
      <c r="G410" s="47">
        <f t="shared" si="129"/>
        <v>3.5396987921697192E-5</v>
      </c>
      <c r="H410" s="47">
        <f t="shared" si="129"/>
        <v>5.5259332600717232E-5</v>
      </c>
      <c r="I410" s="47">
        <f t="shared" si="129"/>
        <v>3.368951847532326E-4</v>
      </c>
      <c r="J410" s="47">
        <f t="shared" si="129"/>
        <v>3.9456237270704344E-4</v>
      </c>
      <c r="K410" s="47">
        <f t="shared" si="129"/>
        <v>1.4339966188940114E-4</v>
      </c>
      <c r="L410" s="47">
        <f t="shared" si="129"/>
        <v>5.8981148347314084E-5</v>
      </c>
      <c r="M410" s="47">
        <f t="shared" si="129"/>
        <v>4.4018170179596281E-4</v>
      </c>
      <c r="N410" s="47">
        <f t="shared" si="129"/>
        <v>0</v>
      </c>
      <c r="Q410" s="47">
        <f t="shared" si="127"/>
        <v>8.9899484773850562E-7</v>
      </c>
      <c r="R410" s="47">
        <f t="shared" si="127"/>
        <v>6.3258223168643959E-4</v>
      </c>
      <c r="S410" s="47">
        <f t="shared" si="127"/>
        <v>2.4835380534247554E-5</v>
      </c>
      <c r="T410" s="47">
        <f t="shared" si="127"/>
        <v>3.8032365354198133E-5</v>
      </c>
      <c r="U410" s="47">
        <f t="shared" si="127"/>
        <v>2.8598628402955417E-4</v>
      </c>
      <c r="V410" s="47">
        <f t="shared" si="127"/>
        <v>1.6000446472294372E-4</v>
      </c>
      <c r="W410" s="47">
        <f t="shared" si="127"/>
        <v>1.3149556623118295E-4</v>
      </c>
      <c r="X410" s="47">
        <f t="shared" si="127"/>
        <v>4.2248834183557909E-5</v>
      </c>
      <c r="Y410" s="47">
        <f t="shared" si="127"/>
        <v>3.826984768398893E-4</v>
      </c>
      <c r="Z410" s="47">
        <f t="shared" si="127"/>
        <v>0</v>
      </c>
      <c r="AA410" s="91"/>
      <c r="AB410" s="91"/>
      <c r="AC410" s="47">
        <f t="shared" si="128"/>
        <v>1.4369166376393196E-6</v>
      </c>
      <c r="AD410" s="47">
        <f t="shared" si="128"/>
        <v>7.2357506554421313E-4</v>
      </c>
      <c r="AE410" s="47">
        <f t="shared" si="128"/>
        <v>5.8732635461062378E-5</v>
      </c>
      <c r="AF410" s="47">
        <f t="shared" si="128"/>
        <v>1.0849255150200055E-4</v>
      </c>
      <c r="AG410" s="47">
        <f t="shared" si="128"/>
        <v>3.8780408547691136E-4</v>
      </c>
      <c r="AH410" s="47">
        <f t="shared" si="128"/>
        <v>6.2912028069114149E-4</v>
      </c>
      <c r="AI410" s="47">
        <f t="shared" si="128"/>
        <v>1.5530375754761931E-4</v>
      </c>
      <c r="AJ410" s="47">
        <f t="shared" si="128"/>
        <v>7.5713462511070009E-5</v>
      </c>
      <c r="AK410" s="47">
        <f t="shared" si="128"/>
        <v>4.9766492675203664E-4</v>
      </c>
      <c r="AL410" s="47">
        <f t="shared" si="128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2.689608949504056E-7</v>
      </c>
      <c r="BB410" s="47">
        <f t="shared" si="118"/>
        <v>4.5496416928887153E-5</v>
      </c>
      <c r="BC410" s="47">
        <f t="shared" si="119"/>
        <v>2.3335647539365186E-5</v>
      </c>
      <c r="BD410" s="47">
        <f t="shared" si="120"/>
        <v>5.323321890128332E-5</v>
      </c>
      <c r="BE410" s="47">
        <f t="shared" si="121"/>
        <v>5.0908900723678756E-5</v>
      </c>
      <c r="BF410" s="47">
        <f t="shared" si="122"/>
        <v>2.3455790798409805E-4</v>
      </c>
      <c r="BG410" s="47">
        <f t="shared" si="123"/>
        <v>1.1904095658218163E-5</v>
      </c>
      <c r="BH410" s="47">
        <f t="shared" si="124"/>
        <v>1.6732314163755925E-5</v>
      </c>
      <c r="BI410" s="47">
        <f t="shared" si="125"/>
        <v>5.7483224956073834E-5</v>
      </c>
      <c r="BJ410" s="47">
        <f t="shared" si="126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9"/>
        <v>6.615738864033878E-4</v>
      </c>
      <c r="G411" s="47">
        <f t="shared" si="129"/>
        <v>3.5747470031423568E-5</v>
      </c>
      <c r="H411" s="47">
        <f t="shared" si="129"/>
        <v>5.685411138063797E-5</v>
      </c>
      <c r="I411" s="47">
        <f t="shared" si="129"/>
        <v>3.3621485035259291E-4</v>
      </c>
      <c r="J411" s="47">
        <f t="shared" si="129"/>
        <v>3.8950811612205072E-4</v>
      </c>
      <c r="K411" s="47">
        <f t="shared" si="129"/>
        <v>1.500397047947102E-4</v>
      </c>
      <c r="L411" s="47">
        <f t="shared" si="129"/>
        <v>5.641136778262695E-5</v>
      </c>
      <c r="M411" s="47">
        <f t="shared" si="129"/>
        <v>4.6504300625249293E-4</v>
      </c>
      <c r="N411" s="47">
        <f t="shared" si="129"/>
        <v>0</v>
      </c>
      <c r="Q411" s="47">
        <f t="shared" si="127"/>
        <v>8.4126505830690278E-7</v>
      </c>
      <c r="R411" s="47">
        <f t="shared" si="127"/>
        <v>6.0576963964942884E-4</v>
      </c>
      <c r="S411" s="47">
        <f t="shared" si="127"/>
        <v>2.537818543659391E-5</v>
      </c>
      <c r="T411" s="47">
        <f t="shared" si="127"/>
        <v>4.0987016045685491E-5</v>
      </c>
      <c r="U411" s="47">
        <f t="shared" si="127"/>
        <v>2.873048755569002E-4</v>
      </c>
      <c r="V411" s="47">
        <f t="shared" si="127"/>
        <v>1.4427082761022238E-4</v>
      </c>
      <c r="W411" s="47">
        <f t="shared" si="127"/>
        <v>1.3744059798074379E-4</v>
      </c>
      <c r="X411" s="47">
        <f t="shared" si="127"/>
        <v>4.139043174975261E-5</v>
      </c>
      <c r="Y411" s="47">
        <f t="shared" si="127"/>
        <v>4.0359185608880474E-4</v>
      </c>
      <c r="Z411" s="47">
        <f t="shared" si="127"/>
        <v>0</v>
      </c>
      <c r="AA411" s="91"/>
      <c r="AB411" s="91"/>
      <c r="AC411" s="47">
        <f t="shared" si="128"/>
        <v>1.3691728058497181E-6</v>
      </c>
      <c r="AD411" s="47">
        <f t="shared" si="128"/>
        <v>7.1737813315735002E-4</v>
      </c>
      <c r="AE411" s="47">
        <f t="shared" si="128"/>
        <v>5.8719217041295362E-5</v>
      </c>
      <c r="AF411" s="47">
        <f t="shared" si="128"/>
        <v>1.0824383133468334E-4</v>
      </c>
      <c r="AG411" s="47">
        <f t="shared" si="128"/>
        <v>3.8512482514828556E-4</v>
      </c>
      <c r="AH411" s="47">
        <f t="shared" si="128"/>
        <v>6.3474540463387863E-4</v>
      </c>
      <c r="AI411" s="47">
        <f t="shared" si="128"/>
        <v>1.6263881160867667E-4</v>
      </c>
      <c r="AJ411" s="47">
        <f t="shared" si="128"/>
        <v>7.1432303815501094E-5</v>
      </c>
      <c r="AK411" s="47">
        <f t="shared" si="128"/>
        <v>5.2649415641618151E-4</v>
      </c>
      <c r="AL411" s="47">
        <f t="shared" si="128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2.6395387377140794E-7</v>
      </c>
      <c r="BB411" s="47">
        <f t="shared" si="118"/>
        <v>5.5804246753962217E-5</v>
      </c>
      <c r="BC411" s="47">
        <f t="shared" si="119"/>
        <v>2.2971747009871794E-5</v>
      </c>
      <c r="BD411" s="47">
        <f t="shared" si="120"/>
        <v>5.1389719954045374E-5</v>
      </c>
      <c r="BE411" s="47">
        <f t="shared" si="121"/>
        <v>4.8909974795692654E-5</v>
      </c>
      <c r="BF411" s="47">
        <f t="shared" si="122"/>
        <v>2.4523728851182791E-4</v>
      </c>
      <c r="BG411" s="47">
        <f t="shared" si="123"/>
        <v>1.2599106813966464E-5</v>
      </c>
      <c r="BH411" s="47">
        <f t="shared" si="124"/>
        <v>1.5020936032874144E-5</v>
      </c>
      <c r="BI411" s="47">
        <f t="shared" si="125"/>
        <v>6.1451150163688577E-5</v>
      </c>
      <c r="BJ411" s="47">
        <f t="shared" si="126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9"/>
        <v>6.3477825819888037E-4</v>
      </c>
      <c r="G412" s="47">
        <f t="shared" si="129"/>
        <v>3.61471859444685E-5</v>
      </c>
      <c r="H412" s="47">
        <f t="shared" si="129"/>
        <v>5.847519942974311E-5</v>
      </c>
      <c r="I412" s="47">
        <f t="shared" si="129"/>
        <v>3.3619689254565298E-4</v>
      </c>
      <c r="J412" s="47">
        <f t="shared" si="129"/>
        <v>3.8543505171084237E-4</v>
      </c>
      <c r="K412" s="47">
        <f t="shared" si="129"/>
        <v>1.5662731448788281E-4</v>
      </c>
      <c r="L412" s="47">
        <f t="shared" si="129"/>
        <v>5.4075803199751853E-5</v>
      </c>
      <c r="M412" s="47">
        <f t="shared" si="129"/>
        <v>4.897256846296416E-4</v>
      </c>
      <c r="N412" s="47">
        <f t="shared" si="129"/>
        <v>0</v>
      </c>
      <c r="Q412" s="47">
        <f t="shared" si="127"/>
        <v>7.8800082711869128E-7</v>
      </c>
      <c r="R412" s="47">
        <f t="shared" si="127"/>
        <v>5.6727040707997762E-4</v>
      </c>
      <c r="S412" s="47">
        <f t="shared" si="127"/>
        <v>2.5941207779939787E-5</v>
      </c>
      <c r="T412" s="47">
        <f t="shared" si="127"/>
        <v>4.4073646934575507E-5</v>
      </c>
      <c r="U412" s="47">
        <f t="shared" si="127"/>
        <v>2.8909425748592212E-4</v>
      </c>
      <c r="V412" s="47">
        <f t="shared" si="127"/>
        <v>1.295953800347723E-4</v>
      </c>
      <c r="W412" s="47">
        <f t="shared" si="127"/>
        <v>1.4334448786582763E-4</v>
      </c>
      <c r="X412" s="47">
        <f t="shared" si="127"/>
        <v>4.0652399130727516E-5</v>
      </c>
      <c r="Y412" s="47">
        <f t="shared" si="127"/>
        <v>4.2419811224274665E-4</v>
      </c>
      <c r="Z412" s="47">
        <f t="shared" si="127"/>
        <v>0</v>
      </c>
      <c r="AA412" s="91"/>
      <c r="AB412" s="91"/>
      <c r="AC412" s="47">
        <f t="shared" si="128"/>
        <v>1.307382940801447E-6</v>
      </c>
      <c r="AD412" s="47">
        <f t="shared" si="128"/>
        <v>7.0228610931778236E-4</v>
      </c>
      <c r="AE412" s="47">
        <f t="shared" si="128"/>
        <v>5.8383153218542014E-5</v>
      </c>
      <c r="AF412" s="47">
        <f t="shared" si="128"/>
        <v>1.0678574313920501E-4</v>
      </c>
      <c r="AG412" s="47">
        <f t="shared" si="128"/>
        <v>3.8329952760538346E-4</v>
      </c>
      <c r="AH412" s="47">
        <f t="shared" si="128"/>
        <v>6.4127472338691282E-4</v>
      </c>
      <c r="AI412" s="47">
        <f t="shared" si="128"/>
        <v>1.6991014110993838E-4</v>
      </c>
      <c r="AJ412" s="47">
        <f t="shared" si="128"/>
        <v>6.7499207268776143E-5</v>
      </c>
      <c r="AK412" s="47">
        <f t="shared" si="128"/>
        <v>5.5525325701653633E-4</v>
      </c>
      <c r="AL412" s="47">
        <f t="shared" si="128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2.5969105684137793E-7</v>
      </c>
      <c r="BB412" s="47">
        <f t="shared" si="118"/>
        <v>6.750785111890199E-5</v>
      </c>
      <c r="BC412" s="47">
        <f t="shared" si="119"/>
        <v>2.2235967274073514E-5</v>
      </c>
      <c r="BD412" s="47">
        <f t="shared" si="120"/>
        <v>4.8310543709461903E-5</v>
      </c>
      <c r="BE412" s="47">
        <f t="shared" si="121"/>
        <v>4.7102635059730481E-5</v>
      </c>
      <c r="BF412" s="47">
        <f t="shared" si="122"/>
        <v>2.5583967167607045E-4</v>
      </c>
      <c r="BG412" s="47">
        <f t="shared" si="123"/>
        <v>1.3282826622055567E-5</v>
      </c>
      <c r="BH412" s="47">
        <f t="shared" si="124"/>
        <v>1.342340406902429E-5</v>
      </c>
      <c r="BI412" s="47">
        <f t="shared" si="125"/>
        <v>6.5527572386894729E-5</v>
      </c>
      <c r="BJ412" s="47">
        <f t="shared" si="126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9"/>
        <v>5.9716340136625832E-4</v>
      </c>
      <c r="G413" s="47">
        <f t="shared" si="129"/>
        <v>3.6632203163799238E-5</v>
      </c>
      <c r="H413" s="47">
        <f t="shared" si="129"/>
        <v>6.0153881135011571E-5</v>
      </c>
      <c r="I413" s="47">
        <f t="shared" si="129"/>
        <v>3.3728050894535675E-4</v>
      </c>
      <c r="J413" s="47">
        <f t="shared" si="129"/>
        <v>3.8295924141929774E-4</v>
      </c>
      <c r="K413" s="47">
        <f t="shared" si="129"/>
        <v>1.6318392780651848E-4</v>
      </c>
      <c r="L413" s="47">
        <f t="shared" si="129"/>
        <v>5.2109878218340307E-5</v>
      </c>
      <c r="M413" s="47">
        <f t="shared" si="129"/>
        <v>5.1421705726992077E-4</v>
      </c>
      <c r="N413" s="47">
        <f t="shared" si="129"/>
        <v>0</v>
      </c>
      <c r="Q413" s="47">
        <f t="shared" si="127"/>
        <v>7.4170960365506164E-7</v>
      </c>
      <c r="R413" s="47">
        <f t="shared" si="127"/>
        <v>5.1648563404359899E-4</v>
      </c>
      <c r="S413" s="47">
        <f t="shared" si="127"/>
        <v>2.6542662248016565E-5</v>
      </c>
      <c r="T413" s="47">
        <f t="shared" si="127"/>
        <v>4.7298651578401741E-5</v>
      </c>
      <c r="U413" s="47">
        <f t="shared" si="127"/>
        <v>2.9168197230381598E-4</v>
      </c>
      <c r="V413" s="47">
        <f t="shared" si="127"/>
        <v>1.1655478022062747E-4</v>
      </c>
      <c r="W413" s="47">
        <f t="shared" si="127"/>
        <v>1.4923032767712733E-4</v>
      </c>
      <c r="X413" s="47">
        <f t="shared" si="127"/>
        <v>4.0108278964609452E-5</v>
      </c>
      <c r="Y413" s="47">
        <f t="shared" si="127"/>
        <v>4.4449952440174859E-4</v>
      </c>
      <c r="Z413" s="47">
        <f t="shared" si="127"/>
        <v>0</v>
      </c>
      <c r="AA413" s="91"/>
      <c r="AB413" s="91"/>
      <c r="AC413" s="47">
        <f t="shared" si="128"/>
        <v>1.2549689917040276E-6</v>
      </c>
      <c r="AD413" s="47">
        <f t="shared" si="128"/>
        <v>6.7784116868891721E-4</v>
      </c>
      <c r="AE413" s="47">
        <f t="shared" si="128"/>
        <v>5.7736322473619128E-5</v>
      </c>
      <c r="AF413" s="47">
        <f t="shared" si="128"/>
        <v>1.0405595858080422E-4</v>
      </c>
      <c r="AG413" s="47">
        <f t="shared" si="128"/>
        <v>3.8287904558689784E-4</v>
      </c>
      <c r="AH413" s="47">
        <f t="shared" si="128"/>
        <v>6.4936370261796795E-4</v>
      </c>
      <c r="AI413" s="47">
        <f t="shared" si="128"/>
        <v>1.7713752793591046E-4</v>
      </c>
      <c r="AJ413" s="47">
        <f t="shared" si="128"/>
        <v>6.4111477472071182E-5</v>
      </c>
      <c r="AK413" s="47">
        <f t="shared" si="128"/>
        <v>5.8393459013809262E-4</v>
      </c>
      <c r="AL413" s="47">
        <f t="shared" si="128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2.5662969402448173E-7</v>
      </c>
      <c r="BB413" s="47">
        <f t="shared" si="118"/>
        <v>8.067776732265889E-5</v>
      </c>
      <c r="BC413" s="47">
        <f t="shared" si="119"/>
        <v>2.110411930981989E-5</v>
      </c>
      <c r="BD413" s="47">
        <f t="shared" si="120"/>
        <v>4.3902077445792645E-5</v>
      </c>
      <c r="BE413" s="47">
        <f t="shared" si="121"/>
        <v>4.5598536641541093E-5</v>
      </c>
      <c r="BF413" s="47">
        <f t="shared" si="122"/>
        <v>2.6640446119867022E-4</v>
      </c>
      <c r="BG413" s="47">
        <f t="shared" si="123"/>
        <v>1.3953600129391989E-5</v>
      </c>
      <c r="BH413" s="47">
        <f t="shared" si="124"/>
        <v>1.2001599253730875E-5</v>
      </c>
      <c r="BI413" s="47">
        <f t="shared" si="125"/>
        <v>6.9717532868171853E-5</v>
      </c>
      <c r="BJ413" s="47">
        <f t="shared" si="126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9"/>
        <v>5.4823373054104516E-4</v>
      </c>
      <c r="G414" s="47">
        <f t="shared" si="129"/>
        <v>3.7237990035292865E-5</v>
      </c>
      <c r="H414" s="47">
        <f t="shared" si="129"/>
        <v>6.1921070915379084E-5</v>
      </c>
      <c r="I414" s="47">
        <f t="shared" si="129"/>
        <v>3.3989702717301501E-4</v>
      </c>
      <c r="J414" s="47">
        <f t="shared" si="129"/>
        <v>3.8268523236687846E-4</v>
      </c>
      <c r="K414" s="47">
        <f t="shared" si="129"/>
        <v>1.6973137156524161E-4</v>
      </c>
      <c r="L414" s="47">
        <f t="shared" si="129"/>
        <v>5.0646316036206044E-5</v>
      </c>
      <c r="M414" s="47">
        <f t="shared" si="129"/>
        <v>5.3850714669026402E-4</v>
      </c>
      <c r="N414" s="47">
        <f t="shared" si="129"/>
        <v>0</v>
      </c>
      <c r="Q414" s="47">
        <f t="shared" si="127"/>
        <v>7.0484766020100017E-7</v>
      </c>
      <c r="R414" s="47">
        <f t="shared" si="127"/>
        <v>4.5285295903791316E-4</v>
      </c>
      <c r="S414" s="47">
        <f t="shared" si="127"/>
        <v>2.7200503374199213E-5</v>
      </c>
      <c r="T414" s="47">
        <f t="shared" si="127"/>
        <v>5.0668235847842859E-5</v>
      </c>
      <c r="U414" s="47">
        <f t="shared" si="127"/>
        <v>2.9538990507102633E-4</v>
      </c>
      <c r="V414" s="47">
        <f t="shared" si="127"/>
        <v>1.0571363174134401E-4</v>
      </c>
      <c r="W414" s="47">
        <f t="shared" si="127"/>
        <v>1.5512148920254803E-4</v>
      </c>
      <c r="X414" s="47">
        <f t="shared" si="127"/>
        <v>3.9830209716663655E-5</v>
      </c>
      <c r="Y414" s="47">
        <f t="shared" si="127"/>
        <v>4.6448109758234936E-4</v>
      </c>
      <c r="Z414" s="47">
        <f t="shared" si="127"/>
        <v>0</v>
      </c>
      <c r="AA414" s="91"/>
      <c r="AB414" s="91"/>
      <c r="AC414" s="47">
        <f t="shared" si="128"/>
        <v>1.2152843463170233E-6</v>
      </c>
      <c r="AD414" s="47">
        <f t="shared" si="128"/>
        <v>6.4361450204417699E-4</v>
      </c>
      <c r="AE414" s="47">
        <f t="shared" si="128"/>
        <v>5.6791278496665642E-5</v>
      </c>
      <c r="AF414" s="47">
        <f t="shared" si="128"/>
        <v>9.9996144698544389E-5</v>
      </c>
      <c r="AG414" s="47">
        <f t="shared" si="128"/>
        <v>3.8440414927500384E-4</v>
      </c>
      <c r="AH414" s="47">
        <f t="shared" si="128"/>
        <v>6.5965683299241214E-4</v>
      </c>
      <c r="AI414" s="47">
        <f t="shared" si="128"/>
        <v>1.843412539279351E-4</v>
      </c>
      <c r="AJ414" s="47">
        <f t="shared" si="128"/>
        <v>6.1462422355748427E-5</v>
      </c>
      <c r="AK414" s="47">
        <f t="shared" si="128"/>
        <v>6.1253319579817884E-4</v>
      </c>
      <c r="AL414" s="47">
        <f t="shared" si="128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2.5521834305801038E-7</v>
      </c>
      <c r="BB414" s="47">
        <f t="shared" si="118"/>
        <v>9.5380771503131832E-5</v>
      </c>
      <c r="BC414" s="47">
        <f t="shared" si="119"/>
        <v>1.9553288461372777E-5</v>
      </c>
      <c r="BD414" s="47">
        <f t="shared" si="120"/>
        <v>3.8075073783165305E-5</v>
      </c>
      <c r="BE414" s="47">
        <f t="shared" si="121"/>
        <v>4.4507122101988838E-5</v>
      </c>
      <c r="BF414" s="47">
        <f t="shared" si="122"/>
        <v>2.7697160062553367E-4</v>
      </c>
      <c r="BG414" s="47">
        <f t="shared" si="123"/>
        <v>1.4609882362693499E-5</v>
      </c>
      <c r="BH414" s="47">
        <f t="shared" si="124"/>
        <v>1.0816106319542383E-5</v>
      </c>
      <c r="BI414" s="47">
        <f t="shared" si="125"/>
        <v>7.4026049107914823E-5</v>
      </c>
      <c r="BJ414" s="47">
        <f t="shared" si="126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9"/>
        <v>4.8752567717245634E-4</v>
      </c>
      <c r="G415" s="47">
        <f t="shared" si="129"/>
        <v>3.7999274717874202E-5</v>
      </c>
      <c r="H415" s="47">
        <f t="shared" si="129"/>
        <v>6.3807173203144055E-5</v>
      </c>
      <c r="I415" s="47">
        <f t="shared" si="129"/>
        <v>3.4446825534385653E-4</v>
      </c>
      <c r="J415" s="47">
        <f t="shared" si="129"/>
        <v>3.8520379926910758E-4</v>
      </c>
      <c r="K415" s="47">
        <f t="shared" si="129"/>
        <v>1.7629169058019331E-4</v>
      </c>
      <c r="L415" s="47">
        <f t="shared" si="129"/>
        <v>4.9814663159121707E-5</v>
      </c>
      <c r="M415" s="47">
        <f t="shared" si="129"/>
        <v>5.6258843262498655E-4</v>
      </c>
      <c r="N415" s="47">
        <f t="shared" si="129"/>
        <v>0</v>
      </c>
      <c r="Q415" s="47">
        <f t="shared" si="127"/>
        <v>6.7981141251694499E-7</v>
      </c>
      <c r="R415" s="47">
        <f t="shared" si="127"/>
        <v>3.7584576975730741E-4</v>
      </c>
      <c r="S415" s="47">
        <f t="shared" si="127"/>
        <v>2.7932349305332925E-5</v>
      </c>
      <c r="T415" s="47">
        <f t="shared" si="127"/>
        <v>5.4188402400821266E-5</v>
      </c>
      <c r="U415" s="47">
        <f t="shared" si="127"/>
        <v>3.0053302822814391E-4</v>
      </c>
      <c r="V415" s="47">
        <f t="shared" si="127"/>
        <v>9.762252114203989E-5</v>
      </c>
      <c r="W415" s="47">
        <f t="shared" si="127"/>
        <v>1.6104145552687339E-4</v>
      </c>
      <c r="X415" s="47">
        <f t="shared" si="127"/>
        <v>3.9888659675805384E-5</v>
      </c>
      <c r="Y415" s="47">
        <f t="shared" si="127"/>
        <v>4.8413034470701379E-4</v>
      </c>
      <c r="Z415" s="47">
        <f t="shared" si="127"/>
        <v>0</v>
      </c>
      <c r="AA415" s="91"/>
      <c r="AB415" s="91"/>
      <c r="AC415" s="47">
        <f t="shared" si="128"/>
        <v>1.1916018348309023E-6</v>
      </c>
      <c r="AD415" s="47">
        <f t="shared" si="128"/>
        <v>5.9920558458760489E-4</v>
      </c>
      <c r="AE415" s="47">
        <f t="shared" si="128"/>
        <v>5.5561100971300791E-5</v>
      </c>
      <c r="AF415" s="47">
        <f t="shared" si="128"/>
        <v>9.4551858954462255E-5</v>
      </c>
      <c r="AG415" s="47">
        <f t="shared" si="128"/>
        <v>3.8840348245956866E-4</v>
      </c>
      <c r="AH415" s="47">
        <f t="shared" si="128"/>
        <v>6.7278507739617439E-4</v>
      </c>
      <c r="AI415" s="47">
        <f t="shared" si="128"/>
        <v>1.9154192563351286E-4</v>
      </c>
      <c r="AJ415" s="47">
        <f t="shared" si="128"/>
        <v>5.9740666642438057E-5</v>
      </c>
      <c r="AK415" s="47">
        <f t="shared" si="128"/>
        <v>6.4104652054295958E-4</v>
      </c>
      <c r="AL415" s="47">
        <f t="shared" si="128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2.5589521115697898E-7</v>
      </c>
      <c r="BB415" s="47">
        <f t="shared" si="118"/>
        <v>1.1167990741514855E-4</v>
      </c>
      <c r="BC415" s="47">
        <f t="shared" si="119"/>
        <v>1.7561826253426589E-5</v>
      </c>
      <c r="BD415" s="47">
        <f t="shared" si="120"/>
        <v>3.07446857513182E-5</v>
      </c>
      <c r="BE415" s="47">
        <f t="shared" si="121"/>
        <v>4.3935227115712134E-5</v>
      </c>
      <c r="BF415" s="47">
        <f t="shared" si="122"/>
        <v>2.8758127812706681E-4</v>
      </c>
      <c r="BG415" s="47">
        <f t="shared" si="123"/>
        <v>1.5250235053319546E-5</v>
      </c>
      <c r="BH415" s="47">
        <f t="shared" si="124"/>
        <v>9.9260034833163502E-6</v>
      </c>
      <c r="BI415" s="47">
        <f t="shared" si="125"/>
        <v>7.8458087917973032E-5</v>
      </c>
      <c r="BJ415" s="47">
        <f t="shared" si="126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9"/>
        <v>4.1460675642698245E-4</v>
      </c>
      <c r="G416" s="47">
        <f t="shared" si="129"/>
        <v>3.8949929243222364E-5</v>
      </c>
      <c r="H416" s="47">
        <f t="shared" si="129"/>
        <v>6.5841965410517908E-5</v>
      </c>
      <c r="I416" s="47">
        <f t="shared" si="129"/>
        <v>3.5140513338300175E-4</v>
      </c>
      <c r="J416" s="47">
        <f t="shared" si="129"/>
        <v>3.9109010495031984E-4</v>
      </c>
      <c r="K416" s="47">
        <f t="shared" si="129"/>
        <v>1.8288699669884281E-4</v>
      </c>
      <c r="L416" s="47">
        <f t="shared" si="129"/>
        <v>4.9740903653841271E-5</v>
      </c>
      <c r="M416" s="47">
        <f t="shared" si="129"/>
        <v>5.8645561861433526E-4</v>
      </c>
      <c r="N416" s="47">
        <f t="shared" si="129"/>
        <v>0</v>
      </c>
      <c r="Q416" s="47">
        <f t="shared" si="127"/>
        <v>6.6893040698754929E-7</v>
      </c>
      <c r="R416" s="47">
        <f t="shared" si="127"/>
        <v>2.8497221313689971E-4</v>
      </c>
      <c r="S416" s="47">
        <f t="shared" si="127"/>
        <v>2.8755418582759777E-5</v>
      </c>
      <c r="T416" s="47">
        <f t="shared" si="127"/>
        <v>5.7864938956876396E-5</v>
      </c>
      <c r="U416" s="47">
        <f t="shared" si="127"/>
        <v>3.0741837248440341E-4</v>
      </c>
      <c r="V416" s="47">
        <f t="shared" si="127"/>
        <v>9.2816436486764606E-5</v>
      </c>
      <c r="W416" s="47">
        <f t="shared" si="127"/>
        <v>1.6701367381430525E-4</v>
      </c>
      <c r="X416" s="47">
        <f t="shared" si="127"/>
        <v>4.0352210619177016E-5</v>
      </c>
      <c r="Y416" s="47">
        <f t="shared" si="127"/>
        <v>5.0343707612509909E-4</v>
      </c>
      <c r="Z416" s="47">
        <f t="shared" si="127"/>
        <v>0</v>
      </c>
      <c r="AA416" s="91"/>
      <c r="AB416" s="91"/>
      <c r="AC416" s="47">
        <f t="shared" si="128"/>
        <v>1.1871040184708313E-6</v>
      </c>
      <c r="AD416" s="47">
        <f t="shared" si="128"/>
        <v>5.4424129971706464E-4</v>
      </c>
      <c r="AE416" s="47">
        <f t="shared" si="128"/>
        <v>5.4059261709101925E-5</v>
      </c>
      <c r="AF416" s="47">
        <f t="shared" si="128"/>
        <v>8.7672424972214086E-5</v>
      </c>
      <c r="AG416" s="47">
        <f t="shared" si="128"/>
        <v>3.9539189428159976E-4</v>
      </c>
      <c r="AH416" s="47">
        <f t="shared" si="128"/>
        <v>6.8936377341387474E-4</v>
      </c>
      <c r="AI416" s="47">
        <f t="shared" si="128"/>
        <v>1.9876031958337994E-4</v>
      </c>
      <c r="AJ416" s="47">
        <f t="shared" si="128"/>
        <v>5.9129596688505567E-5</v>
      </c>
      <c r="AK416" s="47">
        <f t="shared" si="128"/>
        <v>6.6947416110357209E-4</v>
      </c>
      <c r="AL416" s="47">
        <f t="shared" si="128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2.5908680574163968E-7</v>
      </c>
      <c r="BB416" s="47">
        <f t="shared" si="118"/>
        <v>1.2963454329008219E-4</v>
      </c>
      <c r="BC416" s="47">
        <f t="shared" si="119"/>
        <v>1.5109332465879561E-5</v>
      </c>
      <c r="BD416" s="47">
        <f t="shared" si="120"/>
        <v>2.1830459561696179E-5</v>
      </c>
      <c r="BE416" s="47">
        <f t="shared" si="121"/>
        <v>4.3986760898598017E-5</v>
      </c>
      <c r="BF416" s="47">
        <f t="shared" si="122"/>
        <v>2.982736684635549E-4</v>
      </c>
      <c r="BG416" s="47">
        <f t="shared" si="123"/>
        <v>1.587332288453713E-5</v>
      </c>
      <c r="BH416" s="47">
        <f t="shared" si="124"/>
        <v>9.3886930346642961E-6</v>
      </c>
      <c r="BI416" s="47">
        <f t="shared" si="125"/>
        <v>8.3018542489236825E-5</v>
      </c>
      <c r="BJ416" s="47">
        <f t="shared" si="126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9"/>
        <v>3.2907449902931126E-4</v>
      </c>
      <c r="G417" s="47">
        <f t="shared" si="129"/>
        <v>4.012287618964223E-5</v>
      </c>
      <c r="H417" s="47">
        <f t="shared" si="129"/>
        <v>6.8054501755668748E-5</v>
      </c>
      <c r="I417" s="47">
        <f t="shared" si="129"/>
        <v>3.6110665494629369E-4</v>
      </c>
      <c r="J417" s="47">
        <f t="shared" si="129"/>
        <v>4.009022364811159E-4</v>
      </c>
      <c r="K417" s="47">
        <f t="shared" si="129"/>
        <v>1.8953933747085187E-4</v>
      </c>
      <c r="L417" s="47">
        <f t="shared" si="129"/>
        <v>5.05471545652369E-5</v>
      </c>
      <c r="M417" s="47">
        <f t="shared" si="129"/>
        <v>6.1010541140040832E-4</v>
      </c>
      <c r="N417" s="47">
        <f t="shared" si="129"/>
        <v>0</v>
      </c>
      <c r="Q417" s="47">
        <f t="shared" si="127"/>
        <v>6.7446180078917592E-7</v>
      </c>
      <c r="R417" s="47">
        <f t="shared" si="127"/>
        <v>1.7977404715318463E-4</v>
      </c>
      <c r="S417" s="47">
        <f t="shared" si="127"/>
        <v>2.9686478696511721E-5</v>
      </c>
      <c r="T417" s="47">
        <f t="shared" si="127"/>
        <v>6.1703409956380693E-5</v>
      </c>
      <c r="U417" s="47">
        <f t="shared" si="127"/>
        <v>3.1634420127669836E-4</v>
      </c>
      <c r="V417" s="47">
        <f t="shared" si="127"/>
        <v>9.1813526898708891E-5</v>
      </c>
      <c r="W417" s="47">
        <f t="shared" si="127"/>
        <v>1.730614280842094E-4</v>
      </c>
      <c r="X417" s="47">
        <f t="shared" si="127"/>
        <v>4.1287386071203218E-5</v>
      </c>
      <c r="Y417" s="47">
        <f t="shared" si="127"/>
        <v>5.2239319823135029E-4</v>
      </c>
      <c r="Z417" s="47">
        <f t="shared" si="127"/>
        <v>0</v>
      </c>
      <c r="AA417" s="91"/>
      <c r="AB417" s="91"/>
      <c r="AC417" s="47">
        <f t="shared" si="128"/>
        <v>1.204875526286099E-6</v>
      </c>
      <c r="AD417" s="47">
        <f t="shared" si="128"/>
        <v>4.7837495090543788E-4</v>
      </c>
      <c r="AE417" s="47">
        <f t="shared" si="128"/>
        <v>5.2299505369680547E-5</v>
      </c>
      <c r="AF417" s="47">
        <f t="shared" si="128"/>
        <v>7.9310793422126703E-5</v>
      </c>
      <c r="AG417" s="47">
        <f t="shared" si="128"/>
        <v>4.0586910861588836E-4</v>
      </c>
      <c r="AH417" s="47">
        <f t="shared" si="128"/>
        <v>7.0999094606352296E-4</v>
      </c>
      <c r="AI417" s="47">
        <f t="shared" si="128"/>
        <v>2.0601724685749353E-4</v>
      </c>
      <c r="AJ417" s="47">
        <f t="shared" si="128"/>
        <v>5.9806923059270617E-5</v>
      </c>
      <c r="AK417" s="47">
        <f t="shared" si="128"/>
        <v>6.9781762456946677E-4</v>
      </c>
      <c r="AL417" s="47">
        <f t="shared" si="128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2.6520686274846005E-7</v>
      </c>
      <c r="BB417" s="47">
        <f t="shared" si="118"/>
        <v>1.4930045187612663E-4</v>
      </c>
      <c r="BC417" s="47">
        <f t="shared" si="119"/>
        <v>1.2176629180038317E-5</v>
      </c>
      <c r="BD417" s="47">
        <f t="shared" si="120"/>
        <v>1.1256291666457955E-5</v>
      </c>
      <c r="BE417" s="47">
        <f t="shared" si="121"/>
        <v>4.4762453669594678E-5</v>
      </c>
      <c r="BF417" s="47">
        <f t="shared" si="122"/>
        <v>3.0908870958240705E-4</v>
      </c>
      <c r="BG417" s="47">
        <f t="shared" si="123"/>
        <v>1.6477909386641658E-5</v>
      </c>
      <c r="BH417" s="47">
        <f t="shared" si="124"/>
        <v>9.2597684940337163E-6</v>
      </c>
      <c r="BI417" s="47">
        <f t="shared" si="125"/>
        <v>8.7712213169058458E-5</v>
      </c>
      <c r="BJ417" s="47">
        <f t="shared" si="126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9"/>
        <v>2.9038143208086478E-4</v>
      </c>
      <c r="G418" s="47">
        <f t="shared" si="129"/>
        <v>4.181659845079995E-5</v>
      </c>
      <c r="H418" s="47">
        <f t="shared" si="129"/>
        <v>7.0987217395490651E-5</v>
      </c>
      <c r="I418" s="47">
        <f t="shared" si="129"/>
        <v>3.7612054184537279E-4</v>
      </c>
      <c r="J418" s="47">
        <f t="shared" si="129"/>
        <v>4.1731327216957387E-4</v>
      </c>
      <c r="K418" s="47">
        <f t="shared" si="129"/>
        <v>1.9783893099605443E-4</v>
      </c>
      <c r="L418" s="47">
        <f t="shared" si="129"/>
        <v>5.2500583107357784E-5</v>
      </c>
      <c r="M418" s="47">
        <f t="shared" si="129"/>
        <v>6.3785572930005253E-4</v>
      </c>
      <c r="N418" s="47">
        <f t="shared" si="129"/>
        <v>0</v>
      </c>
      <c r="Q418" s="47">
        <f t="shared" si="127"/>
        <v>6.9912304729109607E-7</v>
      </c>
      <c r="R418" s="47">
        <f t="shared" si="127"/>
        <v>1.2671311063340107E-4</v>
      </c>
      <c r="S418" s="47">
        <f t="shared" si="127"/>
        <v>3.0956622404517282E-5</v>
      </c>
      <c r="T418" s="47">
        <f t="shared" si="127"/>
        <v>6.5299751133350966E-5</v>
      </c>
      <c r="U418" s="47">
        <f t="shared" si="127"/>
        <v>3.2961163877082286E-4</v>
      </c>
      <c r="V418" s="47">
        <f t="shared" si="127"/>
        <v>9.4699022664820063E-5</v>
      </c>
      <c r="W418" s="47">
        <f t="shared" si="127"/>
        <v>1.8063243145715753E-4</v>
      </c>
      <c r="X418" s="47">
        <f t="shared" si="127"/>
        <v>4.295726107481803E-5</v>
      </c>
      <c r="Y418" s="47">
        <f t="shared" si="127"/>
        <v>5.4544770462095719E-4</v>
      </c>
      <c r="Z418" s="47">
        <f t="shared" si="127"/>
        <v>0</v>
      </c>
      <c r="AA418" s="91"/>
      <c r="AB418" s="91"/>
      <c r="AC418" s="47">
        <f t="shared" si="128"/>
        <v>1.2510501512707648E-6</v>
      </c>
      <c r="AD418" s="47">
        <f t="shared" si="128"/>
        <v>4.5404975352832854E-4</v>
      </c>
      <c r="AE418" s="47">
        <f t="shared" si="128"/>
        <v>5.2676574497082639E-5</v>
      </c>
      <c r="AF418" s="47">
        <f t="shared" si="128"/>
        <v>7.667468365763039E-5</v>
      </c>
      <c r="AG418" s="47">
        <f t="shared" si="128"/>
        <v>4.2262944491992192E-4</v>
      </c>
      <c r="AH418" s="47">
        <f t="shared" si="128"/>
        <v>7.3992752167432779E-4</v>
      </c>
      <c r="AI418" s="47">
        <f t="shared" si="128"/>
        <v>2.1504543053495041E-4</v>
      </c>
      <c r="AJ418" s="47">
        <f t="shared" si="128"/>
        <v>6.2043905139897647E-5</v>
      </c>
      <c r="AK418" s="47">
        <f t="shared" si="128"/>
        <v>7.3026375397914766E-4</v>
      </c>
      <c r="AL418" s="47">
        <f t="shared" si="128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2.7596355198983403E-7</v>
      </c>
      <c r="BB418" s="47">
        <f t="shared" si="118"/>
        <v>1.6366832144746376E-4</v>
      </c>
      <c r="BC418" s="47">
        <f t="shared" si="119"/>
        <v>1.0859976046282689E-5</v>
      </c>
      <c r="BD418" s="47">
        <f t="shared" si="120"/>
        <v>5.6874662621397392E-6</v>
      </c>
      <c r="BE418" s="47">
        <f t="shared" si="121"/>
        <v>4.6508903074549124E-5</v>
      </c>
      <c r="BF418" s="47">
        <f t="shared" si="122"/>
        <v>3.2261424950475392E-4</v>
      </c>
      <c r="BG418" s="47">
        <f t="shared" si="123"/>
        <v>1.7206499538895977E-5</v>
      </c>
      <c r="BH418" s="47">
        <f t="shared" si="124"/>
        <v>9.5433220325398624E-6</v>
      </c>
      <c r="BI418" s="47">
        <f t="shared" si="125"/>
        <v>9.2408024679095126E-5</v>
      </c>
      <c r="BJ418" s="47">
        <f t="shared" si="126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9"/>
        <v>3.0502569528654047E-4</v>
      </c>
      <c r="G419" s="47">
        <f t="shared" si="129"/>
        <v>4.3925456684920915E-5</v>
      </c>
      <c r="H419" s="47">
        <f t="shared" si="129"/>
        <v>7.4567182851024977E-5</v>
      </c>
      <c r="I419" s="47">
        <f t="shared" si="129"/>
        <v>3.9508872508069469E-4</v>
      </c>
      <c r="J419" s="47">
        <f t="shared" si="129"/>
        <v>4.383588512655926E-4</v>
      </c>
      <c r="K419" s="47">
        <f t="shared" si="129"/>
        <v>2.0781617147274211E-4</v>
      </c>
      <c r="L419" s="47">
        <f t="shared" si="129"/>
        <v>5.5148246740552823E-5</v>
      </c>
      <c r="M419" s="47">
        <f t="shared" si="129"/>
        <v>6.7002351330807731E-4</v>
      </c>
      <c r="N419" s="47">
        <f t="shared" si="129"/>
        <v>0</v>
      </c>
      <c r="Q419" s="47">
        <f t="shared" ref="Q419:Z434" si="130">((Q330)/($D330-$D329))/$R$192*100</f>
        <v>7.3438061126245134E-7</v>
      </c>
      <c r="R419" s="47">
        <f t="shared" si="130"/>
        <v>1.3310339575055925E-4</v>
      </c>
      <c r="S419" s="47">
        <f t="shared" si="130"/>
        <v>3.2517799795240473E-5</v>
      </c>
      <c r="T419" s="47">
        <f t="shared" si="130"/>
        <v>6.8592891249126729E-5</v>
      </c>
      <c r="U419" s="47">
        <f t="shared" si="130"/>
        <v>3.4623432555635353E-4</v>
      </c>
      <c r="V419" s="47">
        <f t="shared" si="130"/>
        <v>9.9474801209908603E-5</v>
      </c>
      <c r="W419" s="47">
        <f t="shared" si="130"/>
        <v>1.897419287510587E-4</v>
      </c>
      <c r="X419" s="47">
        <f t="shared" si="130"/>
        <v>4.5123644211875422E-5</v>
      </c>
      <c r="Y419" s="47">
        <f t="shared" si="130"/>
        <v>5.7295524769684024E-4</v>
      </c>
      <c r="Z419" s="47">
        <f t="shared" si="130"/>
        <v>0</v>
      </c>
      <c r="AA419" s="91"/>
      <c r="AB419" s="91"/>
      <c r="AC419" s="47">
        <f t="shared" ref="AC419:AL434" si="131">((AC330)/($D330-$D329))/$R$192*100</f>
        <v>1.3141420217372191E-6</v>
      </c>
      <c r="AD419" s="47">
        <f t="shared" si="131"/>
        <v>4.769479948225218E-4</v>
      </c>
      <c r="AE419" s="47">
        <f t="shared" si="131"/>
        <v>5.533311357460135E-5</v>
      </c>
      <c r="AF419" s="47">
        <f t="shared" si="131"/>
        <v>8.0541474452923306E-5</v>
      </c>
      <c r="AG419" s="47">
        <f t="shared" si="131"/>
        <v>4.4394312460503498E-4</v>
      </c>
      <c r="AH419" s="47">
        <f t="shared" si="131"/>
        <v>7.7724290132127655E-4</v>
      </c>
      <c r="AI419" s="47">
        <f t="shared" si="131"/>
        <v>2.2589041419442455E-4</v>
      </c>
      <c r="AJ419" s="47">
        <f t="shared" si="131"/>
        <v>6.5172849269230332E-5</v>
      </c>
      <c r="AK419" s="47">
        <f t="shared" si="131"/>
        <v>7.6709177891931459E-4</v>
      </c>
      <c r="AL419" s="47">
        <f t="shared" si="131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2.8988070523738328E-7</v>
      </c>
      <c r="BB419" s="47">
        <f t="shared" si="118"/>
        <v>1.7192229953598133E-4</v>
      </c>
      <c r="BC419" s="47">
        <f t="shared" si="119"/>
        <v>1.1407656889680435E-5</v>
      </c>
      <c r="BD419" s="47">
        <f t="shared" si="120"/>
        <v>5.9742916018983293E-6</v>
      </c>
      <c r="BE419" s="47">
        <f t="shared" si="121"/>
        <v>4.8854399524340291E-5</v>
      </c>
      <c r="BF419" s="47">
        <f t="shared" si="122"/>
        <v>3.3888405005568395E-4</v>
      </c>
      <c r="BG419" s="47">
        <f t="shared" si="123"/>
        <v>1.8074242721682437E-5</v>
      </c>
      <c r="BH419" s="47">
        <f t="shared" si="124"/>
        <v>1.0024602528677509E-5</v>
      </c>
      <c r="BI419" s="47">
        <f t="shared" si="125"/>
        <v>9.7068265611237282E-5</v>
      </c>
      <c r="BJ419" s="47">
        <f t="shared" si="126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9"/>
        <v>3.1985571731910469E-4</v>
      </c>
      <c r="G420" s="47">
        <f t="shared" si="129"/>
        <v>4.6061065259850588E-5</v>
      </c>
      <c r="H420" s="47">
        <f t="shared" si="129"/>
        <v>7.8192559275618072E-5</v>
      </c>
      <c r="I420" s="47">
        <f t="shared" si="129"/>
        <v>4.1429751499021464E-4</v>
      </c>
      <c r="J420" s="47">
        <f t="shared" si="129"/>
        <v>4.5967138828425711E-4</v>
      </c>
      <c r="K420" s="47">
        <f t="shared" si="129"/>
        <v>2.1791997075682783E-4</v>
      </c>
      <c r="L420" s="47">
        <f t="shared" si="129"/>
        <v>5.782949532668061E-5</v>
      </c>
      <c r="M420" s="47">
        <f t="shared" si="129"/>
        <v>7.0259933763448551E-4</v>
      </c>
      <c r="N420" s="47">
        <f t="shared" si="129"/>
        <v>0</v>
      </c>
      <c r="Q420" s="47">
        <f t="shared" si="130"/>
        <v>7.7008540864051896E-7</v>
      </c>
      <c r="R420" s="47">
        <f t="shared" si="130"/>
        <v>1.395747400408677E-4</v>
      </c>
      <c r="S420" s="47">
        <f t="shared" si="130"/>
        <v>3.409878033185039E-5</v>
      </c>
      <c r="T420" s="47">
        <f t="shared" si="130"/>
        <v>7.1927804026052772E-5</v>
      </c>
      <c r="U420" s="47">
        <f t="shared" si="130"/>
        <v>3.6306786697851867E-4</v>
      </c>
      <c r="V420" s="47">
        <f t="shared" si="130"/>
        <v>1.0431115931489407E-4</v>
      </c>
      <c r="W420" s="47">
        <f t="shared" si="130"/>
        <v>1.9896697774647557E-4</v>
      </c>
      <c r="X420" s="47">
        <f t="shared" si="130"/>
        <v>4.7317507378790154E-5</v>
      </c>
      <c r="Y420" s="47">
        <f t="shared" si="130"/>
        <v>6.0081171709701797E-4</v>
      </c>
      <c r="Z420" s="47">
        <f t="shared" si="130"/>
        <v>0</v>
      </c>
      <c r="AA420" s="91"/>
      <c r="AB420" s="91"/>
      <c r="AC420" s="47">
        <f t="shared" si="131"/>
        <v>1.3780341968471678E-6</v>
      </c>
      <c r="AD420" s="47">
        <f t="shared" si="131"/>
        <v>5.0013669459734165E-4</v>
      </c>
      <c r="AE420" s="47">
        <f t="shared" si="131"/>
        <v>5.802335018785078E-5</v>
      </c>
      <c r="AF420" s="47">
        <f t="shared" si="131"/>
        <v>8.4457314525183494E-5</v>
      </c>
      <c r="AG420" s="47">
        <f t="shared" si="131"/>
        <v>4.6552716300190964E-4</v>
      </c>
      <c r="AH420" s="47">
        <f t="shared" si="131"/>
        <v>8.1503161725361988E-4</v>
      </c>
      <c r="AI420" s="47">
        <f t="shared" si="131"/>
        <v>2.3687296376717913E-4</v>
      </c>
      <c r="AJ420" s="47">
        <f t="shared" si="131"/>
        <v>6.8341483274571188E-5</v>
      </c>
      <c r="AK420" s="47">
        <f t="shared" si="131"/>
        <v>8.0438695817195327E-4</v>
      </c>
      <c r="AL420" s="47">
        <f t="shared" si="131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3.0397439410332409E-7</v>
      </c>
      <c r="BB420" s="47">
        <f t="shared" si="118"/>
        <v>1.8028097727823696E-4</v>
      </c>
      <c r="BC420" s="47">
        <f t="shared" si="119"/>
        <v>1.1962284928000192E-5</v>
      </c>
      <c r="BD420" s="47">
        <f t="shared" si="120"/>
        <v>6.2647552495654219E-6</v>
      </c>
      <c r="BE420" s="47">
        <f t="shared" si="121"/>
        <v>5.1229648011694997E-5</v>
      </c>
      <c r="BF420" s="47">
        <f t="shared" si="122"/>
        <v>3.5536022896936277E-4</v>
      </c>
      <c r="BG420" s="47">
        <f t="shared" si="123"/>
        <v>1.8952993010351306E-5</v>
      </c>
      <c r="BH420" s="47">
        <f t="shared" si="124"/>
        <v>1.0511987947890578E-5</v>
      </c>
      <c r="BI420" s="47">
        <f t="shared" si="125"/>
        <v>1.0178762053746776E-4</v>
      </c>
      <c r="BJ420" s="47">
        <f t="shared" si="126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9"/>
        <v>3.3486494061938635E-4</v>
      </c>
      <c r="G421" s="47">
        <f t="shared" si="129"/>
        <v>4.8222479849305066E-5</v>
      </c>
      <c r="H421" s="47">
        <f t="shared" si="129"/>
        <v>8.1861743595426249E-5</v>
      </c>
      <c r="I421" s="47">
        <f t="shared" si="129"/>
        <v>4.3373841780526795E-4</v>
      </c>
      <c r="J421" s="47">
        <f t="shared" si="129"/>
        <v>4.8124145921916474E-4</v>
      </c>
      <c r="K421" s="47">
        <f t="shared" si="129"/>
        <v>2.2814586113669851E-4</v>
      </c>
      <c r="L421" s="47">
        <f t="shared" si="129"/>
        <v>6.0543143267620199E-5</v>
      </c>
      <c r="M421" s="47">
        <f t="shared" si="129"/>
        <v>7.3556879785728103E-4</v>
      </c>
      <c r="N421" s="47">
        <f t="shared" si="129"/>
        <v>0</v>
      </c>
      <c r="Q421" s="47">
        <f t="shared" si="130"/>
        <v>8.0622165142977317E-7</v>
      </c>
      <c r="R421" s="47">
        <f t="shared" si="130"/>
        <v>1.461242819965681E-4</v>
      </c>
      <c r="S421" s="47">
        <f t="shared" si="130"/>
        <v>3.5698864934238153E-5</v>
      </c>
      <c r="T421" s="47">
        <f t="shared" si="130"/>
        <v>7.5303014827893369E-5</v>
      </c>
      <c r="U421" s="47">
        <f t="shared" si="130"/>
        <v>3.8010481955923784E-4</v>
      </c>
      <c r="V421" s="47">
        <f t="shared" si="130"/>
        <v>1.0920595843241786E-4</v>
      </c>
      <c r="W421" s="47">
        <f t="shared" si="130"/>
        <v>2.0830349929878438E-4</v>
      </c>
      <c r="X421" s="47">
        <f t="shared" si="130"/>
        <v>4.9537880490184171E-5</v>
      </c>
      <c r="Y421" s="47">
        <f t="shared" si="130"/>
        <v>6.2900479521022922E-4</v>
      </c>
      <c r="Z421" s="47">
        <f t="shared" si="130"/>
        <v>0</v>
      </c>
      <c r="AA421" s="91"/>
      <c r="AB421" s="91"/>
      <c r="AC421" s="47">
        <f t="shared" si="131"/>
        <v>1.4426984246723303E-6</v>
      </c>
      <c r="AD421" s="47">
        <f t="shared" si="131"/>
        <v>5.2360559924220459E-4</v>
      </c>
      <c r="AE421" s="47">
        <f t="shared" si="131"/>
        <v>6.0746094764371972E-5</v>
      </c>
      <c r="AF421" s="47">
        <f t="shared" si="131"/>
        <v>8.8420472362959237E-5</v>
      </c>
      <c r="AG421" s="47">
        <f t="shared" si="131"/>
        <v>4.8737201605129698E-4</v>
      </c>
      <c r="AH421" s="47">
        <f t="shared" si="131"/>
        <v>8.5327696000591171E-4</v>
      </c>
      <c r="AI421" s="47">
        <f t="shared" si="131"/>
        <v>2.4798822297461163E-4</v>
      </c>
      <c r="AJ421" s="47">
        <f t="shared" si="131"/>
        <v>7.1548406045056343E-5</v>
      </c>
      <c r="AK421" s="47">
        <f t="shared" si="131"/>
        <v>8.4213280050433295E-4</v>
      </c>
      <c r="AL421" s="47">
        <f t="shared" si="131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3.1823838662127844E-7</v>
      </c>
      <c r="BB421" s="47">
        <f t="shared" si="118"/>
        <v>1.8874065862281824E-4</v>
      </c>
      <c r="BC421" s="47">
        <f t="shared" si="119"/>
        <v>1.2523614915066906E-5</v>
      </c>
      <c r="BD421" s="47">
        <f t="shared" si="120"/>
        <v>6.5587287675329881E-6</v>
      </c>
      <c r="BE421" s="47">
        <f t="shared" si="121"/>
        <v>5.3633598246029029E-5</v>
      </c>
      <c r="BF421" s="47">
        <f t="shared" si="122"/>
        <v>3.7203550078674698E-4</v>
      </c>
      <c r="BG421" s="47">
        <f t="shared" si="123"/>
        <v>1.9842361837913125E-5</v>
      </c>
      <c r="BH421" s="47">
        <f t="shared" si="124"/>
        <v>1.1005262777436143E-5</v>
      </c>
      <c r="BI421" s="47">
        <f t="shared" si="125"/>
        <v>1.0656400264705192E-4</v>
      </c>
      <c r="BJ421" s="47">
        <f t="shared" si="126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9"/>
        <v>3.5004694104132268E-4</v>
      </c>
      <c r="G422" s="47">
        <f t="shared" si="129"/>
        <v>5.0408775339256322E-5</v>
      </c>
      <c r="H422" s="47">
        <f t="shared" si="129"/>
        <v>8.5573165351037335E-5</v>
      </c>
      <c r="I422" s="47">
        <f t="shared" si="129"/>
        <v>4.5340311256235284E-4</v>
      </c>
      <c r="J422" s="47">
        <f t="shared" si="129"/>
        <v>5.0305983179470097E-4</v>
      </c>
      <c r="K422" s="47">
        <f t="shared" si="129"/>
        <v>2.3848946579603877E-4</v>
      </c>
      <c r="L422" s="47">
        <f t="shared" si="129"/>
        <v>6.3288029086166074E-5</v>
      </c>
      <c r="M422" s="47">
        <f t="shared" si="129"/>
        <v>7.6891778261148249E-4</v>
      </c>
      <c r="N422" s="47">
        <f t="shared" si="129"/>
        <v>0</v>
      </c>
      <c r="Q422" s="47">
        <f t="shared" si="130"/>
        <v>8.4277387284041422E-7</v>
      </c>
      <c r="R422" s="47">
        <f t="shared" si="130"/>
        <v>1.5274921832708884E-4</v>
      </c>
      <c r="S422" s="47">
        <f t="shared" si="130"/>
        <v>3.7317368745033547E-5</v>
      </c>
      <c r="T422" s="47">
        <f t="shared" si="130"/>
        <v>7.8717079019789761E-5</v>
      </c>
      <c r="U422" s="47">
        <f t="shared" si="130"/>
        <v>3.9733789125750063E-4</v>
      </c>
      <c r="V422" s="47">
        <f t="shared" si="130"/>
        <v>1.1415710352372616E-4</v>
      </c>
      <c r="W422" s="47">
        <f t="shared" si="130"/>
        <v>2.1774749725328945E-4</v>
      </c>
      <c r="X422" s="47">
        <f t="shared" si="130"/>
        <v>5.1783813197002346E-5</v>
      </c>
      <c r="Y422" s="47">
        <f t="shared" si="130"/>
        <v>6.5752241502620113E-4</v>
      </c>
      <c r="Z422" s="47">
        <f t="shared" si="130"/>
        <v>0</v>
      </c>
      <c r="AA422" s="91"/>
      <c r="AB422" s="91"/>
      <c r="AC422" s="47">
        <f t="shared" si="131"/>
        <v>1.508107028068042E-6</v>
      </c>
      <c r="AD422" s="47">
        <f t="shared" si="131"/>
        <v>5.4734466375555644E-4</v>
      </c>
      <c r="AE422" s="47">
        <f t="shared" si="131"/>
        <v>6.3500181933479118E-5</v>
      </c>
      <c r="AF422" s="47">
        <f t="shared" si="131"/>
        <v>9.2429251682285017E-5</v>
      </c>
      <c r="AG422" s="47">
        <f t="shared" si="131"/>
        <v>5.0946833386720386E-4</v>
      </c>
      <c r="AH422" s="47">
        <f t="shared" si="131"/>
        <v>8.9196256006567585E-4</v>
      </c>
      <c r="AI422" s="47">
        <f t="shared" si="131"/>
        <v>2.5923143433878695E-4</v>
      </c>
      <c r="AJ422" s="47">
        <f t="shared" si="131"/>
        <v>7.4792244975329923E-5</v>
      </c>
      <c r="AK422" s="47">
        <f t="shared" si="131"/>
        <v>8.8031315019676353E-4</v>
      </c>
      <c r="AL422" s="47">
        <f t="shared" si="131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3.3266657761381322E-7</v>
      </c>
      <c r="BB422" s="47">
        <f t="shared" si="118"/>
        <v>1.9729772271423376E-4</v>
      </c>
      <c r="BC422" s="47">
        <f t="shared" si="119"/>
        <v>1.3091406594222796E-5</v>
      </c>
      <c r="BD422" s="47">
        <f t="shared" si="120"/>
        <v>6.8560863312476826E-6</v>
      </c>
      <c r="BE422" s="47">
        <f t="shared" si="121"/>
        <v>5.6065221304851017E-5</v>
      </c>
      <c r="BF422" s="47">
        <f t="shared" si="122"/>
        <v>3.8890272827097488E-4</v>
      </c>
      <c r="BG422" s="47">
        <f t="shared" si="123"/>
        <v>2.0741968542748184E-5</v>
      </c>
      <c r="BH422" s="47">
        <f t="shared" si="124"/>
        <v>1.1504215889163849E-5</v>
      </c>
      <c r="BI422" s="47">
        <f t="shared" si="125"/>
        <v>1.1139536758528103E-4</v>
      </c>
      <c r="BJ422" s="47">
        <f t="shared" si="126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9"/>
        <v>3.653954256212485E-4</v>
      </c>
      <c r="G423" s="47">
        <f t="shared" si="129"/>
        <v>5.2619045506697083E-5</v>
      </c>
      <c r="H423" s="47">
        <f t="shared" si="129"/>
        <v>8.9325286152146699E-5</v>
      </c>
      <c r="I423" s="47">
        <f t="shared" si="129"/>
        <v>4.7328344821377102E-4</v>
      </c>
      <c r="J423" s="47">
        <f t="shared" si="129"/>
        <v>5.2511746226023798E-4</v>
      </c>
      <c r="K423" s="47">
        <f t="shared" si="129"/>
        <v>2.4894649729403191E-4</v>
      </c>
      <c r="L423" s="47">
        <f t="shared" si="129"/>
        <v>6.6063015022718686E-5</v>
      </c>
      <c r="M423" s="47">
        <f t="shared" si="129"/>
        <v>8.0263246868911319E-4</v>
      </c>
      <c r="N423" s="47">
        <f t="shared" si="129"/>
        <v>0</v>
      </c>
      <c r="Q423" s="47">
        <f t="shared" si="130"/>
        <v>8.7972692191770499E-7</v>
      </c>
      <c r="R423" s="47">
        <f t="shared" si="130"/>
        <v>1.5944680298563409E-4</v>
      </c>
      <c r="S423" s="47">
        <f t="shared" si="130"/>
        <v>3.8953620891796179E-5</v>
      </c>
      <c r="T423" s="47">
        <f t="shared" si="130"/>
        <v>8.2168581466627089E-5</v>
      </c>
      <c r="U423" s="47">
        <f t="shared" si="130"/>
        <v>4.1475993893728903E-4</v>
      </c>
      <c r="V423" s="47">
        <f t="shared" si="130"/>
        <v>1.1916254233119194E-4</v>
      </c>
      <c r="W423" s="47">
        <f t="shared" si="130"/>
        <v>2.2729505705760457E-4</v>
      </c>
      <c r="X423" s="47">
        <f t="shared" si="130"/>
        <v>5.4054374556514779E-5</v>
      </c>
      <c r="Y423" s="47">
        <f t="shared" si="130"/>
        <v>6.8635275594551798E-4</v>
      </c>
      <c r="Z423" s="47">
        <f t="shared" si="130"/>
        <v>0</v>
      </c>
      <c r="AA423" s="91"/>
      <c r="AB423" s="91"/>
      <c r="AC423" s="47">
        <f t="shared" si="131"/>
        <v>1.5742328950626854E-6</v>
      </c>
      <c r="AD423" s="47">
        <f t="shared" si="131"/>
        <v>5.7134404825686291E-4</v>
      </c>
      <c r="AE423" s="47">
        <f t="shared" si="131"/>
        <v>6.6284470121597959E-5</v>
      </c>
      <c r="AF423" s="47">
        <f t="shared" si="131"/>
        <v>9.6481990837666404E-5</v>
      </c>
      <c r="AG423" s="47">
        <f t="shared" si="131"/>
        <v>5.3180695749025159E-4</v>
      </c>
      <c r="AH423" s="47">
        <f t="shared" si="131"/>
        <v>9.3107238218928415E-4</v>
      </c>
      <c r="AI423" s="47">
        <f t="shared" si="131"/>
        <v>2.7059793753045829E-4</v>
      </c>
      <c r="AJ423" s="47">
        <f t="shared" si="131"/>
        <v>7.8071655488922667E-5</v>
      </c>
      <c r="AK423" s="47">
        <f t="shared" si="131"/>
        <v>9.1891218143270862E-4</v>
      </c>
      <c r="AL423" s="47">
        <f t="shared" si="131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3.4725298657248942E-7</v>
      </c>
      <c r="BB423" s="47">
        <f t="shared" si="118"/>
        <v>2.0594862263561441E-4</v>
      </c>
      <c r="BC423" s="47">
        <f t="shared" si="119"/>
        <v>1.3665424614900876E-5</v>
      </c>
      <c r="BD423" s="47">
        <f t="shared" si="120"/>
        <v>7.1567046855197051E-6</v>
      </c>
      <c r="BE423" s="47">
        <f t="shared" si="121"/>
        <v>5.8523509276480574E-5</v>
      </c>
      <c r="BF423" s="47">
        <f t="shared" si="122"/>
        <v>4.0595491992904617E-4</v>
      </c>
      <c r="BG423" s="47">
        <f t="shared" si="123"/>
        <v>2.1651440236426388E-5</v>
      </c>
      <c r="BH423" s="47">
        <f t="shared" si="124"/>
        <v>1.2008640466203981E-5</v>
      </c>
      <c r="BI423" s="47">
        <f t="shared" si="125"/>
        <v>1.1627971274359543E-4</v>
      </c>
      <c r="BJ423" s="47">
        <f t="shared" si="126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32">((F335)/($D335-$D334))/$R$192*100</f>
        <v>3.8090423011776859E-4</v>
      </c>
      <c r="G424" s="47">
        <f t="shared" si="132"/>
        <v>5.4852402665368086E-5</v>
      </c>
      <c r="H424" s="47">
        <f t="shared" si="132"/>
        <v>9.3116599076149522E-5</v>
      </c>
      <c r="I424" s="47">
        <f t="shared" si="132"/>
        <v>4.9337144044111375E-4</v>
      </c>
      <c r="J424" s="47">
        <f t="shared" si="132"/>
        <v>5.4740549185463248E-4</v>
      </c>
      <c r="K424" s="47">
        <f t="shared" si="132"/>
        <v>2.5951275588925748E-4</v>
      </c>
      <c r="L424" s="47">
        <f t="shared" si="132"/>
        <v>6.8866986590496352E-5</v>
      </c>
      <c r="M424" s="47">
        <f t="shared" si="132"/>
        <v>8.3669931563525317E-4</v>
      </c>
      <c r="N424" s="47">
        <f t="shared" si="132"/>
        <v>0</v>
      </c>
      <c r="Q424" s="47">
        <f t="shared" si="130"/>
        <v>9.1706595761895995E-7</v>
      </c>
      <c r="R424" s="47">
        <f t="shared" si="130"/>
        <v>1.6621434609566355E-4</v>
      </c>
      <c r="S424" s="47">
        <f t="shared" si="130"/>
        <v>4.0606964224749216E-5</v>
      </c>
      <c r="T424" s="47">
        <f t="shared" si="130"/>
        <v>8.5656135979811444E-5</v>
      </c>
      <c r="U424" s="47">
        <f t="shared" si="130"/>
        <v>4.3236396557508989E-4</v>
      </c>
      <c r="V424" s="47">
        <f t="shared" si="130"/>
        <v>1.2422026457601932E-4</v>
      </c>
      <c r="W424" s="47">
        <f t="shared" si="130"/>
        <v>2.3694234423132432E-4</v>
      </c>
      <c r="X424" s="47">
        <f t="shared" si="130"/>
        <v>5.6348652668380411E-5</v>
      </c>
      <c r="Y424" s="47">
        <f t="shared" si="130"/>
        <v>7.1548423915855739E-4</v>
      </c>
      <c r="Z424" s="47">
        <f t="shared" si="130"/>
        <v>0</v>
      </c>
      <c r="AA424" s="91"/>
      <c r="AB424" s="91"/>
      <c r="AC424" s="47">
        <f t="shared" si="131"/>
        <v>1.6410494682587194E-6</v>
      </c>
      <c r="AD424" s="47">
        <f t="shared" si="131"/>
        <v>5.9559411413987362E-4</v>
      </c>
      <c r="AE424" s="47">
        <f t="shared" si="131"/>
        <v>6.9097841105986976E-5</v>
      </c>
      <c r="AF424" s="47">
        <f t="shared" si="131"/>
        <v>1.0057706217248771E-4</v>
      </c>
      <c r="AG424" s="47">
        <f t="shared" si="131"/>
        <v>5.5437891530713652E-4</v>
      </c>
      <c r="AH424" s="47">
        <f t="shared" si="131"/>
        <v>9.7059071913324581E-4</v>
      </c>
      <c r="AI424" s="47">
        <f t="shared" si="131"/>
        <v>2.8208316754718937E-4</v>
      </c>
      <c r="AJ424" s="47">
        <f t="shared" si="131"/>
        <v>8.138532051261243E-5</v>
      </c>
      <c r="AK424" s="47">
        <f t="shared" si="131"/>
        <v>9.5791439211194895E-4</v>
      </c>
      <c r="AL424" s="47">
        <f t="shared" si="131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3.6199175531987939E-7</v>
      </c>
      <c r="BB424" s="47">
        <f t="shared" si="118"/>
        <v>2.1468988402210503E-4</v>
      </c>
      <c r="BC424" s="47">
        <f t="shared" si="119"/>
        <v>1.424543844061889E-5</v>
      </c>
      <c r="BD424" s="47">
        <f t="shared" si="120"/>
        <v>7.4604630963381863E-6</v>
      </c>
      <c r="BE424" s="47">
        <f t="shared" si="121"/>
        <v>6.1007474866022772E-5</v>
      </c>
      <c r="BF424" s="47">
        <f t="shared" si="122"/>
        <v>4.2318522727861332E-4</v>
      </c>
      <c r="BG424" s="47">
        <f t="shared" si="123"/>
        <v>2.2570411657931886E-5</v>
      </c>
      <c r="BH424" s="47">
        <f t="shared" si="124"/>
        <v>1.2518333922116077E-5</v>
      </c>
      <c r="BI424" s="47">
        <f t="shared" si="125"/>
        <v>1.2121507647669578E-4</v>
      </c>
      <c r="BJ424" s="47">
        <f t="shared" si="126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32"/>
        <v>3.9656731685186019E-4</v>
      </c>
      <c r="G425" s="47">
        <f t="shared" si="132"/>
        <v>5.7107977354720681E-5</v>
      </c>
      <c r="H425" s="47">
        <f t="shared" si="132"/>
        <v>9.6945628140128197E-5</v>
      </c>
      <c r="I425" s="47">
        <f t="shared" si="132"/>
        <v>5.1365926885762569E-4</v>
      </c>
      <c r="J425" s="47">
        <f t="shared" si="132"/>
        <v>5.6991524370219324E-4</v>
      </c>
      <c r="K425" s="47">
        <f t="shared" si="132"/>
        <v>2.7018412806813772E-4</v>
      </c>
      <c r="L425" s="47">
        <f t="shared" si="132"/>
        <v>7.1698852185029022E-5</v>
      </c>
      <c r="M425" s="47">
        <f t="shared" si="132"/>
        <v>8.7110506100357855E-4</v>
      </c>
      <c r="N425" s="47">
        <f t="shared" si="132"/>
        <v>0</v>
      </c>
      <c r="Q425" s="47">
        <f t="shared" si="130"/>
        <v>9.5477644361337228E-7</v>
      </c>
      <c r="R425" s="47">
        <f t="shared" si="130"/>
        <v>1.7304921300838265E-4</v>
      </c>
      <c r="S425" s="47">
        <f t="shared" si="130"/>
        <v>4.2276755086519772E-5</v>
      </c>
      <c r="T425" s="47">
        <f t="shared" si="130"/>
        <v>8.9178384831561155E-5</v>
      </c>
      <c r="U425" s="47">
        <f t="shared" si="130"/>
        <v>4.5014311780819724E-4</v>
      </c>
      <c r="V425" s="47">
        <f t="shared" si="130"/>
        <v>1.2932830125385935E-4</v>
      </c>
      <c r="W425" s="47">
        <f t="shared" si="130"/>
        <v>2.4668560302245604E-4</v>
      </c>
      <c r="X425" s="47">
        <f t="shared" si="130"/>
        <v>5.8665754355125018E-5</v>
      </c>
      <c r="Y425" s="47">
        <f t="shared" si="130"/>
        <v>7.4490552358837581E-4</v>
      </c>
      <c r="Z425" s="47">
        <f t="shared" si="130"/>
        <v>0</v>
      </c>
      <c r="AA425" s="91"/>
      <c r="AB425" s="91"/>
      <c r="AC425" s="47">
        <f t="shared" si="131"/>
        <v>1.7085307355271974E-6</v>
      </c>
      <c r="AD425" s="47">
        <f t="shared" si="131"/>
        <v>6.2008542069533754E-4</v>
      </c>
      <c r="AE425" s="47">
        <f t="shared" si="131"/>
        <v>7.1939199622921604E-5</v>
      </c>
      <c r="AF425" s="47">
        <f t="shared" si="131"/>
        <v>1.0471287144869533E-4</v>
      </c>
      <c r="AG425" s="47">
        <f t="shared" si="131"/>
        <v>5.7717541990705268E-4</v>
      </c>
      <c r="AH425" s="47">
        <f t="shared" si="131"/>
        <v>1.0105021861505272E-3</v>
      </c>
      <c r="AI425" s="47">
        <f t="shared" si="131"/>
        <v>2.936826531138181E-4</v>
      </c>
      <c r="AJ425" s="47">
        <f t="shared" si="131"/>
        <v>8.4731950014933161E-5</v>
      </c>
      <c r="AK425" s="47">
        <f t="shared" si="131"/>
        <v>9.9730459841878118E-4</v>
      </c>
      <c r="AL425" s="47">
        <f t="shared" si="131"/>
        <v>0</v>
      </c>
      <c r="AO425" s="47">
        <f t="shared" ref="AO425:AX450" si="133">E425-Q425</f>
        <v>3.7687714595691318E-7</v>
      </c>
      <c r="AP425" s="47">
        <f t="shared" si="133"/>
        <v>2.2351810384347754E-4</v>
      </c>
      <c r="AQ425" s="47">
        <f t="shared" si="133"/>
        <v>1.4831222268200909E-5</v>
      </c>
      <c r="AR425" s="47">
        <f t="shared" si="133"/>
        <v>7.7672433085670419E-6</v>
      </c>
      <c r="AS425" s="47">
        <f t="shared" si="133"/>
        <v>6.3516151049428451E-5</v>
      </c>
      <c r="AT425" s="47">
        <f t="shared" si="133"/>
        <v>4.4058694244833386E-4</v>
      </c>
      <c r="AU425" s="47">
        <f t="shared" si="133"/>
        <v>2.349852504568168E-5</v>
      </c>
      <c r="AV425" s="47">
        <f t="shared" si="133"/>
        <v>1.3033097829904004E-5</v>
      </c>
      <c r="AW425" s="47">
        <f t="shared" si="133"/>
        <v>1.2619953741520274E-4</v>
      </c>
      <c r="AX425" s="47">
        <f t="shared" si="133"/>
        <v>0</v>
      </c>
      <c r="BA425" s="47">
        <f t="shared" si="114"/>
        <v>3.768771459569119E-7</v>
      </c>
      <c r="BB425" s="47">
        <f t="shared" si="118"/>
        <v>2.2351810384347735E-4</v>
      </c>
      <c r="BC425" s="47">
        <f t="shared" si="119"/>
        <v>1.4831222268200922E-5</v>
      </c>
      <c r="BD425" s="47">
        <f t="shared" si="120"/>
        <v>7.7672433085671367E-6</v>
      </c>
      <c r="BE425" s="47">
        <f t="shared" si="121"/>
        <v>6.3516151049426988E-5</v>
      </c>
      <c r="BF425" s="47">
        <f t="shared" si="122"/>
        <v>4.4058694244833397E-4</v>
      </c>
      <c r="BG425" s="47">
        <f t="shared" si="123"/>
        <v>2.3498525045680379E-5</v>
      </c>
      <c r="BH425" s="47">
        <f t="shared" si="124"/>
        <v>1.3033097829904139E-5</v>
      </c>
      <c r="BI425" s="47">
        <f t="shared" si="125"/>
        <v>1.2619953741520263E-4</v>
      </c>
      <c r="BJ425" s="47">
        <f t="shared" si="126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32"/>
        <v>4.1237877246494696E-4</v>
      </c>
      <c r="G426" s="47">
        <f t="shared" si="132"/>
        <v>5.9384918017066383E-5</v>
      </c>
      <c r="H426" s="47">
        <f t="shared" si="132"/>
        <v>1.0081092775278655E-4</v>
      </c>
      <c r="I426" s="47">
        <f t="shared" si="132"/>
        <v>5.3413927410431833E-4</v>
      </c>
      <c r="J426" s="47">
        <f t="shared" si="132"/>
        <v>5.9263821959076087E-4</v>
      </c>
      <c r="K426" s="47">
        <f t="shared" si="132"/>
        <v>2.8095658501749784E-4</v>
      </c>
      <c r="L426" s="47">
        <f t="shared" si="132"/>
        <v>7.4557542678820634E-5</v>
      </c>
      <c r="M426" s="47">
        <f t="shared" si="132"/>
        <v>9.0583671543171813E-4</v>
      </c>
      <c r="N426" s="47">
        <f t="shared" si="132"/>
        <v>0</v>
      </c>
      <c r="Q426" s="47">
        <f t="shared" si="130"/>
        <v>9.9284414288434632E-7</v>
      </c>
      <c r="R426" s="47">
        <f t="shared" si="130"/>
        <v>1.7994882332443842E-4</v>
      </c>
      <c r="S426" s="47">
        <f t="shared" si="130"/>
        <v>4.3962363073134454E-5</v>
      </c>
      <c r="T426" s="47">
        <f t="shared" si="130"/>
        <v>9.2733998250752074E-5</v>
      </c>
      <c r="U426" s="47">
        <f t="shared" si="130"/>
        <v>4.6809068338990543E-4</v>
      </c>
      <c r="V426" s="47">
        <f t="shared" si="130"/>
        <v>1.3448472390367437E-4</v>
      </c>
      <c r="W426" s="47">
        <f t="shared" si="130"/>
        <v>2.5652115501282382E-4</v>
      </c>
      <c r="X426" s="47">
        <f t="shared" si="130"/>
        <v>6.1004804830484336E-5</v>
      </c>
      <c r="Y426" s="47">
        <f t="shared" si="130"/>
        <v>7.7460550167951189E-4</v>
      </c>
      <c r="Z426" s="47">
        <f t="shared" si="130"/>
        <v>0</v>
      </c>
      <c r="AA426" s="91"/>
      <c r="AB426" s="91"/>
      <c r="AC426" s="47">
        <f t="shared" si="131"/>
        <v>1.7766512203488803E-6</v>
      </c>
      <c r="AD426" s="47">
        <f t="shared" si="131"/>
        <v>6.4480872160545548E-4</v>
      </c>
      <c r="AE426" s="47">
        <f t="shared" si="131"/>
        <v>7.4807472960998332E-5</v>
      </c>
      <c r="AF426" s="47">
        <f t="shared" si="131"/>
        <v>1.0888785725482117E-4</v>
      </c>
      <c r="AG426" s="47">
        <f t="shared" si="131"/>
        <v>6.0018786481872994E-4</v>
      </c>
      <c r="AH426" s="47">
        <f t="shared" si="131"/>
        <v>1.0507917152778475E-3</v>
      </c>
      <c r="AI426" s="47">
        <f t="shared" si="131"/>
        <v>3.0539201502217061E-4</v>
      </c>
      <c r="AJ426" s="47">
        <f t="shared" si="131"/>
        <v>8.8110280527157081E-5</v>
      </c>
      <c r="AK426" s="47">
        <f t="shared" si="131"/>
        <v>1.0370679291839245E-3</v>
      </c>
      <c r="AL426" s="47">
        <f t="shared" si="131"/>
        <v>0</v>
      </c>
      <c r="AO426" s="47">
        <f t="shared" si="133"/>
        <v>3.9190353873226774E-7</v>
      </c>
      <c r="AP426" s="47">
        <f t="shared" si="133"/>
        <v>2.3242994914050855E-4</v>
      </c>
      <c r="AQ426" s="47">
        <f t="shared" si="133"/>
        <v>1.5422554943931929E-5</v>
      </c>
      <c r="AR426" s="47">
        <f t="shared" si="133"/>
        <v>8.0769295020344727E-6</v>
      </c>
      <c r="AS426" s="47">
        <f t="shared" si="133"/>
        <v>6.6048590714412906E-5</v>
      </c>
      <c r="AT426" s="47">
        <f t="shared" si="133"/>
        <v>4.5815349568708653E-4</v>
      </c>
      <c r="AU426" s="47">
        <f t="shared" si="133"/>
        <v>2.4435430004674018E-5</v>
      </c>
      <c r="AV426" s="47">
        <f t="shared" si="133"/>
        <v>1.3552737848336298E-5</v>
      </c>
      <c r="AW426" s="47">
        <f t="shared" si="133"/>
        <v>1.3123121375220625E-4</v>
      </c>
      <c r="AX426" s="47">
        <f t="shared" si="133"/>
        <v>0</v>
      </c>
      <c r="BA426" s="47">
        <f t="shared" si="114"/>
        <v>3.9190353873226626E-7</v>
      </c>
      <c r="BB426" s="47">
        <f t="shared" si="118"/>
        <v>2.3242994914050852E-4</v>
      </c>
      <c r="BC426" s="47">
        <f t="shared" si="119"/>
        <v>1.5422554943931949E-5</v>
      </c>
      <c r="BD426" s="47">
        <f t="shared" si="120"/>
        <v>8.0769295020346218E-6</v>
      </c>
      <c r="BE426" s="47">
        <f t="shared" si="121"/>
        <v>6.6048590714411605E-5</v>
      </c>
      <c r="BF426" s="47">
        <f t="shared" si="122"/>
        <v>4.5815349568708663E-4</v>
      </c>
      <c r="BG426" s="47">
        <f t="shared" si="123"/>
        <v>2.4435430004672771E-5</v>
      </c>
      <c r="BH426" s="47">
        <f t="shared" si="124"/>
        <v>1.3552737848336447E-5</v>
      </c>
      <c r="BI426" s="47">
        <f t="shared" si="125"/>
        <v>1.3123121375220636E-4</v>
      </c>
      <c r="BJ426" s="47">
        <f t="shared" si="126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32"/>
        <v>4.2833280573676812E-4</v>
      </c>
      <c r="G427" s="47">
        <f t="shared" si="132"/>
        <v>6.1682390683337498E-5</v>
      </c>
      <c r="H427" s="47">
        <f t="shared" si="132"/>
        <v>1.0471108218100177E-4</v>
      </c>
      <c r="I427" s="47">
        <f t="shared" si="132"/>
        <v>5.5480395502353593E-4</v>
      </c>
      <c r="J427" s="47">
        <f t="shared" si="132"/>
        <v>6.1556609683572152E-4</v>
      </c>
      <c r="K427" s="47">
        <f t="shared" si="132"/>
        <v>2.9182618113786417E-4</v>
      </c>
      <c r="L427" s="47">
        <f t="shared" si="132"/>
        <v>7.7442011026822814E-5</v>
      </c>
      <c r="M427" s="47">
        <f t="shared" si="132"/>
        <v>9.4088155784795421E-4</v>
      </c>
      <c r="N427" s="47">
        <f t="shared" si="132"/>
        <v>0</v>
      </c>
      <c r="Q427" s="47">
        <f t="shared" si="130"/>
        <v>1.0312551124757941E-6</v>
      </c>
      <c r="R427" s="47">
        <f t="shared" si="130"/>
        <v>1.8691064994170734E-4</v>
      </c>
      <c r="S427" s="47">
        <f t="shared" si="130"/>
        <v>4.5663170801389389E-5</v>
      </c>
      <c r="T427" s="47">
        <f t="shared" si="130"/>
        <v>9.6321673932208896E-5</v>
      </c>
      <c r="U427" s="47">
        <f t="shared" si="130"/>
        <v>4.8620008871257369E-4</v>
      </c>
      <c r="V427" s="47">
        <f t="shared" si="130"/>
        <v>1.3968764389610272E-4</v>
      </c>
      <c r="W427" s="47">
        <f t="shared" si="130"/>
        <v>2.6644539776066905E-4</v>
      </c>
      <c r="X427" s="47">
        <f t="shared" si="130"/>
        <v>6.3364947376592795E-5</v>
      </c>
      <c r="Y427" s="47">
        <f t="shared" si="130"/>
        <v>8.0457329529910488E-4</v>
      </c>
      <c r="Z427" s="47">
        <f t="shared" si="130"/>
        <v>0</v>
      </c>
      <c r="AA427" s="91"/>
      <c r="AB427" s="91"/>
      <c r="AC427" s="47">
        <f t="shared" si="131"/>
        <v>1.8453859724129606E-6</v>
      </c>
      <c r="AD427" s="47">
        <f t="shared" si="131"/>
        <v>6.6975496153182882E-4</v>
      </c>
      <c r="AE427" s="47">
        <f t="shared" si="131"/>
        <v>7.7701610565285607E-5</v>
      </c>
      <c r="AF427" s="47">
        <f t="shared" si="131"/>
        <v>1.1310049042979477E-4</v>
      </c>
      <c r="AG427" s="47">
        <f t="shared" si="131"/>
        <v>6.234078213344967E-4</v>
      </c>
      <c r="AH427" s="47">
        <f t="shared" si="131"/>
        <v>1.0914445497753403E-3</v>
      </c>
      <c r="AI427" s="47">
        <f t="shared" si="131"/>
        <v>3.1720696451505783E-4</v>
      </c>
      <c r="AJ427" s="47">
        <f t="shared" si="131"/>
        <v>9.1519074677052955E-5</v>
      </c>
      <c r="AK427" s="47">
        <f t="shared" si="131"/>
        <v>1.0771898203968031E-3</v>
      </c>
      <c r="AL427" s="47">
        <f t="shared" si="131"/>
        <v>0</v>
      </c>
      <c r="AO427" s="47">
        <f t="shared" si="133"/>
        <v>4.0706542996858381E-7</v>
      </c>
      <c r="AP427" s="47">
        <f t="shared" si="133"/>
        <v>2.4142215579506078E-4</v>
      </c>
      <c r="AQ427" s="47">
        <f t="shared" si="133"/>
        <v>1.6019219881948109E-5</v>
      </c>
      <c r="AR427" s="47">
        <f t="shared" si="133"/>
        <v>8.3894082487928753E-6</v>
      </c>
      <c r="AS427" s="47">
        <f t="shared" si="133"/>
        <v>6.8603866310962237E-5</v>
      </c>
      <c r="AT427" s="47">
        <f t="shared" si="133"/>
        <v>4.7587845293961881E-4</v>
      </c>
      <c r="AU427" s="47">
        <f t="shared" si="133"/>
        <v>2.5380783377195121E-5</v>
      </c>
      <c r="AV427" s="47">
        <f t="shared" si="133"/>
        <v>1.4077063650230019E-5</v>
      </c>
      <c r="AW427" s="47">
        <f t="shared" si="133"/>
        <v>1.3630826254884933E-4</v>
      </c>
      <c r="AX427" s="47">
        <f t="shared" si="133"/>
        <v>0</v>
      </c>
      <c r="BA427" s="47">
        <f t="shared" si="114"/>
        <v>4.0706542996858275E-7</v>
      </c>
      <c r="BB427" s="47">
        <f t="shared" si="118"/>
        <v>2.414221557950607E-4</v>
      </c>
      <c r="BC427" s="47">
        <f t="shared" si="119"/>
        <v>1.6019219881948109E-5</v>
      </c>
      <c r="BD427" s="47">
        <f t="shared" si="120"/>
        <v>8.3894082487929973E-6</v>
      </c>
      <c r="BE427" s="47">
        <f t="shared" si="121"/>
        <v>6.8603866310960773E-5</v>
      </c>
      <c r="BF427" s="47">
        <f t="shared" si="122"/>
        <v>4.7587845293961875E-4</v>
      </c>
      <c r="BG427" s="47">
        <f t="shared" si="123"/>
        <v>2.5380783377193657E-5</v>
      </c>
      <c r="BH427" s="47">
        <f t="shared" si="124"/>
        <v>1.4077063650230141E-5</v>
      </c>
      <c r="BI427" s="47">
        <f t="shared" si="125"/>
        <v>1.363082625488489E-4</v>
      </c>
      <c r="BJ427" s="47">
        <f t="shared" si="126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32"/>
        <v>4.4442374543521502E-4</v>
      </c>
      <c r="G428" s="47">
        <f t="shared" si="132"/>
        <v>6.399957866345123E-5</v>
      </c>
      <c r="H428" s="47">
        <f t="shared" si="132"/>
        <v>1.0864470502419129E-4</v>
      </c>
      <c r="I428" s="47">
        <f t="shared" si="132"/>
        <v>5.756459658739255E-4</v>
      </c>
      <c r="J428" s="47">
        <f t="shared" si="132"/>
        <v>6.3869072518996203E-4</v>
      </c>
      <c r="K428" s="47">
        <f t="shared" si="132"/>
        <v>3.0278905257854295E-4</v>
      </c>
      <c r="L428" s="47">
        <f t="shared" si="132"/>
        <v>8.035123187768817E-5</v>
      </c>
      <c r="M428" s="47">
        <f t="shared" si="132"/>
        <v>9.7622713074814471E-4</v>
      </c>
      <c r="N428" s="47">
        <f t="shared" si="132"/>
        <v>0</v>
      </c>
      <c r="Q428" s="47">
        <f t="shared" si="130"/>
        <v>1.0699956983153967E-6</v>
      </c>
      <c r="R428" s="47">
        <f t="shared" si="130"/>
        <v>1.9393221811703367E-4</v>
      </c>
      <c r="S428" s="47">
        <f t="shared" si="130"/>
        <v>4.7378573679628398E-5</v>
      </c>
      <c r="T428" s="47">
        <f t="shared" si="130"/>
        <v>9.9940136553185733E-5</v>
      </c>
      <c r="U428" s="47">
        <f t="shared" si="130"/>
        <v>5.044648963669783E-4</v>
      </c>
      <c r="V428" s="47">
        <f t="shared" si="130"/>
        <v>1.4493521173224839E-4</v>
      </c>
      <c r="W428" s="47">
        <f t="shared" si="130"/>
        <v>2.7645480346313682E-4</v>
      </c>
      <c r="X428" s="47">
        <f t="shared" si="130"/>
        <v>6.5745343025901563E-5</v>
      </c>
      <c r="Y428" s="47">
        <f t="shared" si="130"/>
        <v>8.3479825169806613E-4</v>
      </c>
      <c r="Z428" s="47">
        <f t="shared" si="130"/>
        <v>0</v>
      </c>
      <c r="AA428" s="91"/>
      <c r="AB428" s="91"/>
      <c r="AC428" s="47">
        <f t="shared" si="131"/>
        <v>1.914710558353513E-6</v>
      </c>
      <c r="AD428" s="47">
        <f t="shared" si="131"/>
        <v>6.9491527275339631E-4</v>
      </c>
      <c r="AE428" s="47">
        <f t="shared" si="131"/>
        <v>8.0620583647274049E-5</v>
      </c>
      <c r="AF428" s="47">
        <f t="shared" si="131"/>
        <v>1.1734927349519699E-4</v>
      </c>
      <c r="AG428" s="47">
        <f t="shared" si="131"/>
        <v>6.4682703538087119E-4</v>
      </c>
      <c r="AH428" s="47">
        <f t="shared" si="131"/>
        <v>1.1324462386476761E-3</v>
      </c>
      <c r="AI428" s="47">
        <f t="shared" si="131"/>
        <v>3.2912330169394756E-4</v>
      </c>
      <c r="AJ428" s="47">
        <f t="shared" si="131"/>
        <v>9.4957120729474912E-5</v>
      </c>
      <c r="AK428" s="47">
        <f t="shared" si="131"/>
        <v>1.1176560097982235E-3</v>
      </c>
      <c r="AL428" s="47">
        <f t="shared" si="131"/>
        <v>0</v>
      </c>
      <c r="AO428" s="47">
        <f t="shared" si="133"/>
        <v>4.223574300190588E-7</v>
      </c>
      <c r="AP428" s="47">
        <f t="shared" si="133"/>
        <v>2.5049152731818135E-4</v>
      </c>
      <c r="AQ428" s="47">
        <f t="shared" si="133"/>
        <v>1.6621004983822832E-5</v>
      </c>
      <c r="AR428" s="47">
        <f t="shared" si="133"/>
        <v>8.7045684710055558E-6</v>
      </c>
      <c r="AS428" s="47">
        <f t="shared" si="133"/>
        <v>7.1181069506947203E-5</v>
      </c>
      <c r="AT428" s="47">
        <f t="shared" si="133"/>
        <v>4.9375551345771365E-4</v>
      </c>
      <c r="AU428" s="47">
        <f t="shared" si="133"/>
        <v>2.6334249115406128E-5</v>
      </c>
      <c r="AV428" s="47">
        <f t="shared" si="133"/>
        <v>1.4605888851786607E-5</v>
      </c>
      <c r="AW428" s="47">
        <f t="shared" si="133"/>
        <v>1.4142887905007858E-4</v>
      </c>
      <c r="AX428" s="47">
        <f t="shared" si="133"/>
        <v>0</v>
      </c>
      <c r="BA428" s="47">
        <f t="shared" si="114"/>
        <v>4.2235743001905753E-7</v>
      </c>
      <c r="BB428" s="47">
        <f t="shared" si="118"/>
        <v>2.5049152731818129E-4</v>
      </c>
      <c r="BC428" s="47">
        <f t="shared" si="119"/>
        <v>1.6621004983822819E-5</v>
      </c>
      <c r="BD428" s="47">
        <f t="shared" si="120"/>
        <v>8.7045684710057049E-6</v>
      </c>
      <c r="BE428" s="47">
        <f t="shared" si="121"/>
        <v>7.1181069506945686E-5</v>
      </c>
      <c r="BF428" s="47">
        <f t="shared" si="122"/>
        <v>4.9375551345771408E-4</v>
      </c>
      <c r="BG428" s="47">
        <f t="shared" si="123"/>
        <v>2.633424911540461E-5</v>
      </c>
      <c r="BH428" s="47">
        <f t="shared" si="124"/>
        <v>1.4605888851786743E-5</v>
      </c>
      <c r="BI428" s="47">
        <f t="shared" si="125"/>
        <v>1.414288790500788E-4</v>
      </c>
      <c r="BJ428" s="47">
        <f t="shared" si="126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32"/>
        <v>4.6064603818794802E-4</v>
      </c>
      <c r="G429" s="47">
        <f t="shared" si="132"/>
        <v>6.633568223981024E-5</v>
      </c>
      <c r="H429" s="47">
        <f t="shared" si="132"/>
        <v>1.1261043869400416E-4</v>
      </c>
      <c r="I429" s="47">
        <f t="shared" si="132"/>
        <v>5.9665811357362101E-4</v>
      </c>
      <c r="J429" s="47">
        <f t="shared" si="132"/>
        <v>6.6200412378512635E-4</v>
      </c>
      <c r="K429" s="47">
        <f t="shared" si="132"/>
        <v>3.1384141578753763E-4</v>
      </c>
      <c r="L429" s="47">
        <f t="shared" si="132"/>
        <v>8.3284201188961403E-5</v>
      </c>
      <c r="M429" s="47">
        <f t="shared" si="132"/>
        <v>1.0118612355204911E-3</v>
      </c>
      <c r="N429" s="47">
        <f t="shared" si="132"/>
        <v>0</v>
      </c>
      <c r="Q429" s="47">
        <f t="shared" si="130"/>
        <v>1.1090525300903037E-6</v>
      </c>
      <c r="R429" s="47">
        <f t="shared" si="130"/>
        <v>2.0101110453747136E-4</v>
      </c>
      <c r="S429" s="47">
        <f t="shared" si="130"/>
        <v>4.9107979680842847E-5</v>
      </c>
      <c r="T429" s="47">
        <f t="shared" si="130"/>
        <v>1.0358813729474431E-4</v>
      </c>
      <c r="U429" s="47">
        <f t="shared" si="130"/>
        <v>5.2287880272638813E-4</v>
      </c>
      <c r="V429" s="47">
        <f t="shared" si="130"/>
        <v>1.5022561634957466E-4</v>
      </c>
      <c r="W429" s="47">
        <f t="shared" si="130"/>
        <v>2.8654591763231001E-4</v>
      </c>
      <c r="X429" s="47">
        <f t="shared" si="130"/>
        <v>6.8145170246318405E-5</v>
      </c>
      <c r="Y429" s="47">
        <f t="shared" si="130"/>
        <v>8.6526993951315835E-4</v>
      </c>
      <c r="Z429" s="47">
        <f t="shared" si="130"/>
        <v>0</v>
      </c>
      <c r="AA429" s="91"/>
      <c r="AB429" s="91"/>
      <c r="AC429" s="47">
        <f t="shared" si="131"/>
        <v>1.984601052579789E-6</v>
      </c>
      <c r="AD429" s="47">
        <f t="shared" si="131"/>
        <v>7.2028097183842474E-4</v>
      </c>
      <c r="AE429" s="47">
        <f t="shared" si="131"/>
        <v>8.3563384798777626E-5</v>
      </c>
      <c r="AF429" s="47">
        <f t="shared" si="131"/>
        <v>1.216327400932641E-4</v>
      </c>
      <c r="AG429" s="47">
        <f t="shared" si="131"/>
        <v>6.7043742442085238E-4</v>
      </c>
      <c r="AH429" s="47">
        <f t="shared" si="131"/>
        <v>1.1737826312206779E-3</v>
      </c>
      <c r="AI429" s="47">
        <f t="shared" si="131"/>
        <v>3.4113691394276383E-4</v>
      </c>
      <c r="AJ429" s="47">
        <f t="shared" si="131"/>
        <v>9.8423232131604563E-5</v>
      </c>
      <c r="AK429" s="47">
        <f t="shared" si="131"/>
        <v>1.1584525315278241E-3</v>
      </c>
      <c r="AL429" s="47">
        <f t="shared" si="131"/>
        <v>0</v>
      </c>
      <c r="AO429" s="47">
        <f t="shared" si="133"/>
        <v>4.3777426124474295E-7</v>
      </c>
      <c r="AP429" s="47">
        <f t="shared" si="133"/>
        <v>2.5963493365047666E-4</v>
      </c>
      <c r="AQ429" s="47">
        <f t="shared" si="133"/>
        <v>1.7227702558967393E-5</v>
      </c>
      <c r="AR429" s="47">
        <f t="shared" si="133"/>
        <v>9.0223013992598482E-6</v>
      </c>
      <c r="AS429" s="47">
        <f t="shared" si="133"/>
        <v>7.3779310847232882E-5</v>
      </c>
      <c r="AT429" s="47">
        <f t="shared" si="133"/>
        <v>5.1177850743555175E-4</v>
      </c>
      <c r="AU429" s="47">
        <f t="shared" si="133"/>
        <v>2.7295498155227615E-5</v>
      </c>
      <c r="AV429" s="47">
        <f t="shared" si="133"/>
        <v>1.5139030942642998E-5</v>
      </c>
      <c r="AW429" s="47">
        <f t="shared" si="133"/>
        <v>1.4659129600733275E-4</v>
      </c>
      <c r="AX429" s="47">
        <f t="shared" si="133"/>
        <v>0</v>
      </c>
      <c r="BA429" s="47">
        <f t="shared" si="114"/>
        <v>4.3777426124474232E-7</v>
      </c>
      <c r="BB429" s="47">
        <f t="shared" si="118"/>
        <v>2.5963493365047672E-4</v>
      </c>
      <c r="BC429" s="47">
        <f t="shared" si="119"/>
        <v>1.7227702558967386E-5</v>
      </c>
      <c r="BD429" s="47">
        <f t="shared" si="120"/>
        <v>9.0223013992599431E-6</v>
      </c>
      <c r="BE429" s="47">
        <f t="shared" si="121"/>
        <v>7.3779310847231364E-5</v>
      </c>
      <c r="BF429" s="47">
        <f t="shared" si="122"/>
        <v>5.1177850743555154E-4</v>
      </c>
      <c r="BG429" s="47">
        <f t="shared" si="123"/>
        <v>2.7295498155226205E-5</v>
      </c>
      <c r="BH429" s="47">
        <f t="shared" si="124"/>
        <v>1.5139030942643161E-5</v>
      </c>
      <c r="BI429" s="47">
        <f t="shared" si="125"/>
        <v>1.4659129600733296E-4</v>
      </c>
      <c r="BJ429" s="47">
        <f t="shared" si="126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32"/>
        <v>4.7666490031987601E-4</v>
      </c>
      <c r="G430" s="47">
        <f t="shared" si="132"/>
        <v>6.8642490635269294E-5</v>
      </c>
      <c r="H430" s="47">
        <f t="shared" si="132"/>
        <v>1.165264413131761E-4</v>
      </c>
      <c r="I430" s="47">
        <f t="shared" si="132"/>
        <v>6.1740676496510952E-4</v>
      </c>
      <c r="J430" s="47">
        <f t="shared" si="132"/>
        <v>6.850251679503971E-4</v>
      </c>
      <c r="K430" s="47">
        <f t="shared" si="132"/>
        <v>3.2475518027049279E-4</v>
      </c>
      <c r="L430" s="47">
        <f t="shared" si="132"/>
        <v>8.6180390510076104E-5</v>
      </c>
      <c r="M430" s="47">
        <f t="shared" si="132"/>
        <v>1.0470484818760795E-3</v>
      </c>
      <c r="N430" s="47">
        <f t="shared" si="132"/>
        <v>0</v>
      </c>
      <c r="Q430" s="47">
        <f t="shared" si="130"/>
        <v>1.147619581804171E-6</v>
      </c>
      <c r="R430" s="47">
        <f t="shared" si="130"/>
        <v>2.0800122038268473E-4</v>
      </c>
      <c r="S430" s="47">
        <f t="shared" si="130"/>
        <v>5.0815698603552828E-5</v>
      </c>
      <c r="T430" s="47">
        <f t="shared" si="130"/>
        <v>1.0719039141670572E-4</v>
      </c>
      <c r="U430" s="47">
        <f t="shared" si="130"/>
        <v>5.4106179521565408E-4</v>
      </c>
      <c r="V430" s="47">
        <f t="shared" si="130"/>
        <v>1.5544967829191547E-4</v>
      </c>
      <c r="W430" s="47">
        <f t="shared" si="130"/>
        <v>2.9651048732029663E-4</v>
      </c>
      <c r="X430" s="47">
        <f t="shared" si="130"/>
        <v>7.0514903179280601E-5</v>
      </c>
      <c r="Y430" s="47">
        <f t="shared" si="130"/>
        <v>8.9535950659700174E-4</v>
      </c>
      <c r="Z430" s="47">
        <f t="shared" si="130"/>
        <v>0</v>
      </c>
      <c r="AA430" s="91"/>
      <c r="AB430" s="91"/>
      <c r="AC430" s="47">
        <f t="shared" si="131"/>
        <v>2.0536151067833417E-6</v>
      </c>
      <c r="AD430" s="47">
        <f t="shared" si="131"/>
        <v>7.4532858025706751E-4</v>
      </c>
      <c r="AE430" s="47">
        <f t="shared" si="131"/>
        <v>8.646928266698574E-5</v>
      </c>
      <c r="AF430" s="47">
        <f t="shared" si="131"/>
        <v>1.2586249120964655E-4</v>
      </c>
      <c r="AG430" s="47">
        <f t="shared" si="131"/>
        <v>6.9375173471456343E-4</v>
      </c>
      <c r="AH430" s="47">
        <f t="shared" si="131"/>
        <v>1.2146006576088785E-3</v>
      </c>
      <c r="AI430" s="47">
        <f t="shared" si="131"/>
        <v>3.5299987322068754E-4</v>
      </c>
      <c r="AJ430" s="47">
        <f t="shared" si="131"/>
        <v>1.0184587784087176E-4</v>
      </c>
      <c r="AK430" s="47">
        <f t="shared" si="131"/>
        <v>1.1987374571551573E-3</v>
      </c>
      <c r="AL430" s="47">
        <f t="shared" si="131"/>
        <v>0</v>
      </c>
      <c r="AO430" s="47">
        <f t="shared" si="133"/>
        <v>4.5299776248958597E-7</v>
      </c>
      <c r="AP430" s="47">
        <f t="shared" si="133"/>
        <v>2.6866367993719128E-4</v>
      </c>
      <c r="AQ430" s="47">
        <f t="shared" si="133"/>
        <v>1.7826792031716466E-5</v>
      </c>
      <c r="AR430" s="47">
        <f t="shared" si="133"/>
        <v>9.3360498964703716E-6</v>
      </c>
      <c r="AS430" s="47">
        <f t="shared" si="133"/>
        <v>7.6344969749455433E-5</v>
      </c>
      <c r="AT430" s="47">
        <f t="shared" si="133"/>
        <v>5.2957548965848163E-4</v>
      </c>
      <c r="AU430" s="47">
        <f t="shared" si="133"/>
        <v>2.8244692950196162E-5</v>
      </c>
      <c r="AV430" s="47">
        <f t="shared" si="133"/>
        <v>1.5665487330795503E-5</v>
      </c>
      <c r="AW430" s="47">
        <f t="shared" si="133"/>
        <v>1.5168897527907774E-4</v>
      </c>
      <c r="AX430" s="47">
        <f t="shared" si="133"/>
        <v>0</v>
      </c>
      <c r="BA430" s="47">
        <f t="shared" si="114"/>
        <v>4.529977624895847E-7</v>
      </c>
      <c r="BB430" s="47">
        <f t="shared" si="118"/>
        <v>2.686636799371915E-4</v>
      </c>
      <c r="BC430" s="47">
        <f t="shared" si="119"/>
        <v>1.7826792031716446E-5</v>
      </c>
      <c r="BD430" s="47">
        <f t="shared" si="120"/>
        <v>9.3360498964704529E-6</v>
      </c>
      <c r="BE430" s="47">
        <f t="shared" si="121"/>
        <v>7.6344969749453915E-5</v>
      </c>
      <c r="BF430" s="47">
        <f t="shared" si="122"/>
        <v>5.2957548965848142E-4</v>
      </c>
      <c r="BG430" s="47">
        <f t="shared" si="123"/>
        <v>2.8244692950194752E-5</v>
      </c>
      <c r="BH430" s="47">
        <f t="shared" si="124"/>
        <v>1.5665487330795652E-5</v>
      </c>
      <c r="BI430" s="47">
        <f t="shared" si="125"/>
        <v>1.5168897527907785E-4</v>
      </c>
      <c r="BJ430" s="47">
        <f t="shared" si="126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32"/>
        <v>4.9313370055075552E-4</v>
      </c>
      <c r="G431" s="47">
        <f t="shared" si="132"/>
        <v>7.1014092708053848E-5</v>
      </c>
      <c r="H431" s="47">
        <f t="shared" si="132"/>
        <v>1.2055243668710476E-4</v>
      </c>
      <c r="I431" s="47">
        <f t="shared" si="132"/>
        <v>6.3873820486467104E-4</v>
      </c>
      <c r="J431" s="47">
        <f t="shared" si="132"/>
        <v>7.0869282763444147E-4</v>
      </c>
      <c r="K431" s="47">
        <f t="shared" si="132"/>
        <v>3.3597549077422179E-4</v>
      </c>
      <c r="L431" s="47">
        <f t="shared" si="132"/>
        <v>8.9157928050971575E-5</v>
      </c>
      <c r="M431" s="47">
        <f t="shared" si="132"/>
        <v>1.0832240682649473E-3</v>
      </c>
      <c r="N431" s="47">
        <f t="shared" si="132"/>
        <v>0</v>
      </c>
      <c r="Q431" s="47">
        <f t="shared" si="130"/>
        <v>1.1872699055873888E-6</v>
      </c>
      <c r="R431" s="47">
        <f t="shared" si="130"/>
        <v>2.151876747324025E-4</v>
      </c>
      <c r="S431" s="47">
        <f t="shared" si="130"/>
        <v>5.2571383967280878E-5</v>
      </c>
      <c r="T431" s="47">
        <f t="shared" si="130"/>
        <v>1.1089382571977035E-4</v>
      </c>
      <c r="U431" s="47">
        <f t="shared" si="130"/>
        <v>5.5975551193779575E-4</v>
      </c>
      <c r="V431" s="47">
        <f t="shared" si="130"/>
        <v>1.6082047378372964E-4</v>
      </c>
      <c r="W431" s="47">
        <f t="shared" si="130"/>
        <v>3.0675494202791565E-4</v>
      </c>
      <c r="X431" s="47">
        <f t="shared" si="130"/>
        <v>7.295119721515374E-5</v>
      </c>
      <c r="Y431" s="47">
        <f t="shared" si="130"/>
        <v>9.2629423000346509E-4</v>
      </c>
      <c r="Z431" s="47">
        <f t="shared" si="130"/>
        <v>0</v>
      </c>
      <c r="AA431" s="91"/>
      <c r="AB431" s="91"/>
      <c r="AC431" s="47">
        <f t="shared" si="131"/>
        <v>2.1245676290312256E-6</v>
      </c>
      <c r="AD431" s="47">
        <f t="shared" si="131"/>
        <v>7.7107972636910867E-4</v>
      </c>
      <c r="AE431" s="47">
        <f t="shared" si="131"/>
        <v>8.9456801448826824E-5</v>
      </c>
      <c r="AF431" s="47">
        <f t="shared" si="131"/>
        <v>1.3021104765443929E-4</v>
      </c>
      <c r="AG431" s="47">
        <f t="shared" si="131"/>
        <v>7.1772089779154502E-4</v>
      </c>
      <c r="AH431" s="47">
        <f t="shared" si="131"/>
        <v>1.2565651814851534E-3</v>
      </c>
      <c r="AI431" s="47">
        <f t="shared" si="131"/>
        <v>3.6519603952052626E-4</v>
      </c>
      <c r="AJ431" s="47">
        <f t="shared" si="131"/>
        <v>1.0536465888678953E-4</v>
      </c>
      <c r="AK431" s="47">
        <f t="shared" si="131"/>
        <v>1.2401539065264294E-3</v>
      </c>
      <c r="AL431" s="47">
        <f t="shared" si="131"/>
        <v>0</v>
      </c>
      <c r="AO431" s="47">
        <f t="shared" si="133"/>
        <v>4.6864886172191893E-7</v>
      </c>
      <c r="AP431" s="47">
        <f t="shared" si="133"/>
        <v>2.7794602581835304E-4</v>
      </c>
      <c r="AQ431" s="47">
        <f t="shared" si="133"/>
        <v>1.844270874077297E-5</v>
      </c>
      <c r="AR431" s="47">
        <f t="shared" si="133"/>
        <v>9.6586109673344177E-6</v>
      </c>
      <c r="AS431" s="47">
        <f t="shared" si="133"/>
        <v>7.8982692926875286E-5</v>
      </c>
      <c r="AT431" s="47">
        <f t="shared" si="133"/>
        <v>5.4787235385071178E-4</v>
      </c>
      <c r="AU431" s="47">
        <f t="shared" si="133"/>
        <v>2.9220548746306148E-5</v>
      </c>
      <c r="AV431" s="47">
        <f t="shared" si="133"/>
        <v>1.6206730835817835E-5</v>
      </c>
      <c r="AW431" s="47">
        <f t="shared" si="133"/>
        <v>1.5692983826148224E-4</v>
      </c>
      <c r="AX431" s="47">
        <f t="shared" si="133"/>
        <v>0</v>
      </c>
      <c r="BA431" s="47">
        <f t="shared" si="114"/>
        <v>4.6864886172191787E-7</v>
      </c>
      <c r="BB431" s="47">
        <f t="shared" si="118"/>
        <v>2.7794602581835315E-4</v>
      </c>
      <c r="BC431" s="47">
        <f t="shared" si="119"/>
        <v>1.8442708740772976E-5</v>
      </c>
      <c r="BD431" s="47">
        <f t="shared" si="120"/>
        <v>9.6586109673345262E-6</v>
      </c>
      <c r="BE431" s="47">
        <f t="shared" si="121"/>
        <v>7.8982692926873985E-5</v>
      </c>
      <c r="BF431" s="47">
        <f t="shared" si="122"/>
        <v>5.4787235385071189E-4</v>
      </c>
      <c r="BG431" s="47">
        <f t="shared" si="123"/>
        <v>2.9220548746304467E-5</v>
      </c>
      <c r="BH431" s="47">
        <f t="shared" si="124"/>
        <v>1.6206730835817957E-5</v>
      </c>
      <c r="BI431" s="47">
        <f t="shared" si="125"/>
        <v>1.5692983826148203E-4</v>
      </c>
      <c r="BJ431" s="47">
        <f t="shared" si="126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32"/>
        <v>5.1004722688811129E-4</v>
      </c>
      <c r="G432" s="47">
        <f t="shared" si="132"/>
        <v>7.344973790123299E-5</v>
      </c>
      <c r="H432" s="47">
        <f t="shared" si="132"/>
        <v>1.2468715068183388E-4</v>
      </c>
      <c r="I432" s="47">
        <f t="shared" si="132"/>
        <v>6.6064568236740158E-4</v>
      </c>
      <c r="J432" s="47">
        <f t="shared" si="132"/>
        <v>7.3299961257309622E-4</v>
      </c>
      <c r="K432" s="47">
        <f t="shared" si="132"/>
        <v>3.4749879633125285E-4</v>
      </c>
      <c r="L432" s="47">
        <f t="shared" si="132"/>
        <v>9.2215871490225454E-5</v>
      </c>
      <c r="M432" s="47">
        <f t="shared" si="132"/>
        <v>1.1203765459548616E-3</v>
      </c>
      <c r="N432" s="47">
        <f t="shared" si="132"/>
        <v>0</v>
      </c>
      <c r="Q432" s="47">
        <f t="shared" si="130"/>
        <v>1.2279909530341052E-6</v>
      </c>
      <c r="R432" s="47">
        <f t="shared" si="130"/>
        <v>2.2256819324086369E-4</v>
      </c>
      <c r="S432" s="47">
        <f t="shared" si="130"/>
        <v>5.4374480138418192E-5</v>
      </c>
      <c r="T432" s="47">
        <f t="shared" si="130"/>
        <v>1.1469726815306322E-4</v>
      </c>
      <c r="U432" s="47">
        <f t="shared" si="130"/>
        <v>5.7895403676598383E-4</v>
      </c>
      <c r="V432" s="47">
        <f t="shared" si="130"/>
        <v>1.6633630309308175E-4</v>
      </c>
      <c r="W432" s="47">
        <f t="shared" si="130"/>
        <v>3.172760396233722E-4</v>
      </c>
      <c r="X432" s="47">
        <f t="shared" si="130"/>
        <v>7.5453281323504244E-5</v>
      </c>
      <c r="Y432" s="47">
        <f t="shared" si="130"/>
        <v>9.5806431961163166E-4</v>
      </c>
      <c r="Z432" s="47">
        <f t="shared" si="130"/>
        <v>0</v>
      </c>
      <c r="AA432" s="91"/>
      <c r="AB432" s="91"/>
      <c r="AC432" s="47">
        <f t="shared" si="131"/>
        <v>2.197436164499355E-6</v>
      </c>
      <c r="AD432" s="47">
        <f t="shared" si="131"/>
        <v>7.975262605353587E-4</v>
      </c>
      <c r="AE432" s="47">
        <f t="shared" si="131"/>
        <v>9.2524995664047788E-5</v>
      </c>
      <c r="AF432" s="47">
        <f t="shared" si="131"/>
        <v>1.3467703321060463E-4</v>
      </c>
      <c r="AG432" s="47">
        <f t="shared" si="131"/>
        <v>7.4233732796881793E-4</v>
      </c>
      <c r="AH432" s="47">
        <f t="shared" si="131"/>
        <v>1.2996629220531108E-3</v>
      </c>
      <c r="AI432" s="47">
        <f t="shared" si="131"/>
        <v>3.7772155303913182E-4</v>
      </c>
      <c r="AJ432" s="47">
        <f t="shared" si="131"/>
        <v>1.0897846165694679E-4</v>
      </c>
      <c r="AK432" s="47">
        <f t="shared" si="131"/>
        <v>1.2826887722980917E-3</v>
      </c>
      <c r="AL432" s="47">
        <f t="shared" si="131"/>
        <v>0</v>
      </c>
      <c r="AO432" s="47">
        <f t="shared" si="133"/>
        <v>4.847226057326252E-7</v>
      </c>
      <c r="AP432" s="47">
        <f t="shared" si="133"/>
        <v>2.8747903364724763E-4</v>
      </c>
      <c r="AQ432" s="47">
        <f t="shared" si="133"/>
        <v>1.9075257762814798E-5</v>
      </c>
      <c r="AR432" s="47">
        <f t="shared" si="133"/>
        <v>9.9898825287706594E-6</v>
      </c>
      <c r="AS432" s="47">
        <f t="shared" si="133"/>
        <v>8.1691645601417759E-5</v>
      </c>
      <c r="AT432" s="47">
        <f t="shared" si="133"/>
        <v>5.6666330948001444E-4</v>
      </c>
      <c r="AU432" s="47">
        <f t="shared" si="133"/>
        <v>3.0222756707880651E-5</v>
      </c>
      <c r="AV432" s="47">
        <f t="shared" si="133"/>
        <v>1.6762590166721211E-5</v>
      </c>
      <c r="AW432" s="47">
        <f t="shared" si="133"/>
        <v>1.6231222634322993E-4</v>
      </c>
      <c r="AX432" s="47">
        <f t="shared" si="133"/>
        <v>0</v>
      </c>
      <c r="BA432" s="47">
        <f t="shared" si="114"/>
        <v>4.8472260573262457E-7</v>
      </c>
      <c r="BB432" s="47">
        <f t="shared" si="118"/>
        <v>2.8747903364724741E-4</v>
      </c>
      <c r="BC432" s="47">
        <f t="shared" si="119"/>
        <v>1.9075257762814798E-5</v>
      </c>
      <c r="BD432" s="47">
        <f t="shared" si="120"/>
        <v>9.9898825287707542E-6</v>
      </c>
      <c r="BE432" s="47">
        <f t="shared" si="121"/>
        <v>8.1691645601416349E-5</v>
      </c>
      <c r="BF432" s="47">
        <f t="shared" si="122"/>
        <v>5.6666330948001455E-4</v>
      </c>
      <c r="BG432" s="47">
        <f t="shared" si="123"/>
        <v>3.0222756707878971E-5</v>
      </c>
      <c r="BH432" s="47">
        <f t="shared" si="124"/>
        <v>1.6762590166721333E-5</v>
      </c>
      <c r="BI432" s="47">
        <f t="shared" si="125"/>
        <v>1.6231222634323014E-4</v>
      </c>
      <c r="BJ432" s="47">
        <f t="shared" si="126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32"/>
        <v>5.2674168480806958E-4</v>
      </c>
      <c r="G433" s="47">
        <f t="shared" si="132"/>
        <v>7.5853835980748853E-5</v>
      </c>
      <c r="H433" s="47">
        <f t="shared" si="132"/>
        <v>1.2876831077933599E-4</v>
      </c>
      <c r="I433" s="47">
        <f t="shared" si="132"/>
        <v>6.8226940849091253E-4</v>
      </c>
      <c r="J433" s="47">
        <f t="shared" si="132"/>
        <v>7.5699156967500535E-4</v>
      </c>
      <c r="K433" s="47">
        <f t="shared" si="132"/>
        <v>3.5887284902041863E-4</v>
      </c>
      <c r="L433" s="47">
        <f t="shared" si="132"/>
        <v>9.523420764615082E-5</v>
      </c>
      <c r="M433" s="47">
        <f t="shared" si="132"/>
        <v>1.1570478150353125E-3</v>
      </c>
      <c r="N433" s="47">
        <f t="shared" si="132"/>
        <v>0</v>
      </c>
      <c r="Q433" s="47">
        <f t="shared" si="130"/>
        <v>1.2681845708223937E-6</v>
      </c>
      <c r="R433" s="47">
        <f t="shared" si="130"/>
        <v>2.2985311734299174E-4</v>
      </c>
      <c r="S433" s="47">
        <f t="shared" si="130"/>
        <v>5.6154222136289233E-5</v>
      </c>
      <c r="T433" s="47">
        <f t="shared" si="130"/>
        <v>1.1845144740504753E-4</v>
      </c>
      <c r="U433" s="47">
        <f t="shared" si="130"/>
        <v>5.9790389727860666E-4</v>
      </c>
      <c r="V433" s="47">
        <f t="shared" si="130"/>
        <v>1.7178068993837692E-4</v>
      </c>
      <c r="W433" s="47">
        <f t="shared" si="130"/>
        <v>3.2766086521064148E-4</v>
      </c>
      <c r="X433" s="47">
        <f t="shared" si="130"/>
        <v>7.7922957783982988E-5</v>
      </c>
      <c r="Y433" s="47">
        <f t="shared" si="130"/>
        <v>9.8942291470870592E-4</v>
      </c>
      <c r="Z433" s="47">
        <f t="shared" si="130"/>
        <v>0</v>
      </c>
      <c r="AA433" s="91"/>
      <c r="AB433" s="91"/>
      <c r="AC433" s="47">
        <f t="shared" si="131"/>
        <v>2.2693608876349972E-6</v>
      </c>
      <c r="AD433" s="47">
        <f t="shared" si="131"/>
        <v>8.2363025227314758E-4</v>
      </c>
      <c r="AE433" s="47">
        <f t="shared" si="131"/>
        <v>9.5553449825208479E-5</v>
      </c>
      <c r="AF433" s="47">
        <f t="shared" si="131"/>
        <v>1.3908517415362457E-4</v>
      </c>
      <c r="AG433" s="47">
        <f t="shared" si="131"/>
        <v>7.6663491970321699E-4</v>
      </c>
      <c r="AH433" s="47">
        <f t="shared" si="131"/>
        <v>1.3422024494116342E-3</v>
      </c>
      <c r="AI433" s="47">
        <f t="shared" si="131"/>
        <v>3.9008483283019398E-4</v>
      </c>
      <c r="AJ433" s="47">
        <f t="shared" si="131"/>
        <v>1.1254545750831881E-4</v>
      </c>
      <c r="AK433" s="47">
        <f t="shared" si="131"/>
        <v>1.3246727153619193E-3</v>
      </c>
      <c r="AL433" s="47">
        <f t="shared" si="131"/>
        <v>0</v>
      </c>
      <c r="AO433" s="47">
        <f t="shared" si="133"/>
        <v>5.0058815840630196E-7</v>
      </c>
      <c r="AP433" s="47">
        <f t="shared" si="133"/>
        <v>2.9688856746507784E-4</v>
      </c>
      <c r="AQ433" s="47">
        <f t="shared" si="133"/>
        <v>1.969961384445962E-5</v>
      </c>
      <c r="AR433" s="47">
        <f t="shared" si="133"/>
        <v>1.0316863374288459E-5</v>
      </c>
      <c r="AS433" s="47">
        <f t="shared" si="133"/>
        <v>8.4365511212305868E-5</v>
      </c>
      <c r="AT433" s="47">
        <f t="shared" si="133"/>
        <v>5.8521087973662845E-4</v>
      </c>
      <c r="AU433" s="47">
        <f t="shared" si="133"/>
        <v>3.1211983809777144E-5</v>
      </c>
      <c r="AV433" s="47">
        <f t="shared" si="133"/>
        <v>1.7311249862167832E-5</v>
      </c>
      <c r="AW433" s="47">
        <f t="shared" si="133"/>
        <v>1.6762490032660657E-4</v>
      </c>
      <c r="AX433" s="47">
        <f t="shared" si="133"/>
        <v>0</v>
      </c>
      <c r="BA433" s="47">
        <f t="shared" si="114"/>
        <v>5.0058815840630153E-7</v>
      </c>
      <c r="BB433" s="47">
        <f t="shared" si="118"/>
        <v>2.96888567465078E-4</v>
      </c>
      <c r="BC433" s="47">
        <f t="shared" si="119"/>
        <v>1.9699613844459626E-5</v>
      </c>
      <c r="BD433" s="47">
        <f t="shared" si="120"/>
        <v>1.031686337428858E-5</v>
      </c>
      <c r="BE433" s="47">
        <f t="shared" si="121"/>
        <v>8.4365511212304459E-5</v>
      </c>
      <c r="BF433" s="47">
        <f t="shared" si="122"/>
        <v>5.8521087973662888E-4</v>
      </c>
      <c r="BG433" s="47">
        <f t="shared" si="123"/>
        <v>3.1211983809775355E-5</v>
      </c>
      <c r="BH433" s="47">
        <f t="shared" si="124"/>
        <v>1.7311249862167995E-5</v>
      </c>
      <c r="BI433" s="47">
        <f t="shared" si="125"/>
        <v>1.6762490032660679E-4</v>
      </c>
      <c r="BJ433" s="47">
        <f t="shared" si="126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32"/>
        <v>5.4354142614893963E-4</v>
      </c>
      <c r="G434" s="47">
        <f t="shared" si="132"/>
        <v>7.8273095479175836E-5</v>
      </c>
      <c r="H434" s="47">
        <f t="shared" si="132"/>
        <v>1.3287520866948839E-4</v>
      </c>
      <c r="I434" s="47">
        <f t="shared" si="132"/>
        <v>7.0402950441271538E-4</v>
      </c>
      <c r="J434" s="47">
        <f t="shared" si="132"/>
        <v>7.8113483179862689E-4</v>
      </c>
      <c r="K434" s="47">
        <f t="shared" si="132"/>
        <v>3.7031863205162281E-4</v>
      </c>
      <c r="L434" s="47">
        <f t="shared" si="132"/>
        <v>9.8271578906868482E-5</v>
      </c>
      <c r="M434" s="47">
        <f t="shared" si="132"/>
        <v>1.1939503510833087E-3</v>
      </c>
      <c r="N434" s="47">
        <f t="shared" si="132"/>
        <v>0</v>
      </c>
      <c r="Q434" s="47">
        <f t="shared" si="130"/>
        <v>1.308631669232806E-6</v>
      </c>
      <c r="R434" s="47">
        <f t="shared" si="130"/>
        <v>2.3718398374131356E-4</v>
      </c>
      <c r="S434" s="47">
        <f t="shared" si="130"/>
        <v>5.7945188058098047E-5</v>
      </c>
      <c r="T434" s="47">
        <f t="shared" si="130"/>
        <v>1.2222930234846548E-4</v>
      </c>
      <c r="U434" s="47">
        <f t="shared" si="130"/>
        <v>6.1697326488454913E-4</v>
      </c>
      <c r="V434" s="47">
        <f t="shared" si="130"/>
        <v>1.772594117512755E-4</v>
      </c>
      <c r="W434" s="47">
        <f t="shared" si="130"/>
        <v>3.3811118258977619E-4</v>
      </c>
      <c r="X434" s="47">
        <f t="shared" si="130"/>
        <v>8.0408209232733305E-5</v>
      </c>
      <c r="Y434" s="47">
        <f t="shared" si="130"/>
        <v>1.0209792724514819E-3</v>
      </c>
      <c r="Z434" s="47">
        <f t="shared" si="130"/>
        <v>0</v>
      </c>
      <c r="AA434" s="91"/>
      <c r="AB434" s="91"/>
      <c r="AC434" s="47">
        <f t="shared" si="131"/>
        <v>2.341739203270386E-6</v>
      </c>
      <c r="AD434" s="47">
        <f t="shared" si="131"/>
        <v>8.4989886855656551E-4</v>
      </c>
      <c r="AE434" s="47">
        <f t="shared" si="131"/>
        <v>9.8601002900253632E-5</v>
      </c>
      <c r="AF434" s="47">
        <f t="shared" si="131"/>
        <v>1.4352111499051152E-4</v>
      </c>
      <c r="AG434" s="47">
        <f t="shared" si="131"/>
        <v>7.9108574394088E-4</v>
      </c>
      <c r="AH434" s="47">
        <f t="shared" si="131"/>
        <v>1.3850102518459786E-3</v>
      </c>
      <c r="AI434" s="47">
        <f t="shared" si="131"/>
        <v>4.0252608151346758E-4</v>
      </c>
      <c r="AJ434" s="47">
        <f t="shared" si="131"/>
        <v>1.1613494858100382E-4</v>
      </c>
      <c r="AK434" s="47">
        <f t="shared" si="131"/>
        <v>1.3669214297151355E-3</v>
      </c>
      <c r="AL434" s="47">
        <f t="shared" si="131"/>
        <v>0</v>
      </c>
      <c r="AO434" s="47">
        <f t="shared" si="133"/>
        <v>5.1655376701879075E-7</v>
      </c>
      <c r="AP434" s="47">
        <f t="shared" si="133"/>
        <v>3.063574424076261E-4</v>
      </c>
      <c r="AQ434" s="47">
        <f t="shared" si="133"/>
        <v>2.0327907421077789E-5</v>
      </c>
      <c r="AR434" s="47">
        <f t="shared" si="133"/>
        <v>1.0645906321022914E-5</v>
      </c>
      <c r="AS434" s="47">
        <f t="shared" si="133"/>
        <v>8.7056239528166251E-5</v>
      </c>
      <c r="AT434" s="47">
        <f t="shared" si="133"/>
        <v>6.0387542004735142E-4</v>
      </c>
      <c r="AU434" s="47">
        <f t="shared" si="133"/>
        <v>3.2207449461846619E-5</v>
      </c>
      <c r="AV434" s="47">
        <f t="shared" si="133"/>
        <v>1.7863369674135177E-5</v>
      </c>
      <c r="AW434" s="47">
        <f t="shared" si="133"/>
        <v>1.7297107863182681E-4</v>
      </c>
      <c r="AX434" s="47">
        <f t="shared" si="133"/>
        <v>0</v>
      </c>
      <c r="BA434" s="47">
        <f t="shared" si="114"/>
        <v>5.1655376701878926E-7</v>
      </c>
      <c r="BB434" s="47">
        <f t="shared" si="118"/>
        <v>3.0635744240762588E-4</v>
      </c>
      <c r="BC434" s="47">
        <f t="shared" si="119"/>
        <v>2.0327907421077796E-5</v>
      </c>
      <c r="BD434" s="47">
        <f t="shared" si="120"/>
        <v>1.0645906321023131E-5</v>
      </c>
      <c r="BE434" s="47">
        <f t="shared" si="121"/>
        <v>8.7056239528164625E-5</v>
      </c>
      <c r="BF434" s="47">
        <f t="shared" si="122"/>
        <v>6.0387542004735175E-4</v>
      </c>
      <c r="BG434" s="47">
        <f t="shared" si="123"/>
        <v>3.2207449461844776E-5</v>
      </c>
      <c r="BH434" s="47">
        <f t="shared" si="124"/>
        <v>1.786336967413534E-5</v>
      </c>
      <c r="BI434" s="47">
        <f t="shared" si="125"/>
        <v>1.7297107863182681E-4</v>
      </c>
      <c r="BJ434" s="47">
        <f t="shared" si="126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32"/>
        <v>5.6044156247858168E-4</v>
      </c>
      <c r="G435" s="47">
        <f t="shared" si="132"/>
        <v>8.0706812434134652E-5</v>
      </c>
      <c r="H435" s="47">
        <f t="shared" si="132"/>
        <v>1.3700664931653244E-4</v>
      </c>
      <c r="I435" s="47">
        <f t="shared" si="132"/>
        <v>7.2591963832387943E-4</v>
      </c>
      <c r="J435" s="47">
        <f t="shared" si="132"/>
        <v>8.0542237367517097E-4</v>
      </c>
      <c r="K435" s="47">
        <f t="shared" si="132"/>
        <v>3.8183281490134744E-4</v>
      </c>
      <c r="L435" s="47">
        <f t="shared" si="132"/>
        <v>1.0132710145024159E-4</v>
      </c>
      <c r="M435" s="47">
        <f t="shared" si="132"/>
        <v>1.2310734161035688E-3</v>
      </c>
      <c r="N435" s="47">
        <f t="shared" si="132"/>
        <v>0</v>
      </c>
      <c r="Q435" s="47">
        <f t="shared" ref="Q435:Z450" si="134">((Q346)/($D346-$D345))/$R$192*100</f>
        <v>1.3493204788641469E-6</v>
      </c>
      <c r="R435" s="47">
        <f t="shared" si="134"/>
        <v>2.4455865928138439E-4</v>
      </c>
      <c r="S435" s="47">
        <f t="shared" si="134"/>
        <v>5.9746856763953538E-5</v>
      </c>
      <c r="T435" s="47">
        <f t="shared" si="134"/>
        <v>1.2602973369332506E-4</v>
      </c>
      <c r="U435" s="47">
        <f t="shared" si="134"/>
        <v>6.3615659072995803E-4</v>
      </c>
      <c r="V435" s="47">
        <f t="shared" si="134"/>
        <v>1.8277087431914946E-4</v>
      </c>
      <c r="W435" s="47">
        <f t="shared" si="134"/>
        <v>3.4862395090042551E-4</v>
      </c>
      <c r="X435" s="47">
        <f t="shared" si="134"/>
        <v>8.2908312504867754E-5</v>
      </c>
      <c r="Y435" s="47">
        <f t="shared" si="134"/>
        <v>1.0527242104894534E-3</v>
      </c>
      <c r="Z435" s="47">
        <f t="shared" si="134"/>
        <v>0</v>
      </c>
      <c r="AA435" s="91"/>
      <c r="AB435" s="91"/>
      <c r="AC435" s="47">
        <f t="shared" ref="AC435:AL450" si="135">((AC346)/($D346-$D345))/$R$192*100</f>
        <v>2.4145500505762408E-6</v>
      </c>
      <c r="AD435" s="47">
        <f t="shared" si="135"/>
        <v>8.7632446567577902E-4</v>
      </c>
      <c r="AE435" s="47">
        <f t="shared" si="135"/>
        <v>1.0166676810431577E-4</v>
      </c>
      <c r="AF435" s="47">
        <f t="shared" si="135"/>
        <v>1.4798356493974E-4</v>
      </c>
      <c r="AG435" s="47">
        <f t="shared" si="135"/>
        <v>8.1568268591779888E-4</v>
      </c>
      <c r="AH435" s="47">
        <f t="shared" si="135"/>
        <v>1.4280738730311925E-3</v>
      </c>
      <c r="AI435" s="47">
        <f t="shared" si="135"/>
        <v>4.1504167890226752E-4</v>
      </c>
      <c r="AJ435" s="47">
        <f t="shared" si="135"/>
        <v>1.1974589039561562E-4</v>
      </c>
      <c r="AK435" s="47">
        <f t="shared" si="135"/>
        <v>1.4094226217176839E-3</v>
      </c>
      <c r="AL435" s="47">
        <f t="shared" si="135"/>
        <v>0</v>
      </c>
      <c r="AO435" s="47">
        <f t="shared" si="133"/>
        <v>5.3261478585604744E-7</v>
      </c>
      <c r="AP435" s="47">
        <f t="shared" si="133"/>
        <v>3.1588290319719729E-4</v>
      </c>
      <c r="AQ435" s="47">
        <f t="shared" si="133"/>
        <v>2.0959955670181114E-5</v>
      </c>
      <c r="AR435" s="47">
        <f t="shared" si="133"/>
        <v>1.0976915623207379E-5</v>
      </c>
      <c r="AS435" s="47">
        <f t="shared" si="133"/>
        <v>8.9763047593921399E-5</v>
      </c>
      <c r="AT435" s="47">
        <f t="shared" si="133"/>
        <v>6.2265149935602148E-4</v>
      </c>
      <c r="AU435" s="47">
        <f t="shared" si="133"/>
        <v>3.3208864000921926E-5</v>
      </c>
      <c r="AV435" s="47">
        <f t="shared" si="133"/>
        <v>1.8418788945373833E-5</v>
      </c>
      <c r="AW435" s="47">
        <f t="shared" si="133"/>
        <v>1.7834920561411532E-4</v>
      </c>
      <c r="AX435" s="47">
        <f t="shared" si="133"/>
        <v>0</v>
      </c>
      <c r="BA435" s="47">
        <f t="shared" si="114"/>
        <v>5.3261478585604638E-7</v>
      </c>
      <c r="BB435" s="47">
        <f t="shared" si="118"/>
        <v>3.1588290319719734E-4</v>
      </c>
      <c r="BC435" s="47">
        <f t="shared" si="119"/>
        <v>2.0959955670181121E-5</v>
      </c>
      <c r="BD435" s="47">
        <f t="shared" si="120"/>
        <v>1.0976915623207568E-5</v>
      </c>
      <c r="BE435" s="47">
        <f t="shared" si="121"/>
        <v>8.9763047593919448E-5</v>
      </c>
      <c r="BF435" s="47">
        <f t="shared" si="122"/>
        <v>6.2265149935602148E-4</v>
      </c>
      <c r="BG435" s="47">
        <f t="shared" si="123"/>
        <v>3.3208864000920082E-5</v>
      </c>
      <c r="BH435" s="47">
        <f t="shared" si="124"/>
        <v>1.8418788945374036E-5</v>
      </c>
      <c r="BI435" s="47">
        <f t="shared" si="125"/>
        <v>1.783492056141151E-4</v>
      </c>
      <c r="BJ435" s="47">
        <f t="shared" si="126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32"/>
        <v>5.77437309505889E-4</v>
      </c>
      <c r="G436" s="47">
        <f t="shared" si="132"/>
        <v>8.3154297880154391E-5</v>
      </c>
      <c r="H436" s="47">
        <f t="shared" si="132"/>
        <v>1.4116146314323142E-4</v>
      </c>
      <c r="I436" s="47">
        <f t="shared" si="132"/>
        <v>7.47933613305577E-4</v>
      </c>
      <c r="J436" s="47">
        <f t="shared" si="132"/>
        <v>8.2984731969911927E-4</v>
      </c>
      <c r="K436" s="47">
        <f t="shared" si="132"/>
        <v>3.9341213799809927E-4</v>
      </c>
      <c r="L436" s="47">
        <f t="shared" si="132"/>
        <v>1.0439991028269578E-4</v>
      </c>
      <c r="M436" s="47">
        <f t="shared" si="132"/>
        <v>1.2684065008583935E-3</v>
      </c>
      <c r="N436" s="47">
        <f t="shared" si="132"/>
        <v>0</v>
      </c>
      <c r="Q436" s="47">
        <f t="shared" si="134"/>
        <v>1.3902394810454253E-6</v>
      </c>
      <c r="R436" s="47">
        <f t="shared" si="134"/>
        <v>2.5197505625255425E-4</v>
      </c>
      <c r="S436" s="47">
        <f t="shared" si="134"/>
        <v>6.1558718216102215E-5</v>
      </c>
      <c r="T436" s="47">
        <f t="shared" si="134"/>
        <v>1.2985166556843029E-4</v>
      </c>
      <c r="U436" s="47">
        <f t="shared" si="134"/>
        <v>6.5544844417134835E-4</v>
      </c>
      <c r="V436" s="47">
        <f t="shared" si="134"/>
        <v>1.883135173917834E-4</v>
      </c>
      <c r="W436" s="47">
        <f t="shared" si="134"/>
        <v>3.5919619406340564E-4</v>
      </c>
      <c r="X436" s="47">
        <f t="shared" si="134"/>
        <v>8.5422559841489082E-5</v>
      </c>
      <c r="Y436" s="47">
        <f t="shared" si="134"/>
        <v>1.0846487420889173E-3</v>
      </c>
      <c r="Z436" s="47">
        <f t="shared" si="134"/>
        <v>0</v>
      </c>
      <c r="AA436" s="91"/>
      <c r="AB436" s="91"/>
      <c r="AC436" s="47">
        <f t="shared" si="135"/>
        <v>2.4877728173940284E-6</v>
      </c>
      <c r="AD436" s="47">
        <f t="shared" si="135"/>
        <v>9.0289956275922364E-4</v>
      </c>
      <c r="AE436" s="47">
        <f t="shared" si="135"/>
        <v>1.0474987754420657E-4</v>
      </c>
      <c r="AF436" s="47">
        <f t="shared" si="135"/>
        <v>1.5247126071803272E-4</v>
      </c>
      <c r="AG436" s="47">
        <f t="shared" si="135"/>
        <v>8.4041878243980392E-4</v>
      </c>
      <c r="AH436" s="47">
        <f t="shared" si="135"/>
        <v>1.4713811220064552E-3</v>
      </c>
      <c r="AI436" s="47">
        <f t="shared" si="135"/>
        <v>4.2762808193279116E-4</v>
      </c>
      <c r="AJ436" s="47">
        <f t="shared" si="135"/>
        <v>1.2337726072390271E-4</v>
      </c>
      <c r="AK436" s="47">
        <f t="shared" si="135"/>
        <v>1.452164259627869E-3</v>
      </c>
      <c r="AL436" s="47">
        <f t="shared" si="135"/>
        <v>0</v>
      </c>
      <c r="AO436" s="47">
        <f t="shared" si="133"/>
        <v>5.4876666817430238E-7</v>
      </c>
      <c r="AP436" s="47">
        <f t="shared" si="133"/>
        <v>3.2546225325333475E-4</v>
      </c>
      <c r="AQ436" s="47">
        <f t="shared" si="133"/>
        <v>2.1595579664052177E-5</v>
      </c>
      <c r="AR436" s="47">
        <f t="shared" si="133"/>
        <v>1.1309797574801135E-5</v>
      </c>
      <c r="AS436" s="47">
        <f t="shared" si="133"/>
        <v>9.2485169134228656E-5</v>
      </c>
      <c r="AT436" s="47">
        <f t="shared" si="133"/>
        <v>6.4153380230733592E-4</v>
      </c>
      <c r="AU436" s="47">
        <f t="shared" si="133"/>
        <v>3.421594393469363E-5</v>
      </c>
      <c r="AV436" s="47">
        <f t="shared" si="133"/>
        <v>1.8977350441206698E-5</v>
      </c>
      <c r="AW436" s="47">
        <f t="shared" si="133"/>
        <v>1.8375775876947617E-4</v>
      </c>
      <c r="AX436" s="47">
        <f t="shared" si="133"/>
        <v>0</v>
      </c>
      <c r="BA436" s="47">
        <f t="shared" si="114"/>
        <v>5.4876666817430069E-7</v>
      </c>
      <c r="BB436" s="47">
        <f t="shared" si="118"/>
        <v>3.2546225325333464E-4</v>
      </c>
      <c r="BC436" s="47">
        <f t="shared" si="119"/>
        <v>2.1595579664052177E-5</v>
      </c>
      <c r="BD436" s="47">
        <f t="shared" si="120"/>
        <v>1.1309797574801298E-5</v>
      </c>
      <c r="BE436" s="47">
        <f t="shared" si="121"/>
        <v>9.2485169134226921E-5</v>
      </c>
      <c r="BF436" s="47">
        <f t="shared" si="122"/>
        <v>6.4153380230733592E-4</v>
      </c>
      <c r="BG436" s="47">
        <f t="shared" si="123"/>
        <v>3.4215943934691895E-5</v>
      </c>
      <c r="BH436" s="47">
        <f t="shared" si="124"/>
        <v>1.8977350441206928E-5</v>
      </c>
      <c r="BI436" s="47">
        <f t="shared" si="125"/>
        <v>1.8375775876947552E-4</v>
      </c>
      <c r="BJ436" s="47">
        <f t="shared" si="126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32"/>
        <v>5.9452398510394819E-4</v>
      </c>
      <c r="G437" s="47">
        <f t="shared" si="132"/>
        <v>8.5614877563996389E-5</v>
      </c>
      <c r="H437" s="47">
        <f t="shared" si="132"/>
        <v>1.4533850554760894E-4</v>
      </c>
      <c r="I437" s="47">
        <f t="shared" si="132"/>
        <v>7.7006536476855771E-4</v>
      </c>
      <c r="J437" s="47">
        <f t="shared" si="132"/>
        <v>8.5440294108726767E-4</v>
      </c>
      <c r="K437" s="47">
        <f t="shared" si="132"/>
        <v>4.0505341137557548E-4</v>
      </c>
      <c r="L437" s="47">
        <f t="shared" si="132"/>
        <v>1.0748915888180923E-4</v>
      </c>
      <c r="M437" s="47">
        <f t="shared" si="132"/>
        <v>1.3059393205253145E-3</v>
      </c>
      <c r="N437" s="47">
        <f t="shared" si="132"/>
        <v>0</v>
      </c>
      <c r="Q437" s="47">
        <f t="shared" si="134"/>
        <v>1.4313774030764141E-6</v>
      </c>
      <c r="R437" s="47">
        <f t="shared" si="134"/>
        <v>2.5943113152533881E-4</v>
      </c>
      <c r="S437" s="47">
        <f t="shared" si="134"/>
        <v>6.3380273268183831E-5</v>
      </c>
      <c r="T437" s="47">
        <f t="shared" si="134"/>
        <v>1.3369404507683784E-4</v>
      </c>
      <c r="U437" s="47">
        <f t="shared" si="134"/>
        <v>6.7484351053169792E-4</v>
      </c>
      <c r="V437" s="47">
        <f t="shared" si="134"/>
        <v>1.9388581403668876E-4</v>
      </c>
      <c r="W437" s="47">
        <f t="shared" si="134"/>
        <v>3.6982499955100164E-4</v>
      </c>
      <c r="X437" s="47">
        <f t="shared" si="134"/>
        <v>8.7950258597248849E-5</v>
      </c>
      <c r="Y437" s="47">
        <f t="shared" si="134"/>
        <v>1.1167440724197113E-3</v>
      </c>
      <c r="Z437" s="47">
        <f t="shared" si="134"/>
        <v>0</v>
      </c>
      <c r="AA437" s="91"/>
      <c r="AB437" s="91"/>
      <c r="AC437" s="47">
        <f t="shared" si="135"/>
        <v>2.5613873317191509E-6</v>
      </c>
      <c r="AD437" s="47">
        <f t="shared" si="135"/>
        <v>9.2961683868255751E-4</v>
      </c>
      <c r="AE437" s="47">
        <f t="shared" si="135"/>
        <v>1.0784948185980893E-4</v>
      </c>
      <c r="AF437" s="47">
        <f t="shared" si="135"/>
        <v>1.5698296601838018E-4</v>
      </c>
      <c r="AG437" s="47">
        <f t="shared" si="135"/>
        <v>8.6528721900541576E-4</v>
      </c>
      <c r="AH437" s="47">
        <f t="shared" si="135"/>
        <v>1.5149200681378468E-3</v>
      </c>
      <c r="AI437" s="47">
        <f t="shared" si="135"/>
        <v>4.4028182320014753E-4</v>
      </c>
      <c r="AJ437" s="47">
        <f t="shared" si="135"/>
        <v>1.2702805916636978E-4</v>
      </c>
      <c r="AK437" s="47">
        <f t="shared" si="135"/>
        <v>1.4951345686309175E-3</v>
      </c>
      <c r="AL437" s="47">
        <f t="shared" si="135"/>
        <v>0</v>
      </c>
      <c r="AO437" s="47">
        <f t="shared" si="133"/>
        <v>5.6500496432136885E-7</v>
      </c>
      <c r="AP437" s="47">
        <f t="shared" si="133"/>
        <v>3.3509285357860937E-4</v>
      </c>
      <c r="AQ437" s="47">
        <f t="shared" si="133"/>
        <v>2.2234604295812558E-5</v>
      </c>
      <c r="AR437" s="47">
        <f t="shared" si="133"/>
        <v>1.1644460470771104E-5</v>
      </c>
      <c r="AS437" s="47">
        <f t="shared" si="133"/>
        <v>9.5221854236859785E-5</v>
      </c>
      <c r="AT437" s="47">
        <f t="shared" si="133"/>
        <v>6.6051712705057894E-4</v>
      </c>
      <c r="AU437" s="47">
        <f t="shared" si="133"/>
        <v>3.5228411824573841E-5</v>
      </c>
      <c r="AV437" s="47">
        <f t="shared" si="133"/>
        <v>1.9538900284560377E-5</v>
      </c>
      <c r="AW437" s="47">
        <f t="shared" si="133"/>
        <v>1.8919524810560319E-4</v>
      </c>
      <c r="AX437" s="47">
        <f t="shared" si="133"/>
        <v>0</v>
      </c>
      <c r="BA437" s="47">
        <f t="shared" si="114"/>
        <v>5.65004964321368E-7</v>
      </c>
      <c r="BB437" s="47">
        <f t="shared" si="118"/>
        <v>3.3509285357860932E-4</v>
      </c>
      <c r="BC437" s="47">
        <f t="shared" si="119"/>
        <v>2.2234604295812545E-5</v>
      </c>
      <c r="BD437" s="47">
        <f t="shared" si="120"/>
        <v>1.164446047077124E-5</v>
      </c>
      <c r="BE437" s="47">
        <f t="shared" si="121"/>
        <v>9.522185423685805E-5</v>
      </c>
      <c r="BF437" s="47">
        <f t="shared" si="122"/>
        <v>6.6051712705057916E-4</v>
      </c>
      <c r="BG437" s="47">
        <f t="shared" si="123"/>
        <v>3.5228411824572052E-5</v>
      </c>
      <c r="BH437" s="47">
        <f t="shared" si="124"/>
        <v>1.9538900284560553E-5</v>
      </c>
      <c r="BI437" s="47">
        <f t="shared" si="125"/>
        <v>1.8919524810560298E-4</v>
      </c>
      <c r="BJ437" s="47">
        <f t="shared" si="126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32"/>
        <v>6.3774991245588348E-4</v>
      </c>
      <c r="G438" s="47">
        <f t="shared" si="132"/>
        <v>9.1839660029550044E-5</v>
      </c>
      <c r="H438" s="47">
        <f t="shared" si="132"/>
        <v>1.5590560097125509E-4</v>
      </c>
      <c r="I438" s="47">
        <f t="shared" si="132"/>
        <v>8.2605434140825941E-4</v>
      </c>
      <c r="J438" s="47">
        <f t="shared" si="132"/>
        <v>9.1652383172595366E-4</v>
      </c>
      <c r="K438" s="47">
        <f t="shared" si="132"/>
        <v>4.3450354252665596E-4</v>
      </c>
      <c r="L438" s="47">
        <f t="shared" si="132"/>
        <v>1.1530435000842684E-4</v>
      </c>
      <c r="M438" s="47">
        <f t="shared" si="132"/>
        <v>1.4008899694637139E-3</v>
      </c>
      <c r="N438" s="47">
        <f t="shared" si="132"/>
        <v>0</v>
      </c>
      <c r="Q438" s="47">
        <f t="shared" si="134"/>
        <v>1.5354482516692849E-6</v>
      </c>
      <c r="R438" s="47">
        <f t="shared" si="134"/>
        <v>2.7829353493566379E-4</v>
      </c>
      <c r="S438" s="47">
        <f t="shared" si="134"/>
        <v>6.7988449147509075E-5</v>
      </c>
      <c r="T438" s="47">
        <f t="shared" si="134"/>
        <v>1.434145092207148E-4</v>
      </c>
      <c r="U438" s="47">
        <f t="shared" si="134"/>
        <v>7.2390921232179134E-4</v>
      </c>
      <c r="V438" s="47">
        <f t="shared" si="134"/>
        <v>2.0798262816380166E-4</v>
      </c>
      <c r="W438" s="47">
        <f t="shared" si="134"/>
        <v>3.967137861501261E-4</v>
      </c>
      <c r="X438" s="47">
        <f t="shared" si="134"/>
        <v>9.434483910865397E-5</v>
      </c>
      <c r="Y438" s="47">
        <f t="shared" si="134"/>
        <v>1.1979389431980177E-3</v>
      </c>
      <c r="Z438" s="47">
        <f t="shared" si="134"/>
        <v>0</v>
      </c>
      <c r="AA438" s="91"/>
      <c r="AB438" s="91"/>
      <c r="AC438" s="47">
        <f t="shared" si="135"/>
        <v>2.7476175688418825E-6</v>
      </c>
      <c r="AD438" s="47">
        <f t="shared" si="135"/>
        <v>9.9720628997610329E-4</v>
      </c>
      <c r="AE438" s="47">
        <f t="shared" si="135"/>
        <v>1.1569087091159105E-4</v>
      </c>
      <c r="AF438" s="47">
        <f t="shared" si="135"/>
        <v>1.6839669272179555E-4</v>
      </c>
      <c r="AG438" s="47">
        <f t="shared" si="135"/>
        <v>9.2819947049472553E-4</v>
      </c>
      <c r="AH438" s="47">
        <f t="shared" si="135"/>
        <v>1.6250650352881057E-3</v>
      </c>
      <c r="AI438" s="47">
        <f t="shared" si="135"/>
        <v>4.7229329890318371E-4</v>
      </c>
      <c r="AJ438" s="47">
        <f t="shared" si="135"/>
        <v>1.3626386090819989E-4</v>
      </c>
      <c r="AK438" s="47">
        <f t="shared" si="135"/>
        <v>1.60384099572941E-3</v>
      </c>
      <c r="AL438" s="47">
        <f t="shared" si="135"/>
        <v>0</v>
      </c>
      <c r="AO438" s="47">
        <f t="shared" si="133"/>
        <v>6.0608465858629952E-7</v>
      </c>
      <c r="AP438" s="47">
        <f t="shared" si="133"/>
        <v>3.594563775202197E-4</v>
      </c>
      <c r="AQ438" s="47">
        <f t="shared" si="133"/>
        <v>2.3851210882040968E-5</v>
      </c>
      <c r="AR438" s="47">
        <f t="shared" si="133"/>
        <v>1.2491091750540297E-5</v>
      </c>
      <c r="AS438" s="47">
        <f t="shared" si="133"/>
        <v>1.0214512908646807E-4</v>
      </c>
      <c r="AT438" s="47">
        <f t="shared" si="133"/>
        <v>7.0854120356215198E-4</v>
      </c>
      <c r="AU438" s="47">
        <f t="shared" si="133"/>
        <v>3.7789756376529864E-5</v>
      </c>
      <c r="AV438" s="47">
        <f t="shared" si="133"/>
        <v>2.0959510899772873E-5</v>
      </c>
      <c r="AW438" s="47">
        <f t="shared" si="133"/>
        <v>2.0295102626569626E-4</v>
      </c>
      <c r="AX438" s="47">
        <f t="shared" si="133"/>
        <v>0</v>
      </c>
      <c r="BA438" s="47">
        <f t="shared" si="114"/>
        <v>6.0608465858629804E-7</v>
      </c>
      <c r="BB438" s="47">
        <f t="shared" si="118"/>
        <v>3.5945637752021981E-4</v>
      </c>
      <c r="BC438" s="47">
        <f t="shared" si="119"/>
        <v>2.3851210882041009E-5</v>
      </c>
      <c r="BD438" s="47">
        <f t="shared" si="120"/>
        <v>1.249109175054046E-5</v>
      </c>
      <c r="BE438" s="47">
        <f t="shared" si="121"/>
        <v>1.0214512908646612E-4</v>
      </c>
      <c r="BF438" s="47">
        <f t="shared" si="122"/>
        <v>7.0854120356215208E-4</v>
      </c>
      <c r="BG438" s="47">
        <f t="shared" si="123"/>
        <v>3.7789756376527749E-5</v>
      </c>
      <c r="BH438" s="47">
        <f t="shared" si="124"/>
        <v>2.0959510899773049E-5</v>
      </c>
      <c r="BI438" s="47">
        <f t="shared" si="125"/>
        <v>2.0295102626569604E-4</v>
      </c>
      <c r="BJ438" s="47">
        <f t="shared" si="126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32"/>
        <v>7.0760699838753752E-4</v>
      </c>
      <c r="G439" s="47">
        <f t="shared" si="132"/>
        <v>1.018994826925002E-4</v>
      </c>
      <c r="H439" s="47">
        <f t="shared" si="132"/>
        <v>1.7298300192664686E-4</v>
      </c>
      <c r="I439" s="47">
        <f t="shared" si="132"/>
        <v>9.1653769230321447E-4</v>
      </c>
      <c r="J439" s="47">
        <f t="shared" si="132"/>
        <v>1.0169169212753274E-3</v>
      </c>
      <c r="K439" s="47">
        <f t="shared" si="132"/>
        <v>4.8209767106366662E-4</v>
      </c>
      <c r="L439" s="47">
        <f t="shared" si="132"/>
        <v>1.279344197732571E-4</v>
      </c>
      <c r="M439" s="47">
        <f t="shared" si="132"/>
        <v>1.5543389767724972E-3</v>
      </c>
      <c r="N439" s="47">
        <f t="shared" si="132"/>
        <v>0</v>
      </c>
      <c r="Q439" s="47">
        <f t="shared" si="134"/>
        <v>1.7036363429030705E-6</v>
      </c>
      <c r="R439" s="47">
        <f t="shared" si="134"/>
        <v>3.0877691878962741E-4</v>
      </c>
      <c r="S439" s="47">
        <f t="shared" si="134"/>
        <v>7.5435686444912819E-5</v>
      </c>
      <c r="T439" s="47">
        <f t="shared" si="134"/>
        <v>1.5912367593137351E-4</v>
      </c>
      <c r="U439" s="47">
        <f t="shared" si="134"/>
        <v>8.0320391242945691E-4</v>
      </c>
      <c r="V439" s="47">
        <f t="shared" si="134"/>
        <v>2.3076438013924384E-4</v>
      </c>
      <c r="W439" s="47">
        <f t="shared" si="134"/>
        <v>4.4016854562259914E-4</v>
      </c>
      <c r="X439" s="47">
        <f t="shared" si="134"/>
        <v>1.0467907107654503E-4</v>
      </c>
      <c r="Y439" s="47">
        <f t="shared" si="134"/>
        <v>1.3291573441125732E-3</v>
      </c>
      <c r="Z439" s="47">
        <f t="shared" si="134"/>
        <v>0</v>
      </c>
      <c r="AA439" s="91"/>
      <c r="AB439" s="91"/>
      <c r="AC439" s="47">
        <f t="shared" si="135"/>
        <v>3.0485828106476761E-6</v>
      </c>
      <c r="AD439" s="47">
        <f t="shared" si="135"/>
        <v>1.1064370779854478E-3</v>
      </c>
      <c r="AE439" s="47">
        <f t="shared" si="135"/>
        <v>1.2836327894008757E-4</v>
      </c>
      <c r="AF439" s="47">
        <f t="shared" si="135"/>
        <v>1.8684232792192044E-4</v>
      </c>
      <c r="AG439" s="47">
        <f t="shared" si="135"/>
        <v>1.02987147217697E-3</v>
      </c>
      <c r="AH439" s="47">
        <f t="shared" si="135"/>
        <v>1.8030694624114111E-3</v>
      </c>
      <c r="AI439" s="47">
        <f t="shared" si="135"/>
        <v>5.2402679650473177E-4</v>
      </c>
      <c r="AJ439" s="47">
        <f t="shared" si="135"/>
        <v>1.5118976846996939E-4</v>
      </c>
      <c r="AK439" s="47">
        <f t="shared" si="135"/>
        <v>1.7795206094324216E-3</v>
      </c>
      <c r="AL439" s="47">
        <f t="shared" si="135"/>
        <v>0</v>
      </c>
      <c r="AO439" s="47">
        <f t="shared" si="133"/>
        <v>6.7247323387230472E-7</v>
      </c>
      <c r="AP439" s="47">
        <f t="shared" si="133"/>
        <v>3.9883007959791011E-4</v>
      </c>
      <c r="AQ439" s="47">
        <f t="shared" si="133"/>
        <v>2.6463796247587376E-5</v>
      </c>
      <c r="AR439" s="47">
        <f t="shared" si="133"/>
        <v>1.3859325995273355E-5</v>
      </c>
      <c r="AS439" s="47">
        <f t="shared" si="133"/>
        <v>1.1333377987375755E-4</v>
      </c>
      <c r="AT439" s="47">
        <f t="shared" si="133"/>
        <v>7.8615254113608357E-4</v>
      </c>
      <c r="AU439" s="47">
        <f t="shared" si="133"/>
        <v>4.1929125441067484E-5</v>
      </c>
      <c r="AV439" s="47">
        <f t="shared" si="133"/>
        <v>2.3255348696712069E-5</v>
      </c>
      <c r="AW439" s="47">
        <f t="shared" si="133"/>
        <v>2.2518163265992409E-4</v>
      </c>
      <c r="AX439" s="47">
        <f t="shared" si="133"/>
        <v>0</v>
      </c>
      <c r="BA439" s="47">
        <f t="shared" si="114"/>
        <v>6.7247323387230091E-7</v>
      </c>
      <c r="BB439" s="47">
        <f t="shared" si="118"/>
        <v>3.9883007959791027E-4</v>
      </c>
      <c r="BC439" s="47">
        <f t="shared" si="119"/>
        <v>2.6463796247587376E-5</v>
      </c>
      <c r="BD439" s="47">
        <f t="shared" si="120"/>
        <v>1.3859325995273572E-5</v>
      </c>
      <c r="BE439" s="47">
        <f t="shared" si="121"/>
        <v>1.1333377987375549E-4</v>
      </c>
      <c r="BF439" s="47">
        <f t="shared" si="122"/>
        <v>7.8615254113608367E-4</v>
      </c>
      <c r="BG439" s="47">
        <f t="shared" si="123"/>
        <v>4.1929125441065153E-5</v>
      </c>
      <c r="BH439" s="47">
        <f t="shared" si="124"/>
        <v>2.3255348696712286E-5</v>
      </c>
      <c r="BI439" s="47">
        <f t="shared" si="125"/>
        <v>2.2518163265992431E-4</v>
      </c>
      <c r="BJ439" s="47">
        <f t="shared" si="126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36">((F351)/($D351-$D350))/$R$192*100</f>
        <v>7.7841074705098324E-4</v>
      </c>
      <c r="G440" s="47">
        <f t="shared" si="136"/>
        <v>1.1209563024041285E-4</v>
      </c>
      <c r="H440" s="47">
        <f t="shared" si="136"/>
        <v>1.9029182591986978E-4</v>
      </c>
      <c r="I440" s="47">
        <f t="shared" si="136"/>
        <v>1.0082472211155205E-3</v>
      </c>
      <c r="J440" s="47">
        <f t="shared" si="136"/>
        <v>1.1186704797755361E-3</v>
      </c>
      <c r="K440" s="47">
        <f t="shared" si="136"/>
        <v>5.3033676763988488E-4</v>
      </c>
      <c r="L440" s="47">
        <f t="shared" si="136"/>
        <v>1.4073564492178014E-4</v>
      </c>
      <c r="M440" s="47">
        <f t="shared" si="136"/>
        <v>1.7098674360726191E-3</v>
      </c>
      <c r="N440" s="47">
        <f t="shared" si="136"/>
        <v>0</v>
      </c>
      <c r="Q440" s="47">
        <f t="shared" si="134"/>
        <v>1.8741036216491725E-6</v>
      </c>
      <c r="R440" s="47">
        <f t="shared" si="134"/>
        <v>3.3967339579009994E-4</v>
      </c>
      <c r="S440" s="47">
        <f t="shared" si="134"/>
        <v>8.2983844384943424E-5</v>
      </c>
      <c r="T440" s="47">
        <f t="shared" si="134"/>
        <v>1.7504572416255585E-4</v>
      </c>
      <c r="U440" s="47">
        <f t="shared" si="134"/>
        <v>8.835731683451614E-4</v>
      </c>
      <c r="V440" s="47">
        <f t="shared" si="134"/>
        <v>2.5385485721067958E-4</v>
      </c>
      <c r="W440" s="47">
        <f t="shared" si="134"/>
        <v>4.8421217880434517E-4</v>
      </c>
      <c r="X440" s="47">
        <f t="shared" si="134"/>
        <v>1.1515334656522171E-4</v>
      </c>
      <c r="Y440" s="47">
        <f t="shared" si="134"/>
        <v>1.4621539407278863E-3</v>
      </c>
      <c r="Z440" s="47">
        <f t="shared" si="134"/>
        <v>0</v>
      </c>
      <c r="AA440" s="91"/>
      <c r="AB440" s="91"/>
      <c r="AC440" s="47">
        <f t="shared" si="135"/>
        <v>3.3536265589382833E-6</v>
      </c>
      <c r="AD440" s="47">
        <f t="shared" si="135"/>
        <v>1.2171480983118666E-3</v>
      </c>
      <c r="AE440" s="47">
        <f t="shared" si="135"/>
        <v>1.4120741609588232E-4</v>
      </c>
      <c r="AF440" s="47">
        <f t="shared" si="135"/>
        <v>2.055379276771839E-4</v>
      </c>
      <c r="AG440" s="47">
        <f t="shared" si="135"/>
        <v>1.1329212738858778E-3</v>
      </c>
      <c r="AH440" s="47">
        <f t="shared" si="135"/>
        <v>1.9834861023403927E-3</v>
      </c>
      <c r="AI440" s="47">
        <f t="shared" si="135"/>
        <v>5.7646135647542232E-4</v>
      </c>
      <c r="AJ440" s="47">
        <f t="shared" si="135"/>
        <v>1.6631794327833882E-4</v>
      </c>
      <c r="AK440" s="47">
        <f t="shared" si="135"/>
        <v>1.9575809314173517E-3</v>
      </c>
      <c r="AL440" s="47">
        <f t="shared" si="135"/>
        <v>0</v>
      </c>
      <c r="AO440" s="47">
        <f t="shared" si="133"/>
        <v>7.3976146864455637E-7</v>
      </c>
      <c r="AP440" s="47">
        <f t="shared" si="133"/>
        <v>4.3873735126088331E-4</v>
      </c>
      <c r="AQ440" s="47">
        <f t="shared" si="133"/>
        <v>2.911178585546943E-5</v>
      </c>
      <c r="AR440" s="47">
        <f t="shared" si="133"/>
        <v>1.5246101757313929E-5</v>
      </c>
      <c r="AS440" s="47">
        <f t="shared" si="133"/>
        <v>1.2467405277035912E-4</v>
      </c>
      <c r="AT440" s="47">
        <f t="shared" si="133"/>
        <v>8.6481562256485655E-4</v>
      </c>
      <c r="AU440" s="47">
        <f t="shared" si="133"/>
        <v>4.6124588835539716E-5</v>
      </c>
      <c r="AV440" s="47">
        <f t="shared" si="133"/>
        <v>2.5582298356558426E-5</v>
      </c>
      <c r="AW440" s="47">
        <f t="shared" si="133"/>
        <v>2.4771349534473278E-4</v>
      </c>
      <c r="AX440" s="47">
        <f t="shared" si="133"/>
        <v>0</v>
      </c>
      <c r="BA440" s="47">
        <f t="shared" si="114"/>
        <v>7.3976146864455447E-7</v>
      </c>
      <c r="BB440" s="47">
        <f t="shared" si="118"/>
        <v>4.3873735126088336E-4</v>
      </c>
      <c r="BC440" s="47">
        <f t="shared" si="119"/>
        <v>2.911178585546947E-5</v>
      </c>
      <c r="BD440" s="47">
        <f t="shared" si="120"/>
        <v>1.5246101757314119E-5</v>
      </c>
      <c r="BE440" s="47">
        <f t="shared" si="121"/>
        <v>1.2467405277035728E-4</v>
      </c>
      <c r="BF440" s="47">
        <f t="shared" si="122"/>
        <v>8.6481562256485655E-4</v>
      </c>
      <c r="BG440" s="47">
        <f t="shared" si="123"/>
        <v>4.6124588835537439E-5</v>
      </c>
      <c r="BH440" s="47">
        <f t="shared" si="124"/>
        <v>2.5582298356558684E-5</v>
      </c>
      <c r="BI440" s="47">
        <f t="shared" si="125"/>
        <v>2.4771349534473256E-4</v>
      </c>
      <c r="BJ440" s="47">
        <f t="shared" si="126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36"/>
        <v>8.4992046232807252E-4</v>
      </c>
      <c r="G441" s="47">
        <f t="shared" si="136"/>
        <v>1.2239344104616833E-4</v>
      </c>
      <c r="H441" s="47">
        <f t="shared" si="136"/>
        <v>2.0777323190333068E-4</v>
      </c>
      <c r="I441" s="47">
        <f t="shared" si="136"/>
        <v>1.1008711628892394E-3</v>
      </c>
      <c r="J441" s="47">
        <f t="shared" si="136"/>
        <v>1.2214385977655539E-3</v>
      </c>
      <c r="K441" s="47">
        <f t="shared" si="136"/>
        <v>5.7905684428139642E-4</v>
      </c>
      <c r="L441" s="47">
        <f t="shared" si="136"/>
        <v>1.5366450791066036E-4</v>
      </c>
      <c r="M441" s="47">
        <f t="shared" si="136"/>
        <v>1.866946631058491E-3</v>
      </c>
      <c r="N441" s="47">
        <f t="shared" si="136"/>
        <v>0</v>
      </c>
      <c r="Q441" s="47">
        <f t="shared" si="134"/>
        <v>2.0462705873438491E-6</v>
      </c>
      <c r="R441" s="47">
        <f t="shared" si="134"/>
        <v>3.7087793389825791E-4</v>
      </c>
      <c r="S441" s="47">
        <f t="shared" si="134"/>
        <v>9.0607263135323218E-5</v>
      </c>
      <c r="T441" s="47">
        <f t="shared" si="134"/>
        <v>1.9112652718687026E-4</v>
      </c>
      <c r="U441" s="47">
        <f t="shared" si="134"/>
        <v>9.6474376617440745E-4</v>
      </c>
      <c r="V441" s="47">
        <f t="shared" si="134"/>
        <v>2.7717556370094194E-4</v>
      </c>
      <c r="W441" s="47">
        <f t="shared" si="134"/>
        <v>5.2869496012664596E-4</v>
      </c>
      <c r="X441" s="47">
        <f t="shared" si="134"/>
        <v>1.2573205845644342E-4</v>
      </c>
      <c r="Y441" s="47">
        <f t="shared" si="134"/>
        <v>1.5964766134155964E-3</v>
      </c>
      <c r="Z441" s="47">
        <f t="shared" si="134"/>
        <v>0</v>
      </c>
      <c r="AA441" s="91"/>
      <c r="AB441" s="91"/>
      <c r="AC441" s="47">
        <f t="shared" si="135"/>
        <v>3.6617118227709185E-6</v>
      </c>
      <c r="AD441" s="47">
        <f t="shared" si="135"/>
        <v>1.3289629907578873E-3</v>
      </c>
      <c r="AE441" s="47">
        <f t="shared" si="135"/>
        <v>1.5417961895701347E-4</v>
      </c>
      <c r="AF441" s="47">
        <f t="shared" si="135"/>
        <v>2.2441993661979131E-4</v>
      </c>
      <c r="AG441" s="47">
        <f t="shared" si="135"/>
        <v>1.2369985596040693E-3</v>
      </c>
      <c r="AH441" s="47">
        <f t="shared" si="135"/>
        <v>2.1657016318301658E-3</v>
      </c>
      <c r="AI441" s="47">
        <f t="shared" si="135"/>
        <v>6.2941872843614406E-4</v>
      </c>
      <c r="AJ441" s="47">
        <f t="shared" si="135"/>
        <v>1.8159695736487755E-4</v>
      </c>
      <c r="AK441" s="47">
        <f t="shared" si="135"/>
        <v>2.1374166487013852E-3</v>
      </c>
      <c r="AL441" s="47">
        <f t="shared" si="135"/>
        <v>0</v>
      </c>
      <c r="AO441" s="47">
        <f t="shared" si="133"/>
        <v>8.0772061771353595E-7</v>
      </c>
      <c r="AP441" s="47">
        <f t="shared" si="133"/>
        <v>4.7904252842981461E-4</v>
      </c>
      <c r="AQ441" s="47">
        <f t="shared" si="133"/>
        <v>3.1786177910845111E-5</v>
      </c>
      <c r="AR441" s="47">
        <f t="shared" si="133"/>
        <v>1.6646704716460415E-5</v>
      </c>
      <c r="AS441" s="47">
        <f t="shared" si="133"/>
        <v>1.3612739671483198E-4</v>
      </c>
      <c r="AT441" s="47">
        <f t="shared" si="133"/>
        <v>9.442630340646119E-4</v>
      </c>
      <c r="AU441" s="47">
        <f t="shared" si="133"/>
        <v>5.0361884154750459E-5</v>
      </c>
      <c r="AV441" s="47">
        <f t="shared" si="133"/>
        <v>2.7932449454216943E-5</v>
      </c>
      <c r="AW441" s="47">
        <f t="shared" si="133"/>
        <v>2.7047001764289461E-4</v>
      </c>
      <c r="AX441" s="47">
        <f t="shared" si="133"/>
        <v>0</v>
      </c>
      <c r="BA441" s="47">
        <f t="shared" si="114"/>
        <v>8.0772061771353341E-7</v>
      </c>
      <c r="BB441" s="47">
        <f t="shared" si="118"/>
        <v>4.7904252842981482E-4</v>
      </c>
      <c r="BC441" s="47">
        <f t="shared" si="119"/>
        <v>3.1786177910845138E-5</v>
      </c>
      <c r="BD441" s="47">
        <f t="shared" si="120"/>
        <v>1.6646704716460632E-5</v>
      </c>
      <c r="BE441" s="47">
        <f t="shared" si="121"/>
        <v>1.3612739671482982E-4</v>
      </c>
      <c r="BF441" s="47">
        <f t="shared" si="122"/>
        <v>9.442630340646119E-4</v>
      </c>
      <c r="BG441" s="47">
        <f t="shared" si="123"/>
        <v>5.036188415474764E-5</v>
      </c>
      <c r="BH441" s="47">
        <f t="shared" si="124"/>
        <v>2.7932449454217187E-5</v>
      </c>
      <c r="BI441" s="47">
        <f t="shared" si="125"/>
        <v>2.7047001764289418E-4</v>
      </c>
      <c r="BJ441" s="47">
        <f t="shared" si="126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36"/>
        <v>9.2155479368076585E-4</v>
      </c>
      <c r="G442" s="47">
        <f t="shared" si="136"/>
        <v>1.327091972844424E-4</v>
      </c>
      <c r="H442" s="47">
        <f t="shared" si="136"/>
        <v>2.2528510177832384E-4</v>
      </c>
      <c r="I442" s="47">
        <f t="shared" si="136"/>
        <v>1.1936565153480121E-3</v>
      </c>
      <c r="J442" s="47">
        <f t="shared" si="136"/>
        <v>1.3243858041425349E-3</v>
      </c>
      <c r="K442" s="47">
        <f t="shared" si="136"/>
        <v>6.2786182273982414E-4</v>
      </c>
      <c r="L442" s="47">
        <f t="shared" si="136"/>
        <v>1.6661590132301455E-4</v>
      </c>
      <c r="M442" s="47">
        <f t="shared" si="136"/>
        <v>2.0242995593792302E-3</v>
      </c>
      <c r="N442" s="47">
        <f t="shared" si="136"/>
        <v>0</v>
      </c>
      <c r="Q442" s="47">
        <f t="shared" si="134"/>
        <v>2.2187375790074506E-6</v>
      </c>
      <c r="R442" s="47">
        <f t="shared" si="134"/>
        <v>4.0213685045086944E-4</v>
      </c>
      <c r="S442" s="47">
        <f t="shared" si="134"/>
        <v>9.8243966801237566E-5</v>
      </c>
      <c r="T442" s="47">
        <f t="shared" si="134"/>
        <v>2.0723535334842816E-4</v>
      </c>
      <c r="U442" s="47">
        <f t="shared" si="134"/>
        <v>1.0460558155716915E-3</v>
      </c>
      <c r="V442" s="47">
        <f t="shared" si="134"/>
        <v>3.0053690991284034E-4</v>
      </c>
      <c r="W442" s="47">
        <f t="shared" si="134"/>
        <v>5.7325525916271304E-4</v>
      </c>
      <c r="X442" s="47">
        <f t="shared" si="134"/>
        <v>1.3632920529116506E-4</v>
      </c>
      <c r="Y442" s="47">
        <f t="shared" si="134"/>
        <v>1.7310333628895191E-3</v>
      </c>
      <c r="Z442" s="47">
        <f t="shared" si="134"/>
        <v>0</v>
      </c>
      <c r="AA442" s="91"/>
      <c r="AB442" s="91"/>
      <c r="AC442" s="47">
        <f t="shared" si="135"/>
        <v>3.9703339699680255E-6</v>
      </c>
      <c r="AD442" s="47">
        <f t="shared" si="135"/>
        <v>1.4409727369106627E-3</v>
      </c>
      <c r="AE442" s="47">
        <f t="shared" si="135"/>
        <v>1.671744277676472E-4</v>
      </c>
      <c r="AF442" s="47">
        <f t="shared" si="135"/>
        <v>2.4333485020821969E-4</v>
      </c>
      <c r="AG442" s="47">
        <f t="shared" si="135"/>
        <v>1.3412572151243294E-3</v>
      </c>
      <c r="AH442" s="47">
        <f t="shared" si="135"/>
        <v>2.3482346983722292E-3</v>
      </c>
      <c r="AI442" s="47">
        <f t="shared" si="135"/>
        <v>6.8246838631693242E-4</v>
      </c>
      <c r="AJ442" s="47">
        <f t="shared" si="135"/>
        <v>1.9690259735486432E-4</v>
      </c>
      <c r="AK442" s="47">
        <f t="shared" si="135"/>
        <v>2.317565755868941E-3</v>
      </c>
      <c r="AL442" s="47">
        <f t="shared" si="135"/>
        <v>0</v>
      </c>
      <c r="AO442" s="47">
        <f t="shared" si="133"/>
        <v>8.7579819548028892E-7</v>
      </c>
      <c r="AP442" s="47">
        <f t="shared" si="133"/>
        <v>5.1941794322989641E-4</v>
      </c>
      <c r="AQ442" s="47">
        <f t="shared" si="133"/>
        <v>3.4465230483204831E-5</v>
      </c>
      <c r="AR442" s="47">
        <f t="shared" si="133"/>
        <v>1.8049748429895684E-5</v>
      </c>
      <c r="AS442" s="47">
        <f t="shared" si="133"/>
        <v>1.4760069977632056E-4</v>
      </c>
      <c r="AT442" s="47">
        <f t="shared" si="133"/>
        <v>1.0238488942296946E-3</v>
      </c>
      <c r="AU442" s="47">
        <f t="shared" si="133"/>
        <v>5.4606563577111098E-5</v>
      </c>
      <c r="AV442" s="47">
        <f t="shared" si="133"/>
        <v>3.0286696031849481E-5</v>
      </c>
      <c r="AW442" s="47">
        <f t="shared" si="133"/>
        <v>2.9326619648971115E-4</v>
      </c>
      <c r="AX442" s="47">
        <f t="shared" si="133"/>
        <v>0</v>
      </c>
      <c r="BA442" s="47">
        <f t="shared" si="114"/>
        <v>8.7579819548028596E-7</v>
      </c>
      <c r="BB442" s="47">
        <f t="shared" si="118"/>
        <v>5.1941794322989685E-4</v>
      </c>
      <c r="BC442" s="47">
        <f t="shared" si="119"/>
        <v>3.4465230483204804E-5</v>
      </c>
      <c r="BD442" s="47">
        <f t="shared" si="120"/>
        <v>1.8049748429895847E-5</v>
      </c>
      <c r="BE442" s="47">
        <f t="shared" si="121"/>
        <v>1.4760069977631731E-4</v>
      </c>
      <c r="BF442" s="47">
        <f t="shared" si="122"/>
        <v>1.0238488942296944E-3</v>
      </c>
      <c r="BG442" s="47">
        <f t="shared" si="123"/>
        <v>5.4606563577108279E-5</v>
      </c>
      <c r="BH442" s="47">
        <f t="shared" si="124"/>
        <v>3.0286696031849779E-5</v>
      </c>
      <c r="BI442" s="47">
        <f t="shared" si="125"/>
        <v>2.9326619648971071E-4</v>
      </c>
      <c r="BJ442" s="47">
        <f t="shared" si="126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36"/>
        <v>9.9383648343623603E-4</v>
      </c>
      <c r="G443" s="47">
        <f t="shared" si="136"/>
        <v>1.4311817686068497E-4</v>
      </c>
      <c r="H443" s="47">
        <f t="shared" si="136"/>
        <v>2.4295522616477592E-4</v>
      </c>
      <c r="I443" s="47">
        <f t="shared" si="136"/>
        <v>1.2872803676773701E-3</v>
      </c>
      <c r="J443" s="47">
        <f t="shared" si="136"/>
        <v>1.4282633429150593E-3</v>
      </c>
      <c r="K443" s="47">
        <f t="shared" si="136"/>
        <v>6.7710785107344157E-4</v>
      </c>
      <c r="L443" s="47">
        <f t="shared" si="136"/>
        <v>1.7968433628785943E-4</v>
      </c>
      <c r="M443" s="47">
        <f t="shared" si="136"/>
        <v>2.1830744838075115E-3</v>
      </c>
      <c r="N443" s="47">
        <f t="shared" si="136"/>
        <v>0</v>
      </c>
      <c r="Q443" s="47">
        <f t="shared" si="134"/>
        <v>2.3927631523475575E-6</v>
      </c>
      <c r="R443" s="47">
        <f t="shared" si="134"/>
        <v>4.3367825337432998E-4</v>
      </c>
      <c r="S443" s="47">
        <f t="shared" si="134"/>
        <v>1.059496832462802E-4</v>
      </c>
      <c r="T443" s="47">
        <f t="shared" si="134"/>
        <v>2.2348975473596546E-4</v>
      </c>
      <c r="U443" s="47">
        <f t="shared" si="134"/>
        <v>1.1281026807679138E-3</v>
      </c>
      <c r="V443" s="47">
        <f t="shared" si="134"/>
        <v>3.2410937226814193E-4</v>
      </c>
      <c r="W443" s="47">
        <f t="shared" si="134"/>
        <v>6.1821824896822692E-4</v>
      </c>
      <c r="X443" s="47">
        <f t="shared" si="134"/>
        <v>1.4702211838655212E-4</v>
      </c>
      <c r="Y443" s="47">
        <f t="shared" si="134"/>
        <v>1.8668060997367771E-3</v>
      </c>
      <c r="Z443" s="47">
        <f t="shared" si="134"/>
        <v>0</v>
      </c>
      <c r="AA443" s="91"/>
      <c r="AB443" s="91"/>
      <c r="AC443" s="47">
        <f t="shared" si="135"/>
        <v>4.2817451309871119E-6</v>
      </c>
      <c r="AD443" s="47">
        <f t="shared" si="135"/>
        <v>1.553994713498142E-3</v>
      </c>
      <c r="AE443" s="47">
        <f t="shared" si="135"/>
        <v>1.8028667047508974E-4</v>
      </c>
      <c r="AF443" s="47">
        <f t="shared" si="135"/>
        <v>2.624206975935866E-4</v>
      </c>
      <c r="AG443" s="47">
        <f t="shared" si="135"/>
        <v>1.4464580545868239E-3</v>
      </c>
      <c r="AH443" s="47">
        <f t="shared" si="135"/>
        <v>2.5324173135619762E-3</v>
      </c>
      <c r="AI443" s="47">
        <f t="shared" si="135"/>
        <v>7.3599745317865298E-4</v>
      </c>
      <c r="AJ443" s="47">
        <f t="shared" si="135"/>
        <v>2.1234655418916705E-4</v>
      </c>
      <c r="AK443" s="47">
        <f t="shared" si="135"/>
        <v>2.4993428678782457E-3</v>
      </c>
      <c r="AL443" s="47">
        <f t="shared" si="135"/>
        <v>0</v>
      </c>
      <c r="AO443" s="47">
        <f t="shared" si="133"/>
        <v>9.4449098931977934E-7</v>
      </c>
      <c r="AP443" s="47">
        <f t="shared" si="133"/>
        <v>5.6015823006190599E-4</v>
      </c>
      <c r="AQ443" s="47">
        <f t="shared" si="133"/>
        <v>3.716849361440477E-5</v>
      </c>
      <c r="AR443" s="47">
        <f t="shared" si="133"/>
        <v>1.9465471428810463E-5</v>
      </c>
      <c r="AS443" s="47">
        <f t="shared" si="133"/>
        <v>1.5917768690945633E-4</v>
      </c>
      <c r="AT443" s="47">
        <f t="shared" si="133"/>
        <v>1.1041539706469175E-3</v>
      </c>
      <c r="AU443" s="47">
        <f t="shared" si="133"/>
        <v>5.8889602105214657E-5</v>
      </c>
      <c r="AV443" s="47">
        <f t="shared" si="133"/>
        <v>3.2662217901307302E-5</v>
      </c>
      <c r="AW443" s="47">
        <f t="shared" si="133"/>
        <v>3.1626838407073439E-4</v>
      </c>
      <c r="AX443" s="47">
        <f t="shared" si="133"/>
        <v>0</v>
      </c>
      <c r="BA443" s="47">
        <f t="shared" si="114"/>
        <v>9.444909893197751E-7</v>
      </c>
      <c r="BB443" s="47">
        <f t="shared" si="118"/>
        <v>5.6015823006190599E-4</v>
      </c>
      <c r="BC443" s="47">
        <f t="shared" si="119"/>
        <v>3.716849361440477E-5</v>
      </c>
      <c r="BD443" s="47">
        <f t="shared" si="120"/>
        <v>1.9465471428810679E-5</v>
      </c>
      <c r="BE443" s="47">
        <f t="shared" si="121"/>
        <v>1.5917768690945373E-4</v>
      </c>
      <c r="BF443" s="47">
        <f t="shared" si="122"/>
        <v>1.1041539706469169E-3</v>
      </c>
      <c r="BG443" s="47">
        <f t="shared" si="123"/>
        <v>5.8889602105211404E-5</v>
      </c>
      <c r="BH443" s="47">
        <f t="shared" si="124"/>
        <v>3.2662217901307627E-5</v>
      </c>
      <c r="BI443" s="47">
        <f t="shared" si="125"/>
        <v>3.1626838407073418E-4</v>
      </c>
      <c r="BJ443" s="47">
        <f t="shared" si="126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36"/>
        <v>1.066583209615218E-3</v>
      </c>
      <c r="G444" s="47">
        <f t="shared" si="136"/>
        <v>1.535941243599371E-4</v>
      </c>
      <c r="H444" s="47">
        <f t="shared" si="136"/>
        <v>2.6073903427217419E-4</v>
      </c>
      <c r="I444" s="47">
        <f t="shared" si="136"/>
        <v>1.381506564827249E-3</v>
      </c>
      <c r="J444" s="47">
        <f t="shared" si="136"/>
        <v>1.5328091953265893E-3</v>
      </c>
      <c r="K444" s="47">
        <f t="shared" si="136"/>
        <v>7.2667071202353346E-4</v>
      </c>
      <c r="L444" s="47">
        <f t="shared" si="136"/>
        <v>1.9283684922981727E-4</v>
      </c>
      <c r="M444" s="47">
        <f t="shared" si="136"/>
        <v>2.3428709134503123E-3</v>
      </c>
      <c r="N444" s="47">
        <f t="shared" si="136"/>
        <v>0</v>
      </c>
      <c r="Q444" s="47">
        <f t="shared" si="134"/>
        <v>2.5679083485202165E-6</v>
      </c>
      <c r="R444" s="47">
        <f t="shared" si="134"/>
        <v>4.654225832251727E-4</v>
      </c>
      <c r="S444" s="47">
        <f t="shared" si="134"/>
        <v>1.1370497571573955E-4</v>
      </c>
      <c r="T444" s="47">
        <f t="shared" si="134"/>
        <v>2.3984873155212316E-4</v>
      </c>
      <c r="U444" s="47">
        <f t="shared" si="134"/>
        <v>1.2106774082883331E-3</v>
      </c>
      <c r="V444" s="47">
        <f t="shared" si="134"/>
        <v>3.4783349202968514E-4</v>
      </c>
      <c r="W444" s="47">
        <f t="shared" si="134"/>
        <v>6.6347051574056732E-4</v>
      </c>
      <c r="X444" s="47">
        <f t="shared" si="134"/>
        <v>1.5778382613905941E-4</v>
      </c>
      <c r="Y444" s="47">
        <f t="shared" si="134"/>
        <v>2.0034523533511098E-3</v>
      </c>
      <c r="Z444" s="47">
        <f t="shared" si="134"/>
        <v>0</v>
      </c>
      <c r="AA444" s="91"/>
      <c r="AB444" s="91"/>
      <c r="AC444" s="47">
        <f t="shared" si="135"/>
        <v>4.5951598081532625E-6</v>
      </c>
      <c r="AD444" s="47">
        <f t="shared" si="135"/>
        <v>1.6677438360052632E-3</v>
      </c>
      <c r="AE444" s="47">
        <f t="shared" si="135"/>
        <v>1.9348327300413459E-4</v>
      </c>
      <c r="AF444" s="47">
        <f t="shared" si="135"/>
        <v>2.816293369922255E-4</v>
      </c>
      <c r="AG444" s="47">
        <f t="shared" si="135"/>
        <v>1.5523357213661614E-3</v>
      </c>
      <c r="AH444" s="47">
        <f t="shared" si="135"/>
        <v>2.7177848986234933E-3</v>
      </c>
      <c r="AI444" s="47">
        <f t="shared" si="135"/>
        <v>7.8987090830649623E-4</v>
      </c>
      <c r="AJ444" s="47">
        <f t="shared" si="135"/>
        <v>2.2788987232057558E-4</v>
      </c>
      <c r="AK444" s="47">
        <f t="shared" si="135"/>
        <v>2.6822894735495143E-3</v>
      </c>
      <c r="AL444" s="47">
        <f t="shared" si="135"/>
        <v>0</v>
      </c>
      <c r="AO444" s="47">
        <f t="shared" si="133"/>
        <v>1.0136257298165241E-6</v>
      </c>
      <c r="AP444" s="47">
        <f t="shared" si="133"/>
        <v>6.0116062639004541E-4</v>
      </c>
      <c r="AQ444" s="47">
        <f t="shared" si="133"/>
        <v>3.9889148644197547E-5</v>
      </c>
      <c r="AR444" s="47">
        <f t="shared" si="133"/>
        <v>2.0890302720051037E-5</v>
      </c>
      <c r="AS444" s="47">
        <f t="shared" si="133"/>
        <v>1.7082915653891589E-4</v>
      </c>
      <c r="AT444" s="47">
        <f t="shared" si="133"/>
        <v>1.1849757032969042E-3</v>
      </c>
      <c r="AU444" s="47">
        <f t="shared" si="133"/>
        <v>6.3200196282966136E-5</v>
      </c>
      <c r="AV444" s="47">
        <f t="shared" si="133"/>
        <v>3.5053023090757853E-5</v>
      </c>
      <c r="AW444" s="47">
        <f t="shared" si="133"/>
        <v>3.3941856009920245E-4</v>
      </c>
      <c r="AX444" s="47">
        <f t="shared" si="133"/>
        <v>0</v>
      </c>
      <c r="BA444" s="47">
        <f t="shared" si="114"/>
        <v>1.0136257298165219E-6</v>
      </c>
      <c r="BB444" s="47">
        <f t="shared" si="118"/>
        <v>6.0116062639004519E-4</v>
      </c>
      <c r="BC444" s="47">
        <f t="shared" si="119"/>
        <v>3.9889148644197493E-5</v>
      </c>
      <c r="BD444" s="47">
        <f t="shared" si="120"/>
        <v>2.0890302720051308E-5</v>
      </c>
      <c r="BE444" s="47">
        <f t="shared" si="121"/>
        <v>1.7082915653891242E-4</v>
      </c>
      <c r="BF444" s="47">
        <f t="shared" si="122"/>
        <v>1.184975703296904E-3</v>
      </c>
      <c r="BG444" s="47">
        <f t="shared" si="123"/>
        <v>6.3200196282962775E-5</v>
      </c>
      <c r="BH444" s="47">
        <f t="shared" si="124"/>
        <v>3.5053023090758314E-5</v>
      </c>
      <c r="BI444" s="47">
        <f t="shared" si="125"/>
        <v>3.3941856009920201E-4</v>
      </c>
      <c r="BJ444" s="47">
        <f t="shared" si="126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36"/>
        <v>1.1389062958238277E-3</v>
      </c>
      <c r="G445" s="47">
        <f t="shared" si="136"/>
        <v>1.6400906526382314E-4</v>
      </c>
      <c r="H445" s="47">
        <f t="shared" si="136"/>
        <v>2.7841927851717701E-4</v>
      </c>
      <c r="I445" s="47">
        <f t="shared" si="136"/>
        <v>1.4751840364816233E-3</v>
      </c>
      <c r="J445" s="47">
        <f t="shared" si="136"/>
        <v>1.6367462258138289E-3</v>
      </c>
      <c r="K445" s="47">
        <f t="shared" si="136"/>
        <v>7.7594494405453418E-4</v>
      </c>
      <c r="L445" s="47">
        <f t="shared" si="136"/>
        <v>2.0591276861924414E-4</v>
      </c>
      <c r="M445" s="47">
        <f t="shared" si="136"/>
        <v>2.5017367698800604E-3</v>
      </c>
      <c r="N445" s="47">
        <f t="shared" si="136"/>
        <v>0</v>
      </c>
      <c r="Q445" s="47">
        <f t="shared" si="134"/>
        <v>2.7420335880623209E-6</v>
      </c>
      <c r="R445" s="47">
        <f t="shared" si="134"/>
        <v>4.9698205022838144E-4</v>
      </c>
      <c r="S445" s="47">
        <f t="shared" si="134"/>
        <v>1.2141510530235102E-4</v>
      </c>
      <c r="T445" s="47">
        <f t="shared" si="134"/>
        <v>2.5611244199936323E-4</v>
      </c>
      <c r="U445" s="47">
        <f t="shared" si="134"/>
        <v>1.2927712625522133E-3</v>
      </c>
      <c r="V445" s="47">
        <f t="shared" si="134"/>
        <v>3.7141945457205459E-4</v>
      </c>
      <c r="W445" s="47">
        <f t="shared" si="134"/>
        <v>7.0845925630407826E-4</v>
      </c>
      <c r="X445" s="47">
        <f t="shared" si="134"/>
        <v>1.6848286317368169E-4</v>
      </c>
      <c r="Y445" s="47">
        <f t="shared" si="134"/>
        <v>2.139302848614885E-3</v>
      </c>
      <c r="Z445" s="47">
        <f t="shared" si="134"/>
        <v>0</v>
      </c>
      <c r="AA445" s="91"/>
      <c r="AB445" s="91"/>
      <c r="AC445" s="47">
        <f t="shared" si="135"/>
        <v>4.9067493174868102E-6</v>
      </c>
      <c r="AD445" s="47">
        <f t="shared" si="135"/>
        <v>1.780830541419274E-3</v>
      </c>
      <c r="AE445" s="47">
        <f t="shared" si="135"/>
        <v>2.066030252252953E-4</v>
      </c>
      <c r="AF445" s="47">
        <f t="shared" si="135"/>
        <v>3.007261150349911E-4</v>
      </c>
      <c r="AG445" s="47">
        <f t="shared" si="135"/>
        <v>1.6575968104110301E-3</v>
      </c>
      <c r="AH445" s="47">
        <f t="shared" si="135"/>
        <v>2.9020729970556029E-3</v>
      </c>
      <c r="AI445" s="47">
        <f t="shared" si="135"/>
        <v>8.4343063180498652E-4</v>
      </c>
      <c r="AJ445" s="47">
        <f t="shared" si="135"/>
        <v>2.4334267406480703E-4</v>
      </c>
      <c r="AK445" s="47">
        <f t="shared" si="135"/>
        <v>2.8641706911452357E-3</v>
      </c>
      <c r="AL445" s="47">
        <f t="shared" si="135"/>
        <v>0</v>
      </c>
      <c r="AO445" s="47">
        <f t="shared" si="133"/>
        <v>1.0823578647122459E-6</v>
      </c>
      <c r="AP445" s="47">
        <f t="shared" si="133"/>
        <v>6.4192424559544631E-4</v>
      </c>
      <c r="AQ445" s="47">
        <f t="shared" si="133"/>
        <v>4.259395996147212E-5</v>
      </c>
      <c r="AR445" s="47">
        <f t="shared" si="133"/>
        <v>2.2306836517813771E-5</v>
      </c>
      <c r="AS445" s="47">
        <f t="shared" si="133"/>
        <v>1.8241277392940999E-4</v>
      </c>
      <c r="AT445" s="47">
        <f t="shared" si="133"/>
        <v>1.2653267712417742E-3</v>
      </c>
      <c r="AU445" s="47">
        <f t="shared" si="133"/>
        <v>6.7485687750455919E-5</v>
      </c>
      <c r="AV445" s="47">
        <f t="shared" si="133"/>
        <v>3.742990544556245E-5</v>
      </c>
      <c r="AW445" s="47">
        <f t="shared" si="133"/>
        <v>3.6243392126517537E-4</v>
      </c>
      <c r="AX445" s="47">
        <f t="shared" si="133"/>
        <v>0</v>
      </c>
      <c r="BA445" s="47">
        <f t="shared" si="114"/>
        <v>1.0823578647122434E-6</v>
      </c>
      <c r="BB445" s="47">
        <f t="shared" si="118"/>
        <v>6.419242455954462E-4</v>
      </c>
      <c r="BC445" s="47">
        <f t="shared" si="119"/>
        <v>4.2593959961472161E-5</v>
      </c>
      <c r="BD445" s="47">
        <f t="shared" si="120"/>
        <v>2.2306836517814097E-5</v>
      </c>
      <c r="BE445" s="47">
        <f t="shared" si="121"/>
        <v>1.8241277392940674E-4</v>
      </c>
      <c r="BF445" s="47">
        <f t="shared" si="122"/>
        <v>1.265326771241774E-3</v>
      </c>
      <c r="BG445" s="47">
        <f t="shared" si="123"/>
        <v>6.7485687750452341E-5</v>
      </c>
      <c r="BH445" s="47">
        <f t="shared" si="124"/>
        <v>3.7429905445562884E-5</v>
      </c>
      <c r="BI445" s="47">
        <f t="shared" si="125"/>
        <v>3.6243392126517537E-4</v>
      </c>
      <c r="BJ445" s="47">
        <f t="shared" si="126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36"/>
        <v>1.2113761911973601E-3</v>
      </c>
      <c r="G446" s="47">
        <f t="shared" si="136"/>
        <v>1.744451475328939E-4</v>
      </c>
      <c r="H446" s="47">
        <f t="shared" si="136"/>
        <v>2.9613541202008227E-4</v>
      </c>
      <c r="I446" s="47">
        <f t="shared" si="136"/>
        <v>1.5690516647250843E-3</v>
      </c>
      <c r="J446" s="47">
        <f t="shared" si="136"/>
        <v>1.7408942388441304E-3</v>
      </c>
      <c r="K446" s="47">
        <f t="shared" si="136"/>
        <v>8.2531919821174533E-4</v>
      </c>
      <c r="L446" s="47">
        <f t="shared" si="136"/>
        <v>2.1901523091366569E-4</v>
      </c>
      <c r="M446" s="47">
        <f t="shared" si="136"/>
        <v>2.660925109280874E-3</v>
      </c>
      <c r="N446" s="47">
        <f t="shared" si="136"/>
        <v>0</v>
      </c>
      <c r="Q446" s="47">
        <f t="shared" si="134"/>
        <v>2.9165122857095645E-6</v>
      </c>
      <c r="R446" s="47">
        <f t="shared" si="134"/>
        <v>5.286055800259071E-4</v>
      </c>
      <c r="S446" s="47">
        <f t="shared" si="134"/>
        <v>1.2914088573774939E-4</v>
      </c>
      <c r="T446" s="47">
        <f t="shared" si="134"/>
        <v>2.7240916627212534E-4</v>
      </c>
      <c r="U446" s="47">
        <f t="shared" si="134"/>
        <v>1.3750317597349948E-3</v>
      </c>
      <c r="V446" s="47">
        <f t="shared" si="134"/>
        <v>3.9505329443335858E-4</v>
      </c>
      <c r="W446" s="47">
        <f t="shared" si="134"/>
        <v>7.5353931984313267E-4</v>
      </c>
      <c r="X446" s="47">
        <f t="shared" si="134"/>
        <v>1.7920361826231505E-4</v>
      </c>
      <c r="Y446" s="47">
        <f t="shared" si="134"/>
        <v>2.2754291077987242E-3</v>
      </c>
      <c r="Z446" s="47">
        <f t="shared" si="134"/>
        <v>0</v>
      </c>
      <c r="AA446" s="91"/>
      <c r="AB446" s="91"/>
      <c r="AC446" s="47">
        <f t="shared" si="135"/>
        <v>5.2189713246583505E-6</v>
      </c>
      <c r="AD446" s="47">
        <f t="shared" si="135"/>
        <v>1.8941468023688131E-3</v>
      </c>
      <c r="AE446" s="47">
        <f t="shared" si="135"/>
        <v>2.1974940932803841E-4</v>
      </c>
      <c r="AF446" s="47">
        <f t="shared" si="135"/>
        <v>3.1986165776803953E-4</v>
      </c>
      <c r="AG446" s="47">
        <f t="shared" si="135"/>
        <v>1.7630715697151708E-3</v>
      </c>
      <c r="AH446" s="47">
        <f t="shared" si="135"/>
        <v>3.086735183254901E-3</v>
      </c>
      <c r="AI446" s="47">
        <f t="shared" si="135"/>
        <v>8.9709907658035431E-4</v>
      </c>
      <c r="AJ446" s="47">
        <f t="shared" si="135"/>
        <v>2.588268435650167E-4</v>
      </c>
      <c r="AK446" s="47">
        <f t="shared" si="135"/>
        <v>3.0464211107630243E-3</v>
      </c>
      <c r="AL446" s="47">
        <f t="shared" si="135"/>
        <v>0</v>
      </c>
      <c r="AO446" s="47">
        <f t="shared" si="133"/>
        <v>1.1512295194743949E-6</v>
      </c>
      <c r="AP446" s="47">
        <f t="shared" si="133"/>
        <v>6.8277061117145304E-4</v>
      </c>
      <c r="AQ446" s="47">
        <f t="shared" si="133"/>
        <v>4.5304261795144508E-5</v>
      </c>
      <c r="AR446" s="47">
        <f t="shared" si="133"/>
        <v>2.3726245747956933E-5</v>
      </c>
      <c r="AS446" s="47">
        <f t="shared" si="133"/>
        <v>1.9401990499008951E-4</v>
      </c>
      <c r="AT446" s="47">
        <f t="shared" si="133"/>
        <v>1.3458409444107719E-3</v>
      </c>
      <c r="AU446" s="47">
        <f t="shared" si="133"/>
        <v>7.1779878368612659E-5</v>
      </c>
      <c r="AV446" s="47">
        <f t="shared" si="133"/>
        <v>3.9811612651350633E-5</v>
      </c>
      <c r="AW446" s="47">
        <f t="shared" si="133"/>
        <v>3.8549600148214984E-4</v>
      </c>
      <c r="AX446" s="47">
        <f t="shared" si="133"/>
        <v>0</v>
      </c>
      <c r="BA446" s="47">
        <f t="shared" si="114"/>
        <v>1.1512295194743911E-6</v>
      </c>
      <c r="BB446" s="47">
        <f t="shared" si="118"/>
        <v>6.8277061117145293E-4</v>
      </c>
      <c r="BC446" s="47">
        <f t="shared" si="119"/>
        <v>4.5304261795144508E-5</v>
      </c>
      <c r="BD446" s="47">
        <f t="shared" si="120"/>
        <v>2.3726245747957258E-5</v>
      </c>
      <c r="BE446" s="47">
        <f t="shared" si="121"/>
        <v>1.9401990499008648E-4</v>
      </c>
      <c r="BF446" s="47">
        <f t="shared" si="122"/>
        <v>1.3458409444107706E-3</v>
      </c>
      <c r="BG446" s="47">
        <f t="shared" si="123"/>
        <v>7.1779878368608972E-5</v>
      </c>
      <c r="BH446" s="47">
        <f t="shared" si="124"/>
        <v>3.9811612651351013E-5</v>
      </c>
      <c r="BI446" s="47">
        <f t="shared" si="125"/>
        <v>3.8549600148215027E-4</v>
      </c>
      <c r="BJ446" s="47">
        <f t="shared" si="126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36"/>
        <v>1.4234650385595831E-3</v>
      </c>
      <c r="G447" s="47">
        <f t="shared" si="136"/>
        <v>2.0498716291757359E-4</v>
      </c>
      <c r="H447" s="47">
        <f t="shared" si="136"/>
        <v>3.4798306979548884E-4</v>
      </c>
      <c r="I447" s="47">
        <f t="shared" si="136"/>
        <v>1.8437626599068471E-3</v>
      </c>
      <c r="J447" s="47">
        <f t="shared" si="136"/>
        <v>2.0456915884858088E-3</v>
      </c>
      <c r="K447" s="47">
        <f t="shared" si="136"/>
        <v>9.6981683546646746E-4</v>
      </c>
      <c r="L447" s="47">
        <f t="shared" si="136"/>
        <v>2.573606171089625E-4</v>
      </c>
      <c r="M447" s="47">
        <f t="shared" si="136"/>
        <v>3.126802302051813E-3</v>
      </c>
      <c r="N447" s="47">
        <f t="shared" si="136"/>
        <v>0</v>
      </c>
      <c r="Q447" s="47">
        <f t="shared" si="134"/>
        <v>3.4271379142209704E-6</v>
      </c>
      <c r="R447" s="47">
        <f t="shared" si="134"/>
        <v>6.2115432664286007E-4</v>
      </c>
      <c r="S447" s="47">
        <f t="shared" si="134"/>
        <v>1.5175098968603931E-4</v>
      </c>
      <c r="T447" s="47">
        <f t="shared" si="134"/>
        <v>3.2010281132259706E-4</v>
      </c>
      <c r="U447" s="47">
        <f t="shared" si="134"/>
        <v>1.615773573159931E-3</v>
      </c>
      <c r="V447" s="47">
        <f t="shared" si="134"/>
        <v>4.6421958519577078E-4</v>
      </c>
      <c r="W447" s="47">
        <f t="shared" si="134"/>
        <v>8.8546967058716973E-4</v>
      </c>
      <c r="X447" s="47">
        <f t="shared" si="134"/>
        <v>2.1057875103822581E-4</v>
      </c>
      <c r="Y447" s="47">
        <f t="shared" si="134"/>
        <v>2.6738133093657645E-3</v>
      </c>
      <c r="Z447" s="47">
        <f t="shared" si="134"/>
        <v>0</v>
      </c>
      <c r="AA447" s="91"/>
      <c r="AB447" s="91"/>
      <c r="AC447" s="47">
        <f t="shared" si="135"/>
        <v>6.132713579712253E-6</v>
      </c>
      <c r="AD447" s="47">
        <f t="shared" si="135"/>
        <v>2.2257757504763054E-3</v>
      </c>
      <c r="AE447" s="47">
        <f t="shared" si="135"/>
        <v>2.5822333614910787E-4</v>
      </c>
      <c r="AF447" s="47">
        <f t="shared" si="135"/>
        <v>3.75863328268381E-4</v>
      </c>
      <c r="AG447" s="47">
        <f t="shared" si="135"/>
        <v>2.0717517466537602E-3</v>
      </c>
      <c r="AH447" s="47">
        <f t="shared" si="135"/>
        <v>3.6271635917758467E-3</v>
      </c>
      <c r="AI447" s="47">
        <f t="shared" si="135"/>
        <v>1.054164000345761E-3</v>
      </c>
      <c r="AJ447" s="47">
        <f t="shared" si="135"/>
        <v>3.0414248317969962E-4</v>
      </c>
      <c r="AK447" s="47">
        <f t="shared" si="135"/>
        <v>3.5797912947378606E-3</v>
      </c>
      <c r="AL447" s="47">
        <f t="shared" si="135"/>
        <v>0</v>
      </c>
      <c r="AO447" s="47">
        <f t="shared" si="133"/>
        <v>1.352787832745643E-6</v>
      </c>
      <c r="AP447" s="47">
        <f t="shared" si="133"/>
        <v>8.0231071191672304E-4</v>
      </c>
      <c r="AQ447" s="47">
        <f t="shared" si="133"/>
        <v>5.3236173231534277E-5</v>
      </c>
      <c r="AR447" s="47">
        <f t="shared" si="133"/>
        <v>2.7880258472891782E-5</v>
      </c>
      <c r="AS447" s="47">
        <f t="shared" si="133"/>
        <v>2.2798908674691613E-4</v>
      </c>
      <c r="AT447" s="47">
        <f t="shared" si="133"/>
        <v>1.5814720032900379E-3</v>
      </c>
      <c r="AU447" s="47">
        <f t="shared" si="133"/>
        <v>8.4347164879297739E-5</v>
      </c>
      <c r="AV447" s="47">
        <f t="shared" si="133"/>
        <v>4.6781866070736691E-5</v>
      </c>
      <c r="AW447" s="47">
        <f t="shared" si="133"/>
        <v>4.5298899268604847E-4</v>
      </c>
      <c r="AX447" s="47">
        <f t="shared" si="133"/>
        <v>0</v>
      </c>
      <c r="BA447" s="47">
        <f t="shared" si="114"/>
        <v>1.3527878327456396E-6</v>
      </c>
      <c r="BB447" s="47">
        <f t="shared" si="118"/>
        <v>8.0231071191672228E-4</v>
      </c>
      <c r="BC447" s="47">
        <f t="shared" si="119"/>
        <v>5.3236173231534277E-5</v>
      </c>
      <c r="BD447" s="47">
        <f t="shared" si="120"/>
        <v>2.7880258472892162E-5</v>
      </c>
      <c r="BE447" s="47">
        <f t="shared" si="121"/>
        <v>2.2798908674691309E-4</v>
      </c>
      <c r="BF447" s="47">
        <f t="shared" si="122"/>
        <v>1.5814720032900379E-3</v>
      </c>
      <c r="BG447" s="47">
        <f t="shared" si="123"/>
        <v>8.4347164879293511E-5</v>
      </c>
      <c r="BH447" s="47">
        <f t="shared" si="124"/>
        <v>4.6781866070737125E-5</v>
      </c>
      <c r="BI447" s="47">
        <f t="shared" si="125"/>
        <v>4.529889926860476E-4</v>
      </c>
      <c r="BJ447" s="47">
        <f t="shared" si="126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36"/>
        <v>1.7638438942769866E-3</v>
      </c>
      <c r="G448" s="47">
        <f t="shared" si="136"/>
        <v>2.540036782941963E-4</v>
      </c>
      <c r="H448" s="47">
        <f t="shared" si="136"/>
        <v>4.311927559468779E-4</v>
      </c>
      <c r="I448" s="47">
        <f t="shared" si="136"/>
        <v>2.284643052043925E-3</v>
      </c>
      <c r="J448" s="47">
        <f t="shared" si="136"/>
        <v>2.5348572112285483E-3</v>
      </c>
      <c r="K448" s="47">
        <f t="shared" si="136"/>
        <v>1.2017193661008592E-3</v>
      </c>
      <c r="L448" s="47">
        <f t="shared" si="136"/>
        <v>3.189006690142181E-4</v>
      </c>
      <c r="M448" s="47">
        <f t="shared" si="136"/>
        <v>3.874483039405159E-3</v>
      </c>
      <c r="N448" s="47">
        <f t="shared" si="136"/>
        <v>0</v>
      </c>
      <c r="Q448" s="47">
        <f t="shared" si="134"/>
        <v>4.2466348811494157E-6</v>
      </c>
      <c r="R448" s="47">
        <f t="shared" si="134"/>
        <v>7.6968470371524436E-4</v>
      </c>
      <c r="S448" s="47">
        <f t="shared" si="134"/>
        <v>1.8803767522036443E-4</v>
      </c>
      <c r="T448" s="47">
        <f t="shared" si="134"/>
        <v>3.9664577211084612E-4</v>
      </c>
      <c r="U448" s="47">
        <f t="shared" si="134"/>
        <v>2.0021372315797556E-3</v>
      </c>
      <c r="V448" s="47">
        <f t="shared" si="134"/>
        <v>5.7522373839256164E-4</v>
      </c>
      <c r="W448" s="47">
        <f t="shared" si="134"/>
        <v>1.0972031133360772E-3</v>
      </c>
      <c r="X448" s="47">
        <f t="shared" si="134"/>
        <v>2.6093232655654088E-4</v>
      </c>
      <c r="Y448" s="47">
        <f t="shared" si="134"/>
        <v>3.3131753519803357E-3</v>
      </c>
      <c r="Z448" s="47">
        <f t="shared" si="134"/>
        <v>0</v>
      </c>
      <c r="AA448" s="91"/>
      <c r="AB448" s="91"/>
      <c r="AC448" s="47">
        <f t="shared" si="135"/>
        <v>7.5991676015246511E-6</v>
      </c>
      <c r="AD448" s="47">
        <f t="shared" si="135"/>
        <v>2.7580030848387287E-3</v>
      </c>
      <c r="AE448" s="47">
        <f t="shared" si="135"/>
        <v>3.1996968136802811E-4</v>
      </c>
      <c r="AF448" s="47">
        <f t="shared" si="135"/>
        <v>4.6573973978291018E-4</v>
      </c>
      <c r="AG448" s="47">
        <f t="shared" si="135"/>
        <v>2.5671488725080888E-3</v>
      </c>
      <c r="AH448" s="47">
        <f t="shared" si="135"/>
        <v>4.4944906840645353E-3</v>
      </c>
      <c r="AI448" s="47">
        <f t="shared" si="135"/>
        <v>1.3062356188656362E-3</v>
      </c>
      <c r="AJ448" s="47">
        <f t="shared" si="135"/>
        <v>3.7686901147189597E-4</v>
      </c>
      <c r="AK448" s="47">
        <f t="shared" si="135"/>
        <v>4.4357907268299844E-3</v>
      </c>
      <c r="AL448" s="47">
        <f t="shared" si="135"/>
        <v>0</v>
      </c>
      <c r="AO448" s="47">
        <f t="shared" si="133"/>
        <v>1.676266360187619E-6</v>
      </c>
      <c r="AP448" s="47">
        <f t="shared" si="133"/>
        <v>9.9415919056174227E-4</v>
      </c>
      <c r="AQ448" s="47">
        <f t="shared" si="133"/>
        <v>6.5966003073831864E-5</v>
      </c>
      <c r="AR448" s="47">
        <f t="shared" si="133"/>
        <v>3.4546983836031785E-5</v>
      </c>
      <c r="AS448" s="47">
        <f t="shared" si="133"/>
        <v>2.8250582046416943E-4</v>
      </c>
      <c r="AT448" s="47">
        <f t="shared" si="133"/>
        <v>1.9596334728359866E-3</v>
      </c>
      <c r="AU448" s="47">
        <f t="shared" si="133"/>
        <v>1.0451625276478201E-4</v>
      </c>
      <c r="AV448" s="47">
        <f t="shared" si="133"/>
        <v>5.7968342457677218E-5</v>
      </c>
      <c r="AW448" s="47">
        <f t="shared" si="133"/>
        <v>5.6130768742482327E-4</v>
      </c>
      <c r="AX448" s="47">
        <f t="shared" si="133"/>
        <v>0</v>
      </c>
      <c r="BA448" s="47">
        <f t="shared" si="114"/>
        <v>1.6762663601876164E-6</v>
      </c>
      <c r="BB448" s="47">
        <f t="shared" si="118"/>
        <v>9.9415919056174205E-4</v>
      </c>
      <c r="BC448" s="47">
        <f t="shared" si="119"/>
        <v>6.596600307383181E-5</v>
      </c>
      <c r="BD448" s="47">
        <f t="shared" si="120"/>
        <v>3.4546983836032273E-5</v>
      </c>
      <c r="BE448" s="47">
        <f t="shared" si="121"/>
        <v>2.8250582046416379E-4</v>
      </c>
      <c r="BF448" s="47">
        <f t="shared" si="122"/>
        <v>1.9596334728359871E-3</v>
      </c>
      <c r="BG448" s="47">
        <f t="shared" si="123"/>
        <v>1.0451625276477702E-4</v>
      </c>
      <c r="BH448" s="47">
        <f t="shared" si="124"/>
        <v>5.7968342457677868E-5</v>
      </c>
      <c r="BI448" s="47">
        <f t="shared" si="125"/>
        <v>5.6130768742482543E-4</v>
      </c>
      <c r="BJ448" s="47">
        <f t="shared" si="126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36"/>
        <v>2.2157190313633066E-3</v>
      </c>
      <c r="G449" s="47">
        <f t="shared" si="136"/>
        <v>3.1907630026603345E-4</v>
      </c>
      <c r="H449" s="47">
        <f t="shared" si="136"/>
        <v>5.416590428650816E-4</v>
      </c>
      <c r="I449" s="47">
        <f t="shared" si="136"/>
        <v>2.8699405353899976E-3</v>
      </c>
      <c r="J449" s="47">
        <f t="shared" si="136"/>
        <v>3.1842564883044094E-3</v>
      </c>
      <c r="K449" s="47">
        <f t="shared" si="136"/>
        <v>1.5095851047062035E-3</v>
      </c>
      <c r="L449" s="47">
        <f t="shared" si="136"/>
        <v>4.0059910275616107E-4</v>
      </c>
      <c r="M449" s="47">
        <f t="shared" si="136"/>
        <v>4.8670779965045161E-3</v>
      </c>
      <c r="N449" s="47">
        <f t="shared" si="136"/>
        <v>0</v>
      </c>
      <c r="Q449" s="47">
        <f t="shared" si="134"/>
        <v>5.3345705682593756E-6</v>
      </c>
      <c r="R449" s="47">
        <f t="shared" si="134"/>
        <v>9.6686846931550818E-4</v>
      </c>
      <c r="S449" s="47">
        <f t="shared" si="134"/>
        <v>2.3621061758974837E-4</v>
      </c>
      <c r="T449" s="47">
        <f t="shared" si="134"/>
        <v>4.9826154617613964E-4</v>
      </c>
      <c r="U449" s="47">
        <f t="shared" si="134"/>
        <v>2.5150601942757135E-3</v>
      </c>
      <c r="V449" s="47">
        <f t="shared" si="134"/>
        <v>7.2258899360863713E-4</v>
      </c>
      <c r="W449" s="47">
        <f t="shared" si="134"/>
        <v>1.3782930719537069E-3</v>
      </c>
      <c r="X449" s="47">
        <f t="shared" si="134"/>
        <v>3.2777998309551205E-4</v>
      </c>
      <c r="Y449" s="47">
        <f t="shared" si="134"/>
        <v>4.1619701751644013E-3</v>
      </c>
      <c r="Z449" s="47">
        <f t="shared" si="134"/>
        <v>0</v>
      </c>
      <c r="AA449" s="91"/>
      <c r="AB449" s="91"/>
      <c r="AC449" s="47">
        <f t="shared" si="135"/>
        <v>9.5459809861005259E-6</v>
      </c>
      <c r="AD449" s="47">
        <f t="shared" si="135"/>
        <v>3.4645695934111052E-3</v>
      </c>
      <c r="AE449" s="47">
        <f t="shared" si="135"/>
        <v>4.0194198294231842E-4</v>
      </c>
      <c r="AF449" s="47">
        <f t="shared" si="135"/>
        <v>5.8505653955402443E-4</v>
      </c>
      <c r="AG449" s="47">
        <f t="shared" si="135"/>
        <v>3.2248208765042756E-3</v>
      </c>
      <c r="AH449" s="47">
        <f t="shared" si="135"/>
        <v>5.6459239830001827E-3</v>
      </c>
      <c r="AI449" s="47">
        <f t="shared" si="135"/>
        <v>1.6408771374586935E-3</v>
      </c>
      <c r="AJ449" s="47">
        <f t="shared" si="135"/>
        <v>4.7341822241681074E-4</v>
      </c>
      <c r="AK449" s="47">
        <f t="shared" si="135"/>
        <v>5.5721858178446309E-3</v>
      </c>
      <c r="AL449" s="47">
        <f t="shared" si="135"/>
        <v>0</v>
      </c>
      <c r="AO449" s="47">
        <f t="shared" si="133"/>
        <v>2.1057052089205769E-6</v>
      </c>
      <c r="AP449" s="47">
        <f t="shared" si="133"/>
        <v>1.2488505620477984E-3</v>
      </c>
      <c r="AQ449" s="47">
        <f t="shared" si="133"/>
        <v>8.2865682676285077E-5</v>
      </c>
      <c r="AR449" s="47">
        <f t="shared" si="133"/>
        <v>4.3397496688941961E-5</v>
      </c>
      <c r="AS449" s="47">
        <f t="shared" si="133"/>
        <v>3.5488034111428408E-4</v>
      </c>
      <c r="AT449" s="47">
        <f t="shared" si="133"/>
        <v>2.461667494695772E-3</v>
      </c>
      <c r="AU449" s="47">
        <f t="shared" si="133"/>
        <v>1.3129203275249655E-4</v>
      </c>
      <c r="AV449" s="47">
        <f t="shared" si="133"/>
        <v>7.281911966064902E-5</v>
      </c>
      <c r="AW449" s="47">
        <f t="shared" si="133"/>
        <v>7.051078213401148E-4</v>
      </c>
      <c r="AX449" s="47">
        <f t="shared" si="133"/>
        <v>0</v>
      </c>
      <c r="BA449" s="47">
        <f t="shared" si="114"/>
        <v>2.1057052089205735E-6</v>
      </c>
      <c r="BB449" s="47">
        <f t="shared" si="118"/>
        <v>1.2488505620477986E-3</v>
      </c>
      <c r="BC449" s="47">
        <f t="shared" si="119"/>
        <v>8.2865682676284969E-5</v>
      </c>
      <c r="BD449" s="47">
        <f t="shared" si="120"/>
        <v>4.3397496688942828E-5</v>
      </c>
      <c r="BE449" s="47">
        <f t="shared" si="121"/>
        <v>3.5488034111427801E-4</v>
      </c>
      <c r="BF449" s="47">
        <f t="shared" si="122"/>
        <v>2.4616674946957733E-3</v>
      </c>
      <c r="BG449" s="47">
        <f t="shared" si="123"/>
        <v>1.3129203275249004E-4</v>
      </c>
      <c r="BH449" s="47">
        <f t="shared" si="124"/>
        <v>7.281911966064967E-5</v>
      </c>
      <c r="BI449" s="47">
        <f t="shared" si="125"/>
        <v>7.051078213401148E-4</v>
      </c>
      <c r="BJ449" s="47">
        <f t="shared" si="126"/>
        <v>0</v>
      </c>
      <c r="BK449" s="39"/>
    </row>
    <row r="450" spans="4:63">
      <c r="D450" s="37">
        <f t="shared" ref="D450:D466" si="137">D361</f>
        <v>50</v>
      </c>
      <c r="E450" s="47">
        <f t="shared" si="115"/>
        <v>9.1624300444006871E-6</v>
      </c>
      <c r="F450" s="47">
        <f t="shared" si="136"/>
        <v>2.7285777074527021E-3</v>
      </c>
      <c r="G450" s="47">
        <f t="shared" si="136"/>
        <v>3.9293090304265627E-4</v>
      </c>
      <c r="H450" s="47">
        <f t="shared" si="136"/>
        <v>6.6703348596164683E-4</v>
      </c>
      <c r="I450" s="47">
        <f t="shared" si="136"/>
        <v>3.5342277859850241E-3</v>
      </c>
      <c r="J450" s="47">
        <f t="shared" si="136"/>
        <v>3.9212964937405037E-3</v>
      </c>
      <c r="K450" s="47">
        <f t="shared" si="136"/>
        <v>1.8589993613358164E-3</v>
      </c>
      <c r="L450" s="47">
        <f t="shared" si="136"/>
        <v>4.9332328058466178E-4</v>
      </c>
      <c r="M450" s="47">
        <f t="shared" si="136"/>
        <v>5.9936302092980752E-3</v>
      </c>
      <c r="N450" s="47">
        <f t="shared" si="136"/>
        <v>0</v>
      </c>
      <c r="Q450" s="47">
        <f t="shared" si="134"/>
        <v>6.5693303732783375E-6</v>
      </c>
      <c r="R450" s="47">
        <f t="shared" si="134"/>
        <v>1.1906634884974443E-3</v>
      </c>
      <c r="S450" s="47">
        <f t="shared" si="134"/>
        <v>2.9088481720647473E-4</v>
      </c>
      <c r="T450" s="47">
        <f t="shared" si="134"/>
        <v>6.1359104116220789E-4</v>
      </c>
      <c r="U450" s="47">
        <f t="shared" si="134"/>
        <v>3.0972055038855418E-3</v>
      </c>
      <c r="V450" s="47">
        <f t="shared" si="134"/>
        <v>8.8984216486965087E-4</v>
      </c>
      <c r="W450" s="47">
        <f t="shared" si="134"/>
        <v>1.697317979958598E-3</v>
      </c>
      <c r="X450" s="47">
        <f t="shared" si="134"/>
        <v>4.0364917309634716E-4</v>
      </c>
      <c r="Y450" s="47">
        <f t="shared" si="134"/>
        <v>5.1253154747013339E-3</v>
      </c>
      <c r="Z450" s="47">
        <f t="shared" si="134"/>
        <v>0</v>
      </c>
      <c r="AA450" s="91"/>
      <c r="AB450" s="91"/>
      <c r="AC450" s="47">
        <f t="shared" si="135"/>
        <v>1.1755529715523031E-5</v>
      </c>
      <c r="AD450" s="47">
        <f t="shared" si="135"/>
        <v>4.2664919264079606E-3</v>
      </c>
      <c r="AE450" s="47">
        <f t="shared" si="135"/>
        <v>4.9497698887883792E-4</v>
      </c>
      <c r="AF450" s="47">
        <f t="shared" si="135"/>
        <v>7.2047593076108652E-4</v>
      </c>
      <c r="AG450" s="47">
        <f t="shared" si="135"/>
        <v>3.9712500680844989E-3</v>
      </c>
      <c r="AH450" s="47">
        <f t="shared" si="135"/>
        <v>6.9527508226113564E-3</v>
      </c>
      <c r="AI450" s="47">
        <f t="shared" si="135"/>
        <v>2.0206807427130273E-3</v>
      </c>
      <c r="AJ450" s="47">
        <f t="shared" si="135"/>
        <v>5.8299738807297743E-4</v>
      </c>
      <c r="AK450" s="47">
        <f t="shared" si="135"/>
        <v>6.8619449438948174E-3</v>
      </c>
      <c r="AL450" s="47">
        <f t="shared" si="135"/>
        <v>0</v>
      </c>
      <c r="AO450" s="47">
        <f t="shared" si="133"/>
        <v>2.5930996711223496E-6</v>
      </c>
      <c r="AP450" s="47">
        <f t="shared" si="133"/>
        <v>1.5379142189552578E-3</v>
      </c>
      <c r="AQ450" s="47">
        <f t="shared" si="133"/>
        <v>1.0204608583618154E-4</v>
      </c>
      <c r="AR450" s="47">
        <f t="shared" si="133"/>
        <v>5.3442444799438934E-5</v>
      </c>
      <c r="AS450" s="47">
        <f t="shared" si="133"/>
        <v>4.3702228209948225E-4</v>
      </c>
      <c r="AT450" s="47">
        <f t="shared" ref="AT450:AX466" si="138">J450-V450</f>
        <v>3.0314543288708527E-3</v>
      </c>
      <c r="AU450" s="47">
        <f t="shared" si="138"/>
        <v>1.6168138137721833E-4</v>
      </c>
      <c r="AV450" s="47">
        <f t="shared" si="138"/>
        <v>8.9674107488314618E-5</v>
      </c>
      <c r="AW450" s="47">
        <f t="shared" si="138"/>
        <v>8.6831473459674131E-4</v>
      </c>
      <c r="AX450" s="47">
        <f t="shared" si="138"/>
        <v>0</v>
      </c>
      <c r="BA450" s="47">
        <f t="shared" ref="BA450:BA466" si="139">AC450-E450</f>
        <v>2.5930996711223437E-6</v>
      </c>
      <c r="BB450" s="47">
        <f t="shared" si="118"/>
        <v>1.5379142189552585E-3</v>
      </c>
      <c r="BC450" s="47">
        <f t="shared" si="119"/>
        <v>1.0204608583618165E-4</v>
      </c>
      <c r="BD450" s="47">
        <f t="shared" si="120"/>
        <v>5.3442444799439693E-5</v>
      </c>
      <c r="BE450" s="47">
        <f t="shared" si="121"/>
        <v>4.3702228209947487E-4</v>
      </c>
      <c r="BF450" s="47">
        <f t="shared" si="122"/>
        <v>3.0314543288708527E-3</v>
      </c>
      <c r="BG450" s="47">
        <f t="shared" si="123"/>
        <v>1.6168138137721095E-4</v>
      </c>
      <c r="BH450" s="47">
        <f t="shared" si="124"/>
        <v>8.9674107488315648E-5</v>
      </c>
      <c r="BI450" s="47">
        <f t="shared" si="125"/>
        <v>8.6831473459674218E-4</v>
      </c>
      <c r="BJ450" s="47">
        <f t="shared" si="126"/>
        <v>0</v>
      </c>
      <c r="BK450" s="39"/>
    </row>
    <row r="451" spans="4:63">
      <c r="D451" s="37">
        <f t="shared" si="137"/>
        <v>60</v>
      </c>
      <c r="E451" s="47">
        <f t="shared" ref="E451:N466" si="140">((E362)/($D362-$D361))/$R$192*100</f>
        <v>1.0492449043534265E-5</v>
      </c>
      <c r="F451" s="47">
        <f t="shared" si="140"/>
        <v>3.1246582421949249E-3</v>
      </c>
      <c r="G451" s="47">
        <f t="shared" si="140"/>
        <v>4.4996878097033774E-4</v>
      </c>
      <c r="H451" s="47">
        <f t="shared" si="140"/>
        <v>7.6386011438752538E-4</v>
      </c>
      <c r="I451" s="47">
        <f t="shared" si="140"/>
        <v>4.0472565436232332E-3</v>
      </c>
      <c r="J451" s="47">
        <f t="shared" si="140"/>
        <v>4.4905121726201459E-3</v>
      </c>
      <c r="K451" s="47">
        <f t="shared" si="140"/>
        <v>2.1288518412971576E-3</v>
      </c>
      <c r="L451" s="47">
        <f t="shared" si="140"/>
        <v>5.6493412320096929E-4</v>
      </c>
      <c r="M451" s="47">
        <f t="shared" si="140"/>
        <v>6.8636659982227637E-3</v>
      </c>
      <c r="N451" s="47">
        <f t="shared" si="140"/>
        <v>0</v>
      </c>
      <c r="Q451" s="47">
        <f t="shared" ref="Q451:Z451" si="141">((Q362)/($D362-$D361))/$R$192*100</f>
        <v>7.5229348390919694E-6</v>
      </c>
      <c r="R451" s="47">
        <f t="shared" si="141"/>
        <v>1.3635002854609347E-3</v>
      </c>
      <c r="S451" s="47">
        <f t="shared" si="141"/>
        <v>3.3310967803152849E-4</v>
      </c>
      <c r="T451" s="47">
        <f t="shared" si="141"/>
        <v>7.0265996048701242E-4</v>
      </c>
      <c r="U451" s="47">
        <f t="shared" si="141"/>
        <v>3.5467960758655431E-3</v>
      </c>
      <c r="V451" s="47">
        <f t="shared" si="141"/>
        <v>1.0190117170268376E-3</v>
      </c>
      <c r="W451" s="47">
        <f t="shared" si="141"/>
        <v>1.9437007790606262E-3</v>
      </c>
      <c r="X451" s="47">
        <f t="shared" si="141"/>
        <v>4.6224291586994517E-4</v>
      </c>
      <c r="Y451" s="47">
        <f t="shared" si="141"/>
        <v>5.869306634783582E-3</v>
      </c>
      <c r="Z451" s="47">
        <f t="shared" si="141"/>
        <v>0</v>
      </c>
      <c r="AA451" s="91"/>
      <c r="AB451" s="91"/>
      <c r="AC451" s="47">
        <f t="shared" ref="AC451:AL451" si="142">((AC362)/($D362-$D361))/$R$192*100</f>
        <v>1.3461963247976559E-5</v>
      </c>
      <c r="AD451" s="47">
        <f t="shared" si="142"/>
        <v>4.885816198928917E-3</v>
      </c>
      <c r="AE451" s="47">
        <f t="shared" si="142"/>
        <v>5.6682788390914694E-4</v>
      </c>
      <c r="AF451" s="47">
        <f t="shared" si="142"/>
        <v>8.2506026828803921E-4</v>
      </c>
      <c r="AG451" s="47">
        <f t="shared" si="142"/>
        <v>4.5477170113809142E-3</v>
      </c>
      <c r="AH451" s="47">
        <f t="shared" si="142"/>
        <v>7.962012628213451E-3</v>
      </c>
      <c r="AI451" s="47">
        <f t="shared" si="142"/>
        <v>2.3140029035336796E-3</v>
      </c>
      <c r="AJ451" s="47">
        <f t="shared" si="142"/>
        <v>6.6762533053199449E-4</v>
      </c>
      <c r="AK451" s="47">
        <f t="shared" si="142"/>
        <v>7.8580253616619446E-3</v>
      </c>
      <c r="AL451" s="47">
        <f t="shared" si="142"/>
        <v>0</v>
      </c>
      <c r="AO451" s="47">
        <f t="shared" ref="AO451:AS466" si="143">E451-Q451</f>
        <v>2.9695142044422956E-6</v>
      </c>
      <c r="AP451" s="47">
        <f t="shared" si="143"/>
        <v>1.7611579567339902E-3</v>
      </c>
      <c r="AQ451" s="47">
        <f t="shared" si="143"/>
        <v>1.1685910293880925E-4</v>
      </c>
      <c r="AR451" s="47">
        <f t="shared" si="143"/>
        <v>6.1200153900512963E-5</v>
      </c>
      <c r="AS451" s="47">
        <f t="shared" si="143"/>
        <v>5.004604677576901E-4</v>
      </c>
      <c r="AT451" s="47">
        <f t="shared" si="138"/>
        <v>3.4715004555933085E-3</v>
      </c>
      <c r="AU451" s="47">
        <f t="shared" si="138"/>
        <v>1.851510622365314E-4</v>
      </c>
      <c r="AV451" s="47">
        <f t="shared" si="138"/>
        <v>1.0269120733102412E-4</v>
      </c>
      <c r="AW451" s="47">
        <f t="shared" si="138"/>
        <v>9.9435936343918174E-4</v>
      </c>
      <c r="AX451" s="47">
        <f t="shared" si="138"/>
        <v>0</v>
      </c>
      <c r="BA451" s="47">
        <f t="shared" si="139"/>
        <v>2.9695142044422939E-6</v>
      </c>
      <c r="BB451" s="47">
        <f t="shared" si="118"/>
        <v>1.7611579567339921E-3</v>
      </c>
      <c r="BC451" s="47">
        <f t="shared" si="119"/>
        <v>1.168591029388092E-4</v>
      </c>
      <c r="BD451" s="47">
        <f t="shared" si="120"/>
        <v>6.120015390051383E-5</v>
      </c>
      <c r="BE451" s="47">
        <f t="shared" si="121"/>
        <v>5.0046046775768099E-4</v>
      </c>
      <c r="BF451" s="47">
        <f t="shared" si="122"/>
        <v>3.471500455593305E-3</v>
      </c>
      <c r="BG451" s="47">
        <f t="shared" si="123"/>
        <v>1.8515106223652208E-4</v>
      </c>
      <c r="BH451" s="47">
        <f t="shared" si="124"/>
        <v>1.026912073310252E-4</v>
      </c>
      <c r="BI451" s="47">
        <f t="shared" si="125"/>
        <v>9.9435936343918088E-4</v>
      </c>
      <c r="BJ451" s="47">
        <f t="shared" si="126"/>
        <v>0</v>
      </c>
      <c r="BK451" s="39"/>
    </row>
    <row r="452" spans="4:63">
      <c r="D452" s="37">
        <f t="shared" si="137"/>
        <v>75</v>
      </c>
      <c r="E452" s="47">
        <f t="shared" si="140"/>
        <v>1.165117968576089E-5</v>
      </c>
      <c r="F452" s="47">
        <f t="shared" si="140"/>
        <v>3.4697289913303117E-3</v>
      </c>
      <c r="G452" s="47">
        <f t="shared" si="140"/>
        <v>4.9966095601854414E-4</v>
      </c>
      <c r="H452" s="47">
        <f t="shared" si="140"/>
        <v>8.4821679005429808E-4</v>
      </c>
      <c r="I452" s="47">
        <f t="shared" si="140"/>
        <v>4.49421417521053E-3</v>
      </c>
      <c r="J452" s="47">
        <f t="shared" si="140"/>
        <v>4.9864206142163454E-3</v>
      </c>
      <c r="K452" s="47">
        <f t="shared" si="140"/>
        <v>2.3639509922233825E-3</v>
      </c>
      <c r="L452" s="47">
        <f t="shared" si="140"/>
        <v>6.273224632992974E-4</v>
      </c>
      <c r="M452" s="47">
        <f t="shared" si="140"/>
        <v>7.6216530112786585E-3</v>
      </c>
      <c r="N452" s="47">
        <f t="shared" si="140"/>
        <v>0</v>
      </c>
      <c r="Q452" s="47">
        <f t="shared" ref="Q452:Z452" si="144">((Q363)/($D363-$D362))/$R$192*100</f>
        <v>8.3537280201083463E-6</v>
      </c>
      <c r="R452" s="47">
        <f t="shared" si="144"/>
        <v>1.5140780538058693E-3</v>
      </c>
      <c r="S452" s="47">
        <f t="shared" si="144"/>
        <v>3.6989655110147499E-4</v>
      </c>
      <c r="T452" s="47">
        <f t="shared" si="144"/>
        <v>7.8025801446886885E-4</v>
      </c>
      <c r="U452" s="47">
        <f t="shared" si="144"/>
        <v>3.9384854972563587E-3</v>
      </c>
      <c r="V452" s="47">
        <f t="shared" si="144"/>
        <v>1.1315459877588533E-3</v>
      </c>
      <c r="W452" s="47">
        <f t="shared" si="144"/>
        <v>2.1583528248006233E-3</v>
      </c>
      <c r="X452" s="47">
        <f t="shared" si="144"/>
        <v>5.1329058153392563E-4</v>
      </c>
      <c r="Y452" s="47">
        <f t="shared" si="144"/>
        <v>6.5174818528027428E-3</v>
      </c>
      <c r="Z452" s="47">
        <f t="shared" si="144"/>
        <v>0</v>
      </c>
      <c r="AA452" s="91"/>
      <c r="AB452" s="91"/>
      <c r="AC452" s="47">
        <f t="shared" ref="AC452:AL452" si="145">((AC363)/($D363-$D362))/$R$192*100</f>
        <v>1.4948631351413427E-5</v>
      </c>
      <c r="AD452" s="47">
        <f t="shared" si="145"/>
        <v>5.4253799288547554E-3</v>
      </c>
      <c r="AE452" s="47">
        <f t="shared" si="145"/>
        <v>6.2942536093561329E-4</v>
      </c>
      <c r="AF452" s="47">
        <f t="shared" si="145"/>
        <v>9.1617556563972839E-4</v>
      </c>
      <c r="AG452" s="47">
        <f t="shared" si="145"/>
        <v>5.049942853164689E-3</v>
      </c>
      <c r="AH452" s="47">
        <f t="shared" si="145"/>
        <v>8.8412952406738358E-3</v>
      </c>
      <c r="AI452" s="47">
        <f t="shared" si="145"/>
        <v>2.5695491596461309E-3</v>
      </c>
      <c r="AJ452" s="47">
        <f t="shared" si="145"/>
        <v>7.4135434506467047E-4</v>
      </c>
      <c r="AK452" s="47">
        <f t="shared" si="145"/>
        <v>8.7258241697545699E-3</v>
      </c>
      <c r="AL452" s="47">
        <f t="shared" si="145"/>
        <v>0</v>
      </c>
      <c r="AO452" s="47">
        <f t="shared" si="143"/>
        <v>3.2974516656525437E-6</v>
      </c>
      <c r="AP452" s="47">
        <f t="shared" si="143"/>
        <v>1.9556509375244424E-3</v>
      </c>
      <c r="AQ452" s="47">
        <f t="shared" si="143"/>
        <v>1.2976440491706915E-4</v>
      </c>
      <c r="AR452" s="47">
        <f t="shared" si="143"/>
        <v>6.7958775585429229E-5</v>
      </c>
      <c r="AS452" s="47">
        <f t="shared" si="143"/>
        <v>5.5572867795417123E-4</v>
      </c>
      <c r="AT452" s="47">
        <f t="shared" si="138"/>
        <v>3.8548746264574921E-3</v>
      </c>
      <c r="AU452" s="47">
        <f t="shared" si="138"/>
        <v>2.0559816742275923E-4</v>
      </c>
      <c r="AV452" s="47">
        <f t="shared" si="138"/>
        <v>1.1403188176537177E-4</v>
      </c>
      <c r="AW452" s="47">
        <f t="shared" si="138"/>
        <v>1.1041711584759157E-3</v>
      </c>
      <c r="AX452" s="47">
        <f t="shared" si="138"/>
        <v>0</v>
      </c>
      <c r="BA452" s="47">
        <f t="shared" si="139"/>
        <v>3.2974516656525369E-6</v>
      </c>
      <c r="BB452" s="47">
        <f t="shared" si="118"/>
        <v>1.9556509375244437E-3</v>
      </c>
      <c r="BC452" s="47">
        <f t="shared" si="119"/>
        <v>1.2976440491706915E-4</v>
      </c>
      <c r="BD452" s="47">
        <f t="shared" si="120"/>
        <v>6.7958775585430314E-5</v>
      </c>
      <c r="BE452" s="47">
        <f t="shared" si="121"/>
        <v>5.5572867795415908E-4</v>
      </c>
      <c r="BF452" s="47">
        <f t="shared" si="122"/>
        <v>3.8548746264574904E-3</v>
      </c>
      <c r="BG452" s="47">
        <f t="shared" si="123"/>
        <v>2.0559816742274839E-4</v>
      </c>
      <c r="BH452" s="47">
        <f t="shared" si="124"/>
        <v>1.1403188176537307E-4</v>
      </c>
      <c r="BI452" s="47">
        <f t="shared" si="125"/>
        <v>1.1041711584759114E-3</v>
      </c>
      <c r="BJ452" s="47">
        <f t="shared" si="126"/>
        <v>0</v>
      </c>
      <c r="BK452" s="39"/>
    </row>
    <row r="453" spans="4:63">
      <c r="D453" s="37">
        <f t="shared" si="137"/>
        <v>100</v>
      </c>
      <c r="E453" s="47">
        <f t="shared" si="140"/>
        <v>1.2746985703633777E-5</v>
      </c>
      <c r="F453" s="47">
        <f t="shared" si="140"/>
        <v>3.7960607458507965E-3</v>
      </c>
      <c r="G453" s="47">
        <f t="shared" si="140"/>
        <v>5.4665460792920745E-4</v>
      </c>
      <c r="H453" s="47">
        <f t="shared" si="140"/>
        <v>9.2799249415216351E-4</v>
      </c>
      <c r="I453" s="47">
        <f t="shared" si="140"/>
        <v>4.9168998664134538E-3</v>
      </c>
      <c r="J453" s="47">
        <f t="shared" si="140"/>
        <v>5.4553988519635069E-3</v>
      </c>
      <c r="K453" s="47">
        <f t="shared" si="140"/>
        <v>2.5862831330967033E-3</v>
      </c>
      <c r="L453" s="47">
        <f t="shared" si="140"/>
        <v>6.8632281768146578E-4</v>
      </c>
      <c r="M453" s="47">
        <f t="shared" si="140"/>
        <v>8.3384776986624668E-3</v>
      </c>
      <c r="N453" s="47">
        <f t="shared" si="140"/>
        <v>0</v>
      </c>
      <c r="Q453" s="47">
        <f t="shared" ref="Q453:Z453" si="146">((Q364)/($D364-$D363))/$R$192*100</f>
        <v>9.1394051517807211E-6</v>
      </c>
      <c r="R453" s="47">
        <f t="shared" si="146"/>
        <v>1.6564787280412344E-3</v>
      </c>
      <c r="S453" s="47">
        <f t="shared" si="146"/>
        <v>4.0468572074948831E-4</v>
      </c>
      <c r="T453" s="47">
        <f t="shared" si="146"/>
        <v>8.5364212241404618E-4</v>
      </c>
      <c r="U453" s="47">
        <f t="shared" si="146"/>
        <v>4.3089043068188825E-3</v>
      </c>
      <c r="V453" s="47">
        <f t="shared" si="146"/>
        <v>1.2379691085353218E-3</v>
      </c>
      <c r="W453" s="47">
        <f t="shared" si="146"/>
        <v>2.361348236243805E-3</v>
      </c>
      <c r="X453" s="47">
        <f t="shared" si="146"/>
        <v>5.6156611442693808E-4</v>
      </c>
      <c r="Y453" s="47">
        <f t="shared" si="146"/>
        <v>7.1304580516340773E-3</v>
      </c>
      <c r="Z453" s="47">
        <f t="shared" si="146"/>
        <v>0</v>
      </c>
      <c r="AA453" s="91"/>
      <c r="AB453" s="91"/>
      <c r="AC453" s="47">
        <f t="shared" ref="AC453:AL453" si="147">((AC364)/($D364-$D363))/$R$192*100</f>
        <v>1.6354566255486822E-5</v>
      </c>
      <c r="AD453" s="47">
        <f t="shared" si="147"/>
        <v>5.9356427636603586E-3</v>
      </c>
      <c r="AE453" s="47">
        <f t="shared" si="147"/>
        <v>6.8862349510892659E-4</v>
      </c>
      <c r="AF453" s="47">
        <f t="shared" si="147"/>
        <v>1.002342865890282E-3</v>
      </c>
      <c r="AG453" s="47">
        <f t="shared" si="147"/>
        <v>5.5248954260080146E-3</v>
      </c>
      <c r="AH453" s="47">
        <f t="shared" si="147"/>
        <v>9.6728285953916922E-3</v>
      </c>
      <c r="AI453" s="47">
        <f t="shared" si="147"/>
        <v>2.8112180299495904E-3</v>
      </c>
      <c r="AJ453" s="47">
        <f t="shared" si="147"/>
        <v>8.1107952093599479E-4</v>
      </c>
      <c r="AK453" s="47">
        <f t="shared" si="147"/>
        <v>9.5464973456908554E-3</v>
      </c>
      <c r="AL453" s="47">
        <f t="shared" si="147"/>
        <v>0</v>
      </c>
      <c r="AO453" s="47">
        <f t="shared" si="143"/>
        <v>3.6075805518530556E-6</v>
      </c>
      <c r="AP453" s="47">
        <f t="shared" si="143"/>
        <v>2.1395820178095621E-3</v>
      </c>
      <c r="AQ453" s="47">
        <f t="shared" si="143"/>
        <v>1.4196888717971914E-4</v>
      </c>
      <c r="AR453" s="47">
        <f t="shared" si="143"/>
        <v>7.435037173811733E-5</v>
      </c>
      <c r="AS453" s="47">
        <f t="shared" si="143"/>
        <v>6.0799555959457127E-4</v>
      </c>
      <c r="AT453" s="47">
        <f t="shared" si="138"/>
        <v>4.2174297434281853E-3</v>
      </c>
      <c r="AU453" s="47">
        <f t="shared" si="138"/>
        <v>2.2493489685289835E-4</v>
      </c>
      <c r="AV453" s="47">
        <f t="shared" si="138"/>
        <v>1.247567032545277E-4</v>
      </c>
      <c r="AW453" s="47">
        <f t="shared" si="138"/>
        <v>1.2080196470283895E-3</v>
      </c>
      <c r="AX453" s="47">
        <f t="shared" si="138"/>
        <v>0</v>
      </c>
      <c r="BA453" s="47">
        <f t="shared" si="139"/>
        <v>3.6075805518530455E-6</v>
      </c>
      <c r="BB453" s="47">
        <f t="shared" si="118"/>
        <v>2.1395820178095621E-3</v>
      </c>
      <c r="BC453" s="47">
        <f t="shared" si="119"/>
        <v>1.4196888717971914E-4</v>
      </c>
      <c r="BD453" s="47">
        <f t="shared" si="120"/>
        <v>7.4350371738118523E-5</v>
      </c>
      <c r="BE453" s="47">
        <f t="shared" si="121"/>
        <v>6.0799555959456086E-4</v>
      </c>
      <c r="BF453" s="47">
        <f t="shared" si="122"/>
        <v>4.2174297434281853E-3</v>
      </c>
      <c r="BG453" s="47">
        <f t="shared" si="123"/>
        <v>2.2493489685288708E-4</v>
      </c>
      <c r="BH453" s="47">
        <f t="shared" si="124"/>
        <v>1.24756703254529E-4</v>
      </c>
      <c r="BI453" s="47">
        <f t="shared" si="125"/>
        <v>1.2080196470283886E-3</v>
      </c>
      <c r="BJ453" s="47">
        <f t="shared" si="126"/>
        <v>0</v>
      </c>
      <c r="BK453" s="39"/>
    </row>
    <row r="454" spans="4:63">
      <c r="D454" s="37">
        <f t="shared" si="137"/>
        <v>125</v>
      </c>
      <c r="E454" s="47">
        <f t="shared" si="140"/>
        <v>1.3461284266443318E-5</v>
      </c>
      <c r="F454" s="47">
        <f t="shared" si="140"/>
        <v>4.0087793287488672E-3</v>
      </c>
      <c r="G454" s="47">
        <f t="shared" si="140"/>
        <v>5.7728730885753244E-4</v>
      </c>
      <c r="H454" s="47">
        <f t="shared" si="140"/>
        <v>9.7999409831823472E-4</v>
      </c>
      <c r="I454" s="47">
        <f t="shared" si="140"/>
        <v>5.1924265352051475E-3</v>
      </c>
      <c r="J454" s="47">
        <f t="shared" si="140"/>
        <v>5.7611012078074859E-3</v>
      </c>
      <c r="K454" s="47">
        <f t="shared" si="140"/>
        <v>2.7312098136422778E-3</v>
      </c>
      <c r="L454" s="47">
        <f t="shared" si="140"/>
        <v>7.2478205923796283E-4</v>
      </c>
      <c r="M454" s="47">
        <f t="shared" si="140"/>
        <v>8.805738176916246E-3</v>
      </c>
      <c r="N454" s="47">
        <f t="shared" si="140"/>
        <v>0</v>
      </c>
      <c r="Q454" s="47">
        <f t="shared" ref="Q454:Z454" si="148">((Q365)/($D365-$D364))/$R$192*100</f>
        <v>9.6515469331110407E-6</v>
      </c>
      <c r="R454" s="47">
        <f t="shared" si="148"/>
        <v>1.7493022709771245E-3</v>
      </c>
      <c r="S454" s="47">
        <f t="shared" si="148"/>
        <v>4.2736295876023606E-4</v>
      </c>
      <c r="T454" s="47">
        <f t="shared" si="148"/>
        <v>9.0147737973454494E-4</v>
      </c>
      <c r="U454" s="47">
        <f t="shared" si="148"/>
        <v>4.5503609323462157E-3</v>
      </c>
      <c r="V454" s="47">
        <f t="shared" si="148"/>
        <v>1.3073407682820891E-3</v>
      </c>
      <c r="W454" s="47">
        <f t="shared" si="148"/>
        <v>2.4936703154127618E-3</v>
      </c>
      <c r="X454" s="47">
        <f t="shared" si="148"/>
        <v>5.9303440644387746E-4</v>
      </c>
      <c r="Y454" s="47">
        <f t="shared" si="148"/>
        <v>7.5300251380711492E-3</v>
      </c>
      <c r="Z454" s="47">
        <f t="shared" si="148"/>
        <v>0</v>
      </c>
      <c r="AA454" s="91"/>
      <c r="AB454" s="91"/>
      <c r="AC454" s="47">
        <f t="shared" ref="AC454:AL454" si="149">((AC365)/($D365-$D364))/$R$192*100</f>
        <v>1.7271021599775589E-5</v>
      </c>
      <c r="AD454" s="47">
        <f t="shared" si="149"/>
        <v>6.2682563865206096E-3</v>
      </c>
      <c r="AE454" s="47">
        <f t="shared" si="149"/>
        <v>7.272116589548286E-4</v>
      </c>
      <c r="AF454" s="47">
        <f t="shared" si="149"/>
        <v>1.0585108169019258E-3</v>
      </c>
      <c r="AG454" s="47">
        <f t="shared" si="149"/>
        <v>5.8344921380640673E-3</v>
      </c>
      <c r="AH454" s="47">
        <f t="shared" si="149"/>
        <v>1.0214861647332879E-2</v>
      </c>
      <c r="AI454" s="47">
        <f t="shared" si="149"/>
        <v>2.9687493118717798E-3</v>
      </c>
      <c r="AJ454" s="47">
        <f t="shared" si="149"/>
        <v>8.5652971203204961E-4</v>
      </c>
      <c r="AK454" s="47">
        <f t="shared" si="149"/>
        <v>1.0081451215761345E-2</v>
      </c>
      <c r="AL454" s="47">
        <f t="shared" si="149"/>
        <v>0</v>
      </c>
      <c r="AO454" s="47">
        <f t="shared" si="143"/>
        <v>3.8097373333322774E-6</v>
      </c>
      <c r="AP454" s="47">
        <f t="shared" si="143"/>
        <v>2.2594770577717424E-3</v>
      </c>
      <c r="AQ454" s="47">
        <f t="shared" si="143"/>
        <v>1.4992435009729638E-4</v>
      </c>
      <c r="AR454" s="47">
        <f t="shared" si="143"/>
        <v>7.8516718583689776E-5</v>
      </c>
      <c r="AS454" s="47">
        <f t="shared" si="143"/>
        <v>6.4206560285893187E-4</v>
      </c>
      <c r="AT454" s="47">
        <f t="shared" si="138"/>
        <v>4.4537604395253963E-3</v>
      </c>
      <c r="AU454" s="47">
        <f t="shared" si="138"/>
        <v>2.3753949822951596E-4</v>
      </c>
      <c r="AV454" s="47">
        <f t="shared" si="138"/>
        <v>1.3174765279408537E-4</v>
      </c>
      <c r="AW454" s="47">
        <f t="shared" si="138"/>
        <v>1.2757130388450968E-3</v>
      </c>
      <c r="AX454" s="47">
        <f t="shared" si="138"/>
        <v>0</v>
      </c>
      <c r="BA454" s="47">
        <f t="shared" si="139"/>
        <v>3.8097373333322706E-6</v>
      </c>
      <c r="BB454" s="47">
        <f t="shared" si="118"/>
        <v>2.2594770577717424E-3</v>
      </c>
      <c r="BC454" s="47">
        <f t="shared" si="119"/>
        <v>1.4992435009729616E-4</v>
      </c>
      <c r="BD454" s="47">
        <f t="shared" si="120"/>
        <v>7.8516718583691077E-5</v>
      </c>
      <c r="BE454" s="47">
        <f t="shared" si="121"/>
        <v>6.4206560285891973E-4</v>
      </c>
      <c r="BF454" s="47">
        <f t="shared" si="122"/>
        <v>4.4537604395253928E-3</v>
      </c>
      <c r="BG454" s="47">
        <f t="shared" si="123"/>
        <v>2.3753949822950208E-4</v>
      </c>
      <c r="BH454" s="47">
        <f t="shared" si="124"/>
        <v>1.3174765279408678E-4</v>
      </c>
      <c r="BI454" s="47">
        <f t="shared" si="125"/>
        <v>1.2757130388450985E-3</v>
      </c>
      <c r="BJ454" s="47">
        <f t="shared" si="126"/>
        <v>0</v>
      </c>
      <c r="BK454" s="39"/>
    </row>
    <row r="455" spans="4:63">
      <c r="D455" s="37">
        <f t="shared" si="137"/>
        <v>150</v>
      </c>
      <c r="E455" s="47">
        <f t="shared" si="140"/>
        <v>1.3740894737389245E-5</v>
      </c>
      <c r="F455" s="47">
        <f t="shared" si="140"/>
        <v>4.0920475113266595E-3</v>
      </c>
      <c r="G455" s="47">
        <f t="shared" si="140"/>
        <v>5.8927840666854448E-4</v>
      </c>
      <c r="H455" s="47">
        <f t="shared" si="140"/>
        <v>1.0003500024007351E-3</v>
      </c>
      <c r="I455" s="47">
        <f t="shared" si="140"/>
        <v>5.3002807933965499E-3</v>
      </c>
      <c r="J455" s="47">
        <f t="shared" si="140"/>
        <v>5.8807676668167341E-3</v>
      </c>
      <c r="K455" s="47">
        <f t="shared" si="140"/>
        <v>2.7879410175251319E-3</v>
      </c>
      <c r="L455" s="47">
        <f t="shared" si="140"/>
        <v>7.3983683773497992E-4</v>
      </c>
      <c r="M455" s="47">
        <f t="shared" si="140"/>
        <v>8.9886461781098527E-3</v>
      </c>
      <c r="N455" s="47">
        <f t="shared" si="140"/>
        <v>0</v>
      </c>
      <c r="Q455" s="47">
        <f t="shared" ref="Q455:Z455" si="150">((Q366)/($D366-$D365))/$R$192*100</f>
        <v>9.8520236134862696E-6</v>
      </c>
      <c r="R455" s="47">
        <f t="shared" si="150"/>
        <v>1.7856378257528299E-3</v>
      </c>
      <c r="S455" s="47">
        <f t="shared" si="150"/>
        <v>4.3623990956214993E-4</v>
      </c>
      <c r="T455" s="47">
        <f t="shared" si="150"/>
        <v>9.2020237726862298E-4</v>
      </c>
      <c r="U455" s="47">
        <f t="shared" si="150"/>
        <v>4.6448785532569462E-3</v>
      </c>
      <c r="V455" s="47">
        <f t="shared" si="150"/>
        <v>1.3344961392460176E-3</v>
      </c>
      <c r="W455" s="47">
        <f t="shared" si="150"/>
        <v>2.5454674781110183E-3</v>
      </c>
      <c r="X455" s="47">
        <f t="shared" si="150"/>
        <v>6.0535259439614209E-4</v>
      </c>
      <c r="Y455" s="47">
        <f t="shared" si="150"/>
        <v>7.686434722284397E-3</v>
      </c>
      <c r="Z455" s="47">
        <f t="shared" si="150"/>
        <v>0</v>
      </c>
      <c r="AA455" s="91"/>
      <c r="AB455" s="91"/>
      <c r="AC455" s="47">
        <f t="shared" ref="AC455:AL455" si="151">((AC366)/($D366-$D365))/$R$192*100</f>
        <v>1.7629765861292214E-5</v>
      </c>
      <c r="AD455" s="47">
        <f t="shared" si="151"/>
        <v>6.3984571969004879E-3</v>
      </c>
      <c r="AE455" s="47">
        <f t="shared" si="151"/>
        <v>7.4231690377493924E-4</v>
      </c>
      <c r="AF455" s="47">
        <f t="shared" si="151"/>
        <v>1.0804976275328481E-3</v>
      </c>
      <c r="AG455" s="47">
        <f t="shared" si="151"/>
        <v>5.9556830335361424E-3</v>
      </c>
      <c r="AH455" s="47">
        <f t="shared" si="151"/>
        <v>1.0427039194387451E-2</v>
      </c>
      <c r="AI455" s="47">
        <f t="shared" si="151"/>
        <v>3.0304145569392325E-3</v>
      </c>
      <c r="AJ455" s="47">
        <f t="shared" si="151"/>
        <v>8.7432108107381905E-4</v>
      </c>
      <c r="AK455" s="47">
        <f t="shared" si="151"/>
        <v>1.0290857633935309E-2</v>
      </c>
      <c r="AL455" s="47">
        <f t="shared" si="151"/>
        <v>0</v>
      </c>
      <c r="AO455" s="47">
        <f t="shared" si="143"/>
        <v>3.8888711239029749E-6</v>
      </c>
      <c r="AP455" s="47">
        <f t="shared" si="143"/>
        <v>2.3064096855738296E-3</v>
      </c>
      <c r="AQ455" s="47">
        <f t="shared" si="143"/>
        <v>1.5303849710639455E-4</v>
      </c>
      <c r="AR455" s="47">
        <f t="shared" si="143"/>
        <v>8.0147625132112122E-5</v>
      </c>
      <c r="AS455" s="47">
        <f t="shared" si="143"/>
        <v>6.5540224013960376E-4</v>
      </c>
      <c r="AT455" s="47">
        <f t="shared" si="138"/>
        <v>4.5462715275707164E-3</v>
      </c>
      <c r="AU455" s="47">
        <f t="shared" si="138"/>
        <v>2.4247353941411363E-4</v>
      </c>
      <c r="AV455" s="47">
        <f t="shared" si="138"/>
        <v>1.3448424333883783E-4</v>
      </c>
      <c r="AW455" s="47">
        <f t="shared" si="138"/>
        <v>1.3022114558254557E-3</v>
      </c>
      <c r="AX455" s="47">
        <f t="shared" si="138"/>
        <v>0</v>
      </c>
      <c r="BA455" s="47">
        <f t="shared" si="139"/>
        <v>3.8888711239029699E-6</v>
      </c>
      <c r="BB455" s="47">
        <f t="shared" si="118"/>
        <v>2.3064096855738283E-3</v>
      </c>
      <c r="BC455" s="47">
        <f t="shared" si="119"/>
        <v>1.5303849710639477E-4</v>
      </c>
      <c r="BD455" s="47">
        <f t="shared" si="120"/>
        <v>8.0147625132112989E-5</v>
      </c>
      <c r="BE455" s="47">
        <f t="shared" si="121"/>
        <v>6.5540224013959248E-4</v>
      </c>
      <c r="BF455" s="47">
        <f t="shared" si="122"/>
        <v>4.5462715275707173E-3</v>
      </c>
      <c r="BG455" s="47">
        <f t="shared" si="123"/>
        <v>2.4247353941410062E-4</v>
      </c>
      <c r="BH455" s="47">
        <f t="shared" si="124"/>
        <v>1.3448424333883913E-4</v>
      </c>
      <c r="BI455" s="47">
        <f t="shared" si="125"/>
        <v>1.3022114558254565E-3</v>
      </c>
      <c r="BJ455" s="47">
        <f t="shared" si="126"/>
        <v>0</v>
      </c>
      <c r="BK455" s="39"/>
    </row>
    <row r="456" spans="4:63">
      <c r="D456" s="37">
        <f t="shared" si="137"/>
        <v>175</v>
      </c>
      <c r="E456" s="47">
        <f t="shared" si="140"/>
        <v>1.3836834006211229E-5</v>
      </c>
      <c r="F456" s="47">
        <f t="shared" si="140"/>
        <v>4.1206182888287425E-3</v>
      </c>
      <c r="G456" s="47">
        <f t="shared" si="140"/>
        <v>5.9339276316052261E-4</v>
      </c>
      <c r="H456" s="47">
        <f t="shared" si="140"/>
        <v>1.0073344709983474E-3</v>
      </c>
      <c r="I456" s="47">
        <f t="shared" si="140"/>
        <v>5.3372874857253996E-3</v>
      </c>
      <c r="J456" s="47">
        <f t="shared" si="140"/>
        <v>5.9218273329337589E-3</v>
      </c>
      <c r="K456" s="47">
        <f t="shared" si="140"/>
        <v>2.8074064910515667E-3</v>
      </c>
      <c r="L456" s="47">
        <f t="shared" si="140"/>
        <v>7.4500239693737493E-4</v>
      </c>
      <c r="M456" s="47">
        <f t="shared" si="140"/>
        <v>9.0514051292923305E-3</v>
      </c>
      <c r="N456" s="47">
        <f t="shared" si="140"/>
        <v>0</v>
      </c>
      <c r="Q456" s="47">
        <f t="shared" ref="Q456:Z456" si="152">((Q367)/($D367-$D366))/$R$192*100</f>
        <v>9.9208106873965989E-6</v>
      </c>
      <c r="R456" s="47">
        <f t="shared" si="152"/>
        <v>1.7981051934648797E-3</v>
      </c>
      <c r="S456" s="47">
        <f t="shared" si="152"/>
        <v>4.3928574746093541E-4</v>
      </c>
      <c r="T456" s="47">
        <f t="shared" si="152"/>
        <v>9.2662725315412003E-4</v>
      </c>
      <c r="U456" s="47">
        <f t="shared" si="152"/>
        <v>4.6773092108438807E-3</v>
      </c>
      <c r="V456" s="47">
        <f t="shared" si="152"/>
        <v>1.3438136244820159E-3</v>
      </c>
      <c r="W456" s="47">
        <f t="shared" si="152"/>
        <v>2.5632399953544271E-3</v>
      </c>
      <c r="X456" s="47">
        <f t="shared" si="152"/>
        <v>6.0957918126663382E-4</v>
      </c>
      <c r="Y456" s="47">
        <f t="shared" si="152"/>
        <v>7.7401016006935107E-3</v>
      </c>
      <c r="Z456" s="47">
        <f t="shared" si="152"/>
        <v>0</v>
      </c>
      <c r="AA456" s="91"/>
      <c r="AB456" s="91"/>
      <c r="AC456" s="47">
        <f t="shared" ref="AC456:AL456" si="153">((AC367)/($D367-$D366))/$R$192*100</f>
        <v>1.7752857325025851E-5</v>
      </c>
      <c r="AD456" s="47">
        <f t="shared" si="153"/>
        <v>6.4431313841926061E-3</v>
      </c>
      <c r="AE456" s="47">
        <f t="shared" si="153"/>
        <v>7.4749977886010976E-4</v>
      </c>
      <c r="AF456" s="47">
        <f t="shared" si="153"/>
        <v>1.0880416888425766E-3</v>
      </c>
      <c r="AG456" s="47">
        <f t="shared" si="153"/>
        <v>5.9972657606069055E-3</v>
      </c>
      <c r="AH456" s="47">
        <f t="shared" si="153"/>
        <v>1.0499841041385502E-2</v>
      </c>
      <c r="AI456" s="47">
        <f t="shared" si="153"/>
        <v>3.0515729867486934E-3</v>
      </c>
      <c r="AJ456" s="47">
        <f t="shared" si="153"/>
        <v>8.8042561260811756E-4</v>
      </c>
      <c r="AK456" s="47">
        <f t="shared" si="153"/>
        <v>1.0362708657891151E-2</v>
      </c>
      <c r="AL456" s="47">
        <f t="shared" si="153"/>
        <v>0</v>
      </c>
      <c r="AO456" s="47">
        <f t="shared" si="143"/>
        <v>3.9160233188146301E-6</v>
      </c>
      <c r="AP456" s="47">
        <f t="shared" si="143"/>
        <v>2.3225130953638626E-3</v>
      </c>
      <c r="AQ456" s="47">
        <f t="shared" si="143"/>
        <v>1.541070156995872E-4</v>
      </c>
      <c r="AR456" s="47">
        <f t="shared" si="143"/>
        <v>8.0707217844227424E-5</v>
      </c>
      <c r="AS456" s="47">
        <f t="shared" si="143"/>
        <v>6.5997827488151889E-4</v>
      </c>
      <c r="AT456" s="47">
        <f t="shared" si="138"/>
        <v>4.5780137084517432E-3</v>
      </c>
      <c r="AU456" s="47">
        <f t="shared" si="138"/>
        <v>2.4416649569713967E-4</v>
      </c>
      <c r="AV456" s="47">
        <f t="shared" si="138"/>
        <v>1.3542321567074111E-4</v>
      </c>
      <c r="AW456" s="47">
        <f t="shared" si="138"/>
        <v>1.3113035285988199E-3</v>
      </c>
      <c r="AX456" s="47">
        <f t="shared" si="138"/>
        <v>0</v>
      </c>
      <c r="BA456" s="47">
        <f t="shared" si="139"/>
        <v>3.9160233188146216E-6</v>
      </c>
      <c r="BB456" s="47">
        <f t="shared" si="118"/>
        <v>2.3225130953638635E-3</v>
      </c>
      <c r="BC456" s="47">
        <f t="shared" si="119"/>
        <v>1.5410701569958715E-4</v>
      </c>
      <c r="BD456" s="47">
        <f t="shared" si="120"/>
        <v>8.0707217844229158E-5</v>
      </c>
      <c r="BE456" s="47">
        <f t="shared" si="121"/>
        <v>6.5997827488150588E-4</v>
      </c>
      <c r="BF456" s="47">
        <f t="shared" si="122"/>
        <v>4.5780137084517432E-3</v>
      </c>
      <c r="BG456" s="47">
        <f t="shared" si="123"/>
        <v>2.4416649569712666E-4</v>
      </c>
      <c r="BH456" s="47">
        <f t="shared" si="124"/>
        <v>1.3542321567074263E-4</v>
      </c>
      <c r="BI456" s="47">
        <f t="shared" si="125"/>
        <v>1.3113035285988207E-3</v>
      </c>
      <c r="BJ456" s="47">
        <f t="shared" si="126"/>
        <v>0</v>
      </c>
      <c r="BK456" s="39"/>
    </row>
    <row r="457" spans="4:63" s="144" customFormat="1">
      <c r="D457" s="143">
        <f t="shared" si="137"/>
        <v>200</v>
      </c>
      <c r="E457" s="142">
        <f t="shared" si="140"/>
        <v>1.3857276764666011E-5</v>
      </c>
      <c r="F457" s="142">
        <f t="shared" si="140"/>
        <v>4.126706155773238E-3</v>
      </c>
      <c r="G457" s="142">
        <f t="shared" si="140"/>
        <v>5.9426945105897242E-4</v>
      </c>
      <c r="H457" s="142">
        <f t="shared" si="140"/>
        <v>1.0088227229542899E-3</v>
      </c>
      <c r="I457" s="142">
        <f t="shared" si="140"/>
        <v>5.3451728790766114E-3</v>
      </c>
      <c r="J457" s="142">
        <f t="shared" si="140"/>
        <v>5.9305763347447041E-3</v>
      </c>
      <c r="K457" s="142">
        <f t="shared" si="140"/>
        <v>2.8115541980165554E-3</v>
      </c>
      <c r="L457" s="142">
        <f t="shared" si="140"/>
        <v>7.4610307531813662E-4</v>
      </c>
      <c r="M457" s="142">
        <f t="shared" si="140"/>
        <v>9.0647778190746479E-3</v>
      </c>
      <c r="N457" s="142">
        <f t="shared" si="140"/>
        <v>0</v>
      </c>
      <c r="Q457" s="142">
        <f t="shared" ref="Q457:Z457" si="154">((Q368)/($D368-$D367))/$R$192*100</f>
        <v>9.9354678507669918E-6</v>
      </c>
      <c r="R457" s="142">
        <f t="shared" si="154"/>
        <v>1.8007617426530674E-3</v>
      </c>
      <c r="S457" s="142">
        <f t="shared" si="154"/>
        <v>4.3993475520533268E-4</v>
      </c>
      <c r="T457" s="142">
        <f t="shared" si="154"/>
        <v>9.2799626698382583E-4</v>
      </c>
      <c r="U457" s="142">
        <f t="shared" si="154"/>
        <v>4.6842195418034544E-3</v>
      </c>
      <c r="V457" s="142">
        <f t="shared" si="154"/>
        <v>1.3457989960866184E-3</v>
      </c>
      <c r="W457" s="142">
        <f t="shared" si="154"/>
        <v>2.5670269668583955E-3</v>
      </c>
      <c r="X457" s="142">
        <f t="shared" si="154"/>
        <v>6.1047978323642714E-4</v>
      </c>
      <c r="Y457" s="142">
        <f t="shared" si="154"/>
        <v>7.7515369498035308E-3</v>
      </c>
      <c r="Z457" s="142">
        <f t="shared" si="154"/>
        <v>0</v>
      </c>
      <c r="AC457" s="142">
        <f t="shared" ref="AC457:AL457" si="155">((AC368)/($D368-$D367))/$R$192*100</f>
        <v>1.7779085678565019E-5</v>
      </c>
      <c r="AD457" s="142">
        <f t="shared" si="155"/>
        <v>6.4526505688934071E-3</v>
      </c>
      <c r="AE457" s="142">
        <f t="shared" si="155"/>
        <v>7.4860414691261222E-4</v>
      </c>
      <c r="AF457" s="142">
        <f t="shared" si="155"/>
        <v>1.0896491789247553E-3</v>
      </c>
      <c r="AG457" s="142">
        <f t="shared" si="155"/>
        <v>6.0061262163497563E-3</v>
      </c>
      <c r="AH457" s="142">
        <f t="shared" si="155"/>
        <v>1.0515353673402787E-2</v>
      </c>
      <c r="AI457" s="142">
        <f t="shared" si="155"/>
        <v>3.0560814291747027E-3</v>
      </c>
      <c r="AJ457" s="142">
        <f t="shared" si="155"/>
        <v>8.817263673998473E-4</v>
      </c>
      <c r="AK457" s="142">
        <f t="shared" si="155"/>
        <v>1.0378018688345767E-2</v>
      </c>
      <c r="AL457" s="142">
        <f t="shared" si="155"/>
        <v>0</v>
      </c>
      <c r="AO457" s="142">
        <f t="shared" si="143"/>
        <v>3.9218089138990195E-6</v>
      </c>
      <c r="AP457" s="142">
        <f t="shared" si="143"/>
        <v>2.3259444131201708E-3</v>
      </c>
      <c r="AQ457" s="142">
        <f t="shared" si="143"/>
        <v>1.5433469585363974E-4</v>
      </c>
      <c r="AR457" s="142">
        <f t="shared" si="143"/>
        <v>8.0826455970464065E-5</v>
      </c>
      <c r="AS457" s="142">
        <f t="shared" si="143"/>
        <v>6.6095333727315703E-4</v>
      </c>
      <c r="AT457" s="142">
        <f t="shared" si="138"/>
        <v>4.5847773386580859E-3</v>
      </c>
      <c r="AU457" s="142">
        <f t="shared" si="138"/>
        <v>2.4452723115815991E-4</v>
      </c>
      <c r="AV457" s="142">
        <f t="shared" si="138"/>
        <v>1.3562329208170948E-4</v>
      </c>
      <c r="AW457" s="142">
        <f t="shared" si="138"/>
        <v>1.3132408692711171E-3</v>
      </c>
      <c r="AX457" s="142">
        <f t="shared" si="138"/>
        <v>0</v>
      </c>
      <c r="BA457" s="142">
        <f t="shared" si="139"/>
        <v>3.9218089138990076E-6</v>
      </c>
      <c r="BB457" s="142">
        <f t="shared" si="118"/>
        <v>2.3259444131201691E-3</v>
      </c>
      <c r="BC457" s="142">
        <f t="shared" si="119"/>
        <v>1.543346958536398E-4</v>
      </c>
      <c r="BD457" s="142">
        <f t="shared" si="120"/>
        <v>8.0826455970465366E-5</v>
      </c>
      <c r="BE457" s="142">
        <f t="shared" si="121"/>
        <v>6.6095333727314489E-4</v>
      </c>
      <c r="BF457" s="142">
        <f t="shared" si="122"/>
        <v>4.5847773386580824E-3</v>
      </c>
      <c r="BG457" s="142">
        <f t="shared" si="123"/>
        <v>2.4452723115814734E-4</v>
      </c>
      <c r="BH457" s="142">
        <f t="shared" si="124"/>
        <v>1.3562329208171068E-4</v>
      </c>
      <c r="BI457" s="142">
        <f t="shared" si="125"/>
        <v>1.3132408692711189E-3</v>
      </c>
      <c r="BJ457" s="142">
        <f t="shared" si="126"/>
        <v>0</v>
      </c>
      <c r="BK457" s="142"/>
    </row>
    <row r="458" spans="4:63">
      <c r="D458" s="37">
        <f t="shared" si="137"/>
        <v>225</v>
      </c>
      <c r="E458" s="47">
        <f t="shared" si="140"/>
        <v>1.3847166860653127E-5</v>
      </c>
      <c r="F458" s="47">
        <f t="shared" si="140"/>
        <v>4.1236954196933583E-3</v>
      </c>
      <c r="G458" s="47">
        <f t="shared" si="140"/>
        <v>5.9383588772542368E-4</v>
      </c>
      <c r="H458" s="47">
        <f t="shared" si="140"/>
        <v>1.0080867124763087E-3</v>
      </c>
      <c r="I458" s="47">
        <f t="shared" si="140"/>
        <v>5.3412731817798435E-3</v>
      </c>
      <c r="J458" s="47">
        <f t="shared" si="140"/>
        <v>5.9262495425110194E-3</v>
      </c>
      <c r="K458" s="47">
        <f t="shared" si="140"/>
        <v>2.8095029621531382E-3</v>
      </c>
      <c r="L458" s="47">
        <f t="shared" si="140"/>
        <v>7.4555873817287439E-4</v>
      </c>
      <c r="M458" s="47">
        <f t="shared" si="140"/>
        <v>9.0581643960186368E-3</v>
      </c>
      <c r="N458" s="47">
        <f t="shared" si="140"/>
        <v>0</v>
      </c>
      <c r="Q458" s="47">
        <f t="shared" ref="Q458:Z458" si="156">((Q369)/($D369-$D368))/$R$192*100</f>
        <v>9.9282191952049917E-6</v>
      </c>
      <c r="R458" s="47">
        <f t="shared" si="156"/>
        <v>1.7994479543325E-3</v>
      </c>
      <c r="S458" s="47">
        <f t="shared" si="156"/>
        <v>4.3961379039943399E-4</v>
      </c>
      <c r="T458" s="47">
        <f t="shared" si="156"/>
        <v>9.2731922535848666E-4</v>
      </c>
      <c r="U458" s="47">
        <f t="shared" si="156"/>
        <v>4.6808020586466157E-3</v>
      </c>
      <c r="V458" s="47">
        <f t="shared" si="156"/>
        <v>1.344817136598485E-3</v>
      </c>
      <c r="W458" s="47">
        <f t="shared" si="156"/>
        <v>2.5651541316199741E-3</v>
      </c>
      <c r="X458" s="47">
        <f t="shared" si="156"/>
        <v>6.1003439327163517E-4</v>
      </c>
      <c r="Y458" s="47">
        <f t="shared" si="156"/>
        <v>7.7458816326841764E-3</v>
      </c>
      <c r="Z458" s="47">
        <f t="shared" si="156"/>
        <v>0</v>
      </c>
      <c r="AA458" s="91"/>
      <c r="AB458" s="91"/>
      <c r="AC458" s="47">
        <f t="shared" ref="AC458:AL458" si="157">((AC369)/($D369-$D368))/$R$192*100</f>
        <v>1.7766114526101251E-5</v>
      </c>
      <c r="AD458" s="47">
        <f t="shared" si="157"/>
        <v>6.4479428850542182E-3</v>
      </c>
      <c r="AE458" s="47">
        <f t="shared" si="157"/>
        <v>7.480579850514137E-4</v>
      </c>
      <c r="AF458" s="47">
        <f t="shared" si="157"/>
        <v>1.0888541995941314E-3</v>
      </c>
      <c r="AG458" s="47">
        <f t="shared" si="157"/>
        <v>6.0017443049130599E-3</v>
      </c>
      <c r="AH458" s="47">
        <f t="shared" si="157"/>
        <v>1.0507681948423556E-2</v>
      </c>
      <c r="AI458" s="47">
        <f t="shared" si="157"/>
        <v>3.053851792686291E-3</v>
      </c>
      <c r="AJ458" s="47">
        <f t="shared" si="157"/>
        <v>8.8108308307411557E-4</v>
      </c>
      <c r="AK458" s="47">
        <f t="shared" si="157"/>
        <v>1.0370447159353098E-2</v>
      </c>
      <c r="AL458" s="47">
        <f t="shared" si="157"/>
        <v>0</v>
      </c>
      <c r="AO458" s="47">
        <f t="shared" si="143"/>
        <v>3.9189476654481358E-6</v>
      </c>
      <c r="AP458" s="47">
        <f t="shared" si="143"/>
        <v>2.3242474653608581E-3</v>
      </c>
      <c r="AQ458" s="47">
        <f t="shared" si="143"/>
        <v>1.5422209732598969E-4</v>
      </c>
      <c r="AR458" s="47">
        <f t="shared" si="143"/>
        <v>8.0767487117822025E-5</v>
      </c>
      <c r="AS458" s="47">
        <f t="shared" si="143"/>
        <v>6.6047112313322772E-4</v>
      </c>
      <c r="AT458" s="47">
        <f t="shared" si="138"/>
        <v>4.5814324059125344E-3</v>
      </c>
      <c r="AU458" s="47">
        <f t="shared" si="138"/>
        <v>2.4434883053316408E-4</v>
      </c>
      <c r="AV458" s="47">
        <f t="shared" si="138"/>
        <v>1.3552434490123923E-4</v>
      </c>
      <c r="AW458" s="47">
        <f t="shared" si="138"/>
        <v>1.3122827633344604E-3</v>
      </c>
      <c r="AX458" s="47">
        <f t="shared" si="138"/>
        <v>0</v>
      </c>
      <c r="BA458" s="47">
        <f t="shared" si="139"/>
        <v>3.9189476654481239E-6</v>
      </c>
      <c r="BB458" s="47">
        <f t="shared" si="118"/>
        <v>2.3242474653608599E-3</v>
      </c>
      <c r="BC458" s="47">
        <f t="shared" si="119"/>
        <v>1.5422209732599002E-4</v>
      </c>
      <c r="BD458" s="47">
        <f t="shared" si="120"/>
        <v>8.0767487117822676E-5</v>
      </c>
      <c r="BE458" s="47">
        <f t="shared" si="121"/>
        <v>6.6047112313321645E-4</v>
      </c>
      <c r="BF458" s="47">
        <f t="shared" si="122"/>
        <v>4.581432405912537E-3</v>
      </c>
      <c r="BG458" s="47">
        <f t="shared" si="123"/>
        <v>2.443488305331528E-4</v>
      </c>
      <c r="BH458" s="47">
        <f t="shared" si="124"/>
        <v>1.3552434490124118E-4</v>
      </c>
      <c r="BI458" s="47">
        <f t="shared" si="125"/>
        <v>1.3122827633344613E-3</v>
      </c>
      <c r="BJ458" s="47">
        <f t="shared" si="126"/>
        <v>0</v>
      </c>
      <c r="BK458" s="39"/>
    </row>
    <row r="459" spans="4:63">
      <c r="D459" s="37">
        <f t="shared" si="137"/>
        <v>250</v>
      </c>
      <c r="E459" s="47">
        <f t="shared" si="140"/>
        <v>1.3825050434723989E-5</v>
      </c>
      <c r="F459" s="47">
        <f t="shared" si="140"/>
        <v>4.1171091334716546E-3</v>
      </c>
      <c r="G459" s="47">
        <f t="shared" si="140"/>
        <v>5.9288742458078866E-4</v>
      </c>
      <c r="H459" s="47">
        <f t="shared" si="140"/>
        <v>1.0064766159611882E-3</v>
      </c>
      <c r="I459" s="47">
        <f t="shared" si="140"/>
        <v>5.332742204007937E-3</v>
      </c>
      <c r="J459" s="47">
        <f t="shared" si="140"/>
        <v>5.9167842518588962E-3</v>
      </c>
      <c r="K459" s="47">
        <f t="shared" si="140"/>
        <v>2.8050156785964769E-3</v>
      </c>
      <c r="L459" s="47">
        <f t="shared" si="140"/>
        <v>7.4436794623871554E-4</v>
      </c>
      <c r="M459" s="47">
        <f t="shared" si="140"/>
        <v>9.0436968717998237E-3</v>
      </c>
      <c r="N459" s="47">
        <f t="shared" si="140"/>
        <v>0</v>
      </c>
      <c r="Q459" s="47">
        <f t="shared" ref="Q459:Z459" si="158">((Q370)/($D370-$D369))/$R$192*100</f>
        <v>9.9123620363616976E-6</v>
      </c>
      <c r="R459" s="47">
        <f t="shared" si="158"/>
        <v>1.7965739110140494E-3</v>
      </c>
      <c r="S459" s="47">
        <f t="shared" si="158"/>
        <v>4.3891164779288932E-4</v>
      </c>
      <c r="T459" s="47">
        <f t="shared" si="158"/>
        <v>9.2583812910488543E-4</v>
      </c>
      <c r="U459" s="47">
        <f t="shared" si="158"/>
        <v>4.6733259725229501E-3</v>
      </c>
      <c r="V459" s="47">
        <f t="shared" si="158"/>
        <v>1.3426692207909325E-3</v>
      </c>
      <c r="W459" s="47">
        <f t="shared" si="158"/>
        <v>2.5610571172689734E-3</v>
      </c>
      <c r="X459" s="47">
        <f t="shared" si="158"/>
        <v>6.0906005818859709E-4</v>
      </c>
      <c r="Y459" s="47">
        <f t="shared" si="158"/>
        <v>7.7335100610039145E-3</v>
      </c>
      <c r="Z459" s="47">
        <f t="shared" si="158"/>
        <v>0</v>
      </c>
      <c r="AA459" s="91"/>
      <c r="AB459" s="91"/>
      <c r="AC459" s="47">
        <f t="shared" ref="AC459:AL459" si="159">((AC370)/($D370-$D369))/$R$192*100</f>
        <v>1.7737738833086277E-5</v>
      </c>
      <c r="AD459" s="47">
        <f t="shared" si="159"/>
        <v>6.4376443559292602E-3</v>
      </c>
      <c r="AE459" s="47">
        <f t="shared" si="159"/>
        <v>7.4686320136868806E-4</v>
      </c>
      <c r="AF459" s="47">
        <f t="shared" si="159"/>
        <v>1.0871151028174918E-3</v>
      </c>
      <c r="AG459" s="47">
        <f t="shared" si="159"/>
        <v>5.9921584354929117E-3</v>
      </c>
      <c r="AH459" s="47">
        <f t="shared" si="159"/>
        <v>1.0490899282926862E-2</v>
      </c>
      <c r="AI459" s="47">
        <f t="shared" si="159"/>
        <v>3.048974239923969E-3</v>
      </c>
      <c r="AJ459" s="47">
        <f t="shared" si="159"/>
        <v>8.7967583428883551E-4</v>
      </c>
      <c r="AK459" s="47">
        <f t="shared" si="159"/>
        <v>1.0353883682595728E-2</v>
      </c>
      <c r="AL459" s="47">
        <f t="shared" si="159"/>
        <v>0</v>
      </c>
      <c r="AO459" s="47">
        <f t="shared" si="143"/>
        <v>3.9126883983622915E-6</v>
      </c>
      <c r="AP459" s="47">
        <f t="shared" si="143"/>
        <v>2.3205352224576052E-3</v>
      </c>
      <c r="AQ459" s="47">
        <f t="shared" si="143"/>
        <v>1.5397577678789935E-4</v>
      </c>
      <c r="AR459" s="47">
        <f t="shared" si="143"/>
        <v>8.0638486856302732E-5</v>
      </c>
      <c r="AS459" s="47">
        <f t="shared" si="143"/>
        <v>6.594162314849869E-4</v>
      </c>
      <c r="AT459" s="47">
        <f t="shared" si="138"/>
        <v>4.5741150310679634E-3</v>
      </c>
      <c r="AU459" s="47">
        <f t="shared" si="138"/>
        <v>2.4395856132750342E-4</v>
      </c>
      <c r="AV459" s="47">
        <f t="shared" si="138"/>
        <v>1.3530788805011845E-4</v>
      </c>
      <c r="AW459" s="47">
        <f t="shared" si="138"/>
        <v>1.3101868107959092E-3</v>
      </c>
      <c r="AX459" s="47">
        <f t="shared" si="138"/>
        <v>0</v>
      </c>
      <c r="BA459" s="47">
        <f t="shared" si="139"/>
        <v>3.9126883983622882E-6</v>
      </c>
      <c r="BB459" s="47">
        <f t="shared" si="118"/>
        <v>2.3205352224576056E-3</v>
      </c>
      <c r="BC459" s="47">
        <f t="shared" si="119"/>
        <v>1.539757767878994E-4</v>
      </c>
      <c r="BD459" s="47">
        <f t="shared" si="120"/>
        <v>8.06384868563036E-5</v>
      </c>
      <c r="BE459" s="47">
        <f t="shared" si="121"/>
        <v>6.5941623148497476E-4</v>
      </c>
      <c r="BF459" s="47">
        <f t="shared" si="122"/>
        <v>4.574115031067966E-3</v>
      </c>
      <c r="BG459" s="47">
        <f t="shared" si="123"/>
        <v>2.4395856132749215E-4</v>
      </c>
      <c r="BH459" s="47">
        <f t="shared" si="124"/>
        <v>1.3530788805011997E-4</v>
      </c>
      <c r="BI459" s="47">
        <f t="shared" si="125"/>
        <v>1.310186810795904E-3</v>
      </c>
      <c r="BJ459" s="47">
        <f t="shared" si="126"/>
        <v>0</v>
      </c>
      <c r="BK459" s="39"/>
    </row>
    <row r="460" spans="4:63">
      <c r="D460" s="37">
        <f t="shared" si="137"/>
        <v>300</v>
      </c>
      <c r="E460" s="47">
        <f t="shared" si="140"/>
        <v>1.378359501921257E-5</v>
      </c>
      <c r="F460" s="47">
        <f t="shared" si="140"/>
        <v>4.1047636834033313E-3</v>
      </c>
      <c r="G460" s="47">
        <f t="shared" si="140"/>
        <v>5.9110960867671367E-4</v>
      </c>
      <c r="H460" s="47">
        <f t="shared" si="140"/>
        <v>1.0034586228974953E-3</v>
      </c>
      <c r="I460" s="47">
        <f t="shared" si="140"/>
        <v>5.3167515900911025E-3</v>
      </c>
      <c r="J460" s="47">
        <f t="shared" si="140"/>
        <v>5.8990423455410621E-3</v>
      </c>
      <c r="K460" s="47">
        <f t="shared" si="140"/>
        <v>2.796604635828764E-3</v>
      </c>
      <c r="L460" s="47">
        <f t="shared" si="140"/>
        <v>7.4213590501395418E-4</v>
      </c>
      <c r="M460" s="47">
        <f t="shared" si="140"/>
        <v>9.0165786914105355E-3</v>
      </c>
      <c r="N460" s="47">
        <f t="shared" si="140"/>
        <v>0</v>
      </c>
      <c r="Q460" s="47">
        <f t="shared" ref="Q460:Z460" si="160">((Q371)/($D371-$D370))/$R$192*100</f>
        <v>9.8826391005317546E-6</v>
      </c>
      <c r="R460" s="47">
        <f t="shared" si="160"/>
        <v>1.7911867539595625E-3</v>
      </c>
      <c r="S460" s="47">
        <f t="shared" si="160"/>
        <v>4.3759553941281746E-4</v>
      </c>
      <c r="T460" s="47">
        <f t="shared" si="160"/>
        <v>9.2306193638721145E-4</v>
      </c>
      <c r="U460" s="47">
        <f t="shared" si="160"/>
        <v>4.6593126659584642E-3</v>
      </c>
      <c r="V460" s="47">
        <f t="shared" si="160"/>
        <v>1.3386431298406617E-3</v>
      </c>
      <c r="W460" s="47">
        <f t="shared" si="160"/>
        <v>2.5533776019249859E-3</v>
      </c>
      <c r="X460" s="47">
        <f t="shared" si="160"/>
        <v>6.0723374747075683E-4</v>
      </c>
      <c r="Y460" s="47">
        <f t="shared" si="160"/>
        <v>7.7103205707048086E-3</v>
      </c>
      <c r="Z460" s="47">
        <f t="shared" si="160"/>
        <v>0</v>
      </c>
      <c r="AA460" s="91"/>
      <c r="AB460" s="91"/>
      <c r="AC460" s="47">
        <f t="shared" ref="AC460:AL460" si="161">((AC371)/($D371-$D370))/$R$192*100</f>
        <v>1.7684550937893372E-5</v>
      </c>
      <c r="AD460" s="47">
        <f t="shared" si="161"/>
        <v>6.418340612847101E-3</v>
      </c>
      <c r="AE460" s="47">
        <f t="shared" si="161"/>
        <v>7.446236779406095E-4</v>
      </c>
      <c r="AF460" s="47">
        <f t="shared" si="161"/>
        <v>1.0838553094077805E-3</v>
      </c>
      <c r="AG460" s="47">
        <f t="shared" si="161"/>
        <v>5.9741905142237269E-3</v>
      </c>
      <c r="AH460" s="47">
        <f t="shared" si="161"/>
        <v>1.0459441561241458E-2</v>
      </c>
      <c r="AI460" s="47">
        <f t="shared" si="161"/>
        <v>3.0398316697325283E-3</v>
      </c>
      <c r="AJ460" s="47">
        <f t="shared" si="161"/>
        <v>8.7703806255715283E-4</v>
      </c>
      <c r="AK460" s="47">
        <f t="shared" si="161"/>
        <v>1.0322836812116265E-2</v>
      </c>
      <c r="AL460" s="47">
        <f t="shared" si="161"/>
        <v>0</v>
      </c>
      <c r="AO460" s="47">
        <f t="shared" si="143"/>
        <v>3.9009559186808154E-6</v>
      </c>
      <c r="AP460" s="47">
        <f t="shared" si="143"/>
        <v>2.3135769294437688E-3</v>
      </c>
      <c r="AQ460" s="47">
        <f t="shared" si="143"/>
        <v>1.5351406926389621E-4</v>
      </c>
      <c r="AR460" s="47">
        <f t="shared" si="143"/>
        <v>8.039668651028389E-5</v>
      </c>
      <c r="AS460" s="47">
        <f t="shared" si="143"/>
        <v>6.5743892413263824E-4</v>
      </c>
      <c r="AT460" s="47">
        <f t="shared" si="138"/>
        <v>4.5603992157004E-3</v>
      </c>
      <c r="AU460" s="47">
        <f t="shared" si="138"/>
        <v>2.4322703390377816E-4</v>
      </c>
      <c r="AV460" s="47">
        <f t="shared" si="138"/>
        <v>1.3490215754319735E-4</v>
      </c>
      <c r="AW460" s="47">
        <f t="shared" si="138"/>
        <v>1.3062581207057269E-3</v>
      </c>
      <c r="AX460" s="47">
        <f t="shared" si="138"/>
        <v>0</v>
      </c>
      <c r="BA460" s="47">
        <f t="shared" si="139"/>
        <v>3.9009559186808019E-6</v>
      </c>
      <c r="BB460" s="47">
        <f t="shared" si="118"/>
        <v>2.3135769294437697E-3</v>
      </c>
      <c r="BC460" s="47">
        <f t="shared" si="119"/>
        <v>1.5351406926389583E-4</v>
      </c>
      <c r="BD460" s="47">
        <f t="shared" si="120"/>
        <v>8.0396686510285191E-5</v>
      </c>
      <c r="BE460" s="47">
        <f t="shared" si="121"/>
        <v>6.5743892413262436E-4</v>
      </c>
      <c r="BF460" s="47">
        <f t="shared" si="122"/>
        <v>4.5603992157003956E-3</v>
      </c>
      <c r="BG460" s="47">
        <f t="shared" si="123"/>
        <v>2.4322703390376428E-4</v>
      </c>
      <c r="BH460" s="47">
        <f t="shared" si="124"/>
        <v>1.3490215754319865E-4</v>
      </c>
      <c r="BI460" s="47">
        <f t="shared" si="125"/>
        <v>1.3062581207057295E-3</v>
      </c>
      <c r="BJ460" s="47">
        <f t="shared" si="126"/>
        <v>0</v>
      </c>
      <c r="BK460" s="39"/>
    </row>
    <row r="461" spans="4:63">
      <c r="D461" s="37">
        <f t="shared" si="137"/>
        <v>365</v>
      </c>
      <c r="E461" s="47">
        <f t="shared" si="140"/>
        <v>1.3716000512815697E-5</v>
      </c>
      <c r="F461" s="47">
        <f t="shared" si="140"/>
        <v>4.0846339948374163E-3</v>
      </c>
      <c r="G461" s="47">
        <f t="shared" si="140"/>
        <v>5.882108176015799E-4</v>
      </c>
      <c r="H461" s="47">
        <f t="shared" si="140"/>
        <v>9.9853767954346498E-4</v>
      </c>
      <c r="I461" s="47">
        <f t="shared" si="140"/>
        <v>5.2906783342484822E-3</v>
      </c>
      <c r="J461" s="47">
        <f t="shared" si="140"/>
        <v>5.8701135461236885E-3</v>
      </c>
      <c r="K461" s="47">
        <f t="shared" si="140"/>
        <v>2.7828901361149692E-3</v>
      </c>
      <c r="L461" s="47">
        <f t="shared" si="140"/>
        <v>7.3849648365044982E-4</v>
      </c>
      <c r="M461" s="47">
        <f t="shared" si="140"/>
        <v>8.9723615488446883E-3</v>
      </c>
      <c r="N461" s="47">
        <f t="shared" si="140"/>
        <v>0</v>
      </c>
      <c r="Q461" s="47">
        <f t="shared" ref="Q461:Z461" si="162">((Q372)/($D372-$D371))/$R$192*100</f>
        <v>9.834174813024197E-6</v>
      </c>
      <c r="R461" s="47">
        <f t="shared" si="162"/>
        <v>1.7824028057711722E-3</v>
      </c>
      <c r="S461" s="47">
        <f t="shared" si="162"/>
        <v>4.3544957862052397E-4</v>
      </c>
      <c r="T461" s="47">
        <f t="shared" si="162"/>
        <v>9.1853525696309398E-4</v>
      </c>
      <c r="U461" s="47">
        <f t="shared" si="162"/>
        <v>4.6364634789818329E-3</v>
      </c>
      <c r="V461" s="47">
        <f t="shared" si="162"/>
        <v>1.332078447587808E-3</v>
      </c>
      <c r="W461" s="47">
        <f t="shared" si="162"/>
        <v>2.5408558832872587E-3</v>
      </c>
      <c r="X461" s="47">
        <f t="shared" si="162"/>
        <v>6.0425588390391539E-4</v>
      </c>
      <c r="Y461" s="47">
        <f t="shared" si="162"/>
        <v>7.6725092948793077E-3</v>
      </c>
      <c r="Z461" s="47">
        <f t="shared" si="162"/>
        <v>0</v>
      </c>
      <c r="AA461" s="91"/>
      <c r="AB461" s="91"/>
      <c r="AC461" s="47">
        <f t="shared" ref="AC461:AL461" si="163">((AC372)/($D372-$D371))/$R$192*100</f>
        <v>1.7597826212607188E-5</v>
      </c>
      <c r="AD461" s="47">
        <f t="shared" si="163"/>
        <v>6.3868651839036599E-3</v>
      </c>
      <c r="AE461" s="47">
        <f t="shared" si="163"/>
        <v>7.4097205658263594E-4</v>
      </c>
      <c r="AF461" s="47">
        <f t="shared" si="163"/>
        <v>1.0785401021238367E-3</v>
      </c>
      <c r="AG461" s="47">
        <f t="shared" si="163"/>
        <v>5.9448931895151194E-3</v>
      </c>
      <c r="AH461" s="47">
        <f t="shared" si="163"/>
        <v>1.0408148644659566E-2</v>
      </c>
      <c r="AI461" s="47">
        <f t="shared" si="163"/>
        <v>3.0249243889426667E-3</v>
      </c>
      <c r="AJ461" s="47">
        <f t="shared" si="163"/>
        <v>8.7273708339698566E-4</v>
      </c>
      <c r="AK461" s="47">
        <f t="shared" si="163"/>
        <v>1.0272213802810067E-2</v>
      </c>
      <c r="AL461" s="47">
        <f t="shared" si="163"/>
        <v>0</v>
      </c>
      <c r="AO461" s="47">
        <f t="shared" si="143"/>
        <v>3.8818256997914998E-6</v>
      </c>
      <c r="AP461" s="47">
        <f t="shared" si="143"/>
        <v>2.3022311890662441E-3</v>
      </c>
      <c r="AQ461" s="47">
        <f t="shared" si="143"/>
        <v>1.5276123898105593E-4</v>
      </c>
      <c r="AR461" s="47">
        <f t="shared" si="143"/>
        <v>8.0002422580371002E-5</v>
      </c>
      <c r="AS461" s="47">
        <f t="shared" si="143"/>
        <v>6.5421485526664935E-4</v>
      </c>
      <c r="AT461" s="47">
        <f t="shared" si="138"/>
        <v>4.5380350985358801E-3</v>
      </c>
      <c r="AU461" s="47">
        <f t="shared" si="138"/>
        <v>2.420342528277105E-4</v>
      </c>
      <c r="AV461" s="47">
        <f t="shared" si="138"/>
        <v>1.3424059974653443E-4</v>
      </c>
      <c r="AW461" s="47">
        <f t="shared" si="138"/>
        <v>1.2998522539653806E-3</v>
      </c>
      <c r="AX461" s="47">
        <f t="shared" si="138"/>
        <v>0</v>
      </c>
      <c r="BA461" s="47">
        <f t="shared" si="139"/>
        <v>3.8818256997914913E-6</v>
      </c>
      <c r="BB461" s="47">
        <f t="shared" si="118"/>
        <v>2.3022311890662436E-3</v>
      </c>
      <c r="BC461" s="47">
        <f t="shared" si="119"/>
        <v>1.5276123898105604E-4</v>
      </c>
      <c r="BD461" s="47">
        <f t="shared" si="120"/>
        <v>8.0002422580371761E-5</v>
      </c>
      <c r="BE461" s="47">
        <f t="shared" si="121"/>
        <v>6.5421485526663721E-4</v>
      </c>
      <c r="BF461" s="47">
        <f t="shared" si="122"/>
        <v>4.5380350985358775E-3</v>
      </c>
      <c r="BG461" s="47">
        <f t="shared" si="123"/>
        <v>2.4203425282769749E-4</v>
      </c>
      <c r="BH461" s="47">
        <f t="shared" si="124"/>
        <v>1.3424059974653584E-4</v>
      </c>
      <c r="BI461" s="47">
        <f t="shared" si="125"/>
        <v>1.2998522539653789E-3</v>
      </c>
      <c r="BJ461" s="47">
        <f t="shared" si="126"/>
        <v>0</v>
      </c>
      <c r="BK461" s="39"/>
    </row>
    <row r="462" spans="4:63">
      <c r="D462" s="37">
        <f t="shared" si="137"/>
        <v>730</v>
      </c>
      <c r="E462" s="47">
        <f t="shared" si="140"/>
        <v>1.346287401584591E-5</v>
      </c>
      <c r="F462" s="47">
        <f t="shared" si="140"/>
        <v>4.0092527571689825E-3</v>
      </c>
      <c r="G462" s="47">
        <f t="shared" si="140"/>
        <v>5.7735548527638016E-4</v>
      </c>
      <c r="H462" s="47">
        <f t="shared" si="140"/>
        <v>9.8010983356321612E-4</v>
      </c>
      <c r="I462" s="47">
        <f t="shared" si="140"/>
        <v>5.1930397498746355E-3</v>
      </c>
      <c r="J462" s="47">
        <f t="shared" si="140"/>
        <v>5.7617815817615665E-3</v>
      </c>
      <c r="K462" s="47">
        <f t="shared" si="140"/>
        <v>2.7315323637856098E-3</v>
      </c>
      <c r="L462" s="47">
        <f t="shared" si="140"/>
        <v>7.2486765447708518E-4</v>
      </c>
      <c r="M462" s="47">
        <f t="shared" si="140"/>
        <v>8.8067781161025108E-3</v>
      </c>
      <c r="N462" s="47">
        <f t="shared" si="140"/>
        <v>0</v>
      </c>
      <c r="Q462" s="47">
        <f t="shared" ref="Q462:Z462" si="164">((Q373)/($D373-$D372))/$R$192*100</f>
        <v>9.6526867605351742E-6</v>
      </c>
      <c r="R462" s="47">
        <f t="shared" si="164"/>
        <v>1.749508859901717E-3</v>
      </c>
      <c r="S462" s="47">
        <f t="shared" si="164"/>
        <v>4.2741342942818504E-4</v>
      </c>
      <c r="T462" s="47">
        <f t="shared" si="164"/>
        <v>9.0158384231994997E-4</v>
      </c>
      <c r="U462" s="47">
        <f t="shared" si="164"/>
        <v>4.5508983204163717E-3</v>
      </c>
      <c r="V462" s="47">
        <f t="shared" si="164"/>
        <v>1.3074951624813512E-3</v>
      </c>
      <c r="W462" s="47">
        <f t="shared" si="164"/>
        <v>2.4939648126401973E-3</v>
      </c>
      <c r="X462" s="47">
        <f t="shared" si="164"/>
        <v>5.931044425618807E-4</v>
      </c>
      <c r="Y462" s="47">
        <f t="shared" si="164"/>
        <v>7.530914418226578E-3</v>
      </c>
      <c r="Z462" s="47">
        <f t="shared" si="164"/>
        <v>0</v>
      </c>
      <c r="AA462" s="91"/>
      <c r="AB462" s="91"/>
      <c r="AC462" s="47">
        <f t="shared" ref="AC462:AL462" si="165">((AC373)/($D373-$D372))/$R$192*100</f>
        <v>1.7273061271156631E-5</v>
      </c>
      <c r="AD462" s="47">
        <f t="shared" si="165"/>
        <v>6.2689966544362472E-3</v>
      </c>
      <c r="AE462" s="47">
        <f t="shared" si="165"/>
        <v>7.2729754112457539E-4</v>
      </c>
      <c r="AF462" s="47">
        <f t="shared" si="165"/>
        <v>1.0586358248064834E-3</v>
      </c>
      <c r="AG462" s="47">
        <f t="shared" si="165"/>
        <v>5.8351811793328871E-3</v>
      </c>
      <c r="AH462" s="47">
        <f t="shared" si="165"/>
        <v>1.021606800104178E-2</v>
      </c>
      <c r="AI462" s="47">
        <f t="shared" si="165"/>
        <v>2.9690999149310101E-3</v>
      </c>
      <c r="AJ462" s="47">
        <f t="shared" si="165"/>
        <v>8.5663086639229118E-4</v>
      </c>
      <c r="AK462" s="47">
        <f t="shared" si="165"/>
        <v>1.0082641813978445E-2</v>
      </c>
      <c r="AL462" s="47">
        <f t="shared" si="165"/>
        <v>0</v>
      </c>
      <c r="AO462" s="47">
        <f t="shared" si="143"/>
        <v>3.8101872553107353E-6</v>
      </c>
      <c r="AP462" s="47">
        <f t="shared" si="143"/>
        <v>2.2597438972672655E-3</v>
      </c>
      <c r="AQ462" s="47">
        <f t="shared" si="143"/>
        <v>1.4994205584819512E-4</v>
      </c>
      <c r="AR462" s="47">
        <f t="shared" si="143"/>
        <v>7.852599124326615E-5</v>
      </c>
      <c r="AS462" s="47">
        <f t="shared" si="143"/>
        <v>6.4214142945826381E-4</v>
      </c>
      <c r="AT462" s="47">
        <f t="shared" si="138"/>
        <v>4.4542864192802156E-3</v>
      </c>
      <c r="AU462" s="47">
        <f t="shared" si="138"/>
        <v>2.3756755114541245E-4</v>
      </c>
      <c r="AV462" s="47">
        <f t="shared" si="138"/>
        <v>1.3176321191520448E-4</v>
      </c>
      <c r="AW462" s="47">
        <f t="shared" si="138"/>
        <v>1.2758636978759327E-3</v>
      </c>
      <c r="AX462" s="47">
        <f t="shared" si="138"/>
        <v>0</v>
      </c>
      <c r="BA462" s="47">
        <f t="shared" si="139"/>
        <v>3.8101872553107218E-6</v>
      </c>
      <c r="BB462" s="47">
        <f t="shared" si="118"/>
        <v>2.2597438972672646E-3</v>
      </c>
      <c r="BC462" s="47">
        <f t="shared" si="119"/>
        <v>1.4994205584819523E-4</v>
      </c>
      <c r="BD462" s="47">
        <f t="shared" si="120"/>
        <v>7.8525991243267234E-5</v>
      </c>
      <c r="BE462" s="47">
        <f t="shared" si="121"/>
        <v>6.4214142945825167E-4</v>
      </c>
      <c r="BF462" s="47">
        <f t="shared" si="122"/>
        <v>4.454286419280213E-3</v>
      </c>
      <c r="BG462" s="47">
        <f t="shared" si="123"/>
        <v>2.3756755114540031E-4</v>
      </c>
      <c r="BH462" s="47">
        <f t="shared" si="124"/>
        <v>1.31763211915206E-4</v>
      </c>
      <c r="BI462" s="47">
        <f t="shared" si="125"/>
        <v>1.2758636978759345E-3</v>
      </c>
      <c r="BJ462" s="47">
        <f t="shared" si="126"/>
        <v>0</v>
      </c>
      <c r="BK462" s="39"/>
    </row>
    <row r="463" spans="4:63">
      <c r="D463" s="37">
        <f t="shared" si="137"/>
        <v>1460</v>
      </c>
      <c r="E463" s="47">
        <f t="shared" si="140"/>
        <v>1.2840016599355587E-5</v>
      </c>
      <c r="F463" s="47">
        <f t="shared" si="140"/>
        <v>3.8237654079263349E-3</v>
      </c>
      <c r="G463" s="47">
        <f t="shared" si="140"/>
        <v>5.5064423881202959E-4</v>
      </c>
      <c r="H463" s="47">
        <f t="shared" si="140"/>
        <v>9.34765230464991E-4</v>
      </c>
      <c r="I463" s="47">
        <f t="shared" si="140"/>
        <v>4.9527847108293763E-3</v>
      </c>
      <c r="J463" s="47">
        <f t="shared" si="140"/>
        <v>5.495213805358585E-3</v>
      </c>
      <c r="K463" s="47">
        <f t="shared" si="140"/>
        <v>2.6051585160347733E-3</v>
      </c>
      <c r="L463" s="47">
        <f t="shared" si="140"/>
        <v>6.913317843476026E-4</v>
      </c>
      <c r="M463" s="47">
        <f t="shared" si="140"/>
        <v>8.3993341291393412E-3</v>
      </c>
      <c r="N463" s="47">
        <f t="shared" si="140"/>
        <v>0</v>
      </c>
      <c r="Q463" s="47">
        <f t="shared" ref="Q463:Z463" si="166">((Q374)/($D374-$D373))/$R$192*100</f>
        <v>9.2061069640681786E-6</v>
      </c>
      <c r="R463" s="47">
        <f t="shared" si="166"/>
        <v>1.6685681508582589E-3</v>
      </c>
      <c r="S463" s="47">
        <f t="shared" si="166"/>
        <v>4.0763922489254372E-4</v>
      </c>
      <c r="T463" s="47">
        <f t="shared" si="166"/>
        <v>8.5987222991714047E-4</v>
      </c>
      <c r="U463" s="47">
        <f t="shared" si="166"/>
        <v>4.3403518377538742E-3</v>
      </c>
      <c r="V463" s="47">
        <f t="shared" si="166"/>
        <v>1.2470041367153672E-3</v>
      </c>
      <c r="W463" s="47">
        <f t="shared" si="166"/>
        <v>2.3785819844126949E-3</v>
      </c>
      <c r="X463" s="47">
        <f t="shared" si="166"/>
        <v>5.6566457345457008E-4</v>
      </c>
      <c r="Y463" s="47">
        <f t="shared" si="166"/>
        <v>7.1824980330754311E-3</v>
      </c>
      <c r="Z463" s="47">
        <f t="shared" si="166"/>
        <v>0</v>
      </c>
      <c r="AA463" s="91"/>
      <c r="AB463" s="91"/>
      <c r="AC463" s="47">
        <f t="shared" ref="AC463:AL463" si="167">((AC374)/($D374-$D373))/$R$192*100</f>
        <v>1.6473926234642983E-5</v>
      </c>
      <c r="AD463" s="47">
        <f t="shared" si="167"/>
        <v>5.9789626649944111E-3</v>
      </c>
      <c r="AE463" s="47">
        <f t="shared" si="167"/>
        <v>6.9364925273151525E-4</v>
      </c>
      <c r="AF463" s="47">
        <f t="shared" si="167"/>
        <v>1.0096582310128422E-3</v>
      </c>
      <c r="AG463" s="47">
        <f t="shared" si="167"/>
        <v>5.5652175839048662E-3</v>
      </c>
      <c r="AH463" s="47">
        <f t="shared" si="167"/>
        <v>9.7434234740018024E-3</v>
      </c>
      <c r="AI463" s="47">
        <f t="shared" si="167"/>
        <v>2.8317350476568391E-3</v>
      </c>
      <c r="AJ463" s="47">
        <f t="shared" si="167"/>
        <v>8.1699899524063609E-4</v>
      </c>
      <c r="AK463" s="47">
        <f t="shared" si="167"/>
        <v>9.6161702252032487E-3</v>
      </c>
      <c r="AL463" s="47">
        <f t="shared" si="167"/>
        <v>0</v>
      </c>
      <c r="AO463" s="47">
        <f t="shared" si="143"/>
        <v>3.633909635287408E-6</v>
      </c>
      <c r="AP463" s="47">
        <f t="shared" si="143"/>
        <v>2.1551972570680762E-3</v>
      </c>
      <c r="AQ463" s="47">
        <f t="shared" si="143"/>
        <v>1.4300501391948587E-4</v>
      </c>
      <c r="AR463" s="47">
        <f t="shared" si="143"/>
        <v>7.4893000547850532E-5</v>
      </c>
      <c r="AS463" s="47">
        <f t="shared" si="143"/>
        <v>6.1243287307550208E-4</v>
      </c>
      <c r="AT463" s="47">
        <f t="shared" si="138"/>
        <v>4.2482096686432182E-3</v>
      </c>
      <c r="AU463" s="47">
        <f t="shared" si="138"/>
        <v>2.2657653162207842E-4</v>
      </c>
      <c r="AV463" s="47">
        <f t="shared" si="138"/>
        <v>1.2566721089303252E-4</v>
      </c>
      <c r="AW463" s="47">
        <f t="shared" si="138"/>
        <v>1.2168360960639101E-3</v>
      </c>
      <c r="AX463" s="47">
        <f t="shared" si="138"/>
        <v>0</v>
      </c>
      <c r="BA463" s="47">
        <f t="shared" si="139"/>
        <v>3.6339096352873961E-6</v>
      </c>
      <c r="BB463" s="47">
        <f t="shared" si="118"/>
        <v>2.1551972570680762E-3</v>
      </c>
      <c r="BC463" s="47">
        <f t="shared" si="119"/>
        <v>1.4300501391948566E-4</v>
      </c>
      <c r="BD463" s="47">
        <f t="shared" si="120"/>
        <v>7.4893000547851182E-5</v>
      </c>
      <c r="BE463" s="47">
        <f t="shared" si="121"/>
        <v>6.1243287307548994E-4</v>
      </c>
      <c r="BF463" s="47">
        <f t="shared" si="122"/>
        <v>4.2482096686432174E-3</v>
      </c>
      <c r="BG463" s="47">
        <f t="shared" si="123"/>
        <v>2.2657653162206585E-4</v>
      </c>
      <c r="BH463" s="47">
        <f t="shared" si="124"/>
        <v>1.2566721089303349E-4</v>
      </c>
      <c r="BI463" s="47">
        <f t="shared" si="125"/>
        <v>1.2168360960639075E-3</v>
      </c>
      <c r="BJ463" s="47">
        <f t="shared" si="126"/>
        <v>0</v>
      </c>
      <c r="BK463" s="39"/>
    </row>
    <row r="464" spans="4:63">
      <c r="D464" s="37">
        <f t="shared" si="137"/>
        <v>2920</v>
      </c>
      <c r="E464" s="47">
        <f t="shared" si="140"/>
        <v>1.1688463756391229E-5</v>
      </c>
      <c r="F464" s="47">
        <f t="shared" si="140"/>
        <v>3.4808322121431361E-3</v>
      </c>
      <c r="G464" s="47">
        <f t="shared" si="140"/>
        <v>5.0125988375615213E-4</v>
      </c>
      <c r="H464" s="47">
        <f t="shared" si="140"/>
        <v>8.5093110530504255E-4</v>
      </c>
      <c r="I464" s="47">
        <f t="shared" si="140"/>
        <v>4.5085957746069565E-3</v>
      </c>
      <c r="J464" s="47">
        <f t="shared" si="140"/>
        <v>5.0023772867067899E-3</v>
      </c>
      <c r="K464" s="47">
        <f t="shared" si="140"/>
        <v>2.3715156953811609E-3</v>
      </c>
      <c r="L464" s="47">
        <f t="shared" si="140"/>
        <v>6.2932991109947449E-4</v>
      </c>
      <c r="M464" s="47">
        <f t="shared" si="140"/>
        <v>7.6460424943058328E-3</v>
      </c>
      <c r="N464" s="47">
        <f t="shared" si="140"/>
        <v>0</v>
      </c>
      <c r="Q464" s="47">
        <f t="shared" ref="Q464:Z464" si="168">((Q375)/($D375-$D374))/$R$192*100</f>
        <v>8.380460161739377E-6</v>
      </c>
      <c r="R464" s="47">
        <f t="shared" si="168"/>
        <v>1.5189231419961179E-3</v>
      </c>
      <c r="S464" s="47">
        <f t="shared" si="168"/>
        <v>3.7108022945071893E-4</v>
      </c>
      <c r="T464" s="47">
        <f t="shared" si="168"/>
        <v>7.8275485991336044E-4</v>
      </c>
      <c r="U464" s="47">
        <f t="shared" si="168"/>
        <v>3.951088750782328E-3</v>
      </c>
      <c r="V464" s="47">
        <f t="shared" si="168"/>
        <v>1.1351669636314196E-3</v>
      </c>
      <c r="W464" s="47">
        <f t="shared" si="168"/>
        <v>2.1652596086058208E-3</v>
      </c>
      <c r="X464" s="47">
        <f t="shared" si="168"/>
        <v>5.1493312441901965E-4</v>
      </c>
      <c r="Y464" s="47">
        <f t="shared" si="168"/>
        <v>6.5383379601056651E-3</v>
      </c>
      <c r="Z464" s="47">
        <f t="shared" si="168"/>
        <v>0</v>
      </c>
      <c r="AA464" s="91"/>
      <c r="AB464" s="91"/>
      <c r="AC464" s="47">
        <f t="shared" ref="AC464:AL464" si="169">((AC375)/($D375-$D374))/$R$192*100</f>
        <v>1.4996467351043072E-5</v>
      </c>
      <c r="AD464" s="47">
        <f t="shared" si="169"/>
        <v>5.4427412822901557E-3</v>
      </c>
      <c r="AE464" s="47">
        <f t="shared" si="169"/>
        <v>6.3143953806158522E-4</v>
      </c>
      <c r="AF464" s="47">
        <f t="shared" si="169"/>
        <v>9.1910735069672541E-4</v>
      </c>
      <c r="AG464" s="47">
        <f t="shared" si="169"/>
        <v>5.0661027984315763E-3</v>
      </c>
      <c r="AH464" s="47">
        <f t="shared" si="169"/>
        <v>8.8695876097821605E-3</v>
      </c>
      <c r="AI464" s="47">
        <f t="shared" si="169"/>
        <v>2.5777717821564902E-3</v>
      </c>
      <c r="AJ464" s="47">
        <f t="shared" si="169"/>
        <v>7.4372669777993073E-4</v>
      </c>
      <c r="AK464" s="47">
        <f t="shared" si="169"/>
        <v>8.7537470285060006E-3</v>
      </c>
      <c r="AL464" s="47">
        <f t="shared" si="169"/>
        <v>0</v>
      </c>
      <c r="AO464" s="47">
        <f t="shared" si="143"/>
        <v>3.3080035946518516E-6</v>
      </c>
      <c r="AP464" s="47">
        <f t="shared" si="143"/>
        <v>1.9619090701470179E-3</v>
      </c>
      <c r="AQ464" s="47">
        <f t="shared" si="143"/>
        <v>1.301796543054332E-4</v>
      </c>
      <c r="AR464" s="47">
        <f t="shared" si="143"/>
        <v>6.8176245391682105E-5</v>
      </c>
      <c r="AS464" s="47">
        <f t="shared" si="143"/>
        <v>5.5750702382462852E-4</v>
      </c>
      <c r="AT464" s="47">
        <f t="shared" si="138"/>
        <v>3.8672103230753705E-3</v>
      </c>
      <c r="AU464" s="47">
        <f t="shared" si="138"/>
        <v>2.062560867753401E-4</v>
      </c>
      <c r="AV464" s="47">
        <f t="shared" si="138"/>
        <v>1.1439678668045484E-4</v>
      </c>
      <c r="AW464" s="47">
        <f t="shared" si="138"/>
        <v>1.1077045342001678E-3</v>
      </c>
      <c r="AX464" s="47">
        <f t="shared" si="138"/>
        <v>0</v>
      </c>
      <c r="BA464" s="47">
        <f t="shared" si="139"/>
        <v>3.3080035946518431E-6</v>
      </c>
      <c r="BB464" s="47">
        <f t="shared" si="118"/>
        <v>1.9619090701470197E-3</v>
      </c>
      <c r="BC464" s="47">
        <f t="shared" si="119"/>
        <v>1.3017965430543309E-4</v>
      </c>
      <c r="BD464" s="47">
        <f t="shared" si="120"/>
        <v>6.8176245391682864E-5</v>
      </c>
      <c r="BE464" s="47">
        <f t="shared" si="121"/>
        <v>5.5750702382461985E-4</v>
      </c>
      <c r="BF464" s="47">
        <f t="shared" si="122"/>
        <v>3.8672103230753705E-3</v>
      </c>
      <c r="BG464" s="47">
        <f t="shared" si="123"/>
        <v>2.0625608677532926E-4</v>
      </c>
      <c r="BH464" s="47">
        <f t="shared" si="124"/>
        <v>1.1439678668045624E-4</v>
      </c>
      <c r="BI464" s="47">
        <f t="shared" si="125"/>
        <v>1.1077045342001678E-3</v>
      </c>
      <c r="BJ464" s="47">
        <f t="shared" si="126"/>
        <v>0</v>
      </c>
      <c r="BK464" s="39"/>
    </row>
    <row r="465" spans="4:63">
      <c r="D465" s="37">
        <f t="shared" si="137"/>
        <v>5840</v>
      </c>
      <c r="E465" s="47">
        <f t="shared" si="140"/>
        <v>9.7155799479083657E-6</v>
      </c>
      <c r="F465" s="47">
        <f t="shared" si="140"/>
        <v>2.8933061133752146E-3</v>
      </c>
      <c r="G465" s="47">
        <f t="shared" si="140"/>
        <v>4.1665274212355119E-4</v>
      </c>
      <c r="H465" s="47">
        <f t="shared" si="140"/>
        <v>7.0730331684800178E-4</v>
      </c>
      <c r="I465" s="47">
        <f t="shared" si="140"/>
        <v>3.7475945183167454E-3</v>
      </c>
      <c r="J465" s="47">
        <f t="shared" si="140"/>
        <v>4.1580311554652175E-3</v>
      </c>
      <c r="K465" s="47">
        <f t="shared" si="140"/>
        <v>1.9712299936419432E-3</v>
      </c>
      <c r="L465" s="47">
        <f t="shared" si="140"/>
        <v>5.2310596091412946E-4</v>
      </c>
      <c r="M465" s="47">
        <f t="shared" si="140"/>
        <v>6.3554748243038976E-3</v>
      </c>
      <c r="N465" s="47">
        <f t="shared" si="140"/>
        <v>0</v>
      </c>
      <c r="Q465" s="47">
        <f t="shared" ref="Q465:Z465" si="170">((Q376)/($D376-$D375))/$R$192*100</f>
        <v>6.9659308869498891E-6</v>
      </c>
      <c r="R465" s="47">
        <f t="shared" si="170"/>
        <v>1.2625456628312024E-3</v>
      </c>
      <c r="S465" s="47">
        <f t="shared" si="170"/>
        <v>3.0844597814193417E-4</v>
      </c>
      <c r="T465" s="47">
        <f t="shared" si="170"/>
        <v>6.5063446998701695E-4</v>
      </c>
      <c r="U465" s="47">
        <f t="shared" si="170"/>
        <v>3.2841885332036977E-3</v>
      </c>
      <c r="V465" s="47">
        <f t="shared" si="170"/>
        <v>9.4356329619064907E-4</v>
      </c>
      <c r="W465" s="47">
        <f t="shared" si="170"/>
        <v>1.7997876601947599E-3</v>
      </c>
      <c r="X465" s="47">
        <f t="shared" si="170"/>
        <v>4.280180905196945E-4</v>
      </c>
      <c r="Y465" s="47">
        <f t="shared" si="170"/>
        <v>5.4347386022492485E-3</v>
      </c>
      <c r="Z465" s="47">
        <f t="shared" si="170"/>
        <v>0</v>
      </c>
      <c r="AA465" s="91"/>
      <c r="AB465" s="91"/>
      <c r="AC465" s="47">
        <f t="shared" ref="AC465:AL465" si="171">((AC376)/($D376-$D375))/$R$192*100</f>
        <v>1.2465229008866832E-5</v>
      </c>
      <c r="AD465" s="47">
        <f t="shared" si="171"/>
        <v>4.5240665639192275E-3</v>
      </c>
      <c r="AE465" s="47">
        <f t="shared" si="171"/>
        <v>5.2485950610516811E-4</v>
      </c>
      <c r="AF465" s="47">
        <f t="shared" si="171"/>
        <v>7.6397216370898715E-4</v>
      </c>
      <c r="AG465" s="47">
        <f t="shared" si="171"/>
        <v>4.2110005034297852E-3</v>
      </c>
      <c r="AH465" s="47">
        <f t="shared" si="171"/>
        <v>7.372499014739786E-3</v>
      </c>
      <c r="AI465" s="47">
        <f t="shared" si="171"/>
        <v>2.1426723270891166E-3</v>
      </c>
      <c r="AJ465" s="47">
        <f t="shared" si="171"/>
        <v>6.1819383130856545E-4</v>
      </c>
      <c r="AK465" s="47">
        <f t="shared" si="171"/>
        <v>7.2762110463585441E-3</v>
      </c>
      <c r="AL465" s="47">
        <f t="shared" si="171"/>
        <v>0</v>
      </c>
      <c r="AO465" s="47">
        <f t="shared" si="143"/>
        <v>2.7496490609584766E-6</v>
      </c>
      <c r="AP465" s="47">
        <f t="shared" si="143"/>
        <v>1.6307604505440122E-3</v>
      </c>
      <c r="AQ465" s="47">
        <f t="shared" si="143"/>
        <v>1.0820676398161702E-4</v>
      </c>
      <c r="AR465" s="47">
        <f t="shared" si="143"/>
        <v>5.6668846860984828E-5</v>
      </c>
      <c r="AS465" s="47">
        <f t="shared" si="143"/>
        <v>4.6340598511304763E-4</v>
      </c>
      <c r="AT465" s="47">
        <f t="shared" si="138"/>
        <v>3.2144678592745685E-3</v>
      </c>
      <c r="AU465" s="47">
        <f t="shared" si="138"/>
        <v>1.7144233344718323E-4</v>
      </c>
      <c r="AV465" s="47">
        <f t="shared" si="138"/>
        <v>9.5087870394434959E-5</v>
      </c>
      <c r="AW465" s="47">
        <f t="shared" si="138"/>
        <v>9.207362220546491E-4</v>
      </c>
      <c r="AX465" s="47">
        <f t="shared" si="138"/>
        <v>0</v>
      </c>
      <c r="BA465" s="47">
        <f t="shared" si="139"/>
        <v>2.7496490609584665E-6</v>
      </c>
      <c r="BB465" s="47">
        <f t="shared" ref="BB465:BB466" si="172">AD465-F465</f>
        <v>1.6307604505440129E-3</v>
      </c>
      <c r="BC465" s="47">
        <f t="shared" ref="BC465:BC466" si="173">AE465-G465</f>
        <v>1.0820676398161692E-4</v>
      </c>
      <c r="BD465" s="47">
        <f t="shared" ref="BD465:BD466" si="174">AF465-H465</f>
        <v>5.666884686098537E-5</v>
      </c>
      <c r="BE465" s="47">
        <f t="shared" ref="BE465:BE466" si="175">AG465-I465</f>
        <v>4.6340598511303982E-4</v>
      </c>
      <c r="BF465" s="47">
        <f t="shared" ref="BF465:BF466" si="176">AH465-J465</f>
        <v>3.2144678592745685E-3</v>
      </c>
      <c r="BG465" s="47">
        <f t="shared" ref="BG465:BG466" si="177">AI465-K465</f>
        <v>1.7144233344717347E-4</v>
      </c>
      <c r="BH465" s="47">
        <f t="shared" ref="BH465:BH466" si="178">AJ465-L465</f>
        <v>9.5087870394435989E-5</v>
      </c>
      <c r="BI465" s="47">
        <f t="shared" ref="BI465:BI466" si="179">AK465-M465</f>
        <v>9.207362220546465E-4</v>
      </c>
      <c r="BJ465" s="47">
        <f t="shared" ref="BJ465:BJ466" si="180">AL465-N465</f>
        <v>0</v>
      </c>
      <c r="BK465" s="39"/>
    </row>
    <row r="466" spans="4:63">
      <c r="D466" s="37">
        <f t="shared" si="137"/>
        <v>7946.78</v>
      </c>
      <c r="E466" s="47">
        <f t="shared" si="140"/>
        <v>7.7727249645708202E-6</v>
      </c>
      <c r="F466" s="47">
        <f t="shared" si="140"/>
        <v>2.3147226185317379E-3</v>
      </c>
      <c r="G466" s="47">
        <f t="shared" si="140"/>
        <v>3.3333338695420083E-4</v>
      </c>
      <c r="H466" s="47">
        <f t="shared" si="140"/>
        <v>5.6586165497735238E-4</v>
      </c>
      <c r="I466" s="47">
        <f t="shared" si="140"/>
        <v>2.9981762926957756E-3</v>
      </c>
      <c r="J466" s="47">
        <f t="shared" si="140"/>
        <v>3.3265366286760519E-3</v>
      </c>
      <c r="K466" s="47">
        <f t="shared" si="140"/>
        <v>1.5770369514369639E-3</v>
      </c>
      <c r="L466" s="47">
        <f t="shared" si="140"/>
        <v>4.1849882182158437E-4</v>
      </c>
      <c r="M466" s="47">
        <f t="shared" si="140"/>
        <v>5.0845505974353332E-3</v>
      </c>
      <c r="N466" s="47">
        <f t="shared" si="140"/>
        <v>0</v>
      </c>
      <c r="Q466" s="47">
        <f t="shared" ref="Q466:Z466" si="181">((Q377)/($D377-$D376))/$R$192*100</f>
        <v>5.5729318472776181E-6</v>
      </c>
      <c r="R466" s="47">
        <f t="shared" si="181"/>
        <v>1.0100704481888804E-3</v>
      </c>
      <c r="S466" s="47">
        <f t="shared" si="181"/>
        <v>2.4676506882550218E-4</v>
      </c>
      <c r="T466" s="47">
        <f t="shared" si="181"/>
        <v>5.2052505509639065E-4</v>
      </c>
      <c r="U466" s="47">
        <f t="shared" si="181"/>
        <v>2.6274390553376321E-3</v>
      </c>
      <c r="V466" s="47">
        <f t="shared" si="181"/>
        <v>7.548759855074543E-4</v>
      </c>
      <c r="W466" s="47">
        <f t="shared" si="181"/>
        <v>1.439878478930536E-3</v>
      </c>
      <c r="X466" s="47">
        <f t="shared" si="181"/>
        <v>3.4242597099791168E-4</v>
      </c>
      <c r="Y466" s="47">
        <f t="shared" si="181"/>
        <v>4.347936884479423E-3</v>
      </c>
      <c r="Z466" s="47">
        <f t="shared" si="181"/>
        <v>0</v>
      </c>
      <c r="AA466" s="91"/>
      <c r="AB466" s="91"/>
      <c r="AC466" s="47">
        <f t="shared" ref="AC466:AL466" si="182">((AC377)/($D377-$D376))/$R$192*100</f>
        <v>9.9725180818640122E-6</v>
      </c>
      <c r="AD466" s="47">
        <f t="shared" si="182"/>
        <v>3.6193747888745961E-3</v>
      </c>
      <c r="AE466" s="47">
        <f t="shared" si="182"/>
        <v>4.1990170508289943E-4</v>
      </c>
      <c r="AF466" s="47">
        <f t="shared" si="182"/>
        <v>6.1119825485831476E-4</v>
      </c>
      <c r="AG466" s="47">
        <f t="shared" si="182"/>
        <v>3.3689135300539125E-3</v>
      </c>
      <c r="AH466" s="47">
        <f t="shared" si="182"/>
        <v>5.8981972718446492E-3</v>
      </c>
      <c r="AI466" s="47">
        <f t="shared" si="182"/>
        <v>1.7141954239433849E-3</v>
      </c>
      <c r="AJ466" s="47">
        <f t="shared" si="182"/>
        <v>4.9457167264525782E-4</v>
      </c>
      <c r="AK466" s="47">
        <f t="shared" si="182"/>
        <v>5.8211643103912442E-3</v>
      </c>
      <c r="AL466" s="47">
        <f t="shared" si="182"/>
        <v>0</v>
      </c>
      <c r="AO466" s="47">
        <f t="shared" si="143"/>
        <v>2.1997931172932022E-6</v>
      </c>
      <c r="AP466" s="47">
        <f t="shared" si="143"/>
        <v>1.3046521703428576E-3</v>
      </c>
      <c r="AQ466" s="47">
        <f t="shared" si="143"/>
        <v>8.6568318128698652E-5</v>
      </c>
      <c r="AR466" s="47">
        <f t="shared" si="143"/>
        <v>4.5336599880961732E-5</v>
      </c>
      <c r="AS466" s="47">
        <f t="shared" si="143"/>
        <v>3.7073723735814345E-4</v>
      </c>
      <c r="AT466" s="47">
        <f t="shared" si="138"/>
        <v>2.5716606431685977E-3</v>
      </c>
      <c r="AU466" s="47">
        <f t="shared" si="138"/>
        <v>1.3715847250642794E-4</v>
      </c>
      <c r="AV466" s="47">
        <f t="shared" si="138"/>
        <v>7.6072850823672691E-5</v>
      </c>
      <c r="AW466" s="47">
        <f t="shared" si="138"/>
        <v>7.3661371295591013E-4</v>
      </c>
      <c r="AX466" s="47">
        <f t="shared" si="138"/>
        <v>0</v>
      </c>
      <c r="BA466" s="47">
        <f t="shared" si="139"/>
        <v>2.199793117293192E-6</v>
      </c>
      <c r="BB466" s="47">
        <f t="shared" si="172"/>
        <v>1.3046521703428582E-3</v>
      </c>
      <c r="BC466" s="47">
        <f t="shared" si="173"/>
        <v>8.6568318128698598E-5</v>
      </c>
      <c r="BD466" s="47">
        <f t="shared" si="174"/>
        <v>4.5336599880962383E-5</v>
      </c>
      <c r="BE466" s="47">
        <f t="shared" si="175"/>
        <v>3.7073723735813694E-4</v>
      </c>
      <c r="BF466" s="47">
        <f t="shared" si="176"/>
        <v>2.5716606431685973E-3</v>
      </c>
      <c r="BG466" s="47">
        <f t="shared" si="177"/>
        <v>1.37158472506421E-4</v>
      </c>
      <c r="BH466" s="47">
        <f t="shared" si="178"/>
        <v>7.607285082367345E-5</v>
      </c>
      <c r="BI466" s="47">
        <f t="shared" si="179"/>
        <v>7.36613712955911E-4</v>
      </c>
      <c r="BJ466" s="47">
        <f t="shared" si="180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P472" s="38" t="str">
        <f>P384</f>
        <v>Average -STDEV</v>
      </c>
      <c r="AB472" s="38" t="str">
        <f>AB384</f>
        <v>Average +STDEV</v>
      </c>
      <c r="AN472" s="27" t="s">
        <v>134</v>
      </c>
      <c r="AZ472" s="27" t="s">
        <v>135</v>
      </c>
    </row>
    <row r="473" spans="4:63">
      <c r="D473" s="38" t="str">
        <f t="shared" ref="D473:N473" si="183">D384</f>
        <v>Average</v>
      </c>
      <c r="E473" s="38" t="str">
        <f t="shared" si="183"/>
        <v>Blood</v>
      </c>
      <c r="F473" s="38" t="str">
        <f t="shared" si="183"/>
        <v>Thymus</v>
      </c>
      <c r="G473" s="38" t="str">
        <f t="shared" si="183"/>
        <v>Heart</v>
      </c>
      <c r="H473" s="38" t="str">
        <f t="shared" si="183"/>
        <v>Lungs</v>
      </c>
      <c r="I473" s="38" t="str">
        <f t="shared" si="183"/>
        <v>Kidneys</v>
      </c>
      <c r="J473" s="38" t="str">
        <f t="shared" si="183"/>
        <v>Spleen</v>
      </c>
      <c r="K473" s="38" t="str">
        <f t="shared" si="183"/>
        <v>Liver</v>
      </c>
      <c r="L473" s="38" t="str">
        <f t="shared" si="183"/>
        <v>ART</v>
      </c>
      <c r="M473" s="38" t="str">
        <f t="shared" si="183"/>
        <v>Carcass</v>
      </c>
      <c r="N473" s="38">
        <f t="shared" si="183"/>
        <v>0</v>
      </c>
      <c r="Q473" s="38" t="str">
        <f t="shared" ref="Q473:Z473" si="184">Q384</f>
        <v>Blood</v>
      </c>
      <c r="R473" s="38" t="str">
        <f t="shared" si="184"/>
        <v>Thymus</v>
      </c>
      <c r="S473" s="38" t="str">
        <f t="shared" si="184"/>
        <v>Heart</v>
      </c>
      <c r="T473" s="38" t="str">
        <f t="shared" si="184"/>
        <v>Lungs</v>
      </c>
      <c r="U473" s="38" t="str">
        <f t="shared" si="184"/>
        <v>Kidneys</v>
      </c>
      <c r="V473" s="38" t="str">
        <f t="shared" si="184"/>
        <v>Spleen</v>
      </c>
      <c r="W473" s="38" t="str">
        <f t="shared" si="184"/>
        <v>Liver</v>
      </c>
      <c r="X473" s="38" t="str">
        <f t="shared" si="184"/>
        <v>ART</v>
      </c>
      <c r="Y473" s="38" t="str">
        <f t="shared" si="184"/>
        <v>Carcass</v>
      </c>
      <c r="Z473" s="38">
        <f t="shared" si="184"/>
        <v>0</v>
      </c>
      <c r="AA473" s="38"/>
      <c r="AC473" s="38" t="str">
        <f t="shared" ref="AC473:AL473" si="185">AC384</f>
        <v>Blood</v>
      </c>
      <c r="AD473" s="38" t="str">
        <f t="shared" si="185"/>
        <v>Thymus</v>
      </c>
      <c r="AE473" s="38" t="str">
        <f t="shared" si="185"/>
        <v>Heart</v>
      </c>
      <c r="AF473" s="38" t="str">
        <f t="shared" si="185"/>
        <v>Lungs</v>
      </c>
      <c r="AG473" s="38" t="str">
        <f t="shared" si="185"/>
        <v>Kidneys</v>
      </c>
      <c r="AH473" s="38" t="str">
        <f t="shared" si="185"/>
        <v>Spleen</v>
      </c>
      <c r="AI473" s="38" t="str">
        <f t="shared" si="185"/>
        <v>Liver</v>
      </c>
      <c r="AJ473" s="38" t="str">
        <f t="shared" si="185"/>
        <v>ART</v>
      </c>
      <c r="AK473" s="38" t="str">
        <f t="shared" si="185"/>
        <v>Carcass</v>
      </c>
      <c r="AL473" s="38">
        <f t="shared" si="185"/>
        <v>0</v>
      </c>
      <c r="AM473" s="38"/>
      <c r="AN473" s="38" t="str">
        <f t="shared" ref="AN473:AX473" si="186">AN384</f>
        <v>Range -</v>
      </c>
      <c r="AO473" s="38" t="str">
        <f t="shared" si="186"/>
        <v>Blood</v>
      </c>
      <c r="AP473" s="38" t="str">
        <f t="shared" si="186"/>
        <v>Thymus</v>
      </c>
      <c r="AQ473" s="38" t="str">
        <f t="shared" si="186"/>
        <v>Heart</v>
      </c>
      <c r="AR473" s="38" t="str">
        <f t="shared" si="186"/>
        <v>Lungs</v>
      </c>
      <c r="AS473" s="38" t="str">
        <f t="shared" si="186"/>
        <v>Kidneys</v>
      </c>
      <c r="AT473" s="38" t="str">
        <f t="shared" si="186"/>
        <v>Spleen</v>
      </c>
      <c r="AU473" s="38" t="str">
        <f t="shared" si="186"/>
        <v>Liver</v>
      </c>
      <c r="AV473" s="38" t="str">
        <f t="shared" si="186"/>
        <v>ART</v>
      </c>
      <c r="AW473" s="38" t="str">
        <f t="shared" si="186"/>
        <v>Carcass</v>
      </c>
      <c r="AX473" s="38">
        <f t="shared" si="186"/>
        <v>0</v>
      </c>
      <c r="AY473" s="38"/>
      <c r="AZ473" s="38" t="str">
        <f t="shared" ref="AZ473:BJ473" si="187">AZ384</f>
        <v>Range +</v>
      </c>
      <c r="BA473" s="38" t="str">
        <f t="shared" si="187"/>
        <v>Blood</v>
      </c>
      <c r="BB473" s="38" t="str">
        <f t="shared" si="187"/>
        <v>Thymus</v>
      </c>
      <c r="BC473" s="38" t="str">
        <f t="shared" si="187"/>
        <v>Heart</v>
      </c>
      <c r="BD473" s="38" t="str">
        <f t="shared" si="187"/>
        <v>Lungs</v>
      </c>
      <c r="BE473" s="38" t="str">
        <f t="shared" si="187"/>
        <v>Kidneys</v>
      </c>
      <c r="BF473" s="38" t="str">
        <f t="shared" si="187"/>
        <v>Spleen</v>
      </c>
      <c r="BG473" s="38" t="str">
        <f t="shared" si="187"/>
        <v>Liver</v>
      </c>
      <c r="BH473" s="38" t="str">
        <f t="shared" si="187"/>
        <v>ART</v>
      </c>
      <c r="BI473" s="38" t="str">
        <f t="shared" si="187"/>
        <v>Carcass</v>
      </c>
      <c r="BJ473" s="38">
        <f t="shared" si="187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88">F385</f>
        <v>0</v>
      </c>
      <c r="G474" s="39">
        <f t="shared" si="188"/>
        <v>0</v>
      </c>
      <c r="H474" s="39">
        <f t="shared" si="188"/>
        <v>0</v>
      </c>
      <c r="I474" s="39">
        <f t="shared" si="188"/>
        <v>0</v>
      </c>
      <c r="J474" s="39">
        <f t="shared" si="188"/>
        <v>0</v>
      </c>
      <c r="K474" s="39">
        <f t="shared" si="188"/>
        <v>0</v>
      </c>
      <c r="L474" s="39">
        <f t="shared" si="188"/>
        <v>0</v>
      </c>
      <c r="M474" s="39">
        <f t="shared" si="188"/>
        <v>0</v>
      </c>
      <c r="N474" s="39">
        <f t="shared" si="188"/>
        <v>0</v>
      </c>
      <c r="Q474" s="39">
        <f>Q385</f>
        <v>0</v>
      </c>
      <c r="R474" s="39">
        <f t="shared" ref="R474:Z474" si="189">R385</f>
        <v>0</v>
      </c>
      <c r="S474" s="39">
        <f t="shared" si="189"/>
        <v>0</v>
      </c>
      <c r="T474" s="39">
        <f t="shared" si="189"/>
        <v>0</v>
      </c>
      <c r="U474" s="39">
        <f t="shared" si="189"/>
        <v>0</v>
      </c>
      <c r="V474" s="39">
        <f t="shared" si="189"/>
        <v>0</v>
      </c>
      <c r="W474" s="39">
        <f t="shared" si="189"/>
        <v>0</v>
      </c>
      <c r="X474" s="39">
        <f t="shared" si="189"/>
        <v>0</v>
      </c>
      <c r="Y474" s="39">
        <f t="shared" si="189"/>
        <v>0</v>
      </c>
      <c r="Z474" s="39">
        <f t="shared" si="189"/>
        <v>0</v>
      </c>
      <c r="AC474" s="39">
        <f>AC385</f>
        <v>0</v>
      </c>
      <c r="AD474" s="39">
        <f t="shared" ref="AD474:AL474" si="190">AD385</f>
        <v>0</v>
      </c>
      <c r="AE474" s="39">
        <f t="shared" si="190"/>
        <v>0</v>
      </c>
      <c r="AF474" s="39">
        <f t="shared" si="190"/>
        <v>0</v>
      </c>
      <c r="AG474" s="39">
        <f t="shared" si="190"/>
        <v>0</v>
      </c>
      <c r="AH474" s="39">
        <f t="shared" si="190"/>
        <v>0</v>
      </c>
      <c r="AI474" s="39">
        <f t="shared" si="190"/>
        <v>0</v>
      </c>
      <c r="AJ474" s="39">
        <f t="shared" si="190"/>
        <v>0</v>
      </c>
      <c r="AK474" s="39">
        <f t="shared" si="190"/>
        <v>0</v>
      </c>
      <c r="AL474" s="39">
        <f t="shared" si="190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91">F474+F297/$R$192</f>
        <v>4.6146966515246531E-9</v>
      </c>
      <c r="G475" s="47">
        <f t="shared" si="191"/>
        <v>2.857835344379399E-9</v>
      </c>
      <c r="H475" s="47">
        <f t="shared" si="191"/>
        <v>6.0711426135081433E-9</v>
      </c>
      <c r="I475" s="47">
        <f t="shared" si="191"/>
        <v>3.7611049791896354E-8</v>
      </c>
      <c r="J475" s="47">
        <f t="shared" si="191"/>
        <v>1.4768907723730639E-8</v>
      </c>
      <c r="K475" s="47">
        <f t="shared" si="191"/>
        <v>5.4971488010206199E-9</v>
      </c>
      <c r="L475" s="47">
        <f t="shared" si="191"/>
        <v>7.169912309148319E-9</v>
      </c>
      <c r="M475" s="47">
        <f t="shared" si="191"/>
        <v>1.352787806848145E-8</v>
      </c>
      <c r="N475" s="47">
        <f t="shared" si="191"/>
        <v>0</v>
      </c>
      <c r="Q475" s="47">
        <f>Q474+Q297/$R$192</f>
        <v>3.5971481621595996E-9</v>
      </c>
      <c r="R475" s="47">
        <f t="shared" ref="R475:Z490" si="192">R474+R297/$R$192</f>
        <v>3.5368703739375127E-9</v>
      </c>
      <c r="S475" s="47">
        <f t="shared" si="192"/>
        <v>2.244915228569094E-9</v>
      </c>
      <c r="T475" s="47">
        <f t="shared" si="192"/>
        <v>4.7407376269937455E-9</v>
      </c>
      <c r="U475" s="47">
        <f t="shared" si="192"/>
        <v>3.6536429043549211E-8</v>
      </c>
      <c r="V475" s="47">
        <f t="shared" si="192"/>
        <v>1.2566146941612224E-8</v>
      </c>
      <c r="W475" s="47">
        <f t="shared" si="192"/>
        <v>5.3219717988326585E-9</v>
      </c>
      <c r="X475" s="47">
        <f t="shared" si="192"/>
        <v>6.4296973821226275E-9</v>
      </c>
      <c r="Y475" s="47">
        <f t="shared" si="192"/>
        <v>1.2925674010517535E-8</v>
      </c>
      <c r="Z475" s="47">
        <f t="shared" si="192"/>
        <v>0</v>
      </c>
      <c r="AC475" s="47">
        <f>AC474+AC297/$R$192</f>
        <v>6.1580524923732812E-9</v>
      </c>
      <c r="AD475" s="47">
        <f t="shared" ref="AD475:AL490" si="193">AD474+AD297/$R$192</f>
        <v>5.692522929111793E-9</v>
      </c>
      <c r="AE475" s="47">
        <f t="shared" si="193"/>
        <v>3.4707554601896934E-9</v>
      </c>
      <c r="AF475" s="47">
        <f t="shared" si="193"/>
        <v>7.4015476000225518E-9</v>
      </c>
      <c r="AG475" s="47">
        <f t="shared" si="193"/>
        <v>3.8685670540243385E-8</v>
      </c>
      <c r="AH475" s="47">
        <f t="shared" si="193"/>
        <v>1.6971668505849156E-8</v>
      </c>
      <c r="AI475" s="47">
        <f t="shared" si="193"/>
        <v>5.6723258032085731E-9</v>
      </c>
      <c r="AJ475" s="47">
        <f t="shared" si="193"/>
        <v>7.9101272361739997E-9</v>
      </c>
      <c r="AK475" s="47">
        <f t="shared" si="193"/>
        <v>1.4130082126445366E-8</v>
      </c>
      <c r="AL475" s="47">
        <f t="shared" si="193"/>
        <v>0</v>
      </c>
      <c r="AO475" s="47">
        <f>E475-Q475</f>
        <v>1.2804521651068458E-9</v>
      </c>
      <c r="AP475" s="47">
        <f t="shared" ref="AP475:AX503" si="194">F475-R475</f>
        <v>1.0778262775871404E-9</v>
      </c>
      <c r="AQ475" s="47">
        <f t="shared" si="194"/>
        <v>6.1292011581030508E-10</v>
      </c>
      <c r="AR475" s="47">
        <f t="shared" si="194"/>
        <v>1.3304049865143978E-9</v>
      </c>
      <c r="AS475" s="47">
        <f t="shared" si="194"/>
        <v>1.074620748347143E-9</v>
      </c>
      <c r="AT475" s="47">
        <f t="shared" si="194"/>
        <v>2.2027607821184146E-9</v>
      </c>
      <c r="AU475" s="47">
        <f t="shared" si="194"/>
        <v>1.7517700218796146E-10</v>
      </c>
      <c r="AV475" s="47">
        <f t="shared" si="194"/>
        <v>7.4021492702569148E-10</v>
      </c>
      <c r="AW475" s="47">
        <f t="shared" si="194"/>
        <v>6.0220405796391533E-10</v>
      </c>
      <c r="AX475" s="47">
        <f t="shared" si="194"/>
        <v>0</v>
      </c>
      <c r="BA475" s="47">
        <f>AC475-E475</f>
        <v>1.2804521651068358E-9</v>
      </c>
      <c r="BB475" s="47">
        <f t="shared" ref="BB475:BJ490" si="195">AD475-F475</f>
        <v>1.07782627758714E-9</v>
      </c>
      <c r="BC475" s="47">
        <f t="shared" si="195"/>
        <v>6.1292011581029432E-10</v>
      </c>
      <c r="BD475" s="47">
        <f t="shared" si="195"/>
        <v>1.3304049865144085E-9</v>
      </c>
      <c r="BE475" s="47">
        <f t="shared" si="195"/>
        <v>1.0746207483470305E-9</v>
      </c>
      <c r="BF475" s="47">
        <f t="shared" si="195"/>
        <v>2.2027607821185172E-9</v>
      </c>
      <c r="BG475" s="47">
        <f t="shared" si="195"/>
        <v>1.7517700218795319E-10</v>
      </c>
      <c r="BH475" s="47">
        <f t="shared" si="195"/>
        <v>7.4021492702568073E-10</v>
      </c>
      <c r="BI475" s="47">
        <f t="shared" si="195"/>
        <v>6.0220405796391533E-10</v>
      </c>
      <c r="BJ475" s="47">
        <f t="shared" si="195"/>
        <v>0</v>
      </c>
    </row>
    <row r="476" spans="4:63">
      <c r="D476" s="37">
        <f t="shared" ref="D476:D539" si="196">D387</f>
        <v>7.4999999999999997E-2</v>
      </c>
      <c r="E476" s="47">
        <f>E475+E298/$R$192</f>
        <v>1.186892162620668E-8</v>
      </c>
      <c r="F476" s="47">
        <f t="shared" si="191"/>
        <v>1.1489439122405041E-8</v>
      </c>
      <c r="G476" s="47">
        <f t="shared" si="191"/>
        <v>7.2557685655393608E-9</v>
      </c>
      <c r="H476" s="47">
        <f t="shared" si="191"/>
        <v>1.5037641028350451E-8</v>
      </c>
      <c r="I476" s="47">
        <f t="shared" si="191"/>
        <v>9.523620168431872E-8</v>
      </c>
      <c r="J476" s="47">
        <f t="shared" si="191"/>
        <v>4.1596044217914054E-8</v>
      </c>
      <c r="K476" s="47">
        <f t="shared" si="191"/>
        <v>1.4201423889818565E-8</v>
      </c>
      <c r="L476" s="47">
        <f t="shared" si="191"/>
        <v>1.9384622340018513E-8</v>
      </c>
      <c r="M476" s="47">
        <f t="shared" si="191"/>
        <v>3.50263842107632E-8</v>
      </c>
      <c r="N476" s="47">
        <f t="shared" si="191"/>
        <v>0</v>
      </c>
      <c r="Q476" s="47">
        <f t="shared" ref="Q476:Z491" si="197">Q475+Q298/$R$192</f>
        <v>8.7495330780603667E-9</v>
      </c>
      <c r="R476" s="47">
        <f t="shared" si="192"/>
        <v>8.7632900410451059E-9</v>
      </c>
      <c r="S476" s="47">
        <f t="shared" si="192"/>
        <v>5.7192853177706352E-9</v>
      </c>
      <c r="T476" s="47">
        <f t="shared" si="192"/>
        <v>1.1838005348003711E-8</v>
      </c>
      <c r="U476" s="47">
        <f t="shared" si="192"/>
        <v>9.1054973130544809E-8</v>
      </c>
      <c r="V476" s="47">
        <f t="shared" si="192"/>
        <v>3.4686012111296874E-8</v>
      </c>
      <c r="W476" s="47">
        <f t="shared" si="192"/>
        <v>1.3637718917627079E-8</v>
      </c>
      <c r="X476" s="47">
        <f t="shared" si="192"/>
        <v>1.7328536642785881E-8</v>
      </c>
      <c r="Y476" s="47">
        <f t="shared" si="192"/>
        <v>3.3386365270736948E-8</v>
      </c>
      <c r="Z476" s="47">
        <f t="shared" si="192"/>
        <v>0</v>
      </c>
      <c r="AA476" s="91"/>
      <c r="AB476" s="91"/>
      <c r="AC476" s="47">
        <f t="shared" ref="AC476:AL491" si="198">AC475+AC298/$R$192</f>
        <v>1.4988310174352985E-8</v>
      </c>
      <c r="AD476" s="47">
        <f t="shared" si="193"/>
        <v>1.4215588203764975E-8</v>
      </c>
      <c r="AE476" s="47">
        <f t="shared" si="193"/>
        <v>8.7922518133080683E-9</v>
      </c>
      <c r="AF476" s="47">
        <f t="shared" si="193"/>
        <v>1.823852995216049E-8</v>
      </c>
      <c r="AG476" s="47">
        <f t="shared" si="193"/>
        <v>9.9417430238092432E-8</v>
      </c>
      <c r="AH476" s="47">
        <f t="shared" si="193"/>
        <v>4.8506076324531339E-8</v>
      </c>
      <c r="AI476" s="47">
        <f t="shared" si="193"/>
        <v>1.4765128862010033E-8</v>
      </c>
      <c r="AJ476" s="47">
        <f t="shared" si="193"/>
        <v>2.1440708037251119E-8</v>
      </c>
      <c r="AK476" s="47">
        <f t="shared" si="193"/>
        <v>3.6666403150789353E-8</v>
      </c>
      <c r="AL476" s="47">
        <f t="shared" si="193"/>
        <v>0</v>
      </c>
      <c r="AO476" s="47">
        <f t="shared" ref="AO476" si="199">E476-Q476</f>
        <v>3.1193885481463133E-9</v>
      </c>
      <c r="AP476" s="47">
        <f t="shared" si="194"/>
        <v>2.7261490813599352E-9</v>
      </c>
      <c r="AQ476" s="47">
        <f t="shared" si="194"/>
        <v>1.5364832477687256E-9</v>
      </c>
      <c r="AR476" s="47">
        <f t="shared" si="194"/>
        <v>3.1996356803467398E-9</v>
      </c>
      <c r="AS476" s="47">
        <f t="shared" si="194"/>
        <v>4.181228553773911E-9</v>
      </c>
      <c r="AT476" s="47">
        <f t="shared" si="194"/>
        <v>6.9100321066171792E-9</v>
      </c>
      <c r="AU476" s="47">
        <f t="shared" si="194"/>
        <v>5.6370497219148603E-10</v>
      </c>
      <c r="AV476" s="47">
        <f t="shared" si="194"/>
        <v>2.0560856972326321E-9</v>
      </c>
      <c r="AW476" s="47">
        <f t="shared" si="194"/>
        <v>1.6400189400262519E-9</v>
      </c>
      <c r="AX476" s="47">
        <f t="shared" si="194"/>
        <v>0</v>
      </c>
      <c r="BA476" s="47">
        <f t="shared" ref="BA476:BA539" si="200">AC476-E476</f>
        <v>3.1193885481463051E-9</v>
      </c>
      <c r="BB476" s="47">
        <f t="shared" si="195"/>
        <v>2.7261490813599335E-9</v>
      </c>
      <c r="BC476" s="47">
        <f t="shared" si="195"/>
        <v>1.5364832477687074E-9</v>
      </c>
      <c r="BD476" s="47">
        <f t="shared" si="195"/>
        <v>3.2008889238100392E-9</v>
      </c>
      <c r="BE476" s="47">
        <f t="shared" si="195"/>
        <v>4.1812285537737125E-9</v>
      </c>
      <c r="BF476" s="47">
        <f t="shared" si="195"/>
        <v>6.9100321066172851E-9</v>
      </c>
      <c r="BG476" s="47">
        <f t="shared" si="195"/>
        <v>5.6370497219146784E-10</v>
      </c>
      <c r="BH476" s="47">
        <f t="shared" si="195"/>
        <v>2.0560856972326056E-9</v>
      </c>
      <c r="BI476" s="47">
        <f t="shared" si="195"/>
        <v>1.6400189400261527E-9</v>
      </c>
      <c r="BJ476" s="47">
        <f t="shared" si="195"/>
        <v>0</v>
      </c>
    </row>
    <row r="477" spans="4:63">
      <c r="D477" s="37">
        <f t="shared" si="196"/>
        <v>0.1</v>
      </c>
      <c r="E477" s="47">
        <f t="shared" ref="E477:N492" si="201">E476+E299/$R$192</f>
        <v>1.5966586995252771E-8</v>
      </c>
      <c r="F477" s="47">
        <f t="shared" si="191"/>
        <v>1.5954943959270773E-8</v>
      </c>
      <c r="G477" s="47">
        <f t="shared" si="191"/>
        <v>1.031373562511059E-8</v>
      </c>
      <c r="H477" s="47">
        <f t="shared" si="191"/>
        <v>2.0712859570357331E-8</v>
      </c>
      <c r="I477" s="47">
        <f t="shared" si="191"/>
        <v>1.3493209954099671E-7</v>
      </c>
      <c r="J477" s="47">
        <f t="shared" si="191"/>
        <v>6.6318978733135311E-8</v>
      </c>
      <c r="K477" s="47">
        <f t="shared" si="191"/>
        <v>2.061783539039235E-8</v>
      </c>
      <c r="L477" s="47">
        <f t="shared" si="191"/>
        <v>2.9619512990681887E-8</v>
      </c>
      <c r="M477" s="47">
        <f t="shared" si="191"/>
        <v>5.0987089390777509E-8</v>
      </c>
      <c r="N477" s="47">
        <f t="shared" si="191"/>
        <v>0</v>
      </c>
      <c r="Q477" s="47">
        <f t="shared" si="197"/>
        <v>1.1763596202218329E-8</v>
      </c>
      <c r="R477" s="47">
        <f t="shared" si="192"/>
        <v>1.2099456491611141E-8</v>
      </c>
      <c r="S477" s="47">
        <f t="shared" si="192"/>
        <v>8.1651393845974458E-9</v>
      </c>
      <c r="T477" s="47">
        <f t="shared" si="192"/>
        <v>1.6480920937292611E-8</v>
      </c>
      <c r="U477" s="47">
        <f t="shared" si="192"/>
        <v>1.2642578534597618E-7</v>
      </c>
      <c r="V477" s="47">
        <f t="shared" si="192"/>
        <v>5.4182879138378542E-8</v>
      </c>
      <c r="W477" s="47">
        <f t="shared" si="192"/>
        <v>1.9606490436539616E-8</v>
      </c>
      <c r="X477" s="47">
        <f t="shared" si="192"/>
        <v>2.6385967047169354E-8</v>
      </c>
      <c r="Y477" s="47">
        <f t="shared" si="192"/>
        <v>4.8461319875269305E-8</v>
      </c>
      <c r="Z477" s="47">
        <f t="shared" si="192"/>
        <v>0</v>
      </c>
      <c r="AA477" s="91"/>
      <c r="AB477" s="91"/>
      <c r="AC477" s="47">
        <f t="shared" si="198"/>
        <v>2.0169577788287214E-8</v>
      </c>
      <c r="AD477" s="47">
        <f t="shared" si="193"/>
        <v>1.9810431426930395E-8</v>
      </c>
      <c r="AE477" s="47">
        <f t="shared" si="193"/>
        <v>1.2462331865623723E-8</v>
      </c>
      <c r="AF477" s="47">
        <f t="shared" si="193"/>
        <v>2.4949235927028856E-8</v>
      </c>
      <c r="AG477" s="47">
        <f t="shared" si="193"/>
        <v>1.4343841373601703E-7</v>
      </c>
      <c r="AH477" s="47">
        <f t="shared" si="193"/>
        <v>7.8455078327892028E-8</v>
      </c>
      <c r="AI477" s="47">
        <f t="shared" si="193"/>
        <v>2.1629180344245065E-8</v>
      </c>
      <c r="AJ477" s="47">
        <f t="shared" si="193"/>
        <v>3.2853058934194393E-8</v>
      </c>
      <c r="AK477" s="47">
        <f t="shared" si="193"/>
        <v>5.3512858906285554E-8</v>
      </c>
      <c r="AL477" s="47">
        <f t="shared" si="193"/>
        <v>0</v>
      </c>
      <c r="AO477" s="47">
        <f>E477-Q477</f>
        <v>4.2029907930344428E-9</v>
      </c>
      <c r="AP477" s="47">
        <f t="shared" si="194"/>
        <v>3.8554874676596322E-9</v>
      </c>
      <c r="AQ477" s="47">
        <f t="shared" si="194"/>
        <v>2.1485962405131444E-9</v>
      </c>
      <c r="AR477" s="47">
        <f t="shared" si="194"/>
        <v>4.23193863306472E-9</v>
      </c>
      <c r="AS477" s="47">
        <f t="shared" si="194"/>
        <v>8.5063141950205326E-9</v>
      </c>
      <c r="AT477" s="47">
        <f t="shared" si="194"/>
        <v>1.2136099594756769E-8</v>
      </c>
      <c r="AU477" s="47">
        <f t="shared" si="194"/>
        <v>1.0113449538527342E-9</v>
      </c>
      <c r="AV477" s="47">
        <f t="shared" si="194"/>
        <v>3.2335459435125327E-9</v>
      </c>
      <c r="AW477" s="47">
        <f t="shared" si="194"/>
        <v>2.5257695155082037E-9</v>
      </c>
      <c r="AX477" s="47">
        <f t="shared" si="194"/>
        <v>0</v>
      </c>
      <c r="BA477" s="47">
        <f t="shared" si="200"/>
        <v>4.2029907930344428E-9</v>
      </c>
      <c r="BB477" s="47">
        <f t="shared" si="195"/>
        <v>3.8554874676596223E-9</v>
      </c>
      <c r="BC477" s="47">
        <f t="shared" si="195"/>
        <v>2.1485962405131328E-9</v>
      </c>
      <c r="BD477" s="47">
        <f t="shared" si="195"/>
        <v>4.236376356671525E-9</v>
      </c>
      <c r="BE477" s="47">
        <f t="shared" si="195"/>
        <v>8.5063141950203209E-9</v>
      </c>
      <c r="BF477" s="47">
        <f t="shared" si="195"/>
        <v>1.2136099594756716E-8</v>
      </c>
      <c r="BG477" s="47">
        <f t="shared" si="195"/>
        <v>1.0113449538527143E-9</v>
      </c>
      <c r="BH477" s="47">
        <f t="shared" si="195"/>
        <v>3.2335459435125062E-9</v>
      </c>
      <c r="BI477" s="47">
        <f t="shared" si="195"/>
        <v>2.5257695155080449E-9</v>
      </c>
      <c r="BJ477" s="47">
        <f t="shared" si="195"/>
        <v>0</v>
      </c>
    </row>
    <row r="478" spans="4:63">
      <c r="D478" s="37">
        <f t="shared" si="196"/>
        <v>0.125</v>
      </c>
      <c r="E478" s="47">
        <f t="shared" si="201"/>
        <v>1.897464666459137E-8</v>
      </c>
      <c r="F478" s="47">
        <f t="shared" si="191"/>
        <v>1.9784802500229294E-8</v>
      </c>
      <c r="G478" s="47">
        <f t="shared" si="191"/>
        <v>1.3125872625269028E-8</v>
      </c>
      <c r="H478" s="47">
        <f t="shared" si="191"/>
        <v>2.5375756362888185E-8</v>
      </c>
      <c r="I478" s="47">
        <f t="shared" si="191"/>
        <v>1.7106236916593509E-7</v>
      </c>
      <c r="J478" s="47">
        <f t="shared" si="191"/>
        <v>9.508506054803573E-8</v>
      </c>
      <c r="K478" s="47">
        <f t="shared" si="191"/>
        <v>2.688007639940456E-8</v>
      </c>
      <c r="L478" s="47">
        <f t="shared" si="191"/>
        <v>4.0755284594320318E-8</v>
      </c>
      <c r="M478" s="47">
        <f t="shared" si="191"/>
        <v>6.6670261466693589E-8</v>
      </c>
      <c r="N478" s="47">
        <f t="shared" si="191"/>
        <v>0</v>
      </c>
      <c r="Q478" s="47">
        <f t="shared" si="197"/>
        <v>1.3969400979590857E-8</v>
      </c>
      <c r="R478" s="47">
        <f t="shared" si="192"/>
        <v>1.4908450876341278E-8</v>
      </c>
      <c r="S478" s="47">
        <f t="shared" si="192"/>
        <v>1.0443642501986611E-8</v>
      </c>
      <c r="T478" s="47">
        <f t="shared" si="192"/>
        <v>2.0458388818051101E-8</v>
      </c>
      <c r="U478" s="47">
        <f t="shared" si="192"/>
        <v>1.5643064704831036E-7</v>
      </c>
      <c r="V478" s="47">
        <f t="shared" si="192"/>
        <v>7.6201578852614829E-8</v>
      </c>
      <c r="W478" s="47">
        <f t="shared" si="192"/>
        <v>2.5281154159619461E-8</v>
      </c>
      <c r="X478" s="47">
        <f t="shared" si="192"/>
        <v>3.6176845141269227E-8</v>
      </c>
      <c r="Y478" s="47">
        <f t="shared" si="192"/>
        <v>6.3166087678122053E-8</v>
      </c>
      <c r="Z478" s="47">
        <f t="shared" si="192"/>
        <v>0</v>
      </c>
      <c r="AA478" s="91"/>
      <c r="AB478" s="91"/>
      <c r="AC478" s="47">
        <f t="shared" si="198"/>
        <v>2.3979892349591894E-8</v>
      </c>
      <c r="AD478" s="47">
        <f t="shared" si="193"/>
        <v>2.4661154124117284E-8</v>
      </c>
      <c r="AE478" s="47">
        <f t="shared" si="193"/>
        <v>1.5808102748551448E-8</v>
      </c>
      <c r="AF478" s="47">
        <f t="shared" si="193"/>
        <v>3.0302796589056911E-8</v>
      </c>
      <c r="AG478" s="47">
        <f t="shared" si="193"/>
        <v>1.8569409128355961E-7</v>
      </c>
      <c r="AH478" s="47">
        <f t="shared" si="193"/>
        <v>1.1396854224345645E-7</v>
      </c>
      <c r="AI478" s="47">
        <f t="shared" si="193"/>
        <v>2.8478998639189636E-8</v>
      </c>
      <c r="AJ478" s="47">
        <f t="shared" si="193"/>
        <v>4.5333724047371388E-8</v>
      </c>
      <c r="AK478" s="47">
        <f t="shared" si="193"/>
        <v>7.0174435255264992E-8</v>
      </c>
      <c r="AL478" s="47">
        <f t="shared" si="193"/>
        <v>0</v>
      </c>
      <c r="AO478" s="47">
        <f t="shared" ref="AO478:AX516" si="202">E478-Q478</f>
        <v>5.0052456850005136E-9</v>
      </c>
      <c r="AP478" s="47">
        <f t="shared" si="194"/>
        <v>4.8763516238880163E-9</v>
      </c>
      <c r="AQ478" s="47">
        <f t="shared" si="194"/>
        <v>2.6822301232824171E-9</v>
      </c>
      <c r="AR478" s="47">
        <f t="shared" si="194"/>
        <v>4.9173675448370835E-9</v>
      </c>
      <c r="AS478" s="47">
        <f t="shared" si="194"/>
        <v>1.4631722117624731E-8</v>
      </c>
      <c r="AT478" s="47">
        <f t="shared" si="194"/>
        <v>1.8883481695420901E-8</v>
      </c>
      <c r="AU478" s="47">
        <f t="shared" si="194"/>
        <v>1.5989222397850995E-9</v>
      </c>
      <c r="AV478" s="47">
        <f t="shared" si="194"/>
        <v>4.5784394530510904E-9</v>
      </c>
      <c r="AW478" s="47">
        <f t="shared" si="194"/>
        <v>3.5041737885715356E-9</v>
      </c>
      <c r="AX478" s="47">
        <f t="shared" si="194"/>
        <v>0</v>
      </c>
      <c r="BA478" s="47">
        <f t="shared" si="200"/>
        <v>5.0052456850005236E-9</v>
      </c>
      <c r="BB478" s="47">
        <f t="shared" si="195"/>
        <v>4.8763516238879898E-9</v>
      </c>
      <c r="BC478" s="47">
        <f t="shared" si="195"/>
        <v>2.6822301232824205E-9</v>
      </c>
      <c r="BD478" s="47">
        <f t="shared" si="195"/>
        <v>4.9270402261687268E-9</v>
      </c>
      <c r="BE478" s="47">
        <f t="shared" si="195"/>
        <v>1.463172211762452E-8</v>
      </c>
      <c r="BF478" s="47">
        <f t="shared" si="195"/>
        <v>1.8883481695420716E-8</v>
      </c>
      <c r="BG478" s="47">
        <f t="shared" si="195"/>
        <v>1.5989222397850763E-9</v>
      </c>
      <c r="BH478" s="47">
        <f t="shared" si="195"/>
        <v>4.5784394530510706E-9</v>
      </c>
      <c r="BI478" s="47">
        <f t="shared" si="195"/>
        <v>3.5041737885714033E-9</v>
      </c>
      <c r="BJ478" s="47">
        <f t="shared" si="195"/>
        <v>0</v>
      </c>
    </row>
    <row r="479" spans="4:63">
      <c r="D479" s="37">
        <f t="shared" si="196"/>
        <v>0.25</v>
      </c>
      <c r="E479" s="47">
        <f t="shared" si="201"/>
        <v>2.8788105258709432E-8</v>
      </c>
      <c r="F479" s="47">
        <f t="shared" si="191"/>
        <v>3.9565174338292598E-8</v>
      </c>
      <c r="G479" s="47">
        <f t="shared" si="191"/>
        <v>2.6924093256924968E-8</v>
      </c>
      <c r="H479" s="47">
        <f t="shared" si="191"/>
        <v>4.5040927539986997E-8</v>
      </c>
      <c r="I479" s="47">
        <f t="shared" si="191"/>
        <v>3.4387053017682171E-7</v>
      </c>
      <c r="J479" s="47">
        <f t="shared" si="191"/>
        <v>2.7504770302575006E-7</v>
      </c>
      <c r="K479" s="47">
        <f t="shared" si="191"/>
        <v>5.9485259819334559E-8</v>
      </c>
      <c r="L479" s="47">
        <f t="shared" si="191"/>
        <v>1.0649061784163828E-7</v>
      </c>
      <c r="M479" s="47">
        <f t="shared" si="191"/>
        <v>1.4891195382532483E-7</v>
      </c>
      <c r="N479" s="47">
        <f t="shared" si="191"/>
        <v>0</v>
      </c>
      <c r="Q479" s="47">
        <f t="shared" si="197"/>
        <v>2.1132227339098308E-8</v>
      </c>
      <c r="R479" s="47">
        <f t="shared" si="192"/>
        <v>2.9696775740605119E-8</v>
      </c>
      <c r="S479" s="47">
        <f t="shared" si="192"/>
        <v>2.1488154715391715E-8</v>
      </c>
      <c r="T479" s="47">
        <f t="shared" si="192"/>
        <v>3.7310016846033964E-8</v>
      </c>
      <c r="U479" s="47">
        <f t="shared" si="192"/>
        <v>2.8892548605251617E-7</v>
      </c>
      <c r="V479" s="47">
        <f t="shared" si="192"/>
        <v>2.1089926100262938E-7</v>
      </c>
      <c r="W479" s="47">
        <f t="shared" si="192"/>
        <v>5.4251877881699232E-8</v>
      </c>
      <c r="X479" s="47">
        <f t="shared" si="192"/>
        <v>9.3532080795193332E-8</v>
      </c>
      <c r="Y479" s="47">
        <f t="shared" si="192"/>
        <v>1.3933050068360665E-7</v>
      </c>
      <c r="Z479" s="47">
        <f t="shared" si="192"/>
        <v>0</v>
      </c>
      <c r="AA479" s="91"/>
      <c r="AB479" s="91"/>
      <c r="AC479" s="47">
        <f t="shared" si="198"/>
        <v>3.6443983178320595E-8</v>
      </c>
      <c r="AD479" s="47">
        <f t="shared" si="193"/>
        <v>4.943357293598001E-8</v>
      </c>
      <c r="AE479" s="47">
        <f t="shared" si="193"/>
        <v>3.2353654346766873E-8</v>
      </c>
      <c r="AF479" s="47">
        <f t="shared" si="193"/>
        <v>5.270881810215543E-8</v>
      </c>
      <c r="AG479" s="47">
        <f t="shared" si="193"/>
        <v>3.9881557430112694E-7</v>
      </c>
      <c r="AH479" s="47">
        <f t="shared" si="193"/>
        <v>3.3919614504887027E-7</v>
      </c>
      <c r="AI479" s="47">
        <f t="shared" si="193"/>
        <v>6.4718641756969899E-8</v>
      </c>
      <c r="AJ479" s="47">
        <f t="shared" si="193"/>
        <v>1.1944915488808324E-7</v>
      </c>
      <c r="AK479" s="47">
        <f t="shared" si="193"/>
        <v>1.5849340696704317E-7</v>
      </c>
      <c r="AL479" s="47">
        <f t="shared" si="193"/>
        <v>0</v>
      </c>
      <c r="AO479" s="47">
        <f t="shared" si="202"/>
        <v>7.6558779196111239E-9</v>
      </c>
      <c r="AP479" s="47">
        <f t="shared" si="194"/>
        <v>9.8683985976874784E-9</v>
      </c>
      <c r="AQ479" s="47">
        <f t="shared" si="194"/>
        <v>5.4359385415332532E-9</v>
      </c>
      <c r="AR479" s="47">
        <f t="shared" si="194"/>
        <v>7.730910693953033E-9</v>
      </c>
      <c r="AS479" s="47">
        <f t="shared" si="194"/>
        <v>5.4945044124305547E-8</v>
      </c>
      <c r="AT479" s="47">
        <f t="shared" si="194"/>
        <v>6.4148442023120679E-8</v>
      </c>
      <c r="AU479" s="47">
        <f t="shared" si="194"/>
        <v>5.2333819376353271E-9</v>
      </c>
      <c r="AV479" s="47">
        <f t="shared" si="194"/>
        <v>1.2958537046444952E-8</v>
      </c>
      <c r="AW479" s="47">
        <f t="shared" si="194"/>
        <v>9.5814531417181813E-9</v>
      </c>
      <c r="AX479" s="47">
        <f t="shared" si="194"/>
        <v>0</v>
      </c>
      <c r="BA479" s="47">
        <f t="shared" si="200"/>
        <v>7.6558779196111636E-9</v>
      </c>
      <c r="BB479" s="47">
        <f t="shared" si="195"/>
        <v>9.8683985976874122E-9</v>
      </c>
      <c r="BC479" s="47">
        <f t="shared" si="195"/>
        <v>5.4295610898419048E-9</v>
      </c>
      <c r="BD479" s="47">
        <f t="shared" si="195"/>
        <v>7.6678905621684326E-9</v>
      </c>
      <c r="BE479" s="47">
        <f t="shared" si="195"/>
        <v>5.4945044124305229E-8</v>
      </c>
      <c r="BF479" s="47">
        <f t="shared" si="195"/>
        <v>6.4148442023120203E-8</v>
      </c>
      <c r="BG479" s="47">
        <f t="shared" si="195"/>
        <v>5.2333819376353404E-9</v>
      </c>
      <c r="BH479" s="47">
        <f t="shared" si="195"/>
        <v>1.2958537046444952E-8</v>
      </c>
      <c r="BI479" s="47">
        <f t="shared" si="195"/>
        <v>9.5814531417183401E-9</v>
      </c>
      <c r="BJ479" s="47">
        <f t="shared" si="195"/>
        <v>0</v>
      </c>
    </row>
    <row r="480" spans="4:63">
      <c r="D480" s="37">
        <f t="shared" si="196"/>
        <v>0.375</v>
      </c>
      <c r="E480" s="47">
        <f t="shared" si="201"/>
        <v>3.566060403875503E-8</v>
      </c>
      <c r="F480" s="47">
        <f t="shared" si="191"/>
        <v>7.4254257574271745E-8</v>
      </c>
      <c r="G480" s="47">
        <f t="shared" si="191"/>
        <v>4.2095963580651389E-8</v>
      </c>
      <c r="H480" s="47">
        <f t="shared" si="191"/>
        <v>6.47198080265779E-8</v>
      </c>
      <c r="I480" s="47">
        <f t="shared" si="191"/>
        <v>5.2729029476334775E-7</v>
      </c>
      <c r="J480" s="47">
        <f t="shared" si="191"/>
        <v>5.0000609846834958E-7</v>
      </c>
      <c r="K480" s="47">
        <f t="shared" si="191"/>
        <v>9.6039773248119656E-8</v>
      </c>
      <c r="L480" s="47">
        <f t="shared" si="191"/>
        <v>1.8460749174726148E-7</v>
      </c>
      <c r="M480" s="47">
        <f t="shared" si="191"/>
        <v>2.4139218912520996E-7</v>
      </c>
      <c r="N480" s="47">
        <f t="shared" si="191"/>
        <v>0</v>
      </c>
      <c r="Q480" s="47">
        <f t="shared" si="197"/>
        <v>2.6142327044911697E-8</v>
      </c>
      <c r="R480" s="47">
        <f t="shared" si="192"/>
        <v>5.9087366420870312E-8</v>
      </c>
      <c r="S480" s="47">
        <f t="shared" si="192"/>
        <v>3.3025392660617439E-8</v>
      </c>
      <c r="T480" s="47">
        <f t="shared" si="192"/>
        <v>5.2548494174492143E-8</v>
      </c>
      <c r="U480" s="47">
        <f t="shared" si="192"/>
        <v>4.2552127875582507E-7</v>
      </c>
      <c r="V480" s="47">
        <f t="shared" si="192"/>
        <v>3.7785954202656338E-7</v>
      </c>
      <c r="W480" s="47">
        <f t="shared" si="192"/>
        <v>8.6820294219391711E-8</v>
      </c>
      <c r="X480" s="47">
        <f t="shared" si="192"/>
        <v>1.6072424268348082E-7</v>
      </c>
      <c r="Y480" s="47">
        <f t="shared" si="192"/>
        <v>2.2382476238615392E-7</v>
      </c>
      <c r="Z480" s="47">
        <f t="shared" si="192"/>
        <v>0</v>
      </c>
      <c r="AA480" s="91"/>
      <c r="AB480" s="91"/>
      <c r="AC480" s="47">
        <f t="shared" si="198"/>
        <v>4.5178881032598389E-8</v>
      </c>
      <c r="AD480" s="47">
        <f t="shared" si="193"/>
        <v>8.9421148727673099E-8</v>
      </c>
      <c r="AE480" s="47">
        <f t="shared" si="193"/>
        <v>5.1113797015949348E-8</v>
      </c>
      <c r="AF480" s="47">
        <f t="shared" si="193"/>
        <v>7.6482164891340032E-8</v>
      </c>
      <c r="AG480" s="47">
        <f t="shared" si="193"/>
        <v>6.2905931077087011E-7</v>
      </c>
      <c r="AH480" s="47">
        <f t="shared" si="193"/>
        <v>6.2215265491013472E-7</v>
      </c>
      <c r="AI480" s="47">
        <f t="shared" si="193"/>
        <v>1.0525925227684765E-7</v>
      </c>
      <c r="AJ480" s="47">
        <f t="shared" si="193"/>
        <v>2.0849074081104217E-7</v>
      </c>
      <c r="AK480" s="47">
        <f t="shared" si="193"/>
        <v>2.5895961586426627E-7</v>
      </c>
      <c r="AL480" s="47">
        <f t="shared" si="193"/>
        <v>0</v>
      </c>
      <c r="AO480" s="47">
        <f t="shared" si="202"/>
        <v>9.518276993843333E-9</v>
      </c>
      <c r="AP480" s="47">
        <f t="shared" si="194"/>
        <v>1.5166891153401433E-8</v>
      </c>
      <c r="AQ480" s="47">
        <f t="shared" si="194"/>
        <v>9.07057092003395E-9</v>
      </c>
      <c r="AR480" s="47">
        <f t="shared" si="194"/>
        <v>1.2171313852085758E-8</v>
      </c>
      <c r="AS480" s="47">
        <f t="shared" si="194"/>
        <v>1.0176901600752268E-7</v>
      </c>
      <c r="AT480" s="47">
        <f t="shared" si="194"/>
        <v>1.221465564417862E-7</v>
      </c>
      <c r="AU480" s="47">
        <f t="shared" si="194"/>
        <v>9.2194790287279448E-9</v>
      </c>
      <c r="AV480" s="47">
        <f t="shared" si="194"/>
        <v>2.3883249063780661E-8</v>
      </c>
      <c r="AW480" s="47">
        <f t="shared" si="194"/>
        <v>1.7567426739056044E-8</v>
      </c>
      <c r="AX480" s="47">
        <f t="shared" si="194"/>
        <v>0</v>
      </c>
      <c r="BA480" s="47">
        <f t="shared" si="200"/>
        <v>9.5182769938433594E-9</v>
      </c>
      <c r="BB480" s="47">
        <f t="shared" si="195"/>
        <v>1.5166891153401354E-8</v>
      </c>
      <c r="BC480" s="47">
        <f t="shared" si="195"/>
        <v>9.0178334352979589E-9</v>
      </c>
      <c r="BD480" s="47">
        <f t="shared" si="195"/>
        <v>1.1762356864762132E-8</v>
      </c>
      <c r="BE480" s="47">
        <f t="shared" si="195"/>
        <v>1.0176901600752236E-7</v>
      </c>
      <c r="BF480" s="47">
        <f t="shared" si="195"/>
        <v>1.2214655644178514E-7</v>
      </c>
      <c r="BG480" s="47">
        <f t="shared" si="195"/>
        <v>9.2194790287279978E-9</v>
      </c>
      <c r="BH480" s="47">
        <f t="shared" si="195"/>
        <v>2.3883249063780687E-8</v>
      </c>
      <c r="BI480" s="47">
        <f t="shared" si="195"/>
        <v>1.7567426739056308E-8</v>
      </c>
      <c r="BJ480" s="47">
        <f t="shared" si="195"/>
        <v>0</v>
      </c>
    </row>
    <row r="481" spans="4:62">
      <c r="D481" s="37">
        <f t="shared" si="196"/>
        <v>0.5</v>
      </c>
      <c r="E481" s="47">
        <f t="shared" si="201"/>
        <v>4.1454311659408325E-8</v>
      </c>
      <c r="F481" s="47">
        <f t="shared" si="191"/>
        <v>1.4480324872932025E-7</v>
      </c>
      <c r="G481" s="47">
        <f t="shared" si="191"/>
        <v>5.927007811564106E-8</v>
      </c>
      <c r="H481" s="47">
        <f t="shared" si="191"/>
        <v>8.6571337464974574E-8</v>
      </c>
      <c r="I481" s="47">
        <f t="shared" si="191"/>
        <v>7.2870801230448437E-7</v>
      </c>
      <c r="J481" s="47">
        <f t="shared" si="191"/>
        <v>7.5988930444463266E-7</v>
      </c>
      <c r="K481" s="47">
        <f t="shared" si="191"/>
        <v>1.3694163107384388E-7</v>
      </c>
      <c r="L481" s="47">
        <f t="shared" si="191"/>
        <v>2.6863507986648124E-7</v>
      </c>
      <c r="M481" s="47">
        <f t="shared" si="191"/>
        <v>3.4476489236164779E-7</v>
      </c>
      <c r="N481" s="47">
        <f t="shared" si="191"/>
        <v>0</v>
      </c>
      <c r="Q481" s="47">
        <f t="shared" si="197"/>
        <v>3.0393563229863557E-8</v>
      </c>
      <c r="R481" s="47">
        <f t="shared" si="192"/>
        <v>1.244363073736308E-7</v>
      </c>
      <c r="S481" s="47">
        <f t="shared" si="192"/>
        <v>4.5293497117264409E-8</v>
      </c>
      <c r="T481" s="47">
        <f t="shared" si="192"/>
        <v>6.6973877604394753E-8</v>
      </c>
      <c r="U481" s="47">
        <f t="shared" si="192"/>
        <v>5.7803150542351822E-7</v>
      </c>
      <c r="V481" s="47">
        <f t="shared" si="192"/>
        <v>5.7034556472923467E-7</v>
      </c>
      <c r="W481" s="47">
        <f t="shared" si="192"/>
        <v>1.2380503682916263E-7</v>
      </c>
      <c r="X481" s="47">
        <f t="shared" si="192"/>
        <v>2.3093937890901172E-7</v>
      </c>
      <c r="Y481" s="47">
        <f t="shared" si="192"/>
        <v>3.1725208923295616E-7</v>
      </c>
      <c r="Z481" s="47">
        <f t="shared" si="192"/>
        <v>0</v>
      </c>
      <c r="AA481" s="91"/>
      <c r="AB481" s="91"/>
      <c r="AC481" s="47">
        <f t="shared" si="198"/>
        <v>5.2515060088953114E-8</v>
      </c>
      <c r="AD481" s="47">
        <f t="shared" si="193"/>
        <v>1.6517019008500967E-7</v>
      </c>
      <c r="AE481" s="47">
        <f t="shared" si="193"/>
        <v>7.3056845718610944E-8</v>
      </c>
      <c r="AF481" s="47">
        <f t="shared" si="193"/>
        <v>1.0505109268023712E-7</v>
      </c>
      <c r="AG481" s="47">
        <f t="shared" si="193"/>
        <v>8.7938451918545041E-7</v>
      </c>
      <c r="AH481" s="47">
        <f t="shared" si="193"/>
        <v>9.4943304416002822E-7</v>
      </c>
      <c r="AI481" s="47">
        <f t="shared" si="193"/>
        <v>1.500782253185251E-7</v>
      </c>
      <c r="AJ481" s="47">
        <f t="shared" si="193"/>
        <v>3.0633078082395065E-7</v>
      </c>
      <c r="AK481" s="47">
        <f t="shared" si="193"/>
        <v>3.7227769549033985E-7</v>
      </c>
      <c r="AL481" s="47">
        <f t="shared" si="193"/>
        <v>0</v>
      </c>
      <c r="AO481" s="47">
        <f t="shared" si="202"/>
        <v>1.1060748429544769E-8</v>
      </c>
      <c r="AP481" s="47">
        <f t="shared" si="194"/>
        <v>2.0366941355689448E-8</v>
      </c>
      <c r="AQ481" s="47">
        <f t="shared" si="194"/>
        <v>1.397658099837665E-8</v>
      </c>
      <c r="AR481" s="47">
        <f t="shared" si="194"/>
        <v>1.9597459860579821E-8</v>
      </c>
      <c r="AS481" s="47">
        <f t="shared" si="194"/>
        <v>1.5067650688096615E-7</v>
      </c>
      <c r="AT481" s="47">
        <f t="shared" si="194"/>
        <v>1.8954373971539799E-7</v>
      </c>
      <c r="AU481" s="47">
        <f t="shared" si="194"/>
        <v>1.3136594244681246E-8</v>
      </c>
      <c r="AV481" s="47">
        <f t="shared" si="194"/>
        <v>3.7695700957469519E-8</v>
      </c>
      <c r="AW481" s="47">
        <f t="shared" si="194"/>
        <v>2.7512803128691638E-8</v>
      </c>
      <c r="AX481" s="47">
        <f t="shared" si="194"/>
        <v>0</v>
      </c>
      <c r="BA481" s="47">
        <f t="shared" si="200"/>
        <v>1.1060748429544789E-8</v>
      </c>
      <c r="BB481" s="47">
        <f t="shared" si="195"/>
        <v>2.0366941355689421E-8</v>
      </c>
      <c r="BC481" s="47">
        <f t="shared" si="195"/>
        <v>1.3786767602969884E-8</v>
      </c>
      <c r="BD481" s="47">
        <f t="shared" si="195"/>
        <v>1.8479755215262546E-8</v>
      </c>
      <c r="BE481" s="47">
        <f t="shared" si="195"/>
        <v>1.5067650688096604E-7</v>
      </c>
      <c r="BF481" s="47">
        <f t="shared" si="195"/>
        <v>1.8954373971539556E-7</v>
      </c>
      <c r="BG481" s="47">
        <f t="shared" si="195"/>
        <v>1.313659424468122E-8</v>
      </c>
      <c r="BH481" s="47">
        <f t="shared" si="195"/>
        <v>3.7695700957469413E-8</v>
      </c>
      <c r="BI481" s="47">
        <f t="shared" si="195"/>
        <v>2.7512803128692061E-8</v>
      </c>
      <c r="BJ481" s="47">
        <f t="shared" si="195"/>
        <v>0</v>
      </c>
    </row>
    <row r="482" spans="4:62">
      <c r="D482" s="37">
        <f t="shared" si="196"/>
        <v>0.625</v>
      </c>
      <c r="E482" s="47">
        <f t="shared" si="201"/>
        <v>4.5968759663541595E-8</v>
      </c>
      <c r="F482" s="47">
        <f t="shared" si="191"/>
        <v>2.6997584599169966E-7</v>
      </c>
      <c r="G482" s="47">
        <f t="shared" si="191"/>
        <v>7.8427042504138656E-8</v>
      </c>
      <c r="H482" s="47">
        <f t="shared" si="191"/>
        <v>1.1051956994833993E-7</v>
      </c>
      <c r="I482" s="47">
        <f t="shared" si="191"/>
        <v>9.4732490757410077E-7</v>
      </c>
      <c r="J482" s="47">
        <f t="shared" si="191"/>
        <v>1.0489720792844562E-6</v>
      </c>
      <c r="K482" s="47">
        <f t="shared" si="191"/>
        <v>1.8204969457512811E-7</v>
      </c>
      <c r="L482" s="47">
        <f t="shared" si="191"/>
        <v>3.5268520875560723E-7</v>
      </c>
      <c r="M482" s="47">
        <f t="shared" si="191"/>
        <v>4.5860528560905517E-7</v>
      </c>
      <c r="N482" s="47">
        <f t="shared" si="191"/>
        <v>0</v>
      </c>
      <c r="Q482" s="47">
        <f t="shared" si="197"/>
        <v>3.3742580203329185E-8</v>
      </c>
      <c r="R482" s="47">
        <f t="shared" si="192"/>
        <v>2.4521700759868137E-7</v>
      </c>
      <c r="S482" s="47">
        <f t="shared" si="192"/>
        <v>5.8198280493375145E-8</v>
      </c>
      <c r="T482" s="47">
        <f t="shared" si="192"/>
        <v>8.0279499651440318E-8</v>
      </c>
      <c r="U482" s="47">
        <f t="shared" si="192"/>
        <v>7.460909108798182E-7</v>
      </c>
      <c r="V482" s="47">
        <f t="shared" si="192"/>
        <v>7.8373532627427947E-7</v>
      </c>
      <c r="W482" s="47">
        <f t="shared" si="192"/>
        <v>1.6513303722997093E-7</v>
      </c>
      <c r="X482" s="47">
        <f t="shared" si="192"/>
        <v>2.9783678670183764E-7</v>
      </c>
      <c r="Y482" s="47">
        <f t="shared" si="192"/>
        <v>4.1913192522283326E-7</v>
      </c>
      <c r="Z482" s="47">
        <f t="shared" si="192"/>
        <v>0</v>
      </c>
      <c r="AA482" s="91"/>
      <c r="AB482" s="91"/>
      <c r="AC482" s="47">
        <f t="shared" si="198"/>
        <v>5.8194939123754031E-8</v>
      </c>
      <c r="AD482" s="47">
        <f t="shared" si="193"/>
        <v>2.947346843847177E-7</v>
      </c>
      <c r="AE482" s="47">
        <f t="shared" si="193"/>
        <v>9.8211080035230301E-8</v>
      </c>
      <c r="AF482" s="47">
        <f t="shared" si="193"/>
        <v>1.3858990764196085E-7</v>
      </c>
      <c r="AG482" s="47">
        <f t="shared" si="193"/>
        <v>1.1485589042683831E-6</v>
      </c>
      <c r="AH482" s="47">
        <f t="shared" si="193"/>
        <v>1.3142088322946306E-6</v>
      </c>
      <c r="AI482" s="47">
        <f t="shared" si="193"/>
        <v>1.9896635192028522E-7</v>
      </c>
      <c r="AJ482" s="47">
        <f t="shared" si="193"/>
        <v>4.075336308093767E-7</v>
      </c>
      <c r="AK482" s="47">
        <f t="shared" si="193"/>
        <v>4.9807864599527767E-7</v>
      </c>
      <c r="AL482" s="47">
        <f t="shared" si="193"/>
        <v>0</v>
      </c>
      <c r="AO482" s="47">
        <f t="shared" si="202"/>
        <v>1.222617946021241E-8</v>
      </c>
      <c r="AP482" s="47">
        <f t="shared" si="194"/>
        <v>2.4758838393018296E-8</v>
      </c>
      <c r="AQ482" s="47">
        <f t="shared" si="194"/>
        <v>2.0228762010763511E-8</v>
      </c>
      <c r="AR482" s="47">
        <f t="shared" si="194"/>
        <v>3.0240070296899607E-8</v>
      </c>
      <c r="AS482" s="47">
        <f t="shared" si="194"/>
        <v>2.0123399669428257E-7</v>
      </c>
      <c r="AT482" s="47">
        <f t="shared" si="194"/>
        <v>2.6523675301017672E-7</v>
      </c>
      <c r="AU482" s="47">
        <f t="shared" si="194"/>
        <v>1.6916657345157183E-8</v>
      </c>
      <c r="AV482" s="47">
        <f t="shared" si="194"/>
        <v>5.4848422053769583E-8</v>
      </c>
      <c r="AW482" s="47">
        <f t="shared" si="194"/>
        <v>3.9473360386221912E-8</v>
      </c>
      <c r="AX482" s="47">
        <f t="shared" si="194"/>
        <v>0</v>
      </c>
      <c r="BA482" s="47">
        <f t="shared" si="200"/>
        <v>1.2226179460212436E-8</v>
      </c>
      <c r="BB482" s="47">
        <f t="shared" si="195"/>
        <v>2.4758838393018031E-8</v>
      </c>
      <c r="BC482" s="47">
        <f t="shared" si="195"/>
        <v>1.9784037531091645E-8</v>
      </c>
      <c r="BD482" s="47">
        <f t="shared" si="195"/>
        <v>2.8070337693620925E-8</v>
      </c>
      <c r="BE482" s="47">
        <f t="shared" si="195"/>
        <v>2.0123399669428236E-7</v>
      </c>
      <c r="BF482" s="47">
        <f t="shared" si="195"/>
        <v>2.6523675301017439E-7</v>
      </c>
      <c r="BG482" s="47">
        <f t="shared" si="195"/>
        <v>1.6916657345157103E-8</v>
      </c>
      <c r="BH482" s="47">
        <f t="shared" si="195"/>
        <v>5.4848422053769477E-8</v>
      </c>
      <c r="BI482" s="47">
        <f t="shared" si="195"/>
        <v>3.9473360386222494E-8</v>
      </c>
      <c r="BJ482" s="47">
        <f t="shared" si="195"/>
        <v>0</v>
      </c>
    </row>
    <row r="483" spans="4:62">
      <c r="D483" s="37">
        <f t="shared" si="196"/>
        <v>0.75</v>
      </c>
      <c r="E483" s="47">
        <f t="shared" si="201"/>
        <v>4.9202058096694308E-8</v>
      </c>
      <c r="F483" s="47">
        <f t="shared" si="191"/>
        <v>4.6378056069054192E-7</v>
      </c>
      <c r="G483" s="47">
        <f t="shared" si="191"/>
        <v>9.9562407793880501E-8</v>
      </c>
      <c r="H483" s="47">
        <f t="shared" si="191"/>
        <v>1.3656944159948542E-7</v>
      </c>
      <c r="I483" s="47">
        <f t="shared" si="191"/>
        <v>1.1830495894294899E-6</v>
      </c>
      <c r="J483" s="47">
        <f t="shared" si="191"/>
        <v>1.3620337657865364E-6</v>
      </c>
      <c r="K483" s="47">
        <f t="shared" si="191"/>
        <v>2.3140587560279507E-7</v>
      </c>
      <c r="L483" s="47">
        <f t="shared" si="191"/>
        <v>4.3217732111306992E-7</v>
      </c>
      <c r="M483" s="47">
        <f t="shared" si="191"/>
        <v>5.8308189043856267E-7</v>
      </c>
      <c r="N483" s="47">
        <f t="shared" si="191"/>
        <v>0</v>
      </c>
      <c r="Q483" s="47">
        <f t="shared" si="197"/>
        <v>3.6187862895162546E-8</v>
      </c>
      <c r="R483" s="47">
        <f t="shared" si="192"/>
        <v>4.3596406369135328E-7</v>
      </c>
      <c r="S483" s="47">
        <f t="shared" si="192"/>
        <v>7.1739688585167933E-8</v>
      </c>
      <c r="T483" s="47">
        <f t="shared" si="192"/>
        <v>9.2476917537481585E-8</v>
      </c>
      <c r="U483" s="47">
        <f t="shared" si="192"/>
        <v>9.2964517247079671E-7</v>
      </c>
      <c r="V483" s="47">
        <f t="shared" si="192"/>
        <v>1.0136834453337944E-6</v>
      </c>
      <c r="W483" s="47">
        <f t="shared" si="192"/>
        <v>2.1084131925864034E-7</v>
      </c>
      <c r="X483" s="47">
        <f t="shared" si="192"/>
        <v>3.5659902123045675E-7</v>
      </c>
      <c r="Y483" s="47">
        <f t="shared" si="192"/>
        <v>5.2961190655574739E-7</v>
      </c>
      <c r="Z483" s="47">
        <f t="shared" si="192"/>
        <v>0</v>
      </c>
      <c r="AA483" s="91"/>
      <c r="AB483" s="91"/>
      <c r="AC483" s="47">
        <f t="shared" si="198"/>
        <v>6.2216253298226097E-8</v>
      </c>
      <c r="AD483" s="47">
        <f t="shared" si="193"/>
        <v>4.9159705768973003E-7</v>
      </c>
      <c r="AE483" s="47">
        <f t="shared" si="193"/>
        <v>1.2658834329109356E-7</v>
      </c>
      <c r="AF483" s="47">
        <f t="shared" si="193"/>
        <v>1.7724210669724473E-7</v>
      </c>
      <c r="AG483" s="47">
        <f t="shared" si="193"/>
        <v>1.4364540063881837E-6</v>
      </c>
      <c r="AH483" s="47">
        <f t="shared" si="193"/>
        <v>1.7103840862392777E-6</v>
      </c>
      <c r="AI483" s="47">
        <f t="shared" si="193"/>
        <v>2.5197043194694962E-7</v>
      </c>
      <c r="AJ483" s="47">
        <f t="shared" si="193"/>
        <v>5.0775562099568287E-7</v>
      </c>
      <c r="AK483" s="47">
        <f t="shared" si="193"/>
        <v>6.3655187432137869E-7</v>
      </c>
      <c r="AL483" s="47">
        <f t="shared" si="193"/>
        <v>0</v>
      </c>
      <c r="AO483" s="47">
        <f t="shared" si="202"/>
        <v>1.3014195201531762E-8</v>
      </c>
      <c r="AP483" s="47">
        <f t="shared" si="194"/>
        <v>2.781649699918864E-8</v>
      </c>
      <c r="AQ483" s="47">
        <f t="shared" si="194"/>
        <v>2.7822719208712568E-8</v>
      </c>
      <c r="AR483" s="47">
        <f t="shared" si="194"/>
        <v>4.4092524062003834E-8</v>
      </c>
      <c r="AS483" s="47">
        <f t="shared" si="194"/>
        <v>2.5340441695869318E-7</v>
      </c>
      <c r="AT483" s="47">
        <f t="shared" si="194"/>
        <v>3.4835032045274198E-7</v>
      </c>
      <c r="AU483" s="47">
        <f t="shared" si="194"/>
        <v>2.0564556344154731E-8</v>
      </c>
      <c r="AV483" s="47">
        <f t="shared" si="194"/>
        <v>7.5578299882613165E-8</v>
      </c>
      <c r="AW483" s="47">
        <f t="shared" si="194"/>
        <v>5.3469983882815278E-8</v>
      </c>
      <c r="AX483" s="47">
        <f t="shared" si="194"/>
        <v>0</v>
      </c>
      <c r="BA483" s="47">
        <f t="shared" si="200"/>
        <v>1.3014195201531789E-8</v>
      </c>
      <c r="BB483" s="47">
        <f t="shared" si="195"/>
        <v>2.7816496999188111E-8</v>
      </c>
      <c r="BC483" s="47">
        <f t="shared" si="195"/>
        <v>2.7025935497213061E-8</v>
      </c>
      <c r="BD483" s="47">
        <f t="shared" si="195"/>
        <v>4.0672665097759314E-8</v>
      </c>
      <c r="BE483" s="47">
        <f t="shared" si="195"/>
        <v>2.5340441695869382E-7</v>
      </c>
      <c r="BF483" s="47">
        <f t="shared" si="195"/>
        <v>3.4835032045274135E-7</v>
      </c>
      <c r="BG483" s="47">
        <f t="shared" si="195"/>
        <v>2.0564556344154545E-8</v>
      </c>
      <c r="BH483" s="47">
        <f t="shared" si="195"/>
        <v>7.5578299882612953E-8</v>
      </c>
      <c r="BI483" s="47">
        <f t="shared" si="195"/>
        <v>5.3469983882816019E-8</v>
      </c>
      <c r="BJ483" s="47">
        <f t="shared" si="195"/>
        <v>0</v>
      </c>
    </row>
    <row r="484" spans="4:62">
      <c r="D484" s="37">
        <f t="shared" si="196"/>
        <v>0.875</v>
      </c>
      <c r="E484" s="47">
        <f t="shared" si="201"/>
        <v>5.1398113922386448E-8</v>
      </c>
      <c r="F484" s="47">
        <f t="shared" si="191"/>
        <v>7.2973756971596317E-7</v>
      </c>
      <c r="G484" s="47">
        <f t="shared" si="191"/>
        <v>1.2266257574405379E-7</v>
      </c>
      <c r="H484" s="47">
        <f t="shared" si="191"/>
        <v>1.6480052763122841E-7</v>
      </c>
      <c r="I484" s="47">
        <f t="shared" si="191"/>
        <v>1.4363437226508052E-6</v>
      </c>
      <c r="J484" s="47">
        <f t="shared" si="191"/>
        <v>1.6957015583144932E-6</v>
      </c>
      <c r="K484" s="47">
        <f t="shared" si="191"/>
        <v>2.8525302787865614E-7</v>
      </c>
      <c r="L484" s="47">
        <f t="shared" si="191"/>
        <v>5.0556283313584316E-7</v>
      </c>
      <c r="M484" s="47">
        <f t="shared" si="191"/>
        <v>7.1907852384508916E-7</v>
      </c>
      <c r="N484" s="47">
        <f t="shared" si="191"/>
        <v>0</v>
      </c>
      <c r="Q484" s="47">
        <f t="shared" si="197"/>
        <v>3.7903192207002405E-8</v>
      </c>
      <c r="R484" s="47">
        <f t="shared" si="192"/>
        <v>7.0032086526387647E-7</v>
      </c>
      <c r="S484" s="47">
        <f t="shared" si="192"/>
        <v>8.6020519357699527E-8</v>
      </c>
      <c r="T484" s="47">
        <f t="shared" si="192"/>
        <v>1.0397306361801813E-7</v>
      </c>
      <c r="U484" s="47">
        <f t="shared" si="192"/>
        <v>1.1287788344755702E-6</v>
      </c>
      <c r="V484" s="47">
        <f t="shared" si="192"/>
        <v>1.2571446014120641E-6</v>
      </c>
      <c r="W484" s="47">
        <f t="shared" si="192"/>
        <v>2.6107670801000052E-7</v>
      </c>
      <c r="X484" s="47">
        <f t="shared" si="192"/>
        <v>4.0583939900705836E-7</v>
      </c>
      <c r="Y484" s="47">
        <f t="shared" si="192"/>
        <v>6.4960160932176517E-7</v>
      </c>
      <c r="Z484" s="47">
        <f t="shared" si="192"/>
        <v>0</v>
      </c>
      <c r="AA484" s="91"/>
      <c r="AB484" s="91"/>
      <c r="AC484" s="47">
        <f t="shared" si="198"/>
        <v>6.4893035637770512E-8</v>
      </c>
      <c r="AD484" s="47">
        <f t="shared" si="193"/>
        <v>7.5915427416804923E-7</v>
      </c>
      <c r="AE484" s="47">
        <f t="shared" si="193"/>
        <v>1.5815404044059868E-7</v>
      </c>
      <c r="AF484" s="47">
        <f t="shared" si="193"/>
        <v>2.2107562848659223E-7</v>
      </c>
      <c r="AG484" s="47">
        <f t="shared" si="193"/>
        <v>1.7439086108260416E-6</v>
      </c>
      <c r="AH484" s="47">
        <f t="shared" si="193"/>
        <v>2.1342585152169239E-6</v>
      </c>
      <c r="AI484" s="47">
        <f t="shared" si="193"/>
        <v>3.094293477473116E-7</v>
      </c>
      <c r="AJ484" s="47">
        <f t="shared" si="193"/>
        <v>6.052862672646277E-7</v>
      </c>
      <c r="AK484" s="47">
        <f t="shared" si="193"/>
        <v>7.8855543836841411E-7</v>
      </c>
      <c r="AL484" s="47">
        <f t="shared" si="193"/>
        <v>0</v>
      </c>
      <c r="AO484" s="47">
        <f t="shared" si="202"/>
        <v>1.3494921715384043E-8</v>
      </c>
      <c r="AP484" s="47">
        <f t="shared" si="194"/>
        <v>2.9416704452086699E-8</v>
      </c>
      <c r="AQ484" s="47">
        <f t="shared" si="194"/>
        <v>3.6642056386354262E-8</v>
      </c>
      <c r="AR484" s="47">
        <f t="shared" si="194"/>
        <v>6.0827464013210281E-8</v>
      </c>
      <c r="AS484" s="47">
        <f t="shared" si="194"/>
        <v>3.0756488817523495E-7</v>
      </c>
      <c r="AT484" s="47">
        <f t="shared" si="194"/>
        <v>4.3855695690242917E-7</v>
      </c>
      <c r="AU484" s="47">
        <f t="shared" si="194"/>
        <v>2.4176319868655617E-8</v>
      </c>
      <c r="AV484" s="47">
        <f t="shared" si="194"/>
        <v>9.9723434128784807E-8</v>
      </c>
      <c r="AW484" s="47">
        <f t="shared" si="194"/>
        <v>6.9476914523323993E-8</v>
      </c>
      <c r="AX484" s="47">
        <f t="shared" si="194"/>
        <v>0</v>
      </c>
      <c r="BA484" s="47">
        <f t="shared" si="200"/>
        <v>1.3494921715384063E-8</v>
      </c>
      <c r="BB484" s="47">
        <f t="shared" si="195"/>
        <v>2.9416704452086064E-8</v>
      </c>
      <c r="BC484" s="47">
        <f t="shared" si="195"/>
        <v>3.5491464696544891E-8</v>
      </c>
      <c r="BD484" s="47">
        <f t="shared" si="195"/>
        <v>5.6275100855363819E-8</v>
      </c>
      <c r="BE484" s="47">
        <f t="shared" si="195"/>
        <v>3.0756488817523643E-7</v>
      </c>
      <c r="BF484" s="47">
        <f t="shared" si="195"/>
        <v>4.3855695690243065E-7</v>
      </c>
      <c r="BG484" s="47">
        <f t="shared" si="195"/>
        <v>2.4176319868655458E-8</v>
      </c>
      <c r="BH484" s="47">
        <f t="shared" si="195"/>
        <v>9.9723434128784542E-8</v>
      </c>
      <c r="BI484" s="47">
        <f t="shared" si="195"/>
        <v>6.9476914523324946E-8</v>
      </c>
      <c r="BJ484" s="47">
        <f t="shared" si="195"/>
        <v>0</v>
      </c>
    </row>
    <row r="485" spans="4:62">
      <c r="D485" s="37">
        <f t="shared" si="196"/>
        <v>1</v>
      </c>
      <c r="E485" s="47">
        <f t="shared" si="201"/>
        <v>5.3017267342773514E-8</v>
      </c>
      <c r="F485" s="47">
        <f t="shared" si="191"/>
        <v>1.0569340437652554E-6</v>
      </c>
      <c r="G485" s="47">
        <f t="shared" si="191"/>
        <v>1.4765661444247602E-7</v>
      </c>
      <c r="H485" s="47">
        <f t="shared" si="191"/>
        <v>1.9531639542580029E-7</v>
      </c>
      <c r="I485" s="47">
        <f t="shared" si="191"/>
        <v>1.7075680445507235E-6</v>
      </c>
      <c r="J485" s="47">
        <f t="shared" si="191"/>
        <v>2.0493139988776978E-6</v>
      </c>
      <c r="K485" s="47">
        <f t="shared" si="191"/>
        <v>3.4398334760390035E-7</v>
      </c>
      <c r="L485" s="47">
        <f t="shared" si="191"/>
        <v>5.7551974477650018E-7</v>
      </c>
      <c r="M485" s="47">
        <f t="shared" si="191"/>
        <v>8.6814211108968191E-7</v>
      </c>
      <c r="N485" s="47">
        <f t="shared" si="191"/>
        <v>0</v>
      </c>
      <c r="Q485" s="47">
        <f t="shared" si="197"/>
        <v>3.921617253100254E-8</v>
      </c>
      <c r="R485" s="47">
        <f t="shared" si="192"/>
        <v>1.0269403198056566E-6</v>
      </c>
      <c r="S485" s="47">
        <f t="shared" si="192"/>
        <v>1.0121090990221724E-7</v>
      </c>
      <c r="T485" s="47">
        <f t="shared" si="192"/>
        <v>1.1553110589667846E-7</v>
      </c>
      <c r="U485" s="47">
        <f t="shared" si="192"/>
        <v>1.3432553232388122E-6</v>
      </c>
      <c r="V485" s="47">
        <f t="shared" si="192"/>
        <v>1.5129983479247124E-6</v>
      </c>
      <c r="W485" s="47">
        <f t="shared" si="192"/>
        <v>3.1605156101594209E-7</v>
      </c>
      <c r="X485" s="47">
        <f t="shared" si="192"/>
        <v>4.4893609366151337E-7</v>
      </c>
      <c r="Y485" s="47">
        <f t="shared" si="192"/>
        <v>7.807129380214757E-7</v>
      </c>
      <c r="Z485" s="47">
        <f t="shared" si="192"/>
        <v>0</v>
      </c>
      <c r="AA485" s="91"/>
      <c r="AB485" s="91"/>
      <c r="AC485" s="47">
        <f t="shared" si="198"/>
        <v>6.6818362154544509E-8</v>
      </c>
      <c r="AD485" s="47">
        <f t="shared" si="193"/>
        <v>1.0869277677248537E-6</v>
      </c>
      <c r="AE485" s="47">
        <f t="shared" si="193"/>
        <v>1.9279216079149564E-7</v>
      </c>
      <c r="AF485" s="47">
        <f t="shared" si="193"/>
        <v>2.7006537167294309E-7</v>
      </c>
      <c r="AG485" s="47">
        <f t="shared" si="193"/>
        <v>2.0718807658626353E-6</v>
      </c>
      <c r="AH485" s="47">
        <f t="shared" si="193"/>
        <v>2.5856296498306858E-6</v>
      </c>
      <c r="AI485" s="47">
        <f t="shared" si="193"/>
        <v>3.719151341918584E-7</v>
      </c>
      <c r="AJ485" s="47">
        <f t="shared" si="193"/>
        <v>7.0210339589148656E-7</v>
      </c>
      <c r="AK485" s="47">
        <f t="shared" si="193"/>
        <v>9.5557128415788908E-7</v>
      </c>
      <c r="AL485" s="47">
        <f t="shared" si="193"/>
        <v>0</v>
      </c>
      <c r="AO485" s="47">
        <f t="shared" si="202"/>
        <v>1.3801094811770975E-8</v>
      </c>
      <c r="AP485" s="47">
        <f t="shared" si="194"/>
        <v>2.9993723959598886E-8</v>
      </c>
      <c r="AQ485" s="47">
        <f t="shared" si="194"/>
        <v>4.6445704540258779E-8</v>
      </c>
      <c r="AR485" s="47">
        <f t="shared" si="194"/>
        <v>7.9785289529121827E-8</v>
      </c>
      <c r="AS485" s="47">
        <f t="shared" si="194"/>
        <v>3.6431272131191134E-7</v>
      </c>
      <c r="AT485" s="47">
        <f t="shared" si="194"/>
        <v>5.3631565095298541E-7</v>
      </c>
      <c r="AU485" s="47">
        <f t="shared" si="194"/>
        <v>2.7931786587958265E-8</v>
      </c>
      <c r="AV485" s="47">
        <f t="shared" si="194"/>
        <v>1.2658365111498681E-7</v>
      </c>
      <c r="AW485" s="47">
        <f t="shared" si="194"/>
        <v>8.7429173068206217E-8</v>
      </c>
      <c r="AX485" s="47">
        <f t="shared" si="194"/>
        <v>0</v>
      </c>
      <c r="BA485" s="47">
        <f t="shared" si="200"/>
        <v>1.3801094811770995E-8</v>
      </c>
      <c r="BB485" s="47">
        <f t="shared" si="195"/>
        <v>2.9993723959598251E-8</v>
      </c>
      <c r="BC485" s="47">
        <f t="shared" si="195"/>
        <v>4.5135546349019617E-8</v>
      </c>
      <c r="BD485" s="47">
        <f t="shared" si="195"/>
        <v>7.4748976247142795E-8</v>
      </c>
      <c r="BE485" s="47">
        <f t="shared" si="195"/>
        <v>3.6431272131191176E-7</v>
      </c>
      <c r="BF485" s="47">
        <f t="shared" si="195"/>
        <v>5.3631565095298795E-7</v>
      </c>
      <c r="BG485" s="47">
        <f t="shared" si="195"/>
        <v>2.7931786587958053E-8</v>
      </c>
      <c r="BH485" s="47">
        <f t="shared" si="195"/>
        <v>1.2658365111498639E-7</v>
      </c>
      <c r="BI485" s="47">
        <f t="shared" si="195"/>
        <v>8.742917306820717E-8</v>
      </c>
      <c r="BJ485" s="47">
        <f t="shared" si="195"/>
        <v>0</v>
      </c>
    </row>
    <row r="486" spans="4:62">
      <c r="D486" s="37">
        <f t="shared" si="196"/>
        <v>1.125</v>
      </c>
      <c r="E486" s="47">
        <f t="shared" si="201"/>
        <v>5.4533271642447127E-8</v>
      </c>
      <c r="F486" s="47">
        <f t="shared" si="191"/>
        <v>1.4269096730041838E-6</v>
      </c>
      <c r="G486" s="47">
        <f t="shared" si="191"/>
        <v>1.7442321676428361E-7</v>
      </c>
      <c r="H486" s="47">
        <f t="shared" si="191"/>
        <v>2.2818001278025415E-7</v>
      </c>
      <c r="I486" s="47">
        <f t="shared" si="191"/>
        <v>1.9965270827903809E-6</v>
      </c>
      <c r="J486" s="47">
        <f t="shared" si="191"/>
        <v>2.4239952639225242E-6</v>
      </c>
      <c r="K486" s="47">
        <f t="shared" si="191"/>
        <v>4.0796007182618323E-7</v>
      </c>
      <c r="L486" s="47">
        <f t="shared" si="191"/>
        <v>6.4698069431622595E-7</v>
      </c>
      <c r="M486" s="47">
        <f t="shared" si="191"/>
        <v>1.0318492231145108E-6</v>
      </c>
      <c r="N486" s="47">
        <f t="shared" si="191"/>
        <v>0</v>
      </c>
      <c r="Q486" s="47">
        <f t="shared" si="197"/>
        <v>4.0463467510159437E-8</v>
      </c>
      <c r="R486" s="47">
        <f t="shared" si="192"/>
        <v>1.3966280350689765E-6</v>
      </c>
      <c r="S486" s="47">
        <f t="shared" si="192"/>
        <v>1.1746235407961833E-7</v>
      </c>
      <c r="T486" s="47">
        <f t="shared" si="192"/>
        <v>1.2794194334944035E-7</v>
      </c>
      <c r="U486" s="47">
        <f t="shared" si="192"/>
        <v>1.5724001459220398E-6</v>
      </c>
      <c r="V486" s="47">
        <f t="shared" si="192"/>
        <v>1.7814858177638962E-6</v>
      </c>
      <c r="W486" s="47">
        <f t="shared" si="192"/>
        <v>3.7594207519319924E-7</v>
      </c>
      <c r="X486" s="47">
        <f t="shared" si="192"/>
        <v>4.9175769829246191E-7</v>
      </c>
      <c r="Y486" s="47">
        <f t="shared" si="192"/>
        <v>9.2459193053137549E-7</v>
      </c>
      <c r="Z486" s="47">
        <f t="shared" si="192"/>
        <v>0</v>
      </c>
      <c r="AA486" s="91"/>
      <c r="AB486" s="91"/>
      <c r="AC486" s="47">
        <f t="shared" si="198"/>
        <v>6.860307577473485E-8</v>
      </c>
      <c r="AD486" s="47">
        <f t="shared" si="193"/>
        <v>1.4571913109393905E-6</v>
      </c>
      <c r="AE486" s="47">
        <f t="shared" si="193"/>
        <v>2.3033581925414174E-7</v>
      </c>
      <c r="AF486" s="47">
        <f t="shared" si="193"/>
        <v>3.2411998213769469E-7</v>
      </c>
      <c r="AG486" s="47">
        <f t="shared" si="193"/>
        <v>2.4206540196587211E-6</v>
      </c>
      <c r="AH486" s="47">
        <f t="shared" si="193"/>
        <v>3.0665047100811561E-6</v>
      </c>
      <c r="AI486" s="47">
        <f t="shared" si="193"/>
        <v>4.3997806845916706E-7</v>
      </c>
      <c r="AJ486" s="47">
        <f t="shared" si="193"/>
        <v>8.0220369033998956E-7</v>
      </c>
      <c r="AK486" s="47">
        <f t="shared" si="193"/>
        <v>1.1391065156976469E-6</v>
      </c>
      <c r="AL486" s="47">
        <f t="shared" si="193"/>
        <v>0</v>
      </c>
      <c r="AO486" s="47">
        <f t="shared" si="202"/>
        <v>1.406980413228769E-8</v>
      </c>
      <c r="AP486" s="47">
        <f t="shared" si="194"/>
        <v>3.0281637935207316E-8</v>
      </c>
      <c r="AQ486" s="47">
        <f t="shared" si="194"/>
        <v>5.6960862684665286E-8</v>
      </c>
      <c r="AR486" s="47">
        <f t="shared" si="194"/>
        <v>1.0023806943081381E-7</v>
      </c>
      <c r="AS486" s="47">
        <f t="shared" si="194"/>
        <v>4.241269368683411E-7</v>
      </c>
      <c r="AT486" s="47">
        <f t="shared" si="194"/>
        <v>6.4250944615862805E-7</v>
      </c>
      <c r="AU486" s="47">
        <f t="shared" si="194"/>
        <v>3.2017996632983991E-8</v>
      </c>
      <c r="AV486" s="47">
        <f t="shared" si="194"/>
        <v>1.5522299602376404E-7</v>
      </c>
      <c r="AW486" s="47">
        <f t="shared" si="194"/>
        <v>1.0725729258313527E-7</v>
      </c>
      <c r="AX486" s="47">
        <f t="shared" si="194"/>
        <v>0</v>
      </c>
      <c r="BA486" s="47">
        <f t="shared" si="200"/>
        <v>1.4069804132287723E-8</v>
      </c>
      <c r="BB486" s="47">
        <f t="shared" si="195"/>
        <v>3.0281637935206681E-8</v>
      </c>
      <c r="BC486" s="47">
        <f t="shared" si="195"/>
        <v>5.5912602489858124E-8</v>
      </c>
      <c r="BD486" s="47">
        <f t="shared" si="195"/>
        <v>9.5939969357440536E-8</v>
      </c>
      <c r="BE486" s="47">
        <f t="shared" si="195"/>
        <v>4.2412693686834025E-7</v>
      </c>
      <c r="BF486" s="47">
        <f t="shared" si="195"/>
        <v>6.4250944615863186E-7</v>
      </c>
      <c r="BG486" s="47">
        <f t="shared" si="195"/>
        <v>3.2017996632983832E-8</v>
      </c>
      <c r="BH486" s="47">
        <f t="shared" si="195"/>
        <v>1.5522299602376361E-7</v>
      </c>
      <c r="BI486" s="47">
        <f t="shared" si="195"/>
        <v>1.0725729258313612E-7</v>
      </c>
      <c r="BJ486" s="47">
        <f t="shared" si="195"/>
        <v>0</v>
      </c>
    </row>
    <row r="487" spans="4:62">
      <c r="D487" s="37">
        <f t="shared" si="196"/>
        <v>1.325</v>
      </c>
      <c r="E487" s="47">
        <f t="shared" si="201"/>
        <v>5.7109311956780355E-8</v>
      </c>
      <c r="F487" s="47">
        <f t="shared" si="191"/>
        <v>2.0909543246521449E-6</v>
      </c>
      <c r="G487" s="47">
        <f t="shared" si="191"/>
        <v>2.2067868228396793E-7</v>
      </c>
      <c r="H487" s="47">
        <f t="shared" si="191"/>
        <v>2.8558893286519163E-7</v>
      </c>
      <c r="I487" s="47">
        <f t="shared" si="191"/>
        <v>2.4935123168420877E-6</v>
      </c>
      <c r="J487" s="47">
        <f t="shared" si="191"/>
        <v>3.0662042514117362E-6</v>
      </c>
      <c r="K487" s="47">
        <f t="shared" si="191"/>
        <v>5.2159379871939192E-7</v>
      </c>
      <c r="L487" s="47">
        <f t="shared" si="191"/>
        <v>7.6861467279913875E-7</v>
      </c>
      <c r="M487" s="47">
        <f t="shared" si="191"/>
        <v>1.326214464179852E-6</v>
      </c>
      <c r="N487" s="47">
        <f t="shared" si="191"/>
        <v>0</v>
      </c>
      <c r="Q487" s="47">
        <f t="shared" si="197"/>
        <v>4.2579668870419806E-8</v>
      </c>
      <c r="R487" s="47">
        <f t="shared" si="192"/>
        <v>2.0599832245491428E-6</v>
      </c>
      <c r="S487" s="47">
        <f t="shared" si="192"/>
        <v>1.4572144420977947E-7</v>
      </c>
      <c r="T487" s="47">
        <f t="shared" si="192"/>
        <v>1.5027603749872539E-7</v>
      </c>
      <c r="U487" s="47">
        <f t="shared" si="192"/>
        <v>1.9674947774095534E-6</v>
      </c>
      <c r="V487" s="47">
        <f t="shared" si="192"/>
        <v>2.2352576851725543E-6</v>
      </c>
      <c r="W487" s="47">
        <f t="shared" si="192"/>
        <v>4.8217440059612443E-7</v>
      </c>
      <c r="X487" s="47">
        <f t="shared" si="192"/>
        <v>5.6500572723558158E-7</v>
      </c>
      <c r="Y487" s="47">
        <f t="shared" si="192"/>
        <v>1.1832877981594575E-6</v>
      </c>
      <c r="Z487" s="47">
        <f t="shared" si="192"/>
        <v>0</v>
      </c>
      <c r="AA487" s="91"/>
      <c r="AB487" s="91"/>
      <c r="AC487" s="47">
        <f t="shared" si="198"/>
        <v>7.1638955043140942E-8</v>
      </c>
      <c r="AD487" s="47">
        <f t="shared" si="193"/>
        <v>2.1219254247551467E-6</v>
      </c>
      <c r="AE487" s="47">
        <f t="shared" si="193"/>
        <v>2.9620949331015323E-7</v>
      </c>
      <c r="AF487" s="47">
        <f t="shared" si="193"/>
        <v>4.2117519746097705E-7</v>
      </c>
      <c r="AG487" s="47">
        <f t="shared" si="193"/>
        <v>3.0195298562746228E-6</v>
      </c>
      <c r="AH487" s="47">
        <f t="shared" si="193"/>
        <v>3.897150817650924E-6</v>
      </c>
      <c r="AI487" s="47">
        <f t="shared" si="193"/>
        <v>5.6101319684265942E-7</v>
      </c>
      <c r="AJ487" s="47">
        <f t="shared" si="193"/>
        <v>9.722236183626958E-7</v>
      </c>
      <c r="AK487" s="47">
        <f t="shared" si="193"/>
        <v>1.4691411302002474E-6</v>
      </c>
      <c r="AL487" s="47">
        <f t="shared" si="193"/>
        <v>0</v>
      </c>
      <c r="AO487" s="47">
        <f t="shared" si="202"/>
        <v>1.4529643086360548E-8</v>
      </c>
      <c r="AP487" s="47">
        <f t="shared" si="194"/>
        <v>3.0971100103002156E-8</v>
      </c>
      <c r="AQ487" s="47">
        <f t="shared" si="194"/>
        <v>7.4957238074188457E-8</v>
      </c>
      <c r="AR487" s="47">
        <f t="shared" si="194"/>
        <v>1.3531289536646624E-7</v>
      </c>
      <c r="AS487" s="47">
        <f t="shared" si="194"/>
        <v>5.2601753943253432E-7</v>
      </c>
      <c r="AT487" s="47">
        <f t="shared" si="194"/>
        <v>8.3094656623918188E-7</v>
      </c>
      <c r="AU487" s="47">
        <f t="shared" si="194"/>
        <v>3.9419398123267492E-8</v>
      </c>
      <c r="AV487" s="47">
        <f t="shared" si="194"/>
        <v>2.0360894556355716E-7</v>
      </c>
      <c r="AW487" s="47">
        <f t="shared" si="194"/>
        <v>1.4292666602039454E-7</v>
      </c>
      <c r="AX487" s="47">
        <f t="shared" si="194"/>
        <v>0</v>
      </c>
      <c r="BA487" s="47">
        <f t="shared" si="200"/>
        <v>1.4529643086360588E-8</v>
      </c>
      <c r="BB487" s="47">
        <f t="shared" si="195"/>
        <v>3.0971100103001733E-8</v>
      </c>
      <c r="BC487" s="47">
        <f t="shared" si="195"/>
        <v>7.5530811026185301E-8</v>
      </c>
      <c r="BD487" s="47">
        <f t="shared" si="195"/>
        <v>1.3558626459578541E-7</v>
      </c>
      <c r="BE487" s="47">
        <f t="shared" si="195"/>
        <v>5.2601753943253517E-7</v>
      </c>
      <c r="BF487" s="47">
        <f t="shared" si="195"/>
        <v>8.3094656623918781E-7</v>
      </c>
      <c r="BG487" s="47">
        <f t="shared" si="195"/>
        <v>3.9419398123267492E-8</v>
      </c>
      <c r="BH487" s="47">
        <f t="shared" si="195"/>
        <v>2.0360894556355706E-7</v>
      </c>
      <c r="BI487" s="47">
        <f t="shared" si="195"/>
        <v>1.4292666602039539E-7</v>
      </c>
      <c r="BJ487" s="47">
        <f t="shared" si="195"/>
        <v>0</v>
      </c>
    </row>
    <row r="488" spans="4:62">
      <c r="D488" s="37">
        <f t="shared" si="196"/>
        <v>1.5249999999999999</v>
      </c>
      <c r="E488" s="47">
        <f t="shared" si="201"/>
        <v>5.9844055749779646E-8</v>
      </c>
      <c r="F488" s="47">
        <f t="shared" si="191"/>
        <v>2.8433529992976186E-6</v>
      </c>
      <c r="G488" s="47">
        <f t="shared" si="191"/>
        <v>2.7085603013786052E-7</v>
      </c>
      <c r="H488" s="47">
        <f t="shared" si="191"/>
        <v>3.4870733827849796E-7</v>
      </c>
      <c r="I488" s="47">
        <f t="shared" si="191"/>
        <v>3.0294081152977597E-6</v>
      </c>
      <c r="J488" s="47">
        <f t="shared" si="191"/>
        <v>3.7556629647837522E-6</v>
      </c>
      <c r="K488" s="47">
        <f t="shared" si="191"/>
        <v>6.4905744264911041E-7</v>
      </c>
      <c r="L488" s="47">
        <f t="shared" si="191"/>
        <v>8.9802714257784652E-7</v>
      </c>
      <c r="M488" s="47">
        <f t="shared" si="191"/>
        <v>1.6612007841960434E-6</v>
      </c>
      <c r="N488" s="47">
        <f t="shared" si="191"/>
        <v>0</v>
      </c>
      <c r="Q488" s="47">
        <f t="shared" si="197"/>
        <v>4.482174925736415E-8</v>
      </c>
      <c r="R488" s="47">
        <f t="shared" si="192"/>
        <v>2.811133989203786E-6</v>
      </c>
      <c r="S488" s="47">
        <f t="shared" si="192"/>
        <v>1.7661515296836811E-7</v>
      </c>
      <c r="T488" s="47">
        <f t="shared" si="192"/>
        <v>1.7574042902454466E-7</v>
      </c>
      <c r="U488" s="47">
        <f t="shared" si="192"/>
        <v>2.3948724702084104E-6</v>
      </c>
      <c r="V488" s="47">
        <f t="shared" si="192"/>
        <v>2.7135861284039587E-6</v>
      </c>
      <c r="W488" s="47">
        <f t="shared" si="192"/>
        <v>6.0114527494953851E-7</v>
      </c>
      <c r="X488" s="47">
        <f t="shared" si="192"/>
        <v>6.4343822388463857E-7</v>
      </c>
      <c r="Y488" s="47">
        <f t="shared" si="192"/>
        <v>1.4776393461126756E-6</v>
      </c>
      <c r="Z488" s="47">
        <f t="shared" si="192"/>
        <v>0</v>
      </c>
      <c r="AA488" s="91"/>
      <c r="AB488" s="91"/>
      <c r="AC488" s="47">
        <f t="shared" si="198"/>
        <v>7.4866362242195194E-8</v>
      </c>
      <c r="AD488" s="47">
        <f t="shared" si="193"/>
        <v>2.8755720093914529E-6</v>
      </c>
      <c r="AE488" s="47">
        <f t="shared" si="193"/>
        <v>3.6896781433791041E-7</v>
      </c>
      <c r="AF488" s="47">
        <f t="shared" si="193"/>
        <v>5.3124182902433918E-7</v>
      </c>
      <c r="AG488" s="47">
        <f t="shared" si="193"/>
        <v>3.6639437603871128E-6</v>
      </c>
      <c r="AH488" s="47">
        <f t="shared" si="193"/>
        <v>4.7977398011635499E-6</v>
      </c>
      <c r="AI488" s="47">
        <f t="shared" si="193"/>
        <v>6.9696961034868264E-7</v>
      </c>
      <c r="AJ488" s="47">
        <f t="shared" si="193"/>
        <v>1.1526160612710543E-6</v>
      </c>
      <c r="AK488" s="47">
        <f t="shared" si="193"/>
        <v>1.8447622222794121E-6</v>
      </c>
      <c r="AL488" s="47">
        <f t="shared" si="193"/>
        <v>0</v>
      </c>
      <c r="AO488" s="47">
        <f t="shared" si="202"/>
        <v>1.5022306492415495E-8</v>
      </c>
      <c r="AP488" s="47">
        <f t="shared" si="194"/>
        <v>3.2219010093832631E-8</v>
      </c>
      <c r="AQ488" s="47">
        <f t="shared" si="194"/>
        <v>9.4240877169492412E-8</v>
      </c>
      <c r="AR488" s="47">
        <f t="shared" si="194"/>
        <v>1.7296690925395329E-7</v>
      </c>
      <c r="AS488" s="47">
        <f t="shared" si="194"/>
        <v>6.3453564508934932E-7</v>
      </c>
      <c r="AT488" s="47">
        <f t="shared" si="194"/>
        <v>1.0420768363797935E-6</v>
      </c>
      <c r="AU488" s="47">
        <f t="shared" si="194"/>
        <v>4.7912167699571906E-8</v>
      </c>
      <c r="AV488" s="47">
        <f t="shared" si="194"/>
        <v>2.5458891869320795E-7</v>
      </c>
      <c r="AW488" s="47">
        <f t="shared" si="194"/>
        <v>1.8356143808336785E-7</v>
      </c>
      <c r="AX488" s="47">
        <f t="shared" si="194"/>
        <v>0</v>
      </c>
      <c r="BA488" s="47">
        <f t="shared" si="200"/>
        <v>1.5022306492415548E-8</v>
      </c>
      <c r="BB488" s="47">
        <f t="shared" si="195"/>
        <v>3.2219010093834325E-8</v>
      </c>
      <c r="BC488" s="47">
        <f t="shared" si="195"/>
        <v>9.8111784200049895E-8</v>
      </c>
      <c r="BD488" s="47">
        <f t="shared" si="195"/>
        <v>1.8253449074584122E-7</v>
      </c>
      <c r="BE488" s="47">
        <f t="shared" si="195"/>
        <v>6.3453564508935313E-7</v>
      </c>
      <c r="BF488" s="47">
        <f t="shared" si="195"/>
        <v>1.0420768363797977E-6</v>
      </c>
      <c r="BG488" s="47">
        <f t="shared" si="195"/>
        <v>4.7912167699572223E-8</v>
      </c>
      <c r="BH488" s="47">
        <f t="shared" si="195"/>
        <v>2.5458891869320774E-7</v>
      </c>
      <c r="BI488" s="47">
        <f t="shared" si="195"/>
        <v>1.835614380833687E-7</v>
      </c>
      <c r="BJ488" s="47">
        <f t="shared" si="195"/>
        <v>0</v>
      </c>
    </row>
    <row r="489" spans="4:62">
      <c r="D489" s="37">
        <f t="shared" si="196"/>
        <v>1.7249999999999999</v>
      </c>
      <c r="E489" s="47">
        <f t="shared" si="201"/>
        <v>6.2693557650919012E-8</v>
      </c>
      <c r="F489" s="47">
        <f t="shared" si="191"/>
        <v>3.6796527610738195E-6</v>
      </c>
      <c r="G489" s="47">
        <f t="shared" si="191"/>
        <v>3.2437319607132185E-7</v>
      </c>
      <c r="H489" s="47">
        <f t="shared" si="191"/>
        <v>4.1697537339273404E-7</v>
      </c>
      <c r="I489" s="47">
        <f t="shared" si="191"/>
        <v>3.5973373974777116E-6</v>
      </c>
      <c r="J489" s="47">
        <f t="shared" si="191"/>
        <v>4.482899574084712E-6</v>
      </c>
      <c r="K489" s="47">
        <f t="shared" si="191"/>
        <v>7.897310841808872E-7</v>
      </c>
      <c r="L489" s="47">
        <f t="shared" si="191"/>
        <v>1.0331981295474937E-6</v>
      </c>
      <c r="M489" s="47">
        <f t="shared" si="191"/>
        <v>2.0361648331804463E-6</v>
      </c>
      <c r="N489" s="47">
        <f t="shared" si="191"/>
        <v>0</v>
      </c>
      <c r="Q489" s="47">
        <f t="shared" si="197"/>
        <v>4.7152739938954132E-8</v>
      </c>
      <c r="R489" s="47">
        <f t="shared" si="192"/>
        <v>3.6452050634393701E-6</v>
      </c>
      <c r="S489" s="47">
        <f t="shared" si="192"/>
        <v>2.0983394636201687E-7</v>
      </c>
      <c r="T489" s="47">
        <f t="shared" si="192"/>
        <v>2.0433048448045857E-7</v>
      </c>
      <c r="U489" s="47">
        <f t="shared" si="192"/>
        <v>2.8493266918713431E-6</v>
      </c>
      <c r="V489" s="47">
        <f t="shared" si="192"/>
        <v>3.2080738136259502E-6</v>
      </c>
      <c r="W489" s="47">
        <f t="shared" si="192"/>
        <v>7.3223836075970171E-7</v>
      </c>
      <c r="X489" s="47">
        <f t="shared" si="192"/>
        <v>7.2593534890808307E-7</v>
      </c>
      <c r="Y489" s="47">
        <f t="shared" si="192"/>
        <v>1.8070416749881198E-6</v>
      </c>
      <c r="Z489" s="47">
        <f t="shared" si="192"/>
        <v>0</v>
      </c>
      <c r="AA489" s="91"/>
      <c r="AB489" s="91"/>
      <c r="AC489" s="47">
        <f t="shared" si="198"/>
        <v>7.8234375362883957E-8</v>
      </c>
      <c r="AD489" s="47">
        <f t="shared" si="193"/>
        <v>3.7141004587082757E-6</v>
      </c>
      <c r="AE489" s="47">
        <f t="shared" si="193"/>
        <v>4.4795263062512566E-7</v>
      </c>
      <c r="AF489" s="47">
        <f t="shared" si="193"/>
        <v>6.5375851334456321E-7</v>
      </c>
      <c r="AG489" s="47">
        <f t="shared" si="193"/>
        <v>4.3453481030840852E-6</v>
      </c>
      <c r="AH489" s="47">
        <f t="shared" si="193"/>
        <v>5.7577253345434747E-6</v>
      </c>
      <c r="AI489" s="47">
        <f t="shared" si="193"/>
        <v>8.4722380760207311E-7</v>
      </c>
      <c r="AJ489" s="47">
        <f t="shared" si="193"/>
        <v>1.340460910186904E-6</v>
      </c>
      <c r="AK489" s="47">
        <f t="shared" si="193"/>
        <v>2.2652879913727736E-6</v>
      </c>
      <c r="AL489" s="47">
        <f t="shared" si="193"/>
        <v>0</v>
      </c>
      <c r="AO489" s="47">
        <f t="shared" si="202"/>
        <v>1.5540817711964879E-8</v>
      </c>
      <c r="AP489" s="47">
        <f t="shared" si="194"/>
        <v>3.444769763444944E-8</v>
      </c>
      <c r="AQ489" s="47">
        <f t="shared" si="194"/>
        <v>1.1453924970930499E-7</v>
      </c>
      <c r="AR489" s="47">
        <f t="shared" si="194"/>
        <v>2.1264488891227547E-7</v>
      </c>
      <c r="AS489" s="47">
        <f t="shared" si="194"/>
        <v>7.480107056063685E-7</v>
      </c>
      <c r="AT489" s="47">
        <f t="shared" si="194"/>
        <v>1.2748257604587618E-6</v>
      </c>
      <c r="AU489" s="47">
        <f t="shared" si="194"/>
        <v>5.749272342118549E-8</v>
      </c>
      <c r="AV489" s="47">
        <f t="shared" si="194"/>
        <v>3.0726278063941065E-7</v>
      </c>
      <c r="AW489" s="47">
        <f t="shared" si="194"/>
        <v>2.2912315819232645E-7</v>
      </c>
      <c r="AX489" s="47">
        <f t="shared" si="194"/>
        <v>0</v>
      </c>
      <c r="BA489" s="47">
        <f t="shared" si="200"/>
        <v>1.5540817711964946E-8</v>
      </c>
      <c r="BB489" s="47">
        <f t="shared" si="195"/>
        <v>3.4447697634456216E-8</v>
      </c>
      <c r="BC489" s="47">
        <f t="shared" si="195"/>
        <v>1.2357943455380381E-7</v>
      </c>
      <c r="BD489" s="47">
        <f t="shared" si="195"/>
        <v>2.3678313995182917E-7</v>
      </c>
      <c r="BE489" s="47">
        <f t="shared" si="195"/>
        <v>7.4801070560637358E-7</v>
      </c>
      <c r="BF489" s="47">
        <f t="shared" si="195"/>
        <v>1.2748257604587627E-6</v>
      </c>
      <c r="BG489" s="47">
        <f t="shared" si="195"/>
        <v>5.7492723421185914E-8</v>
      </c>
      <c r="BH489" s="47">
        <f t="shared" si="195"/>
        <v>3.0726278063941023E-7</v>
      </c>
      <c r="BI489" s="47">
        <f t="shared" si="195"/>
        <v>2.291231581923273E-7</v>
      </c>
      <c r="BJ489" s="47">
        <f t="shared" si="195"/>
        <v>0</v>
      </c>
    </row>
    <row r="490" spans="4:62">
      <c r="D490" s="37">
        <f t="shared" si="196"/>
        <v>2</v>
      </c>
      <c r="E490" s="47">
        <f t="shared" si="201"/>
        <v>6.6730946780716058E-8</v>
      </c>
      <c r="F490" s="47">
        <f t="shared" si="191"/>
        <v>4.9587682013485371E-6</v>
      </c>
      <c r="G490" s="47">
        <f t="shared" si="191"/>
        <v>4.0254796604745756E-7</v>
      </c>
      <c r="H490" s="47">
        <f t="shared" si="191"/>
        <v>5.184597969395074E-7</v>
      </c>
      <c r="I490" s="47">
        <f t="shared" si="191"/>
        <v>4.4201792176026385E-6</v>
      </c>
      <c r="J490" s="47">
        <f t="shared" si="191"/>
        <v>5.5301294121972191E-6</v>
      </c>
      <c r="K490" s="47">
        <f t="shared" si="191"/>
        <v>1.0040009344929914E-6</v>
      </c>
      <c r="L490" s="47">
        <f t="shared" si="191"/>
        <v>1.2253424228101299E-6</v>
      </c>
      <c r="M490" s="47">
        <f t="shared" si="191"/>
        <v>2.6168317494474519E-6</v>
      </c>
      <c r="N490" s="47">
        <f t="shared" si="191"/>
        <v>0</v>
      </c>
      <c r="Q490" s="47">
        <f t="shared" si="197"/>
        <v>5.0445621514023812E-8</v>
      </c>
      <c r="R490" s="47">
        <f t="shared" si="192"/>
        <v>4.918613753593062E-6</v>
      </c>
      <c r="S490" s="47">
        <f t="shared" si="192"/>
        <v>2.588575069049351E-7</v>
      </c>
      <c r="T490" s="47">
        <f t="shared" si="192"/>
        <v>2.4883995541518886E-7</v>
      </c>
      <c r="U490" s="47">
        <f t="shared" si="192"/>
        <v>3.5106215516657923E-6</v>
      </c>
      <c r="V490" s="47">
        <f t="shared" si="192"/>
        <v>3.901258605035095E-6</v>
      </c>
      <c r="W490" s="47">
        <f t="shared" si="192"/>
        <v>9.3154255706344806E-7</v>
      </c>
      <c r="X490" s="47">
        <f t="shared" si="192"/>
        <v>8.442945078796256E-7</v>
      </c>
      <c r="Y490" s="47">
        <f t="shared" si="192"/>
        <v>2.3169417723950457E-6</v>
      </c>
      <c r="Z490" s="47">
        <f t="shared" si="192"/>
        <v>0</v>
      </c>
      <c r="AA490" s="91"/>
      <c r="AB490" s="91"/>
      <c r="AC490" s="47">
        <f t="shared" si="198"/>
        <v>8.3016272047408369E-8</v>
      </c>
      <c r="AD490" s="47">
        <f t="shared" si="193"/>
        <v>4.9989226491040224E-6</v>
      </c>
      <c r="AE490" s="47">
        <f t="shared" si="193"/>
        <v>5.6571272476473791E-7</v>
      </c>
      <c r="AF490" s="47">
        <f t="shared" si="193"/>
        <v>8.4162858152441984E-7</v>
      </c>
      <c r="AG490" s="47">
        <f t="shared" si="193"/>
        <v>5.3297368835394897E-6</v>
      </c>
      <c r="AH490" s="47">
        <f t="shared" si="193"/>
        <v>7.1590002193593398E-6</v>
      </c>
      <c r="AI490" s="47">
        <f t="shared" si="193"/>
        <v>1.076459311922535E-6</v>
      </c>
      <c r="AJ490" s="47">
        <f t="shared" si="193"/>
        <v>1.6063903377406337E-6</v>
      </c>
      <c r="AK490" s="47">
        <f t="shared" si="193"/>
        <v>2.9167217264998585E-6</v>
      </c>
      <c r="AL490" s="47">
        <f t="shared" si="193"/>
        <v>0</v>
      </c>
      <c r="AO490" s="47">
        <f t="shared" si="202"/>
        <v>1.6285325266692245E-8</v>
      </c>
      <c r="AP490" s="47">
        <f t="shared" si="194"/>
        <v>4.0154447755475128E-8</v>
      </c>
      <c r="AQ490" s="47">
        <f t="shared" si="194"/>
        <v>1.4369045914252246E-7</v>
      </c>
      <c r="AR490" s="47">
        <f t="shared" si="194"/>
        <v>2.6961984152431854E-7</v>
      </c>
      <c r="AS490" s="47">
        <f t="shared" si="194"/>
        <v>9.0955766593684618E-7</v>
      </c>
      <c r="AT490" s="47">
        <f t="shared" si="194"/>
        <v>1.6288708071621241E-6</v>
      </c>
      <c r="AU490" s="47">
        <f t="shared" si="194"/>
        <v>7.2458377429543368E-8</v>
      </c>
      <c r="AV490" s="47">
        <f t="shared" si="194"/>
        <v>3.8104791493050433E-7</v>
      </c>
      <c r="AW490" s="47">
        <f t="shared" si="194"/>
        <v>2.9988997705240618E-7</v>
      </c>
      <c r="AX490" s="47">
        <f t="shared" si="194"/>
        <v>0</v>
      </c>
      <c r="BA490" s="47">
        <f t="shared" si="200"/>
        <v>1.6285325266692311E-8</v>
      </c>
      <c r="BB490" s="47">
        <f t="shared" si="195"/>
        <v>4.0154447755485292E-8</v>
      </c>
      <c r="BC490" s="47">
        <f t="shared" si="195"/>
        <v>1.6316475871728035E-7</v>
      </c>
      <c r="BD490" s="47">
        <f t="shared" si="195"/>
        <v>3.2316878458491245E-7</v>
      </c>
      <c r="BE490" s="47">
        <f t="shared" si="195"/>
        <v>9.0955766593685126E-7</v>
      </c>
      <c r="BF490" s="47">
        <f t="shared" si="195"/>
        <v>1.6288708071621207E-6</v>
      </c>
      <c r="BG490" s="47">
        <f t="shared" si="195"/>
        <v>7.245837742954358E-8</v>
      </c>
      <c r="BH490" s="47">
        <f t="shared" si="195"/>
        <v>3.810479149305038E-7</v>
      </c>
      <c r="BI490" s="47">
        <f t="shared" si="195"/>
        <v>2.9988997705240661E-7</v>
      </c>
      <c r="BJ490" s="47">
        <f t="shared" si="195"/>
        <v>0</v>
      </c>
    </row>
    <row r="491" spans="4:62">
      <c r="D491" s="37">
        <f t="shared" si="196"/>
        <v>2.25</v>
      </c>
      <c r="E491" s="47">
        <f t="shared" si="201"/>
        <v>7.0466392207204716E-8</v>
      </c>
      <c r="F491" s="47">
        <f t="shared" si="201"/>
        <v>6.2438031991320945E-6</v>
      </c>
      <c r="G491" s="47">
        <f t="shared" si="201"/>
        <v>4.7755562245078601E-7</v>
      </c>
      <c r="H491" s="47">
        <f t="shared" si="201"/>
        <v>6.1778382522427359E-7</v>
      </c>
      <c r="I491" s="47">
        <f t="shared" si="201"/>
        <v>5.2022056263784728E-6</v>
      </c>
      <c r="J491" s="47">
        <f t="shared" si="201"/>
        <v>6.5182439309737588E-6</v>
      </c>
      <c r="K491" s="47">
        <f t="shared" si="201"/>
        <v>1.2193118806824818E-6</v>
      </c>
      <c r="L491" s="47">
        <f t="shared" si="201"/>
        <v>1.4038288431019245E-6</v>
      </c>
      <c r="M491" s="47">
        <f t="shared" si="201"/>
        <v>3.2105356822865903E-6</v>
      </c>
      <c r="N491" s="47">
        <f t="shared" si="201"/>
        <v>0</v>
      </c>
      <c r="Q491" s="47">
        <f t="shared" si="197"/>
        <v>5.3481006366615748E-8</v>
      </c>
      <c r="R491" s="47">
        <f t="shared" si="197"/>
        <v>6.1945946263819099E-6</v>
      </c>
      <c r="S491" s="47">
        <f t="shared" si="197"/>
        <v>3.0644789619202553E-7</v>
      </c>
      <c r="T491" s="47">
        <f t="shared" si="197"/>
        <v>2.9468430408482033E-7</v>
      </c>
      <c r="U491" s="47">
        <f t="shared" si="197"/>
        <v>4.1423072839955597E-6</v>
      </c>
      <c r="V491" s="47">
        <f t="shared" si="197"/>
        <v>4.5341079843560872E-6</v>
      </c>
      <c r="W491" s="47">
        <f t="shared" si="197"/>
        <v>1.1314193063720065E-6</v>
      </c>
      <c r="X491" s="47">
        <f t="shared" si="197"/>
        <v>9.5548082247112088E-7</v>
      </c>
      <c r="Y491" s="47">
        <f t="shared" si="197"/>
        <v>2.8379899717145213E-6</v>
      </c>
      <c r="Z491" s="47">
        <f t="shared" si="197"/>
        <v>0</v>
      </c>
      <c r="AA491" s="91"/>
      <c r="AB491" s="91"/>
      <c r="AC491" s="47">
        <f t="shared" si="198"/>
        <v>8.7451778047793764E-8</v>
      </c>
      <c r="AD491" s="47">
        <f t="shared" si="198"/>
        <v>6.2930117718822849E-6</v>
      </c>
      <c r="AE491" s="47">
        <f t="shared" si="198"/>
        <v>6.811335795261473E-7</v>
      </c>
      <c r="AF491" s="47">
        <f t="shared" si="198"/>
        <v>1.0310639866177604E-6</v>
      </c>
      <c r="AG491" s="47">
        <f t="shared" si="198"/>
        <v>6.2621039687613909E-6</v>
      </c>
      <c r="AH491" s="47">
        <f t="shared" si="198"/>
        <v>8.502379877591422E-6</v>
      </c>
      <c r="AI491" s="47">
        <f t="shared" si="198"/>
        <v>1.3072044549929568E-6</v>
      </c>
      <c r="AJ491" s="47">
        <f t="shared" si="198"/>
        <v>1.8521768637327276E-6</v>
      </c>
      <c r="AK491" s="47">
        <f t="shared" si="198"/>
        <v>3.5830813928586592E-6</v>
      </c>
      <c r="AL491" s="47">
        <f t="shared" si="198"/>
        <v>0</v>
      </c>
      <c r="AO491" s="47">
        <f t="shared" si="202"/>
        <v>1.6985385840588969E-8</v>
      </c>
      <c r="AP491" s="47">
        <f t="shared" si="194"/>
        <v>4.9208572750184533E-8</v>
      </c>
      <c r="AQ491" s="47">
        <f t="shared" si="194"/>
        <v>1.7110772625876048E-7</v>
      </c>
      <c r="AR491" s="47">
        <f t="shared" si="194"/>
        <v>3.2309952113945327E-7</v>
      </c>
      <c r="AS491" s="47">
        <f t="shared" si="194"/>
        <v>1.059898342382913E-6</v>
      </c>
      <c r="AT491" s="47">
        <f t="shared" si="194"/>
        <v>1.9841359466176716E-6</v>
      </c>
      <c r="AU491" s="47">
        <f t="shared" si="194"/>
        <v>8.7892574310475263E-8</v>
      </c>
      <c r="AV491" s="47">
        <f t="shared" si="194"/>
        <v>4.4834802063080357E-7</v>
      </c>
      <c r="AW491" s="47">
        <f t="shared" si="194"/>
        <v>3.7254571057206894E-7</v>
      </c>
      <c r="AX491" s="47">
        <f t="shared" si="194"/>
        <v>0</v>
      </c>
      <c r="BA491" s="47">
        <f t="shared" si="200"/>
        <v>1.6985385840589048E-8</v>
      </c>
      <c r="BB491" s="47">
        <f t="shared" ref="BB491:BB554" si="203">AD491-F491</f>
        <v>4.9208572750190463E-8</v>
      </c>
      <c r="BC491" s="47">
        <f t="shared" ref="BC491:BC554" si="204">AE491-G491</f>
        <v>2.0357795707536129E-7</v>
      </c>
      <c r="BD491" s="47">
        <f t="shared" ref="BD491:BD554" si="205">AF491-H491</f>
        <v>4.1328016139348678E-7</v>
      </c>
      <c r="BE491" s="47">
        <f t="shared" ref="BE491:BE554" si="206">AG491-I491</f>
        <v>1.0598983423829181E-6</v>
      </c>
      <c r="BF491" s="47">
        <f t="shared" ref="BF491:BF554" si="207">AH491-J491</f>
        <v>1.9841359466176631E-6</v>
      </c>
      <c r="BG491" s="47">
        <f t="shared" ref="BG491:BG554" si="208">AI491-K491</f>
        <v>8.7892574310475051E-8</v>
      </c>
      <c r="BH491" s="47">
        <f t="shared" ref="BH491:BH554" si="209">AJ491-L491</f>
        <v>4.4834802063080315E-7</v>
      </c>
      <c r="BI491" s="47">
        <f t="shared" ref="BI491:BI554" si="210">AK491-M491</f>
        <v>3.7254571057206894E-7</v>
      </c>
      <c r="BJ491" s="47">
        <f t="shared" ref="BJ491:BJ554" si="211">AL491-N491</f>
        <v>0</v>
      </c>
    </row>
    <row r="492" spans="4:62">
      <c r="D492" s="37">
        <f t="shared" si="196"/>
        <v>2.5</v>
      </c>
      <c r="E492" s="47">
        <f t="shared" si="201"/>
        <v>7.4212247386868811E-8</v>
      </c>
      <c r="F492" s="47">
        <f t="shared" si="201"/>
        <v>7.6359215894791203E-6</v>
      </c>
      <c r="G492" s="47">
        <f t="shared" si="201"/>
        <v>5.5570392531675726E-7</v>
      </c>
      <c r="H492" s="47">
        <f t="shared" si="201"/>
        <v>7.2332517554267598E-7</v>
      </c>
      <c r="I492" s="47">
        <f t="shared" si="201"/>
        <v>6.0090849182305924E-6</v>
      </c>
      <c r="J492" s="47">
        <f t="shared" si="201"/>
        <v>7.5301240246776077E-6</v>
      </c>
      <c r="K492" s="47">
        <f t="shared" si="201"/>
        <v>1.4538954153243399E-6</v>
      </c>
      <c r="L492" s="47">
        <f t="shared" si="201"/>
        <v>1.5835916998000205E-6</v>
      </c>
      <c r="M492" s="47">
        <f t="shared" si="201"/>
        <v>3.867796748714635E-6</v>
      </c>
      <c r="N492" s="47">
        <f t="shared" si="201"/>
        <v>0</v>
      </c>
      <c r="Q492" s="47">
        <f t="shared" ref="Q492:Z507" si="212">Q491+Q314/$R$192</f>
        <v>5.6512560024708854E-8</v>
      </c>
      <c r="R492" s="47">
        <f t="shared" si="212"/>
        <v>7.5723855048426712E-6</v>
      </c>
      <c r="S492" s="47">
        <f t="shared" si="212"/>
        <v>3.566143286091881E-7</v>
      </c>
      <c r="T492" s="47">
        <f t="shared" si="212"/>
        <v>3.4588502021042048E-7</v>
      </c>
      <c r="U492" s="47">
        <f t="shared" si="212"/>
        <v>4.7974692105893004E-6</v>
      </c>
      <c r="V492" s="47">
        <f t="shared" si="212"/>
        <v>5.1594268446695047E-6</v>
      </c>
      <c r="W492" s="47">
        <f t="shared" si="212"/>
        <v>1.3487883504808634E-6</v>
      </c>
      <c r="X492" s="47">
        <f t="shared" si="212"/>
        <v>1.068813934484426E-6</v>
      </c>
      <c r="Y492" s="47">
        <f t="shared" si="212"/>
        <v>3.4144161745315867E-6</v>
      </c>
      <c r="Z492" s="47">
        <f t="shared" si="212"/>
        <v>0</v>
      </c>
      <c r="AA492" s="91"/>
      <c r="AB492" s="91"/>
      <c r="AC492" s="47">
        <f t="shared" ref="AC492:AL507" si="213">AC491+AC314/$R$192</f>
        <v>9.1911934749028848E-8</v>
      </c>
      <c r="AD492" s="47">
        <f t="shared" si="213"/>
        <v>7.699457674115571E-6</v>
      </c>
      <c r="AE492" s="47">
        <f t="shared" si="213"/>
        <v>8.0368484281031301E-7</v>
      </c>
      <c r="AF492" s="47">
        <f t="shared" si="213"/>
        <v>1.2372321805702717E-6</v>
      </c>
      <c r="AG492" s="47">
        <f t="shared" si="213"/>
        <v>7.2207006258718893E-6</v>
      </c>
      <c r="AH492" s="47">
        <f t="shared" si="213"/>
        <v>9.9008212046857007E-6</v>
      </c>
      <c r="AI492" s="47">
        <f t="shared" si="213"/>
        <v>1.5590024801678162E-6</v>
      </c>
      <c r="AJ492" s="47">
        <f t="shared" si="213"/>
        <v>2.0983694651156147E-6</v>
      </c>
      <c r="AK492" s="47">
        <f t="shared" si="213"/>
        <v>4.3211773228976837E-6</v>
      </c>
      <c r="AL492" s="47">
        <f t="shared" si="213"/>
        <v>0</v>
      </c>
      <c r="AO492" s="47">
        <f t="shared" si="202"/>
        <v>1.7699687362159957E-8</v>
      </c>
      <c r="AP492" s="47">
        <f t="shared" si="194"/>
        <v>6.353608463644905E-8</v>
      </c>
      <c r="AQ492" s="47">
        <f t="shared" si="194"/>
        <v>1.9908959670756917E-7</v>
      </c>
      <c r="AR492" s="47">
        <f t="shared" si="194"/>
        <v>3.7744015533225551E-7</v>
      </c>
      <c r="AS492" s="47">
        <f t="shared" si="194"/>
        <v>1.2116157076412919E-6</v>
      </c>
      <c r="AT492" s="47">
        <f t="shared" si="194"/>
        <v>2.3706971800081031E-6</v>
      </c>
      <c r="AU492" s="47">
        <f t="shared" si="194"/>
        <v>1.0510706484347653E-7</v>
      </c>
      <c r="AV492" s="47">
        <f t="shared" si="194"/>
        <v>5.1477776531559458E-7</v>
      </c>
      <c r="AW492" s="47">
        <f t="shared" si="194"/>
        <v>4.5338057418304829E-7</v>
      </c>
      <c r="AX492" s="47">
        <f t="shared" si="194"/>
        <v>0</v>
      </c>
      <c r="BA492" s="47">
        <f t="shared" si="200"/>
        <v>1.7699687362160037E-8</v>
      </c>
      <c r="BB492" s="47">
        <f t="shared" si="203"/>
        <v>6.3536084636450744E-8</v>
      </c>
      <c r="BC492" s="47">
        <f t="shared" si="204"/>
        <v>2.4798091749355574E-7</v>
      </c>
      <c r="BD492" s="47">
        <f t="shared" si="205"/>
        <v>5.1390700502759577E-7</v>
      </c>
      <c r="BE492" s="47">
        <f t="shared" si="206"/>
        <v>1.211615707641297E-6</v>
      </c>
      <c r="BF492" s="47">
        <f t="shared" si="207"/>
        <v>2.3706971800080929E-6</v>
      </c>
      <c r="BG492" s="47">
        <f t="shared" si="208"/>
        <v>1.0510706484347632E-7</v>
      </c>
      <c r="BH492" s="47">
        <f t="shared" si="209"/>
        <v>5.1477776531559415E-7</v>
      </c>
      <c r="BI492" s="47">
        <f t="shared" si="210"/>
        <v>4.5338057418304871E-7</v>
      </c>
      <c r="BJ492" s="47">
        <f t="shared" si="211"/>
        <v>0</v>
      </c>
    </row>
    <row r="493" spans="4:62">
      <c r="D493" s="37">
        <f t="shared" si="196"/>
        <v>2.75</v>
      </c>
      <c r="E493" s="47">
        <f t="shared" ref="E493:N508" si="214">E492+E315/$R$192</f>
        <v>7.7921997057255487E-8</v>
      </c>
      <c r="F493" s="47">
        <f t="shared" si="214"/>
        <v>9.1229057096662962E-6</v>
      </c>
      <c r="G493" s="47">
        <f t="shared" si="214"/>
        <v>6.3640858178184948E-7</v>
      </c>
      <c r="H493" s="47">
        <f t="shared" si="214"/>
        <v>8.3455571115160861E-7</v>
      </c>
      <c r="I493" s="47">
        <f t="shared" si="214"/>
        <v>6.833783869749755E-6</v>
      </c>
      <c r="J493" s="47">
        <f t="shared" si="214"/>
        <v>8.5559719518986345E-6</v>
      </c>
      <c r="K493" s="47">
        <f t="shared" si="214"/>
        <v>1.7072979767116546E-6</v>
      </c>
      <c r="L493" s="47">
        <f t="shared" si="214"/>
        <v>1.7625013453554819E-6</v>
      </c>
      <c r="M493" s="47">
        <f t="shared" si="214"/>
        <v>4.5887442413077843E-6</v>
      </c>
      <c r="N493" s="47">
        <f t="shared" si="214"/>
        <v>0</v>
      </c>
      <c r="Q493" s="47">
        <f t="shared" si="212"/>
        <v>5.9501018497385546E-8</v>
      </c>
      <c r="R493" s="47">
        <f t="shared" si="212"/>
        <v>9.0380020813416947E-6</v>
      </c>
      <c r="S493" s="47">
        <f t="shared" si="212"/>
        <v>4.0905568163251019E-7</v>
      </c>
      <c r="T493" s="47">
        <f t="shared" si="212"/>
        <v>4.0263602910719033E-7</v>
      </c>
      <c r="U493" s="47">
        <f t="shared" si="212"/>
        <v>5.4708319566722575E-6</v>
      </c>
      <c r="V493" s="47">
        <f t="shared" si="212"/>
        <v>5.7682259349668842E-6</v>
      </c>
      <c r="W493" s="47">
        <f t="shared" si="212"/>
        <v>1.5831810683922875E-6</v>
      </c>
      <c r="X493" s="47">
        <f t="shared" si="212"/>
        <v>1.1831284493842458E-6</v>
      </c>
      <c r="Y493" s="47">
        <f t="shared" si="212"/>
        <v>4.0461693623982393E-6</v>
      </c>
      <c r="Z493" s="47">
        <f t="shared" si="212"/>
        <v>0</v>
      </c>
      <c r="AA493" s="91"/>
      <c r="AB493" s="91"/>
      <c r="AC493" s="47">
        <f t="shared" si="213"/>
        <v>9.6342975617125514E-8</v>
      </c>
      <c r="AD493" s="47">
        <f t="shared" si="213"/>
        <v>9.2078093379908943E-6</v>
      </c>
      <c r="AE493" s="47">
        <f t="shared" si="213"/>
        <v>9.3244134727998496E-7</v>
      </c>
      <c r="AF493" s="47">
        <f t="shared" si="213"/>
        <v>1.4587203136455287E-6</v>
      </c>
      <c r="AG493" s="47">
        <f t="shared" si="213"/>
        <v>8.1967357828272566E-6</v>
      </c>
      <c r="AH493" s="47">
        <f t="shared" si="213"/>
        <v>1.1343717968830372E-5</v>
      </c>
      <c r="AI493" s="47">
        <f t="shared" si="213"/>
        <v>1.8314148850310222E-6</v>
      </c>
      <c r="AJ493" s="47">
        <f t="shared" si="213"/>
        <v>2.3418742413267171E-6</v>
      </c>
      <c r="AK493" s="47">
        <f t="shared" si="213"/>
        <v>5.1313191202173294E-6</v>
      </c>
      <c r="AL493" s="47">
        <f t="shared" si="213"/>
        <v>0</v>
      </c>
      <c r="AO493" s="47">
        <f t="shared" si="202"/>
        <v>1.8420978559869941E-8</v>
      </c>
      <c r="AP493" s="47">
        <f t="shared" si="194"/>
        <v>8.4903628324601506E-8</v>
      </c>
      <c r="AQ493" s="47">
        <f t="shared" si="194"/>
        <v>2.2735290014933929E-7</v>
      </c>
      <c r="AR493" s="47">
        <f t="shared" si="194"/>
        <v>4.3191968204441828E-7</v>
      </c>
      <c r="AS493" s="47">
        <f t="shared" si="194"/>
        <v>1.3629519130774974E-6</v>
      </c>
      <c r="AT493" s="47">
        <f t="shared" si="194"/>
        <v>2.7877460169317503E-6</v>
      </c>
      <c r="AU493" s="47">
        <f t="shared" si="194"/>
        <v>1.2411690831936714E-7</v>
      </c>
      <c r="AV493" s="47">
        <f t="shared" si="194"/>
        <v>5.7937289597123609E-7</v>
      </c>
      <c r="AW493" s="47">
        <f t="shared" si="194"/>
        <v>5.4257487890954507E-7</v>
      </c>
      <c r="AX493" s="47">
        <f t="shared" si="194"/>
        <v>0</v>
      </c>
      <c r="BA493" s="47">
        <f t="shared" si="200"/>
        <v>1.8420978559870027E-8</v>
      </c>
      <c r="BB493" s="47">
        <f t="shared" si="203"/>
        <v>8.4903628324598117E-8</v>
      </c>
      <c r="BC493" s="47">
        <f t="shared" si="204"/>
        <v>2.9603276549813548E-7</v>
      </c>
      <c r="BD493" s="47">
        <f t="shared" si="205"/>
        <v>6.2416460249392007E-7</v>
      </c>
      <c r="BE493" s="47">
        <f t="shared" si="206"/>
        <v>1.3629519130775017E-6</v>
      </c>
      <c r="BF493" s="47">
        <f t="shared" si="207"/>
        <v>2.7877460169317376E-6</v>
      </c>
      <c r="BG493" s="47">
        <f t="shared" si="208"/>
        <v>1.2411690831936756E-7</v>
      </c>
      <c r="BH493" s="47">
        <f t="shared" si="209"/>
        <v>5.7937289597123524E-7</v>
      </c>
      <c r="BI493" s="47">
        <f t="shared" si="210"/>
        <v>5.4257487890954507E-7</v>
      </c>
      <c r="BJ493" s="47">
        <f t="shared" si="211"/>
        <v>0</v>
      </c>
    </row>
    <row r="494" spans="4:62">
      <c r="D494" s="37">
        <f t="shared" si="196"/>
        <v>3</v>
      </c>
      <c r="E494" s="47">
        <f t="shared" si="214"/>
        <v>8.1556042276819327E-8</v>
      </c>
      <c r="F494" s="47">
        <f t="shared" si="214"/>
        <v>1.069058452179874E-5</v>
      </c>
      <c r="G494" s="47">
        <f t="shared" si="214"/>
        <v>7.1916522100116327E-7</v>
      </c>
      <c r="H494" s="47">
        <f t="shared" si="214"/>
        <v>9.5101172804768527E-7</v>
      </c>
      <c r="I494" s="47">
        <f t="shared" si="214"/>
        <v>7.6702612232124076E-6</v>
      </c>
      <c r="J494" s="47">
        <f t="shared" si="214"/>
        <v>9.5873969337624801E-6</v>
      </c>
      <c r="K494" s="47">
        <f t="shared" si="214"/>
        <v>1.9790891371249523E-6</v>
      </c>
      <c r="L494" s="47">
        <f t="shared" si="214"/>
        <v>1.9387429394974592E-6</v>
      </c>
      <c r="M494" s="47">
        <f t="shared" si="214"/>
        <v>5.3733979591259555E-6</v>
      </c>
      <c r="N494" s="47">
        <f t="shared" si="214"/>
        <v>0</v>
      </c>
      <c r="Q494" s="47">
        <f t="shared" si="212"/>
        <v>6.2412985089799207E-8</v>
      </c>
      <c r="R494" s="47">
        <f t="shared" si="212"/>
        <v>1.0575265986121623E-5</v>
      </c>
      <c r="S494" s="47">
        <f t="shared" si="212"/>
        <v>4.6350980874641765E-7</v>
      </c>
      <c r="T494" s="47">
        <f t="shared" si="212"/>
        <v>4.6514806345930808E-7</v>
      </c>
      <c r="U494" s="47">
        <f t="shared" si="212"/>
        <v>6.1578530123754365E-6</v>
      </c>
      <c r="V494" s="47">
        <f t="shared" si="212"/>
        <v>6.3528746623254321E-6</v>
      </c>
      <c r="W494" s="47">
        <f t="shared" si="212"/>
        <v>1.8341583344283407E-6</v>
      </c>
      <c r="X494" s="47">
        <f t="shared" si="212"/>
        <v>1.2974278956469235E-6</v>
      </c>
      <c r="Y494" s="47">
        <f t="shared" si="212"/>
        <v>4.7330798323040147E-6</v>
      </c>
      <c r="Z494" s="47">
        <f t="shared" si="212"/>
        <v>0</v>
      </c>
      <c r="AA494" s="91"/>
      <c r="AB494" s="91"/>
      <c r="AC494" s="47">
        <f t="shared" si="213"/>
        <v>1.0069909946383953E-7</v>
      </c>
      <c r="AD494" s="47">
        <f t="shared" si="213"/>
        <v>1.0805903057475855E-5</v>
      </c>
      <c r="AE494" s="47">
        <f t="shared" si="213"/>
        <v>1.0664757944615139E-6</v>
      </c>
      <c r="AF494" s="47">
        <f t="shared" si="213"/>
        <v>1.6938808958475387E-6</v>
      </c>
      <c r="AG494" s="47">
        <f t="shared" si="213"/>
        <v>9.1826694340493838E-6</v>
      </c>
      <c r="AH494" s="47">
        <f t="shared" si="213"/>
        <v>1.2821919205199512E-5</v>
      </c>
      <c r="AI494" s="47">
        <f t="shared" si="213"/>
        <v>2.1240199398215643E-6</v>
      </c>
      <c r="AJ494" s="47">
        <f t="shared" si="213"/>
        <v>2.5800579833479944E-6</v>
      </c>
      <c r="AK494" s="47">
        <f t="shared" si="213"/>
        <v>6.0137160859478963E-6</v>
      </c>
      <c r="AL494" s="47">
        <f t="shared" si="213"/>
        <v>0</v>
      </c>
      <c r="AO494" s="47">
        <f t="shared" si="202"/>
        <v>1.914305718702012E-8</v>
      </c>
      <c r="AP494" s="47">
        <f t="shared" si="194"/>
        <v>1.1531853567711685E-7</v>
      </c>
      <c r="AQ494" s="47">
        <f t="shared" si="194"/>
        <v>2.5565541225474562E-7</v>
      </c>
      <c r="AR494" s="47">
        <f t="shared" si="194"/>
        <v>4.8586366458837724E-7</v>
      </c>
      <c r="AS494" s="47">
        <f t="shared" si="194"/>
        <v>1.5124082108369711E-6</v>
      </c>
      <c r="AT494" s="47">
        <f t="shared" si="194"/>
        <v>3.2345222714370479E-6</v>
      </c>
      <c r="AU494" s="47">
        <f t="shared" si="194"/>
        <v>1.4493080269661155E-7</v>
      </c>
      <c r="AV494" s="47">
        <f t="shared" si="194"/>
        <v>6.4131504385053579E-7</v>
      </c>
      <c r="AW494" s="47">
        <f t="shared" si="194"/>
        <v>6.403181268219408E-7</v>
      </c>
      <c r="AX494" s="47">
        <f t="shared" si="194"/>
        <v>0</v>
      </c>
      <c r="BA494" s="47">
        <f t="shared" si="200"/>
        <v>1.9143057187020199E-8</v>
      </c>
      <c r="BB494" s="47">
        <f t="shared" si="203"/>
        <v>1.1531853567711516E-7</v>
      </c>
      <c r="BC494" s="47">
        <f t="shared" si="204"/>
        <v>3.4731057346035062E-7</v>
      </c>
      <c r="BD494" s="47">
        <f t="shared" si="205"/>
        <v>7.428691677998534E-7</v>
      </c>
      <c r="BE494" s="47">
        <f t="shared" si="206"/>
        <v>1.5124082108369762E-6</v>
      </c>
      <c r="BF494" s="47">
        <f t="shared" si="207"/>
        <v>3.2345222714370319E-6</v>
      </c>
      <c r="BG494" s="47">
        <f t="shared" si="208"/>
        <v>1.4493080269661198E-7</v>
      </c>
      <c r="BH494" s="47">
        <f t="shared" si="209"/>
        <v>6.4131504385053516E-7</v>
      </c>
      <c r="BI494" s="47">
        <f t="shared" si="210"/>
        <v>6.403181268219408E-7</v>
      </c>
      <c r="BJ494" s="47">
        <f t="shared" si="211"/>
        <v>0</v>
      </c>
    </row>
    <row r="495" spans="4:62">
      <c r="D495" s="37">
        <f t="shared" si="196"/>
        <v>3.25</v>
      </c>
      <c r="E495" s="47">
        <f t="shared" si="214"/>
        <v>8.5081995901413418E-8</v>
      </c>
      <c r="F495" s="47">
        <f t="shared" si="214"/>
        <v>1.2322900357161871E-5</v>
      </c>
      <c r="G495" s="47">
        <f t="shared" si="214"/>
        <v>8.0355368847352324E-7</v>
      </c>
      <c r="H495" s="47">
        <f t="shared" si="214"/>
        <v>1.0722984906909874E-6</v>
      </c>
      <c r="I495" s="47">
        <f t="shared" si="214"/>
        <v>8.5135168704494622E-6</v>
      </c>
      <c r="J495" s="47">
        <f t="shared" si="214"/>
        <v>1.0617481568403476E-5</v>
      </c>
      <c r="K495" s="47">
        <f t="shared" si="214"/>
        <v>2.2688681957317818E-6</v>
      </c>
      <c r="L495" s="47">
        <f t="shared" si="214"/>
        <v>2.1108301321416203E-6</v>
      </c>
      <c r="M495" s="47">
        <f t="shared" si="214"/>
        <v>6.2216801965223794E-6</v>
      </c>
      <c r="N495" s="47">
        <f t="shared" si="214"/>
        <v>0</v>
      </c>
      <c r="Q495" s="47">
        <f t="shared" si="212"/>
        <v>6.522117737475262E-8</v>
      </c>
      <c r="R495" s="47">
        <f t="shared" si="212"/>
        <v>1.2165877109202363E-5</v>
      </c>
      <c r="S495" s="47">
        <f t="shared" si="212"/>
        <v>5.197559379556822E-7</v>
      </c>
      <c r="T495" s="47">
        <f t="shared" si="212"/>
        <v>5.3364898862968133E-7</v>
      </c>
      <c r="U495" s="47">
        <f t="shared" si="212"/>
        <v>6.8547605599351301E-6</v>
      </c>
      <c r="V495" s="47">
        <f t="shared" si="212"/>
        <v>6.9071563463630768E-6</v>
      </c>
      <c r="W495" s="47">
        <f t="shared" si="212"/>
        <v>2.1013168614510804E-6</v>
      </c>
      <c r="X495" s="47">
        <f t="shared" si="212"/>
        <v>1.4108924927873605E-6</v>
      </c>
      <c r="Y495" s="47">
        <f t="shared" si="212"/>
        <v>5.4748702552666977E-6</v>
      </c>
      <c r="Z495" s="47">
        <f t="shared" si="212"/>
        <v>0</v>
      </c>
      <c r="AA495" s="91"/>
      <c r="AB495" s="91"/>
      <c r="AC495" s="47">
        <f t="shared" si="213"/>
        <v>1.0494281442807429E-7</v>
      </c>
      <c r="AD495" s="47">
        <f t="shared" si="213"/>
        <v>1.2479923605121376E-5</v>
      </c>
      <c r="AE495" s="47">
        <f t="shared" si="213"/>
        <v>1.2048648830725275E-6</v>
      </c>
      <c r="AF495" s="47">
        <f t="shared" si="213"/>
        <v>1.9408403688328668E-6</v>
      </c>
      <c r="AG495" s="47">
        <f t="shared" si="213"/>
        <v>1.0172273180963799E-5</v>
      </c>
      <c r="AH495" s="47">
        <f t="shared" si="213"/>
        <v>1.432780679044386E-5</v>
      </c>
      <c r="AI495" s="47">
        <f t="shared" si="213"/>
        <v>2.4364195300124831E-6</v>
      </c>
      <c r="AJ495" s="47">
        <f t="shared" si="213"/>
        <v>2.8107677714958801E-6</v>
      </c>
      <c r="AK495" s="47">
        <f t="shared" si="213"/>
        <v>6.9684901377780611E-6</v>
      </c>
      <c r="AL495" s="47">
        <f t="shared" si="213"/>
        <v>0</v>
      </c>
      <c r="AO495" s="47">
        <f t="shared" si="202"/>
        <v>1.9860818526660797E-8</v>
      </c>
      <c r="AP495" s="47">
        <f t="shared" si="194"/>
        <v>1.5702324795950843E-7</v>
      </c>
      <c r="AQ495" s="47">
        <f t="shared" si="194"/>
        <v>2.8379775051784103E-7</v>
      </c>
      <c r="AR495" s="47">
        <f t="shared" si="194"/>
        <v>5.3864950206130604E-7</v>
      </c>
      <c r="AS495" s="47">
        <f t="shared" si="194"/>
        <v>1.6587563105143322E-6</v>
      </c>
      <c r="AT495" s="47">
        <f t="shared" si="194"/>
        <v>3.7103252220403993E-6</v>
      </c>
      <c r="AU495" s="47">
        <f t="shared" si="194"/>
        <v>1.6755133428070138E-7</v>
      </c>
      <c r="AV495" s="47">
        <f t="shared" si="194"/>
        <v>6.999376393542598E-7</v>
      </c>
      <c r="AW495" s="47">
        <f t="shared" si="194"/>
        <v>7.4680994125568171E-7</v>
      </c>
      <c r="AX495" s="47">
        <f t="shared" si="194"/>
        <v>0</v>
      </c>
      <c r="BA495" s="47">
        <f t="shared" si="200"/>
        <v>1.9860818526660877E-8</v>
      </c>
      <c r="BB495" s="47">
        <f t="shared" si="203"/>
        <v>1.5702324795950504E-7</v>
      </c>
      <c r="BC495" s="47">
        <f t="shared" si="204"/>
        <v>4.0131119459900426E-7</v>
      </c>
      <c r="BD495" s="47">
        <f t="shared" si="205"/>
        <v>8.685418781418794E-7</v>
      </c>
      <c r="BE495" s="47">
        <f t="shared" si="206"/>
        <v>1.6587563105143364E-6</v>
      </c>
      <c r="BF495" s="47">
        <f t="shared" si="207"/>
        <v>3.7103252220403841E-6</v>
      </c>
      <c r="BG495" s="47">
        <f t="shared" si="208"/>
        <v>1.6755133428070138E-7</v>
      </c>
      <c r="BH495" s="47">
        <f t="shared" si="209"/>
        <v>6.999376393542598E-7</v>
      </c>
      <c r="BI495" s="47">
        <f t="shared" si="210"/>
        <v>7.4680994125568171E-7</v>
      </c>
      <c r="BJ495" s="47">
        <f t="shared" si="211"/>
        <v>0</v>
      </c>
    </row>
    <row r="496" spans="4:62">
      <c r="D496" s="37">
        <f t="shared" si="196"/>
        <v>3.5</v>
      </c>
      <c r="E496" s="47">
        <f t="shared" si="214"/>
        <v>8.8474895261242688E-8</v>
      </c>
      <c r="F496" s="47">
        <f t="shared" si="214"/>
        <v>1.4001981876463382E-5</v>
      </c>
      <c r="G496" s="47">
        <f t="shared" si="214"/>
        <v>8.8924128286937369E-7</v>
      </c>
      <c r="H496" s="47">
        <f t="shared" si="214"/>
        <v>1.1980937923067851E-6</v>
      </c>
      <c r="I496" s="47">
        <f t="shared" si="214"/>
        <v>9.3596283824427051E-6</v>
      </c>
      <c r="J496" s="47">
        <f t="shared" si="214"/>
        <v>1.1640830680059298E-5</v>
      </c>
      <c r="K496" s="47">
        <f t="shared" si="214"/>
        <v>2.5762698531298434E-6</v>
      </c>
      <c r="L496" s="47">
        <f t="shared" si="214"/>
        <v>2.277614950786641E-6</v>
      </c>
      <c r="M496" s="47">
        <f t="shared" si="214"/>
        <v>7.1334271350794983E-6</v>
      </c>
      <c r="N496" s="47">
        <f t="shared" si="214"/>
        <v>0</v>
      </c>
      <c r="Q496" s="47">
        <f t="shared" si="212"/>
        <v>6.7904604345426022E-8</v>
      </c>
      <c r="R496" s="47">
        <f t="shared" si="212"/>
        <v>1.3789493207389029E-5</v>
      </c>
      <c r="S496" s="47">
        <f t="shared" si="212"/>
        <v>5.776165197598077E-7</v>
      </c>
      <c r="T496" s="47">
        <f t="shared" si="212"/>
        <v>6.0838397137899468E-7</v>
      </c>
      <c r="U496" s="47">
        <f t="shared" si="212"/>
        <v>7.5585817813731593E-6</v>
      </c>
      <c r="V496" s="47">
        <f t="shared" si="212"/>
        <v>7.4263075276146573E-6</v>
      </c>
      <c r="W496" s="47">
        <f t="shared" si="212"/>
        <v>2.3842946092467521E-6</v>
      </c>
      <c r="X496" s="47">
        <f t="shared" si="212"/>
        <v>1.52288483400508E-6</v>
      </c>
      <c r="Y496" s="47">
        <f t="shared" si="212"/>
        <v>6.2711663099082767E-6</v>
      </c>
      <c r="Z496" s="47">
        <f t="shared" si="212"/>
        <v>0</v>
      </c>
      <c r="AA496" s="91"/>
      <c r="AB496" s="91"/>
      <c r="AC496" s="47">
        <f t="shared" si="213"/>
        <v>1.0904518617705942E-7</v>
      </c>
      <c r="AD496" s="47">
        <f t="shared" si="213"/>
        <v>1.4214470545537726E-5</v>
      </c>
      <c r="AE496" s="47">
        <f t="shared" si="213"/>
        <v>1.3466947517888031E-6</v>
      </c>
      <c r="AF496" s="47">
        <f t="shared" si="213"/>
        <v>2.1975083609179732E-6</v>
      </c>
      <c r="AG496" s="47">
        <f t="shared" si="213"/>
        <v>1.1160674983512256E-5</v>
      </c>
      <c r="AH496" s="47">
        <f t="shared" si="213"/>
        <v>1.5855353832503922E-5</v>
      </c>
      <c r="AI496" s="47">
        <f t="shared" si="213"/>
        <v>2.7682450970129342E-6</v>
      </c>
      <c r="AJ496" s="47">
        <f t="shared" si="213"/>
        <v>3.032345067568201E-6</v>
      </c>
      <c r="AK496" s="47">
        <f t="shared" si="213"/>
        <v>7.9956879602507216E-6</v>
      </c>
      <c r="AL496" s="47">
        <f t="shared" si="213"/>
        <v>0</v>
      </c>
      <c r="AO496" s="47">
        <f t="shared" si="202"/>
        <v>2.0570290915816666E-8</v>
      </c>
      <c r="AP496" s="47">
        <f t="shared" si="194"/>
        <v>2.1248866907435293E-7</v>
      </c>
      <c r="AQ496" s="47">
        <f t="shared" si="194"/>
        <v>3.1162476310956599E-7</v>
      </c>
      <c r="AR496" s="47">
        <f t="shared" si="194"/>
        <v>5.8970982092779043E-7</v>
      </c>
      <c r="AS496" s="47">
        <f t="shared" si="194"/>
        <v>1.8010466010695458E-6</v>
      </c>
      <c r="AT496" s="47">
        <f t="shared" si="194"/>
        <v>4.2145231524446408E-6</v>
      </c>
      <c r="AU496" s="47">
        <f t="shared" si="194"/>
        <v>1.9197524388309125E-7</v>
      </c>
      <c r="AV496" s="47">
        <f t="shared" si="194"/>
        <v>7.5473011678156104E-7</v>
      </c>
      <c r="AW496" s="47">
        <f t="shared" si="194"/>
        <v>8.6226082517122164E-7</v>
      </c>
      <c r="AX496" s="47">
        <f t="shared" si="194"/>
        <v>0</v>
      </c>
      <c r="BA496" s="47">
        <f t="shared" si="200"/>
        <v>2.0570290915816732E-8</v>
      </c>
      <c r="BB496" s="47">
        <f t="shared" si="203"/>
        <v>2.1248866907434446E-7</v>
      </c>
      <c r="BC496" s="47">
        <f t="shared" si="204"/>
        <v>4.5745346891942943E-7</v>
      </c>
      <c r="BD496" s="47">
        <f t="shared" si="205"/>
        <v>9.9941456861118809E-7</v>
      </c>
      <c r="BE496" s="47">
        <f t="shared" si="206"/>
        <v>1.8010466010695509E-6</v>
      </c>
      <c r="BF496" s="47">
        <f t="shared" si="207"/>
        <v>4.2145231524446239E-6</v>
      </c>
      <c r="BG496" s="47">
        <f t="shared" si="208"/>
        <v>1.9197524388309083E-7</v>
      </c>
      <c r="BH496" s="47">
        <f t="shared" si="209"/>
        <v>7.5473011678155998E-7</v>
      </c>
      <c r="BI496" s="47">
        <f t="shared" si="210"/>
        <v>8.6226082517122334E-7</v>
      </c>
      <c r="BJ496" s="47">
        <f t="shared" si="211"/>
        <v>0</v>
      </c>
    </row>
    <row r="497" spans="4:62">
      <c r="D497" s="37">
        <f t="shared" si="196"/>
        <v>3.75</v>
      </c>
      <c r="E497" s="47">
        <f t="shared" si="214"/>
        <v>9.1717340399632225E-8</v>
      </c>
      <c r="F497" s="47">
        <f t="shared" si="214"/>
        <v>1.5708221691168921E-5</v>
      </c>
      <c r="G497" s="47">
        <f t="shared" si="214"/>
        <v>9.7598503661233683E-7</v>
      </c>
      <c r="H497" s="47">
        <f t="shared" si="214"/>
        <v>1.3281506270434136E-6</v>
      </c>
      <c r="I497" s="47">
        <f t="shared" si="214"/>
        <v>1.0205776119681028E-5</v>
      </c>
      <c r="J497" s="47">
        <f t="shared" si="214"/>
        <v>1.2653604336897317E-5</v>
      </c>
      <c r="K497" s="47">
        <f t="shared" si="214"/>
        <v>2.9009690249955993E-6</v>
      </c>
      <c r="L497" s="47">
        <f t="shared" si="214"/>
        <v>2.4382942742094876E-6</v>
      </c>
      <c r="M497" s="47">
        <f t="shared" si="214"/>
        <v>8.1083995937486702E-6</v>
      </c>
      <c r="N497" s="47">
        <f t="shared" si="214"/>
        <v>0</v>
      </c>
      <c r="Q497" s="47">
        <f t="shared" si="212"/>
        <v>7.0448680822996364E-8</v>
      </c>
      <c r="R497" s="47">
        <f t="shared" si="212"/>
        <v>1.5423815036464467E-5</v>
      </c>
      <c r="S497" s="47">
        <f t="shared" si="212"/>
        <v>6.3695857556863278E-7</v>
      </c>
      <c r="T497" s="47">
        <f t="shared" si="212"/>
        <v>6.8961550997807082E-7</v>
      </c>
      <c r="U497" s="47">
        <f t="shared" si="212"/>
        <v>8.2671625669423252E-6</v>
      </c>
      <c r="V497" s="47">
        <f t="shared" si="212"/>
        <v>7.9070429576720916E-6</v>
      </c>
      <c r="W497" s="47">
        <f t="shared" si="212"/>
        <v>2.682775320482172E-6</v>
      </c>
      <c r="X497" s="47">
        <f t="shared" si="212"/>
        <v>1.6329536905672283E-6</v>
      </c>
      <c r="Y497" s="47">
        <f t="shared" si="212"/>
        <v>7.1215068324070854E-6</v>
      </c>
      <c r="Z497" s="47">
        <f t="shared" si="212"/>
        <v>0</v>
      </c>
      <c r="AA497" s="91"/>
      <c r="AB497" s="91"/>
      <c r="AC497" s="47">
        <f t="shared" si="213"/>
        <v>1.1298599997626814E-7</v>
      </c>
      <c r="AD497" s="47">
        <f t="shared" si="213"/>
        <v>1.5992628345873371E-5</v>
      </c>
      <c r="AE497" s="47">
        <f t="shared" si="213"/>
        <v>1.4910657671745993E-6</v>
      </c>
      <c r="AF497" s="47">
        <f t="shared" si="213"/>
        <v>2.4615874412583865E-6</v>
      </c>
      <c r="AG497" s="47">
        <f t="shared" si="213"/>
        <v>1.2144389672419738E-5</v>
      </c>
      <c r="AH497" s="47">
        <f t="shared" si="213"/>
        <v>1.7400165716122529E-5</v>
      </c>
      <c r="AI497" s="47">
        <f t="shared" si="213"/>
        <v>3.1191627295090265E-6</v>
      </c>
      <c r="AJ497" s="47">
        <f t="shared" si="213"/>
        <v>3.2436348578517444E-6</v>
      </c>
      <c r="AK497" s="47">
        <f t="shared" si="213"/>
        <v>9.0952923550902576E-6</v>
      </c>
      <c r="AL497" s="47">
        <f t="shared" si="213"/>
        <v>0</v>
      </c>
      <c r="AO497" s="47">
        <f t="shared" si="202"/>
        <v>2.1268659576635861E-8</v>
      </c>
      <c r="AP497" s="47">
        <f t="shared" si="194"/>
        <v>2.8440665470445356E-7</v>
      </c>
      <c r="AQ497" s="47">
        <f t="shared" si="194"/>
        <v>3.3902646104370405E-7</v>
      </c>
      <c r="AR497" s="47">
        <f t="shared" si="194"/>
        <v>6.3853511706534279E-7</v>
      </c>
      <c r="AS497" s="47">
        <f t="shared" si="194"/>
        <v>1.9386135527387029E-6</v>
      </c>
      <c r="AT497" s="47">
        <f t="shared" si="194"/>
        <v>4.7465613792252254E-6</v>
      </c>
      <c r="AU497" s="47">
        <f t="shared" si="194"/>
        <v>2.1819370451342723E-7</v>
      </c>
      <c r="AV497" s="47">
        <f t="shared" si="194"/>
        <v>8.0534058364225922E-7</v>
      </c>
      <c r="AW497" s="47">
        <f t="shared" si="194"/>
        <v>9.868927613415848E-7</v>
      </c>
      <c r="AX497" s="47">
        <f t="shared" si="194"/>
        <v>0</v>
      </c>
      <c r="BA497" s="47">
        <f t="shared" si="200"/>
        <v>2.1268659576635914E-8</v>
      </c>
      <c r="BB497" s="47">
        <f t="shared" si="203"/>
        <v>2.8440665470445017E-7</v>
      </c>
      <c r="BC497" s="47">
        <f t="shared" si="204"/>
        <v>5.1508073056226251E-7</v>
      </c>
      <c r="BD497" s="47">
        <f t="shared" si="205"/>
        <v>1.1334368142149729E-6</v>
      </c>
      <c r="BE497" s="47">
        <f t="shared" si="206"/>
        <v>1.9386135527387097E-6</v>
      </c>
      <c r="BF497" s="47">
        <f t="shared" si="207"/>
        <v>4.7465613792252119E-6</v>
      </c>
      <c r="BG497" s="47">
        <f t="shared" si="208"/>
        <v>2.1819370451342723E-7</v>
      </c>
      <c r="BH497" s="47">
        <f t="shared" si="209"/>
        <v>8.0534058364225689E-7</v>
      </c>
      <c r="BI497" s="47">
        <f t="shared" si="210"/>
        <v>9.8689276134158735E-7</v>
      </c>
      <c r="BJ497" s="47">
        <f t="shared" si="211"/>
        <v>0</v>
      </c>
    </row>
    <row r="498" spans="4:62">
      <c r="D498" s="37">
        <f t="shared" si="196"/>
        <v>4</v>
      </c>
      <c r="E498" s="47">
        <f t="shared" si="214"/>
        <v>9.479956607897398E-8</v>
      </c>
      <c r="F498" s="47">
        <f t="shared" si="214"/>
        <v>1.7420357267623904E-5</v>
      </c>
      <c r="G498" s="47">
        <f t="shared" si="214"/>
        <v>1.0636331406656834E-6</v>
      </c>
      <c r="H498" s="47">
        <f t="shared" si="214"/>
        <v>1.4622990618435712E-6</v>
      </c>
      <c r="I498" s="47">
        <f t="shared" si="214"/>
        <v>1.1050258143692849E-5</v>
      </c>
      <c r="J498" s="47">
        <f t="shared" si="214"/>
        <v>1.3653536747138624E-5</v>
      </c>
      <c r="K498" s="47">
        <f t="shared" si="214"/>
        <v>3.2426848581665748E-6</v>
      </c>
      <c r="L498" s="47">
        <f t="shared" si="214"/>
        <v>2.5924132674366369E-6</v>
      </c>
      <c r="M498" s="47">
        <f t="shared" si="214"/>
        <v>9.1462931143595496E-6</v>
      </c>
      <c r="N498" s="47">
        <f t="shared" si="214"/>
        <v>0</v>
      </c>
      <c r="Q498" s="47">
        <f t="shared" si="212"/>
        <v>7.2845286056354736E-8</v>
      </c>
      <c r="R498" s="47">
        <f t="shared" si="212"/>
        <v>1.7044675442965856E-5</v>
      </c>
      <c r="S498" s="47">
        <f t="shared" si="212"/>
        <v>6.9769459749484109E-7</v>
      </c>
      <c r="T498" s="47">
        <f t="shared" si="212"/>
        <v>7.776233435092279E-7</v>
      </c>
      <c r="U498" s="47">
        <f t="shared" si="212"/>
        <v>8.9791795355218235E-6</v>
      </c>
      <c r="V498" s="47">
        <f t="shared" si="212"/>
        <v>8.3475678651088362E-6</v>
      </c>
      <c r="W498" s="47">
        <f t="shared" si="212"/>
        <v>2.9964922517699589E-6</v>
      </c>
      <c r="X498" s="47">
        <f t="shared" si="212"/>
        <v>1.7408361418648927E-6</v>
      </c>
      <c r="Y498" s="47">
        <f t="shared" si="212"/>
        <v>8.025353445295987E-6</v>
      </c>
      <c r="Z498" s="47">
        <f t="shared" si="212"/>
        <v>0</v>
      </c>
      <c r="AA498" s="91"/>
      <c r="AB498" s="91"/>
      <c r="AC498" s="47">
        <f t="shared" si="213"/>
        <v>1.1675384610159325E-7</v>
      </c>
      <c r="AD498" s="47">
        <f t="shared" si="213"/>
        <v>1.7796039092281946E-5</v>
      </c>
      <c r="AE498" s="47">
        <f t="shared" si="213"/>
        <v>1.6370966932789825E-6</v>
      </c>
      <c r="AF498" s="47">
        <f t="shared" si="213"/>
        <v>2.730583211296248E-6</v>
      </c>
      <c r="AG498" s="47">
        <f t="shared" si="213"/>
        <v>1.3121336751863884E-5</v>
      </c>
      <c r="AH498" s="47">
        <f t="shared" si="213"/>
        <v>1.8959505629168396E-5</v>
      </c>
      <c r="AI498" s="47">
        <f t="shared" si="213"/>
        <v>3.4888774645631903E-6</v>
      </c>
      <c r="AJ498" s="47">
        <f t="shared" si="213"/>
        <v>3.4439903930083782E-6</v>
      </c>
      <c r="AK498" s="47">
        <f t="shared" si="213"/>
        <v>1.0267232783423114E-5</v>
      </c>
      <c r="AL498" s="47">
        <f t="shared" si="213"/>
        <v>0</v>
      </c>
      <c r="AO498" s="47">
        <f t="shared" si="202"/>
        <v>2.1954280022619243E-8</v>
      </c>
      <c r="AP498" s="47">
        <f t="shared" si="194"/>
        <v>3.7568182465804866E-7</v>
      </c>
      <c r="AQ498" s="47">
        <f t="shared" si="194"/>
        <v>3.6593854317084233E-7</v>
      </c>
      <c r="AR498" s="47">
        <f t="shared" si="194"/>
        <v>6.8467571833434327E-7</v>
      </c>
      <c r="AS498" s="47">
        <f t="shared" si="194"/>
        <v>2.071078608171026E-6</v>
      </c>
      <c r="AT498" s="47">
        <f t="shared" si="194"/>
        <v>5.3059688820297877E-6</v>
      </c>
      <c r="AU498" s="47">
        <f t="shared" si="194"/>
        <v>2.4619260639661591E-7</v>
      </c>
      <c r="AV498" s="47">
        <f t="shared" si="194"/>
        <v>8.5157712557174423E-7</v>
      </c>
      <c r="AW498" s="47">
        <f t="shared" si="194"/>
        <v>1.1209396690635626E-6</v>
      </c>
      <c r="AX498" s="47">
        <f t="shared" si="194"/>
        <v>0</v>
      </c>
      <c r="BA498" s="47">
        <f t="shared" si="200"/>
        <v>2.195428002261927E-8</v>
      </c>
      <c r="BB498" s="47">
        <f t="shared" si="203"/>
        <v>3.7568182465804188E-7</v>
      </c>
      <c r="BC498" s="47">
        <f t="shared" si="204"/>
        <v>5.734635526132991E-7</v>
      </c>
      <c r="BD498" s="47">
        <f t="shared" si="205"/>
        <v>1.2682841494526768E-6</v>
      </c>
      <c r="BE498" s="47">
        <f t="shared" si="206"/>
        <v>2.0710786081710344E-6</v>
      </c>
      <c r="BF498" s="47">
        <f t="shared" si="207"/>
        <v>5.3059688820297725E-6</v>
      </c>
      <c r="BG498" s="47">
        <f t="shared" si="208"/>
        <v>2.4619260639661549E-7</v>
      </c>
      <c r="BH498" s="47">
        <f t="shared" si="209"/>
        <v>8.5157712557174126E-7</v>
      </c>
      <c r="BI498" s="47">
        <f t="shared" si="210"/>
        <v>1.1209396690635643E-6</v>
      </c>
      <c r="BJ498" s="47">
        <f t="shared" si="211"/>
        <v>0</v>
      </c>
    </row>
    <row r="499" spans="4:62">
      <c r="D499" s="37">
        <f t="shared" si="196"/>
        <v>4.25</v>
      </c>
      <c r="E499" s="47">
        <f t="shared" si="214"/>
        <v>9.7719455435696264E-8</v>
      </c>
      <c r="F499" s="47">
        <f t="shared" si="214"/>
        <v>1.911555388916222E-5</v>
      </c>
      <c r="G499" s="47">
        <f t="shared" si="214"/>
        <v>1.1521256104699264E-6</v>
      </c>
      <c r="H499" s="47">
        <f t="shared" si="214"/>
        <v>1.6004473933453642E-6</v>
      </c>
      <c r="I499" s="47">
        <f t="shared" si="214"/>
        <v>1.1892496105575931E-5</v>
      </c>
      <c r="J499" s="47">
        <f t="shared" si="214"/>
        <v>1.4639942678906233E-5</v>
      </c>
      <c r="K499" s="47">
        <f t="shared" si="214"/>
        <v>3.6011840128900778E-6</v>
      </c>
      <c r="L499" s="47">
        <f t="shared" si="214"/>
        <v>2.7398661383049221E-6</v>
      </c>
      <c r="M499" s="47">
        <f t="shared" si="214"/>
        <v>1.0246747368849457E-5</v>
      </c>
      <c r="N499" s="47">
        <f t="shared" si="214"/>
        <v>0</v>
      </c>
      <c r="Q499" s="47">
        <f t="shared" si="212"/>
        <v>7.5092773175701004E-8</v>
      </c>
      <c r="R499" s="47">
        <f t="shared" si="212"/>
        <v>1.8626131022181956E-5</v>
      </c>
      <c r="S499" s="47">
        <f t="shared" si="212"/>
        <v>7.5978304883045994E-7</v>
      </c>
      <c r="T499" s="47">
        <f t="shared" si="212"/>
        <v>8.7270425689472324E-7</v>
      </c>
      <c r="U499" s="47">
        <f t="shared" si="212"/>
        <v>9.6941452455957096E-6</v>
      </c>
      <c r="V499" s="47">
        <f t="shared" si="212"/>
        <v>8.7475790269161947E-6</v>
      </c>
      <c r="W499" s="47">
        <f t="shared" si="212"/>
        <v>3.3252311673479163E-6</v>
      </c>
      <c r="X499" s="47">
        <f t="shared" si="212"/>
        <v>1.8464582273237875E-6</v>
      </c>
      <c r="Y499" s="47">
        <f t="shared" si="212"/>
        <v>8.9820996373957103E-6</v>
      </c>
      <c r="Z499" s="47">
        <f t="shared" si="212"/>
        <v>0</v>
      </c>
      <c r="AA499" s="91"/>
      <c r="AB499" s="91"/>
      <c r="AC499" s="47">
        <f t="shared" si="213"/>
        <v>1.2034613769569154E-7</v>
      </c>
      <c r="AD499" s="47">
        <f t="shared" si="213"/>
        <v>1.9604976756142481E-5</v>
      </c>
      <c r="AE499" s="47">
        <f t="shared" si="213"/>
        <v>1.7839282819316384E-6</v>
      </c>
      <c r="AF499" s="47">
        <f t="shared" si="213"/>
        <v>3.0018145900512493E-6</v>
      </c>
      <c r="AG499" s="47">
        <f t="shared" si="213"/>
        <v>1.4090846965556162E-5</v>
      </c>
      <c r="AH499" s="47">
        <f t="shared" si="213"/>
        <v>2.053230633089625E-5</v>
      </c>
      <c r="AI499" s="47">
        <f t="shared" si="213"/>
        <v>3.8771368584322386E-6</v>
      </c>
      <c r="AJ499" s="47">
        <f t="shared" si="213"/>
        <v>3.633274049286053E-6</v>
      </c>
      <c r="AK499" s="47">
        <f t="shared" si="213"/>
        <v>1.1511395100303205E-5</v>
      </c>
      <c r="AL499" s="47">
        <f t="shared" si="213"/>
        <v>0</v>
      </c>
      <c r="AO499" s="47">
        <f t="shared" si="202"/>
        <v>2.262668225999526E-8</v>
      </c>
      <c r="AP499" s="47">
        <f t="shared" si="194"/>
        <v>4.894228669802641E-7</v>
      </c>
      <c r="AQ499" s="47">
        <f t="shared" si="194"/>
        <v>3.9234256163946642E-7</v>
      </c>
      <c r="AR499" s="47">
        <f t="shared" si="194"/>
        <v>7.2774313645064093E-7</v>
      </c>
      <c r="AS499" s="47">
        <f t="shared" si="194"/>
        <v>2.198350859980221E-6</v>
      </c>
      <c r="AT499" s="47">
        <f t="shared" si="194"/>
        <v>5.8923636519900384E-6</v>
      </c>
      <c r="AU499" s="47">
        <f t="shared" si="194"/>
        <v>2.7595284554216157E-7</v>
      </c>
      <c r="AV499" s="47">
        <f t="shared" si="194"/>
        <v>8.9340791098113467E-7</v>
      </c>
      <c r="AW499" s="47">
        <f t="shared" si="194"/>
        <v>1.2646477314537464E-6</v>
      </c>
      <c r="AX499" s="47">
        <f t="shared" si="194"/>
        <v>0</v>
      </c>
      <c r="BA499" s="47">
        <f t="shared" si="200"/>
        <v>2.2626682259995274E-8</v>
      </c>
      <c r="BB499" s="47">
        <f t="shared" si="203"/>
        <v>4.8942286698026071E-7</v>
      </c>
      <c r="BC499" s="47">
        <f t="shared" si="204"/>
        <v>6.3180267146171203E-7</v>
      </c>
      <c r="BD499" s="47">
        <f t="shared" si="205"/>
        <v>1.4013671967058851E-6</v>
      </c>
      <c r="BE499" s="47">
        <f t="shared" si="206"/>
        <v>2.1983508599802311E-6</v>
      </c>
      <c r="BF499" s="47">
        <f t="shared" si="207"/>
        <v>5.8923636519900164E-6</v>
      </c>
      <c r="BG499" s="47">
        <f t="shared" si="208"/>
        <v>2.7595284554216073E-7</v>
      </c>
      <c r="BH499" s="47">
        <f t="shared" si="209"/>
        <v>8.9340791098113086E-7</v>
      </c>
      <c r="BI499" s="47">
        <f t="shared" si="210"/>
        <v>1.2646477314537481E-6</v>
      </c>
      <c r="BJ499" s="47">
        <f t="shared" si="211"/>
        <v>0</v>
      </c>
    </row>
    <row r="500" spans="4:62">
      <c r="D500" s="37">
        <f t="shared" si="196"/>
        <v>4.5</v>
      </c>
      <c r="E500" s="47">
        <f t="shared" si="214"/>
        <v>1.0048250276589204E-7</v>
      </c>
      <c r="F500" s="47">
        <f t="shared" si="214"/>
        <v>2.0769488605170691E-5</v>
      </c>
      <c r="G500" s="47">
        <f t="shared" si="214"/>
        <v>1.2414942855484852E-6</v>
      </c>
      <c r="H500" s="47">
        <f t="shared" si="214"/>
        <v>1.7425826717969591E-6</v>
      </c>
      <c r="I500" s="47">
        <f t="shared" si="214"/>
        <v>1.2733033231457413E-5</v>
      </c>
      <c r="J500" s="47">
        <f t="shared" si="214"/>
        <v>1.561371296921136E-5</v>
      </c>
      <c r="K500" s="47">
        <f t="shared" si="214"/>
        <v>3.9762832748768532E-6</v>
      </c>
      <c r="L500" s="47">
        <f t="shared" si="214"/>
        <v>2.8808945577614897E-6</v>
      </c>
      <c r="M500" s="47">
        <f t="shared" si="214"/>
        <v>1.1409354884480689E-5</v>
      </c>
      <c r="N500" s="47">
        <f t="shared" si="214"/>
        <v>0</v>
      </c>
      <c r="Q500" s="47">
        <f t="shared" si="212"/>
        <v>7.7195935821468263E-8</v>
      </c>
      <c r="R500" s="47">
        <f t="shared" si="212"/>
        <v>2.0140555121305528E-5</v>
      </c>
      <c r="S500" s="47">
        <f t="shared" si="212"/>
        <v>8.2322851242194469E-7</v>
      </c>
      <c r="T500" s="47">
        <f t="shared" si="212"/>
        <v>9.7517179700893691E-7</v>
      </c>
      <c r="U500" s="47">
        <f t="shared" si="212"/>
        <v>1.0412407434487961E-5</v>
      </c>
      <c r="V500" s="47">
        <f t="shared" si="212"/>
        <v>9.1082560959417501E-6</v>
      </c>
      <c r="W500" s="47">
        <f t="shared" si="212"/>
        <v>3.6688326622997756E-6</v>
      </c>
      <c r="X500" s="47">
        <f t="shared" si="212"/>
        <v>1.9499343066981689E-6</v>
      </c>
      <c r="Y500" s="47">
        <f t="shared" si="212"/>
        <v>9.9910792776177225E-6</v>
      </c>
      <c r="Z500" s="47">
        <f t="shared" si="212"/>
        <v>0</v>
      </c>
      <c r="AA500" s="91"/>
      <c r="AB500" s="91"/>
      <c r="AC500" s="47">
        <f t="shared" si="213"/>
        <v>1.2376906971031583E-7</v>
      </c>
      <c r="AD500" s="47">
        <f t="shared" si="213"/>
        <v>2.1398422089035857E-5</v>
      </c>
      <c r="AE500" s="47">
        <f t="shared" si="213"/>
        <v>1.9307263245348769E-6</v>
      </c>
      <c r="AF500" s="47">
        <f t="shared" si="213"/>
        <v>3.2724241683879578E-6</v>
      </c>
      <c r="AG500" s="47">
        <f t="shared" si="213"/>
        <v>1.5053659028426875E-5</v>
      </c>
      <c r="AH500" s="47">
        <f t="shared" si="213"/>
        <v>2.2119169842480947E-5</v>
      </c>
      <c r="AI500" s="47">
        <f t="shared" si="213"/>
        <v>4.28373388745393E-6</v>
      </c>
      <c r="AJ500" s="47">
        <f t="shared" si="213"/>
        <v>3.8118548088248058E-6</v>
      </c>
      <c r="AK500" s="47">
        <f t="shared" si="213"/>
        <v>1.2827630491343658E-5</v>
      </c>
      <c r="AL500" s="47">
        <f t="shared" si="213"/>
        <v>0</v>
      </c>
      <c r="AO500" s="47">
        <f t="shared" si="202"/>
        <v>2.3286566944423779E-8</v>
      </c>
      <c r="AP500" s="47">
        <f t="shared" si="194"/>
        <v>6.2893348386516246E-7</v>
      </c>
      <c r="AQ500" s="47">
        <f t="shared" si="194"/>
        <v>4.1826577312654049E-7</v>
      </c>
      <c r="AR500" s="47">
        <f t="shared" si="194"/>
        <v>7.6741087478802218E-7</v>
      </c>
      <c r="AS500" s="47">
        <f t="shared" si="194"/>
        <v>2.3206257969694523E-6</v>
      </c>
      <c r="AT500" s="47">
        <f t="shared" si="194"/>
        <v>6.5054568732696101E-6</v>
      </c>
      <c r="AU500" s="47">
        <f t="shared" si="194"/>
        <v>3.0745061257707763E-7</v>
      </c>
      <c r="AV500" s="47">
        <f t="shared" si="194"/>
        <v>9.3096025106332077E-7</v>
      </c>
      <c r="AW500" s="47">
        <f t="shared" si="194"/>
        <v>1.4182756068629668E-6</v>
      </c>
      <c r="AX500" s="47">
        <f t="shared" si="194"/>
        <v>0</v>
      </c>
      <c r="BA500" s="47">
        <f t="shared" si="200"/>
        <v>2.3286566944423792E-8</v>
      </c>
      <c r="BB500" s="47">
        <f t="shared" si="203"/>
        <v>6.2893348386516585E-7</v>
      </c>
      <c r="BC500" s="47">
        <f t="shared" si="204"/>
        <v>6.8923203898639175E-7</v>
      </c>
      <c r="BD500" s="47">
        <f t="shared" si="205"/>
        <v>1.5298414965909987E-6</v>
      </c>
      <c r="BE500" s="47">
        <f t="shared" si="206"/>
        <v>2.3206257969694625E-6</v>
      </c>
      <c r="BF500" s="47">
        <f t="shared" si="207"/>
        <v>6.5054568732695864E-6</v>
      </c>
      <c r="BG500" s="47">
        <f t="shared" si="208"/>
        <v>3.0745061257707678E-7</v>
      </c>
      <c r="BH500" s="47">
        <f t="shared" si="209"/>
        <v>9.3096025106331611E-7</v>
      </c>
      <c r="BI500" s="47">
        <f t="shared" si="210"/>
        <v>1.4182756068629685E-6</v>
      </c>
      <c r="BJ500" s="47">
        <f t="shared" si="211"/>
        <v>0</v>
      </c>
    </row>
    <row r="501" spans="4:62">
      <c r="D501" s="37">
        <f t="shared" si="196"/>
        <v>4.75</v>
      </c>
      <c r="E501" s="47">
        <f t="shared" si="214"/>
        <v>1.0310173247579221E-7</v>
      </c>
      <c r="F501" s="47">
        <f t="shared" si="214"/>
        <v>2.2356434250667893E-5</v>
      </c>
      <c r="G501" s="47">
        <f t="shared" si="214"/>
        <v>1.3318622504096564E-6</v>
      </c>
      <c r="H501" s="47">
        <f t="shared" si="214"/>
        <v>1.8887706703713169E-6</v>
      </c>
      <c r="I501" s="47">
        <f t="shared" si="214"/>
        <v>1.3573525462821545E-5</v>
      </c>
      <c r="J501" s="47">
        <f t="shared" si="214"/>
        <v>1.6577300598488467E-5</v>
      </c>
      <c r="K501" s="47">
        <f t="shared" si="214"/>
        <v>4.3678515610965601E-6</v>
      </c>
      <c r="L501" s="47">
        <f t="shared" si="214"/>
        <v>3.0160840657608693E-6</v>
      </c>
      <c r="M501" s="47">
        <f t="shared" si="214"/>
        <v>1.2633669096054792E-5</v>
      </c>
      <c r="N501" s="47">
        <f t="shared" si="214"/>
        <v>0</v>
      </c>
      <c r="Q501" s="47">
        <f t="shared" si="212"/>
        <v>7.9165937889264996E-8</v>
      </c>
      <c r="R501" s="47">
        <f t="shared" si="212"/>
        <v>2.1558731139005471E-5</v>
      </c>
      <c r="S501" s="47">
        <f t="shared" si="212"/>
        <v>8.880815318717942E-7</v>
      </c>
      <c r="T501" s="47">
        <f t="shared" si="212"/>
        <v>1.0853559143453758E-6</v>
      </c>
      <c r="U501" s="47">
        <f t="shared" si="212"/>
        <v>1.1135143078202766E-5</v>
      </c>
      <c r="V501" s="47">
        <f t="shared" si="212"/>
        <v>9.4322445460286811E-6</v>
      </c>
      <c r="W501" s="47">
        <f t="shared" si="212"/>
        <v>4.0271938819643448E-6</v>
      </c>
      <c r="X501" s="47">
        <f t="shared" si="212"/>
        <v>2.0515653045249875E-6</v>
      </c>
      <c r="Y501" s="47">
        <f t="shared" si="212"/>
        <v>1.1051574558224589E-5</v>
      </c>
      <c r="Z501" s="47">
        <f t="shared" si="212"/>
        <v>0</v>
      </c>
      <c r="AA501" s="91"/>
      <c r="AB501" s="91"/>
      <c r="AC501" s="47">
        <f t="shared" si="213"/>
        <v>1.2703752706231945E-7</v>
      </c>
      <c r="AD501" s="47">
        <f t="shared" si="213"/>
        <v>2.3154137362330314E-5</v>
      </c>
      <c r="AE501" s="47">
        <f t="shared" si="213"/>
        <v>2.0766842075812318E-6</v>
      </c>
      <c r="AF501" s="47">
        <f t="shared" si="213"/>
        <v>3.5393885262359703E-6</v>
      </c>
      <c r="AG501" s="47">
        <f t="shared" si="213"/>
        <v>1.6011907847440334E-5</v>
      </c>
      <c r="AH501" s="47">
        <f t="shared" si="213"/>
        <v>2.372235665094823E-5</v>
      </c>
      <c r="AI501" s="47">
        <f t="shared" si="213"/>
        <v>4.7085092402287764E-6</v>
      </c>
      <c r="AJ501" s="47">
        <f t="shared" si="213"/>
        <v>3.9806028269967464E-6</v>
      </c>
      <c r="AK501" s="47">
        <f t="shared" si="213"/>
        <v>1.4215763633885E-5</v>
      </c>
      <c r="AL501" s="47">
        <f t="shared" si="213"/>
        <v>0</v>
      </c>
      <c r="AO501" s="47">
        <f t="shared" si="202"/>
        <v>2.3935794586527214E-8</v>
      </c>
      <c r="AP501" s="47">
        <f t="shared" si="194"/>
        <v>7.9770311166242123E-7</v>
      </c>
      <c r="AQ501" s="47">
        <f t="shared" si="194"/>
        <v>4.4378071853786225E-7</v>
      </c>
      <c r="AR501" s="47">
        <f t="shared" si="194"/>
        <v>8.0341475602594119E-7</v>
      </c>
      <c r="AS501" s="47">
        <f t="shared" si="194"/>
        <v>2.4383823846187786E-6</v>
      </c>
      <c r="AT501" s="47">
        <f t="shared" si="194"/>
        <v>7.1450560524597862E-6</v>
      </c>
      <c r="AU501" s="47">
        <f t="shared" si="194"/>
        <v>3.4065767913221536E-7</v>
      </c>
      <c r="AV501" s="47">
        <f t="shared" si="194"/>
        <v>9.6451876123588175E-7</v>
      </c>
      <c r="AW501" s="47">
        <f t="shared" si="194"/>
        <v>1.5820945378302037E-6</v>
      </c>
      <c r="AX501" s="47">
        <f t="shared" si="194"/>
        <v>0</v>
      </c>
      <c r="BA501" s="47">
        <f t="shared" si="200"/>
        <v>2.393579458652724E-8</v>
      </c>
      <c r="BB501" s="47">
        <f t="shared" si="203"/>
        <v>7.9770311166242123E-7</v>
      </c>
      <c r="BC501" s="47">
        <f t="shared" si="204"/>
        <v>7.4482195717157539E-7</v>
      </c>
      <c r="BD501" s="47">
        <f t="shared" si="205"/>
        <v>1.6506178558646533E-6</v>
      </c>
      <c r="BE501" s="47">
        <f t="shared" si="206"/>
        <v>2.4383823846187888E-6</v>
      </c>
      <c r="BF501" s="47">
        <f t="shared" si="207"/>
        <v>7.1450560524597625E-6</v>
      </c>
      <c r="BG501" s="47">
        <f t="shared" si="208"/>
        <v>3.4065767913221621E-7</v>
      </c>
      <c r="BH501" s="47">
        <f t="shared" si="209"/>
        <v>9.6451876123587709E-7</v>
      </c>
      <c r="BI501" s="47">
        <f t="shared" si="210"/>
        <v>1.5820945378302071E-6</v>
      </c>
      <c r="BJ501" s="47">
        <f t="shared" si="211"/>
        <v>0</v>
      </c>
    </row>
    <row r="502" spans="4:62">
      <c r="D502" s="37">
        <f t="shared" si="196"/>
        <v>5</v>
      </c>
      <c r="E502" s="47">
        <f t="shared" si="214"/>
        <v>1.0559758071999107E-7</v>
      </c>
      <c r="F502" s="47">
        <f t="shared" si="214"/>
        <v>2.384934275408354E-5</v>
      </c>
      <c r="G502" s="47">
        <f t="shared" si="214"/>
        <v>1.4234427583191545E-6</v>
      </c>
      <c r="H502" s="47">
        <f t="shared" si="214"/>
        <v>2.0391553732088458E-6</v>
      </c>
      <c r="I502" s="47">
        <f t="shared" si="214"/>
        <v>1.4416726735184937E-5</v>
      </c>
      <c r="J502" s="47">
        <f t="shared" si="214"/>
        <v>1.753469870203671E-5</v>
      </c>
      <c r="K502" s="47">
        <f t="shared" si="214"/>
        <v>4.7758113806128566E-6</v>
      </c>
      <c r="L502" s="47">
        <f t="shared" si="214"/>
        <v>3.1463587613067202E-6</v>
      </c>
      <c r="M502" s="47">
        <f t="shared" si="214"/>
        <v>1.3919211739229594E-5</v>
      </c>
      <c r="N502" s="47">
        <f t="shared" si="214"/>
        <v>0</v>
      </c>
      <c r="Q502" s="47">
        <f t="shared" si="212"/>
        <v>8.1020211898402655E-8</v>
      </c>
      <c r="R502" s="47">
        <f t="shared" si="212"/>
        <v>2.2849945224114468E-5</v>
      </c>
      <c r="S502" s="47">
        <f t="shared" si="212"/>
        <v>9.5443818749183567E-7</v>
      </c>
      <c r="T502" s="47">
        <f t="shared" si="212"/>
        <v>1.2036025432913802E-6</v>
      </c>
      <c r="U502" s="47">
        <f t="shared" si="212"/>
        <v>1.1864348008962305E-5</v>
      </c>
      <c r="V502" s="47">
        <f t="shared" si="212"/>
        <v>9.7236314965802492E-6</v>
      </c>
      <c r="W502" s="47">
        <f t="shared" si="212"/>
        <v>4.4002697011571629E-6</v>
      </c>
      <c r="X502" s="47">
        <f t="shared" si="212"/>
        <v>2.1518360019365113E-6</v>
      </c>
      <c r="Y502" s="47">
        <f t="shared" si="212"/>
        <v>1.2162823369228961E-5</v>
      </c>
      <c r="Z502" s="47">
        <f t="shared" si="212"/>
        <v>0</v>
      </c>
      <c r="AA502" s="91"/>
      <c r="AB502" s="91"/>
      <c r="AC502" s="47">
        <f t="shared" si="213"/>
        <v>1.3017494954157951E-7</v>
      </c>
      <c r="AD502" s="47">
        <f t="shared" si="213"/>
        <v>2.4848740284052608E-5</v>
      </c>
      <c r="AE502" s="47">
        <f t="shared" si="213"/>
        <v>2.2210250137652794E-6</v>
      </c>
      <c r="AF502" s="47">
        <f t="shared" si="213"/>
        <v>3.7995284226879807E-6</v>
      </c>
      <c r="AG502" s="47">
        <f t="shared" si="213"/>
        <v>1.6969105461407578E-5</v>
      </c>
      <c r="AH502" s="47">
        <f t="shared" si="213"/>
        <v>2.5345765907493151E-5</v>
      </c>
      <c r="AI502" s="47">
        <f t="shared" si="213"/>
        <v>5.1513530600685528E-6</v>
      </c>
      <c r="AJ502" s="47">
        <f t="shared" si="213"/>
        <v>4.1408815206769245E-6</v>
      </c>
      <c r="AK502" s="47">
        <f t="shared" si="213"/>
        <v>1.5675600109230231E-5</v>
      </c>
      <c r="AL502" s="47">
        <f t="shared" si="213"/>
        <v>0</v>
      </c>
      <c r="AO502" s="47">
        <f t="shared" si="202"/>
        <v>2.4577368821588415E-8</v>
      </c>
      <c r="AP502" s="47">
        <f t="shared" si="194"/>
        <v>9.9939752996907171E-7</v>
      </c>
      <c r="AQ502" s="47">
        <f t="shared" si="194"/>
        <v>4.6900457082731882E-7</v>
      </c>
      <c r="AR502" s="47">
        <f t="shared" si="194"/>
        <v>8.3555282991746562E-7</v>
      </c>
      <c r="AS502" s="47">
        <f t="shared" si="194"/>
        <v>2.5523787262226312E-6</v>
      </c>
      <c r="AT502" s="47">
        <f t="shared" si="194"/>
        <v>7.811067205456461E-6</v>
      </c>
      <c r="AU502" s="47">
        <f t="shared" si="194"/>
        <v>3.7554167945569371E-7</v>
      </c>
      <c r="AV502" s="47">
        <f t="shared" si="194"/>
        <v>9.9452275937020892E-7</v>
      </c>
      <c r="AW502" s="47">
        <f t="shared" si="194"/>
        <v>1.7563883700006334E-6</v>
      </c>
      <c r="AX502" s="47">
        <f t="shared" si="194"/>
        <v>0</v>
      </c>
      <c r="BA502" s="47">
        <f t="shared" si="200"/>
        <v>2.4577368821588442E-8</v>
      </c>
      <c r="BB502" s="47">
        <f t="shared" si="203"/>
        <v>9.9939752996906832E-7</v>
      </c>
      <c r="BC502" s="47">
        <f t="shared" si="204"/>
        <v>7.9758225544612495E-7</v>
      </c>
      <c r="BD502" s="47">
        <f t="shared" si="205"/>
        <v>1.7603730494791349E-6</v>
      </c>
      <c r="BE502" s="47">
        <f t="shared" si="206"/>
        <v>2.5523787262226414E-6</v>
      </c>
      <c r="BF502" s="47">
        <f t="shared" si="207"/>
        <v>7.8110672054564406E-6</v>
      </c>
      <c r="BG502" s="47">
        <f t="shared" si="208"/>
        <v>3.7554167945569625E-7</v>
      </c>
      <c r="BH502" s="47">
        <f t="shared" si="209"/>
        <v>9.9452275937020426E-7</v>
      </c>
      <c r="BI502" s="47">
        <f t="shared" si="210"/>
        <v>1.7563883700006367E-6</v>
      </c>
      <c r="BJ502" s="47">
        <f t="shared" si="211"/>
        <v>0</v>
      </c>
    </row>
    <row r="503" spans="4:62">
      <c r="D503" s="37">
        <f t="shared" si="196"/>
        <v>5.25</v>
      </c>
      <c r="E503" s="47">
        <f t="shared" si="214"/>
        <v>1.079977457281386E-7</v>
      </c>
      <c r="F503" s="47">
        <f t="shared" si="214"/>
        <v>2.5219927080436152E-5</v>
      </c>
      <c r="G503" s="47">
        <f t="shared" si="214"/>
        <v>1.5165377334073866E-6</v>
      </c>
      <c r="H503" s="47">
        <f t="shared" si="214"/>
        <v>2.1939580504972936E-6</v>
      </c>
      <c r="I503" s="47">
        <f t="shared" si="214"/>
        <v>1.5266469303117475E-5</v>
      </c>
      <c r="J503" s="47">
        <f t="shared" si="214"/>
        <v>1.8491411782953906E-5</v>
      </c>
      <c r="K503" s="47">
        <f t="shared" si="214"/>
        <v>5.2001398095259603E-6</v>
      </c>
      <c r="L503" s="47">
        <f t="shared" si="214"/>
        <v>3.2729745513972355E-6</v>
      </c>
      <c r="M503" s="47">
        <f t="shared" si="214"/>
        <v>1.5265479605955255E-5</v>
      </c>
      <c r="N503" s="47">
        <f t="shared" si="214"/>
        <v>0</v>
      </c>
      <c r="Q503" s="47">
        <f t="shared" si="212"/>
        <v>8.2782331048905157E-8</v>
      </c>
      <c r="R503" s="47">
        <f t="shared" si="212"/>
        <v>2.398207762170925E-5</v>
      </c>
      <c r="S503" s="47">
        <f t="shared" si="212"/>
        <v>1.0224394459273338E-6</v>
      </c>
      <c r="T503" s="47">
        <f t="shared" si="212"/>
        <v>1.3302731329109873E-6</v>
      </c>
      <c r="U503" s="47">
        <f t="shared" si="212"/>
        <v>1.2602822771639872E-5</v>
      </c>
      <c r="V503" s="47">
        <f t="shared" si="212"/>
        <v>9.987915575933609E-6</v>
      </c>
      <c r="W503" s="47">
        <f t="shared" si="212"/>
        <v>4.7880734241635325E-6</v>
      </c>
      <c r="X503" s="47">
        <f t="shared" si="212"/>
        <v>2.2514115262281706E-6</v>
      </c>
      <c r="Y503" s="47">
        <f t="shared" si="212"/>
        <v>1.3324026113184834E-5</v>
      </c>
      <c r="Z503" s="47">
        <f t="shared" si="212"/>
        <v>0</v>
      </c>
      <c r="AA503" s="91"/>
      <c r="AB503" s="91"/>
      <c r="AC503" s="47">
        <f t="shared" si="213"/>
        <v>1.3321316040737207E-7</v>
      </c>
      <c r="AD503" s="47">
        <f t="shared" si="213"/>
        <v>2.6457776539163051E-5</v>
      </c>
      <c r="AE503" s="47">
        <f t="shared" si="213"/>
        <v>2.3630032100069436E-6</v>
      </c>
      <c r="AF503" s="47">
        <f t="shared" si="213"/>
        <v>4.0495187844343419E-6</v>
      </c>
      <c r="AG503" s="47">
        <f t="shared" si="213"/>
        <v>1.7930115834595089E-5</v>
      </c>
      <c r="AH503" s="47">
        <f t="shared" si="213"/>
        <v>2.6994907989974182E-5</v>
      </c>
      <c r="AI503" s="47">
        <f t="shared" si="213"/>
        <v>5.6122061948883907E-6</v>
      </c>
      <c r="AJ503" s="47">
        <f t="shared" si="213"/>
        <v>4.2945375765662958E-6</v>
      </c>
      <c r="AK503" s="47">
        <f t="shared" si="213"/>
        <v>1.7206933098725678E-5</v>
      </c>
      <c r="AL503" s="47">
        <f t="shared" si="213"/>
        <v>0</v>
      </c>
      <c r="AO503" s="47">
        <f t="shared" si="202"/>
        <v>2.5215414679233441E-8</v>
      </c>
      <c r="AP503" s="47">
        <f t="shared" si="194"/>
        <v>1.2378494587269024E-6</v>
      </c>
      <c r="AQ503" s="47">
        <f t="shared" si="194"/>
        <v>4.9409828748005284E-7</v>
      </c>
      <c r="AR503" s="47">
        <f t="shared" si="194"/>
        <v>8.6368491758630637E-7</v>
      </c>
      <c r="AS503" s="47">
        <f t="shared" ref="AS503:AX514" si="215">I503-U503</f>
        <v>2.6636465314776026E-6</v>
      </c>
      <c r="AT503" s="47">
        <f t="shared" si="215"/>
        <v>8.5034962070202969E-6</v>
      </c>
      <c r="AU503" s="47">
        <f t="shared" si="215"/>
        <v>4.1206638536242779E-7</v>
      </c>
      <c r="AV503" s="47">
        <f t="shared" si="215"/>
        <v>1.0215630251690649E-6</v>
      </c>
      <c r="AW503" s="47">
        <f t="shared" si="215"/>
        <v>1.9414534927704207E-6</v>
      </c>
      <c r="AX503" s="47">
        <f t="shared" si="215"/>
        <v>0</v>
      </c>
      <c r="BA503" s="47">
        <f t="shared" si="200"/>
        <v>2.5215414679233468E-8</v>
      </c>
      <c r="BB503" s="47">
        <f t="shared" si="203"/>
        <v>1.237849458726899E-6</v>
      </c>
      <c r="BC503" s="47">
        <f t="shared" si="204"/>
        <v>8.4646547659955701E-7</v>
      </c>
      <c r="BD503" s="47">
        <f t="shared" si="205"/>
        <v>1.8555607339370482E-6</v>
      </c>
      <c r="BE503" s="47">
        <f t="shared" si="206"/>
        <v>2.6636465314776145E-6</v>
      </c>
      <c r="BF503" s="47">
        <f t="shared" si="207"/>
        <v>8.5034962070202766E-6</v>
      </c>
      <c r="BG503" s="47">
        <f t="shared" si="208"/>
        <v>4.1206638536243034E-7</v>
      </c>
      <c r="BH503" s="47">
        <f t="shared" si="209"/>
        <v>1.0215630251690603E-6</v>
      </c>
      <c r="BI503" s="47">
        <f t="shared" si="210"/>
        <v>1.9414534927704224E-6</v>
      </c>
      <c r="BJ503" s="47">
        <f t="shared" si="211"/>
        <v>0</v>
      </c>
    </row>
    <row r="504" spans="4:62">
      <c r="D504" s="37">
        <f t="shared" si="196"/>
        <v>5.5</v>
      </c>
      <c r="E504" s="47">
        <f t="shared" si="214"/>
        <v>1.103370122873234E-7</v>
      </c>
      <c r="F504" s="47">
        <f t="shared" si="214"/>
        <v>2.6438741273367294E-5</v>
      </c>
      <c r="G504" s="47">
        <f t="shared" si="214"/>
        <v>1.6115359202020722E-6</v>
      </c>
      <c r="H504" s="47">
        <f t="shared" si="214"/>
        <v>2.3534759835051537E-6</v>
      </c>
      <c r="I504" s="47">
        <f t="shared" si="214"/>
        <v>1.6127639941477115E-5</v>
      </c>
      <c r="J504" s="47">
        <f t="shared" si="214"/>
        <v>1.9454421281126676E-5</v>
      </c>
      <c r="K504" s="47">
        <f t="shared" si="214"/>
        <v>5.6408690359764436E-6</v>
      </c>
      <c r="L504" s="47">
        <f t="shared" si="214"/>
        <v>3.3975112092950398E-6</v>
      </c>
      <c r="M504" s="47">
        <f t="shared" si="214"/>
        <v>1.6671950687517723E-5</v>
      </c>
      <c r="N504" s="47">
        <f t="shared" si="214"/>
        <v>0</v>
      </c>
      <c r="Q504" s="47">
        <f t="shared" si="212"/>
        <v>8.4481859580197524E-8</v>
      </c>
      <c r="R504" s="47">
        <f t="shared" si="212"/>
        <v>2.492169204610252E-5</v>
      </c>
      <c r="S504" s="47">
        <f t="shared" si="212"/>
        <v>1.0922703191906662E-6</v>
      </c>
      <c r="T504" s="47">
        <f t="shared" si="212"/>
        <v>1.4657441389130403E-6</v>
      </c>
      <c r="U504" s="47">
        <f t="shared" si="212"/>
        <v>1.3354155342210232E-5</v>
      </c>
      <c r="V504" s="47">
        <f t="shared" si="212"/>
        <v>1.0231971878788709E-5</v>
      </c>
      <c r="W504" s="47">
        <f t="shared" si="212"/>
        <v>5.1906770629807161E-6</v>
      </c>
      <c r="X504" s="47">
        <f t="shared" si="212"/>
        <v>2.3511331754176842E-6</v>
      </c>
      <c r="Y504" s="47">
        <f t="shared" si="212"/>
        <v>1.4534351974952368E-5</v>
      </c>
      <c r="Z504" s="47">
        <f t="shared" si="212"/>
        <v>0</v>
      </c>
      <c r="AA504" s="91"/>
      <c r="AB504" s="91"/>
      <c r="AC504" s="47">
        <f t="shared" si="213"/>
        <v>1.3619216499444931E-7</v>
      </c>
      <c r="AD504" s="47">
        <f t="shared" si="213"/>
        <v>2.7955790500632064E-5</v>
      </c>
      <c r="AE504" s="47">
        <f t="shared" si="213"/>
        <v>2.5019059624351957E-6</v>
      </c>
      <c r="AF504" s="47">
        <f t="shared" si="213"/>
        <v>4.2858984318204978E-6</v>
      </c>
      <c r="AG504" s="47">
        <f t="shared" si="213"/>
        <v>1.8901124540744011E-5</v>
      </c>
      <c r="AH504" s="47">
        <f t="shared" si="213"/>
        <v>2.8676870683464618E-5</v>
      </c>
      <c r="AI504" s="47">
        <f t="shared" si="213"/>
        <v>6.0910610089721728E-6</v>
      </c>
      <c r="AJ504" s="47">
        <f t="shared" si="213"/>
        <v>4.4438892431723907E-6</v>
      </c>
      <c r="AK504" s="47">
        <f t="shared" si="213"/>
        <v>1.8809549400083078E-5</v>
      </c>
      <c r="AL504" s="47">
        <f t="shared" si="213"/>
        <v>0</v>
      </c>
      <c r="AO504" s="47">
        <f t="shared" si="202"/>
        <v>2.5855152707125879E-8</v>
      </c>
      <c r="AP504" s="47">
        <f t="shared" si="202"/>
        <v>1.517049227264774E-6</v>
      </c>
      <c r="AQ504" s="47">
        <f t="shared" si="202"/>
        <v>5.1926560101140603E-7</v>
      </c>
      <c r="AR504" s="47">
        <f t="shared" si="202"/>
        <v>8.8773184459211339E-7</v>
      </c>
      <c r="AS504" s="47">
        <f t="shared" si="215"/>
        <v>2.7734845992668835E-6</v>
      </c>
      <c r="AT504" s="47">
        <f t="shared" si="215"/>
        <v>9.2224494023379673E-6</v>
      </c>
      <c r="AU504" s="47">
        <f t="shared" si="215"/>
        <v>4.5019197299572751E-7</v>
      </c>
      <c r="AV504" s="47">
        <f t="shared" si="215"/>
        <v>1.0463780338773556E-6</v>
      </c>
      <c r="AW504" s="47">
        <f t="shared" si="215"/>
        <v>2.1375987125653548E-6</v>
      </c>
      <c r="AX504" s="47">
        <f t="shared" si="215"/>
        <v>0</v>
      </c>
      <c r="BA504" s="47">
        <f t="shared" si="200"/>
        <v>2.5855152707125906E-8</v>
      </c>
      <c r="BB504" s="47">
        <f t="shared" si="203"/>
        <v>1.5170492272647706E-6</v>
      </c>
      <c r="BC504" s="47">
        <f t="shared" si="204"/>
        <v>8.9037004223312352E-7</v>
      </c>
      <c r="BD504" s="47">
        <f t="shared" si="205"/>
        <v>1.932422448315344E-6</v>
      </c>
      <c r="BE504" s="47">
        <f t="shared" si="206"/>
        <v>2.7734845992668954E-6</v>
      </c>
      <c r="BF504" s="47">
        <f t="shared" si="207"/>
        <v>9.2224494023379418E-6</v>
      </c>
      <c r="BG504" s="47">
        <f t="shared" si="208"/>
        <v>4.501919729957292E-7</v>
      </c>
      <c r="BH504" s="47">
        <f t="shared" si="209"/>
        <v>1.0463780338773509E-6</v>
      </c>
      <c r="BI504" s="47">
        <f t="shared" si="210"/>
        <v>2.1375987125653548E-6</v>
      </c>
      <c r="BJ504" s="47">
        <f t="shared" si="211"/>
        <v>0</v>
      </c>
    </row>
    <row r="505" spans="4:62">
      <c r="D505" s="37">
        <f t="shared" si="196"/>
        <v>5.75</v>
      </c>
      <c r="E505" s="47">
        <f t="shared" si="214"/>
        <v>1.1265705531914639E-7</v>
      </c>
      <c r="F505" s="47">
        <f t="shared" si="214"/>
        <v>2.7475258164434749E-5</v>
      </c>
      <c r="G505" s="47">
        <f t="shared" si="214"/>
        <v>1.7089107433101282E-6</v>
      </c>
      <c r="H505" s="47">
        <f t="shared" si="214"/>
        <v>2.5180808970314484E-6</v>
      </c>
      <c r="I505" s="47">
        <f t="shared" si="214"/>
        <v>1.7006152774934619E-5</v>
      </c>
      <c r="J505" s="47">
        <f t="shared" si="214"/>
        <v>2.0432146543502475E-5</v>
      </c>
      <c r="K505" s="47">
        <f t="shared" si="214"/>
        <v>6.0980865277235508E-6</v>
      </c>
      <c r="L505" s="47">
        <f t="shared" si="214"/>
        <v>3.5218634684296428E-6</v>
      </c>
      <c r="M505" s="47">
        <f t="shared" si="214"/>
        <v>1.813808973405356E-5</v>
      </c>
      <c r="N505" s="47">
        <f t="shared" si="214"/>
        <v>0</v>
      </c>
      <c r="Q505" s="47">
        <f t="shared" si="212"/>
        <v>8.6154185597666396E-8</v>
      </c>
      <c r="R505" s="47">
        <f t="shared" si="212"/>
        <v>2.5634122578944769E-5</v>
      </c>
      <c r="S505" s="47">
        <f t="shared" si="212"/>
        <v>1.1641588656475656E-6</v>
      </c>
      <c r="T505" s="47">
        <f t="shared" si="212"/>
        <v>1.6104064863052314E-6</v>
      </c>
      <c r="U505" s="47">
        <f t="shared" si="212"/>
        <v>1.412270127342124E-5</v>
      </c>
      <c r="V505" s="47">
        <f t="shared" si="212"/>
        <v>1.046401297000562E-5</v>
      </c>
      <c r="W505" s="47">
        <f t="shared" si="212"/>
        <v>5.6082112475164789E-6</v>
      </c>
      <c r="X505" s="47">
        <f t="shared" si="212"/>
        <v>2.4520137019656269E-6</v>
      </c>
      <c r="Y505" s="47">
        <f t="shared" si="212"/>
        <v>1.5792944665265114E-5</v>
      </c>
      <c r="Z505" s="47">
        <f t="shared" si="212"/>
        <v>0</v>
      </c>
      <c r="AA505" s="91"/>
      <c r="AB505" s="91"/>
      <c r="AC505" s="47">
        <f t="shared" si="213"/>
        <v>1.3915992504062638E-7</v>
      </c>
      <c r="AD505" s="47">
        <f t="shared" si="213"/>
        <v>2.9316393749924727E-5</v>
      </c>
      <c r="AE505" s="47">
        <f t="shared" si="213"/>
        <v>2.6370541167079507E-6</v>
      </c>
      <c r="AF505" s="47">
        <f t="shared" si="213"/>
        <v>4.5050794942510333E-6</v>
      </c>
      <c r="AG505" s="47">
        <f t="shared" si="213"/>
        <v>1.9889604276448011E-5</v>
      </c>
      <c r="AH505" s="47">
        <f t="shared" si="213"/>
        <v>3.0400280116999305E-5</v>
      </c>
      <c r="AI505" s="47">
        <f t="shared" si="213"/>
        <v>6.5879618079306227E-6</v>
      </c>
      <c r="AJ505" s="47">
        <f t="shared" si="213"/>
        <v>4.5917132348936544E-6</v>
      </c>
      <c r="AK505" s="47">
        <f t="shared" si="213"/>
        <v>2.0483234802842009E-5</v>
      </c>
      <c r="AL505" s="47">
        <f t="shared" si="213"/>
        <v>0</v>
      </c>
      <c r="AO505" s="47">
        <f t="shared" si="202"/>
        <v>2.650286972147999E-8</v>
      </c>
      <c r="AP505" s="47">
        <f t="shared" si="202"/>
        <v>1.8411355854899805E-6</v>
      </c>
      <c r="AQ505" s="47">
        <f t="shared" si="202"/>
        <v>5.447518776625626E-7</v>
      </c>
      <c r="AR505" s="47">
        <f t="shared" si="202"/>
        <v>9.0767441072621697E-7</v>
      </c>
      <c r="AS505" s="47">
        <f t="shared" si="215"/>
        <v>2.8834515015133796E-6</v>
      </c>
      <c r="AT505" s="47">
        <f t="shared" si="215"/>
        <v>9.9681335734968543E-6</v>
      </c>
      <c r="AU505" s="47">
        <f t="shared" si="215"/>
        <v>4.8987528020707189E-7</v>
      </c>
      <c r="AV505" s="47">
        <f t="shared" si="215"/>
        <v>1.0698497664640159E-6</v>
      </c>
      <c r="AW505" s="47">
        <f t="shared" si="215"/>
        <v>2.3451450687884456E-6</v>
      </c>
      <c r="AX505" s="47">
        <f t="shared" si="215"/>
        <v>0</v>
      </c>
      <c r="BA505" s="47">
        <f t="shared" si="200"/>
        <v>2.650286972147999E-8</v>
      </c>
      <c r="BB505" s="47">
        <f t="shared" si="203"/>
        <v>1.8411355854899771E-6</v>
      </c>
      <c r="BC505" s="47">
        <f t="shared" si="204"/>
        <v>9.2814337339782253E-7</v>
      </c>
      <c r="BD505" s="47">
        <f t="shared" si="205"/>
        <v>1.9869985972195849E-6</v>
      </c>
      <c r="BE505" s="47">
        <f t="shared" si="206"/>
        <v>2.8834515015133915E-6</v>
      </c>
      <c r="BF505" s="47">
        <f t="shared" si="207"/>
        <v>9.9681335734968306E-6</v>
      </c>
      <c r="BG505" s="47">
        <f t="shared" si="208"/>
        <v>4.8987528020707189E-7</v>
      </c>
      <c r="BH505" s="47">
        <f t="shared" si="209"/>
        <v>1.0698497664640116E-6</v>
      </c>
      <c r="BI505" s="47">
        <f t="shared" si="210"/>
        <v>2.345145068788449E-6</v>
      </c>
      <c r="BJ505" s="47">
        <f t="shared" si="211"/>
        <v>0</v>
      </c>
    </row>
    <row r="506" spans="4:62">
      <c r="D506" s="37">
        <f t="shared" si="196"/>
        <v>6</v>
      </c>
      <c r="E506" s="47">
        <f t="shared" si="214"/>
        <v>1.1500622697799048E-7</v>
      </c>
      <c r="F506" s="47">
        <f t="shared" si="214"/>
        <v>2.8297944412008026E-5</v>
      </c>
      <c r="G506" s="47">
        <f t="shared" si="214"/>
        <v>1.8092179337842336E-6</v>
      </c>
      <c r="H506" s="47">
        <f t="shared" si="214"/>
        <v>2.6882171514206201E-6</v>
      </c>
      <c r="I506" s="47">
        <f t="shared" si="214"/>
        <v>1.7908919412300354E-5</v>
      </c>
      <c r="J506" s="47">
        <f t="shared" si="214"/>
        <v>2.1434402134705264E-5</v>
      </c>
      <c r="K506" s="47">
        <f t="shared" si="214"/>
        <v>6.5719348714006801E-6</v>
      </c>
      <c r="L506" s="47">
        <f t="shared" si="214"/>
        <v>3.6482313548427352E-6</v>
      </c>
      <c r="M506" s="47">
        <f t="shared" si="214"/>
        <v>1.9663353262554579E-5</v>
      </c>
      <c r="N506" s="47">
        <f t="shared" si="214"/>
        <v>0</v>
      </c>
      <c r="Q506" s="47">
        <f t="shared" si="212"/>
        <v>8.7840340099639331E-8</v>
      </c>
      <c r="R506" s="47">
        <f t="shared" si="212"/>
        <v>2.6083557696827732E-5</v>
      </c>
      <c r="S506" s="47">
        <f t="shared" si="212"/>
        <v>1.2383750623888449E-6</v>
      </c>
      <c r="T506" s="47">
        <f t="shared" si="212"/>
        <v>1.764665011196183E-6</v>
      </c>
      <c r="U506" s="47">
        <f t="shared" si="212"/>
        <v>1.4913561776612985E-5</v>
      </c>
      <c r="V506" s="47">
        <f t="shared" si="212"/>
        <v>1.0693546787252392E-5</v>
      </c>
      <c r="W506" s="47">
        <f t="shared" si="212"/>
        <v>6.0408648177270022E-6</v>
      </c>
      <c r="X506" s="47">
        <f t="shared" si="212"/>
        <v>2.5552321671436348E-6</v>
      </c>
      <c r="Y506" s="47">
        <f t="shared" si="212"/>
        <v>1.7098927660843491E-5</v>
      </c>
      <c r="Z506" s="47">
        <f t="shared" si="212"/>
        <v>0</v>
      </c>
      <c r="AA506" s="91"/>
      <c r="AB506" s="91"/>
      <c r="AC506" s="47">
        <f t="shared" si="213"/>
        <v>1.4217211385634162E-7</v>
      </c>
      <c r="AD506" s="47">
        <f t="shared" si="213"/>
        <v>3.051233112718832E-5</v>
      </c>
      <c r="AE506" s="47">
        <f t="shared" si="213"/>
        <v>2.7678028801321522E-6</v>
      </c>
      <c r="AF506" s="47">
        <f t="shared" si="213"/>
        <v>4.7033564778063501E-6</v>
      </c>
      <c r="AG506" s="47">
        <f t="shared" si="213"/>
        <v>2.0904277047987733E-5</v>
      </c>
      <c r="AH506" s="47">
        <f t="shared" si="213"/>
        <v>3.2175257482158115E-5</v>
      </c>
      <c r="AI506" s="47">
        <f t="shared" si="213"/>
        <v>7.1030049250743563E-6</v>
      </c>
      <c r="AJ506" s="47">
        <f t="shared" si="213"/>
        <v>4.7412305425418314E-6</v>
      </c>
      <c r="AK506" s="47">
        <f t="shared" si="213"/>
        <v>2.2227778864265674E-5</v>
      </c>
      <c r="AL506" s="47">
        <f t="shared" si="213"/>
        <v>0</v>
      </c>
      <c r="AO506" s="47">
        <f t="shared" si="202"/>
        <v>2.7165886878351147E-8</v>
      </c>
      <c r="AP506" s="47">
        <f t="shared" si="202"/>
        <v>2.214386715180294E-6</v>
      </c>
      <c r="AQ506" s="47">
        <f t="shared" si="202"/>
        <v>5.7084287139538871E-7</v>
      </c>
      <c r="AR506" s="47">
        <f t="shared" si="202"/>
        <v>9.2355214022443701E-7</v>
      </c>
      <c r="AS506" s="47">
        <f t="shared" si="215"/>
        <v>2.9953576356873688E-6</v>
      </c>
      <c r="AT506" s="47">
        <f t="shared" si="215"/>
        <v>1.0740855347452872E-5</v>
      </c>
      <c r="AU506" s="47">
        <f t="shared" si="215"/>
        <v>5.310700536736779E-7</v>
      </c>
      <c r="AV506" s="47">
        <f t="shared" si="215"/>
        <v>1.0929991876991004E-6</v>
      </c>
      <c r="AW506" s="47">
        <f t="shared" si="215"/>
        <v>2.5644256017110879E-6</v>
      </c>
      <c r="AX506" s="47">
        <f t="shared" si="215"/>
        <v>0</v>
      </c>
      <c r="BA506" s="47">
        <f t="shared" si="200"/>
        <v>2.7165886878351147E-8</v>
      </c>
      <c r="BB506" s="47">
        <f t="shared" si="203"/>
        <v>2.214386715180294E-6</v>
      </c>
      <c r="BC506" s="47">
        <f t="shared" si="204"/>
        <v>9.5858494634791862E-7</v>
      </c>
      <c r="BD506" s="47">
        <f t="shared" si="205"/>
        <v>2.01513932638573E-6</v>
      </c>
      <c r="BE506" s="47">
        <f t="shared" si="206"/>
        <v>2.995357635687379E-6</v>
      </c>
      <c r="BF506" s="47">
        <f t="shared" si="207"/>
        <v>1.0740855347452852E-5</v>
      </c>
      <c r="BG506" s="47">
        <f t="shared" si="208"/>
        <v>5.310700536736762E-7</v>
      </c>
      <c r="BH506" s="47">
        <f t="shared" si="209"/>
        <v>1.0929991876990962E-6</v>
      </c>
      <c r="BI506" s="47">
        <f t="shared" si="210"/>
        <v>2.5644256017110947E-6</v>
      </c>
      <c r="BJ506" s="47">
        <f t="shared" si="211"/>
        <v>0</v>
      </c>
    </row>
    <row r="507" spans="4:62">
      <c r="D507" s="37">
        <f t="shared" si="196"/>
        <v>6.25</v>
      </c>
      <c r="E507" s="47">
        <f t="shared" si="214"/>
        <v>1.174439434761928E-7</v>
      </c>
      <c r="F507" s="47">
        <f t="shared" si="214"/>
        <v>2.9023897992210187E-5</v>
      </c>
      <c r="G507" s="47">
        <f t="shared" si="214"/>
        <v>1.9137594299112337E-6</v>
      </c>
      <c r="H507" s="47">
        <f t="shared" si="214"/>
        <v>2.8656851949093468E-6</v>
      </c>
      <c r="I507" s="47">
        <f t="shared" si="214"/>
        <v>1.8849220766913785E-5</v>
      </c>
      <c r="J507" s="47">
        <f t="shared" si="214"/>
        <v>2.2477685315129198E-5</v>
      </c>
      <c r="K507" s="47">
        <f t="shared" si="214"/>
        <v>7.0665321988908162E-6</v>
      </c>
      <c r="L507" s="47">
        <f t="shared" si="214"/>
        <v>3.7794828126111295E-6</v>
      </c>
      <c r="M507" s="47">
        <f t="shared" si="214"/>
        <v>2.125799258580471E-5</v>
      </c>
      <c r="N507" s="47">
        <f t="shared" si="214"/>
        <v>0</v>
      </c>
      <c r="Q507" s="47">
        <f t="shared" si="212"/>
        <v>8.9588147717867065E-8</v>
      </c>
      <c r="R507" s="47">
        <f t="shared" si="212"/>
        <v>2.6400340473411235E-5</v>
      </c>
      <c r="S507" s="47">
        <f t="shared" si="212"/>
        <v>1.3157666184001381E-6</v>
      </c>
      <c r="T507" s="47">
        <f t="shared" si="212"/>
        <v>1.9279143890295604E-6</v>
      </c>
      <c r="U507" s="47">
        <f t="shared" si="212"/>
        <v>1.5737590873540043E-5</v>
      </c>
      <c r="V507" s="47">
        <f t="shared" si="212"/>
        <v>1.0930294343914441E-5</v>
      </c>
      <c r="W507" s="47">
        <f t="shared" si="212"/>
        <v>6.4924458963698962E-6</v>
      </c>
      <c r="X507" s="47">
        <f t="shared" si="212"/>
        <v>2.6626253198306799E-6</v>
      </c>
      <c r="Y507" s="47">
        <f t="shared" si="212"/>
        <v>1.8462546922395885E-5</v>
      </c>
      <c r="Z507" s="47">
        <f t="shared" si="212"/>
        <v>0</v>
      </c>
      <c r="AA507" s="91"/>
      <c r="AB507" s="91"/>
      <c r="AC507" s="47">
        <f t="shared" si="213"/>
        <v>1.4529973923451853E-7</v>
      </c>
      <c r="AD507" s="47">
        <f t="shared" si="213"/>
        <v>3.1647455511009144E-5</v>
      </c>
      <c r="AE507" s="47">
        <f t="shared" si="213"/>
        <v>2.8994943163748587E-6</v>
      </c>
      <c r="AF507" s="47">
        <f t="shared" si="213"/>
        <v>4.8950431869504263E-6</v>
      </c>
      <c r="AG507" s="47">
        <f t="shared" si="213"/>
        <v>2.1960850660287537E-5</v>
      </c>
      <c r="AH507" s="47">
        <f t="shared" si="213"/>
        <v>3.4025076286343935E-5</v>
      </c>
      <c r="AI507" s="47">
        <f t="shared" si="213"/>
        <v>7.6406185014117328E-6</v>
      </c>
      <c r="AJ507" s="47">
        <f t="shared" si="213"/>
        <v>4.8963403053915757E-6</v>
      </c>
      <c r="AK507" s="47">
        <f t="shared" si="213"/>
        <v>2.4053438249213542E-5</v>
      </c>
      <c r="AL507" s="47">
        <f t="shared" si="213"/>
        <v>0</v>
      </c>
      <c r="AO507" s="47">
        <f t="shared" si="202"/>
        <v>2.7855795758325733E-8</v>
      </c>
      <c r="AP507" s="47">
        <f t="shared" si="202"/>
        <v>2.6235575187989511E-6</v>
      </c>
      <c r="AQ507" s="47">
        <f t="shared" si="202"/>
        <v>5.9799281151109555E-7</v>
      </c>
      <c r="AR507" s="47">
        <f t="shared" si="202"/>
        <v>9.3777080587978646E-7</v>
      </c>
      <c r="AS507" s="47">
        <f t="shared" si="215"/>
        <v>3.1116298933737422E-6</v>
      </c>
      <c r="AT507" s="47">
        <f t="shared" si="215"/>
        <v>1.1547390971214757E-5</v>
      </c>
      <c r="AU507" s="47">
        <f t="shared" si="215"/>
        <v>5.7408630252091998E-7</v>
      </c>
      <c r="AV507" s="47">
        <f t="shared" si="215"/>
        <v>1.1168574927804496E-6</v>
      </c>
      <c r="AW507" s="47">
        <f t="shared" si="215"/>
        <v>2.7954456634088252E-6</v>
      </c>
      <c r="AX507" s="47">
        <f t="shared" si="215"/>
        <v>0</v>
      </c>
      <c r="BA507" s="47">
        <f t="shared" si="200"/>
        <v>2.7855795758325733E-8</v>
      </c>
      <c r="BB507" s="47">
        <f t="shared" si="203"/>
        <v>2.6235575187989579E-6</v>
      </c>
      <c r="BC507" s="47">
        <f t="shared" si="204"/>
        <v>9.8573488646362503E-7</v>
      </c>
      <c r="BD507" s="47">
        <f t="shared" si="205"/>
        <v>2.0293579920410795E-6</v>
      </c>
      <c r="BE507" s="47">
        <f t="shared" si="206"/>
        <v>3.1116298933737523E-6</v>
      </c>
      <c r="BF507" s="47">
        <f t="shared" si="207"/>
        <v>1.1547390971214737E-5</v>
      </c>
      <c r="BG507" s="47">
        <f t="shared" si="208"/>
        <v>5.7408630252091659E-7</v>
      </c>
      <c r="BH507" s="47">
        <f t="shared" si="209"/>
        <v>1.1168574927804462E-6</v>
      </c>
      <c r="BI507" s="47">
        <f t="shared" si="210"/>
        <v>2.795445663408832E-6</v>
      </c>
      <c r="BJ507" s="47">
        <f t="shared" si="211"/>
        <v>0</v>
      </c>
    </row>
    <row r="508" spans="4:62">
      <c r="D508" s="37">
        <f t="shared" si="196"/>
        <v>6.5</v>
      </c>
      <c r="E508" s="47">
        <f t="shared" si="214"/>
        <v>1.2000459676744238E-7</v>
      </c>
      <c r="F508" s="47">
        <f t="shared" si="214"/>
        <v>2.9786462230426538E-5</v>
      </c>
      <c r="G508" s="47">
        <f t="shared" si="214"/>
        <v>2.0235730716235359E-6</v>
      </c>
      <c r="H508" s="47">
        <f t="shared" si="214"/>
        <v>3.0521031520369094E-6</v>
      </c>
      <c r="I508" s="47">
        <f t="shared" si="214"/>
        <v>1.9836942579615523E-5</v>
      </c>
      <c r="J508" s="47">
        <f t="shared" si="214"/>
        <v>2.357358244329318E-5</v>
      </c>
      <c r="K508" s="47">
        <f t="shared" si="214"/>
        <v>7.5860726275726714E-6</v>
      </c>
      <c r="L508" s="47">
        <f t="shared" si="214"/>
        <v>3.9173534294625117E-6</v>
      </c>
      <c r="M508" s="47">
        <f t="shared" si="214"/>
        <v>2.2933051369074903E-5</v>
      </c>
      <c r="N508" s="47">
        <f t="shared" si="214"/>
        <v>0</v>
      </c>
      <c r="Q508" s="47">
        <f t="shared" ref="Q508:Z523" si="216">Q507+Q330/$R$192</f>
        <v>9.1424099246023195E-8</v>
      </c>
      <c r="R508" s="47">
        <f t="shared" si="216"/>
        <v>2.6733098962787634E-5</v>
      </c>
      <c r="S508" s="47">
        <f t="shared" si="216"/>
        <v>1.3970611178882394E-6</v>
      </c>
      <c r="T508" s="47">
        <f t="shared" si="216"/>
        <v>2.0993966171523771E-6</v>
      </c>
      <c r="U508" s="47">
        <f t="shared" si="216"/>
        <v>1.6603176687430925E-5</v>
      </c>
      <c r="V508" s="47">
        <f t="shared" si="216"/>
        <v>1.1178981346939212E-5</v>
      </c>
      <c r="W508" s="47">
        <f t="shared" si="216"/>
        <v>6.9668007182475431E-6</v>
      </c>
      <c r="X508" s="47">
        <f t="shared" si="216"/>
        <v>2.7754344303603684E-6</v>
      </c>
      <c r="Y508" s="47">
        <f t="shared" si="216"/>
        <v>1.9894935041637985E-5</v>
      </c>
      <c r="Z508" s="47">
        <f t="shared" si="216"/>
        <v>0</v>
      </c>
      <c r="AA508" s="91"/>
      <c r="AB508" s="91"/>
      <c r="AC508" s="47">
        <f t="shared" ref="AC508:AL523" si="217">AC507+AC330/$R$192</f>
        <v>1.4858509428886158E-7</v>
      </c>
      <c r="AD508" s="47">
        <f t="shared" si="217"/>
        <v>3.2839825498065448E-5</v>
      </c>
      <c r="AE508" s="47">
        <f t="shared" si="217"/>
        <v>3.0378271003113621E-6</v>
      </c>
      <c r="AF508" s="47">
        <f t="shared" si="217"/>
        <v>5.0963968730827348E-6</v>
      </c>
      <c r="AG508" s="47">
        <f t="shared" si="217"/>
        <v>2.3070708471800124E-5</v>
      </c>
      <c r="AH508" s="47">
        <f t="shared" si="217"/>
        <v>3.5968183539647122E-5</v>
      </c>
      <c r="AI508" s="47">
        <f t="shared" si="217"/>
        <v>8.2053445368977946E-6</v>
      </c>
      <c r="AJ508" s="47">
        <f t="shared" si="217"/>
        <v>5.0592724285646511E-6</v>
      </c>
      <c r="AK508" s="47">
        <f t="shared" si="217"/>
        <v>2.5971167696511827E-5</v>
      </c>
      <c r="AL508" s="47">
        <f t="shared" si="217"/>
        <v>0</v>
      </c>
      <c r="AO508" s="47">
        <f t="shared" si="202"/>
        <v>2.8580497521419187E-8</v>
      </c>
      <c r="AP508" s="47">
        <f t="shared" si="202"/>
        <v>3.0533632676389035E-6</v>
      </c>
      <c r="AQ508" s="47">
        <f t="shared" si="202"/>
        <v>6.265119537352965E-7</v>
      </c>
      <c r="AR508" s="47">
        <f t="shared" si="202"/>
        <v>9.5270653488453235E-7</v>
      </c>
      <c r="AS508" s="47">
        <f t="shared" si="215"/>
        <v>3.2337658921845979E-6</v>
      </c>
      <c r="AT508" s="47">
        <f t="shared" si="215"/>
        <v>1.2394601096353968E-5</v>
      </c>
      <c r="AU508" s="47">
        <f t="shared" si="215"/>
        <v>6.1927190932512831E-7</v>
      </c>
      <c r="AV508" s="47">
        <f t="shared" si="215"/>
        <v>1.1419189991021433E-6</v>
      </c>
      <c r="AW508" s="47">
        <f t="shared" si="215"/>
        <v>3.0381163274369176E-6</v>
      </c>
      <c r="AX508" s="47">
        <f t="shared" si="215"/>
        <v>0</v>
      </c>
      <c r="BA508" s="47">
        <f t="shared" si="200"/>
        <v>2.85804975214192E-8</v>
      </c>
      <c r="BB508" s="47">
        <f t="shared" si="203"/>
        <v>3.0533632676389103E-6</v>
      </c>
      <c r="BC508" s="47">
        <f t="shared" si="204"/>
        <v>1.0142540286878262E-6</v>
      </c>
      <c r="BD508" s="47">
        <f t="shared" si="205"/>
        <v>2.0442937210458254E-6</v>
      </c>
      <c r="BE508" s="47">
        <f t="shared" si="206"/>
        <v>3.2337658921846013E-6</v>
      </c>
      <c r="BF508" s="47">
        <f t="shared" si="207"/>
        <v>1.2394601096353943E-5</v>
      </c>
      <c r="BG508" s="47">
        <f t="shared" si="208"/>
        <v>6.1927190932512322E-7</v>
      </c>
      <c r="BH508" s="47">
        <f t="shared" si="209"/>
        <v>1.1419189991021395E-6</v>
      </c>
      <c r="BI508" s="47">
        <f t="shared" si="210"/>
        <v>3.0381163274369244E-6</v>
      </c>
      <c r="BJ508" s="47">
        <f t="shared" si="211"/>
        <v>0</v>
      </c>
    </row>
    <row r="509" spans="4:62">
      <c r="D509" s="37">
        <f t="shared" si="196"/>
        <v>6.75</v>
      </c>
      <c r="E509" s="47">
        <f t="shared" ref="E509:N524" si="218">E508+E331/$R$192</f>
        <v>1.2268974627430199E-7</v>
      </c>
      <c r="F509" s="47">
        <f t="shared" si="218"/>
        <v>3.0586101523724298E-5</v>
      </c>
      <c r="G509" s="47">
        <f t="shared" si="218"/>
        <v>2.1387257347731623E-6</v>
      </c>
      <c r="H509" s="47">
        <f t="shared" si="218"/>
        <v>3.2475845502259546E-6</v>
      </c>
      <c r="I509" s="47">
        <f t="shared" si="218"/>
        <v>2.0872686367091058E-5</v>
      </c>
      <c r="J509" s="47">
        <f t="shared" si="218"/>
        <v>2.4722760914003821E-5</v>
      </c>
      <c r="K509" s="47">
        <f t="shared" si="218"/>
        <v>8.1308725544647404E-6</v>
      </c>
      <c r="L509" s="47">
        <f t="shared" si="218"/>
        <v>4.0619271677792136E-6</v>
      </c>
      <c r="M509" s="47">
        <f t="shared" si="218"/>
        <v>2.4689549713161117E-5</v>
      </c>
      <c r="N509" s="47">
        <f t="shared" si="218"/>
        <v>0</v>
      </c>
      <c r="Q509" s="47">
        <f t="shared" si="216"/>
        <v>9.3349312767624486E-8</v>
      </c>
      <c r="R509" s="47">
        <f t="shared" si="216"/>
        <v>2.7082035812889803E-5</v>
      </c>
      <c r="S509" s="47">
        <f t="shared" si="216"/>
        <v>1.4823080687178653E-6</v>
      </c>
      <c r="T509" s="47">
        <f t="shared" si="216"/>
        <v>2.279216127217509E-6</v>
      </c>
      <c r="U509" s="47">
        <f t="shared" si="216"/>
        <v>1.7510846354877221E-5</v>
      </c>
      <c r="V509" s="47">
        <f t="shared" si="216"/>
        <v>1.1439759245226448E-5</v>
      </c>
      <c r="W509" s="47">
        <f t="shared" si="216"/>
        <v>7.4642181626137322E-6</v>
      </c>
      <c r="X509" s="47">
        <f t="shared" si="216"/>
        <v>2.8937281988073439E-6</v>
      </c>
      <c r="Y509" s="47">
        <f t="shared" si="216"/>
        <v>2.139696433438053E-5</v>
      </c>
      <c r="Z509" s="47">
        <f t="shared" si="216"/>
        <v>0</v>
      </c>
      <c r="AA509" s="91"/>
      <c r="AB509" s="91"/>
      <c r="AC509" s="47">
        <f t="shared" si="217"/>
        <v>1.520301797809795E-7</v>
      </c>
      <c r="AD509" s="47">
        <f t="shared" si="217"/>
        <v>3.4090167234558803E-5</v>
      </c>
      <c r="AE509" s="47">
        <f t="shared" si="217"/>
        <v>3.1828854757809889E-6</v>
      </c>
      <c r="AF509" s="47">
        <f t="shared" si="217"/>
        <v>5.3075401593956932E-6</v>
      </c>
      <c r="AG509" s="47">
        <f t="shared" si="217"/>
        <v>2.4234526379304899E-5</v>
      </c>
      <c r="AH509" s="47">
        <f t="shared" si="217"/>
        <v>3.8005762582781169E-5</v>
      </c>
      <c r="AI509" s="47">
        <f t="shared" si="217"/>
        <v>8.7975269463157419E-6</v>
      </c>
      <c r="AJ509" s="47">
        <f t="shared" si="217"/>
        <v>5.2301261367510794E-6</v>
      </c>
      <c r="AK509" s="47">
        <f t="shared" si="217"/>
        <v>2.798213509194171E-5</v>
      </c>
      <c r="AL509" s="47">
        <f t="shared" si="217"/>
        <v>0</v>
      </c>
      <c r="AO509" s="47">
        <f t="shared" si="202"/>
        <v>2.9340433506677499E-8</v>
      </c>
      <c r="AP509" s="47">
        <f t="shared" si="202"/>
        <v>3.5040657108344947E-6</v>
      </c>
      <c r="AQ509" s="47">
        <f t="shared" si="202"/>
        <v>6.5641766605529696E-7</v>
      </c>
      <c r="AR509" s="47">
        <f t="shared" si="202"/>
        <v>9.6836842300844559E-7</v>
      </c>
      <c r="AS509" s="47">
        <f t="shared" si="215"/>
        <v>3.3618400122138373E-6</v>
      </c>
      <c r="AT509" s="47">
        <f t="shared" si="215"/>
        <v>1.3283001668777373E-5</v>
      </c>
      <c r="AU509" s="47">
        <f t="shared" si="215"/>
        <v>6.6665439185100823E-7</v>
      </c>
      <c r="AV509" s="47">
        <f t="shared" si="215"/>
        <v>1.1681989689718697E-6</v>
      </c>
      <c r="AW509" s="47">
        <f t="shared" si="215"/>
        <v>3.2925853787805863E-6</v>
      </c>
      <c r="AX509" s="47">
        <f t="shared" si="215"/>
        <v>0</v>
      </c>
      <c r="BA509" s="47">
        <f t="shared" si="200"/>
        <v>2.9340433506677512E-8</v>
      </c>
      <c r="BB509" s="47">
        <f t="shared" si="203"/>
        <v>3.5040657108345049E-6</v>
      </c>
      <c r="BC509" s="47">
        <f t="shared" si="204"/>
        <v>1.0441597410078267E-6</v>
      </c>
      <c r="BD509" s="47">
        <f t="shared" si="205"/>
        <v>2.0599556091697386E-6</v>
      </c>
      <c r="BE509" s="47">
        <f t="shared" si="206"/>
        <v>3.3618400122138407E-6</v>
      </c>
      <c r="BF509" s="47">
        <f t="shared" si="207"/>
        <v>1.3283001668777348E-5</v>
      </c>
      <c r="BG509" s="47">
        <f t="shared" si="208"/>
        <v>6.6665439185100145E-7</v>
      </c>
      <c r="BH509" s="47">
        <f t="shared" si="209"/>
        <v>1.1681989689718659E-6</v>
      </c>
      <c r="BI509" s="47">
        <f t="shared" si="210"/>
        <v>3.2925853787805931E-6</v>
      </c>
      <c r="BJ509" s="47">
        <f t="shared" si="211"/>
        <v>0</v>
      </c>
    </row>
    <row r="510" spans="4:62">
      <c r="D510" s="37">
        <f t="shared" si="196"/>
        <v>7</v>
      </c>
      <c r="E510" s="47">
        <f t="shared" si="218"/>
        <v>1.2550089636942961E-7</v>
      </c>
      <c r="F510" s="47">
        <f t="shared" si="218"/>
        <v>3.1423263875272761E-5</v>
      </c>
      <c r="G510" s="47">
        <f t="shared" si="218"/>
        <v>2.259281934396425E-6</v>
      </c>
      <c r="H510" s="47">
        <f t="shared" si="218"/>
        <v>3.4522389092145202E-6</v>
      </c>
      <c r="I510" s="47">
        <f t="shared" si="218"/>
        <v>2.1957032411604227E-5</v>
      </c>
      <c r="J510" s="47">
        <f t="shared" si="218"/>
        <v>2.5925864562051734E-5</v>
      </c>
      <c r="K510" s="47">
        <f t="shared" si="218"/>
        <v>8.7012372073064859E-6</v>
      </c>
      <c r="L510" s="47">
        <f t="shared" si="218"/>
        <v>4.2132850259482637E-6</v>
      </c>
      <c r="M510" s="47">
        <f t="shared" si="218"/>
        <v>2.6528471707804318E-5</v>
      </c>
      <c r="N510" s="47">
        <f t="shared" si="218"/>
        <v>0</v>
      </c>
      <c r="Q510" s="47">
        <f t="shared" si="216"/>
        <v>9.5364866896198919E-8</v>
      </c>
      <c r="R510" s="47">
        <f t="shared" si="216"/>
        <v>2.7447346517881222E-5</v>
      </c>
      <c r="S510" s="47">
        <f t="shared" si="216"/>
        <v>1.5715552310534607E-6</v>
      </c>
      <c r="T510" s="47">
        <f t="shared" si="216"/>
        <v>2.4674736642872423E-6</v>
      </c>
      <c r="U510" s="47">
        <f t="shared" si="216"/>
        <v>1.8461108403775314E-5</v>
      </c>
      <c r="V510" s="47">
        <f t="shared" si="216"/>
        <v>1.1712774141307492E-5</v>
      </c>
      <c r="W510" s="47">
        <f t="shared" si="216"/>
        <v>7.9849769108606931E-6</v>
      </c>
      <c r="X510" s="47">
        <f t="shared" si="216"/>
        <v>3.0175729000328044E-6</v>
      </c>
      <c r="Y510" s="47">
        <f t="shared" si="216"/>
        <v>2.2969476322406102E-5</v>
      </c>
      <c r="Z510" s="47">
        <f t="shared" si="216"/>
        <v>0</v>
      </c>
      <c r="AA510" s="91"/>
      <c r="AB510" s="91"/>
      <c r="AC510" s="47">
        <f t="shared" si="217"/>
        <v>1.5563692584266032E-7</v>
      </c>
      <c r="AD510" s="47">
        <f t="shared" si="217"/>
        <v>3.5399181232664317E-5</v>
      </c>
      <c r="AE510" s="47">
        <f t="shared" si="217"/>
        <v>3.3347507126919189E-6</v>
      </c>
      <c r="AF510" s="47">
        <f t="shared" si="217"/>
        <v>5.5285913403030915E-6</v>
      </c>
      <c r="AG510" s="47">
        <f t="shared" si="217"/>
        <v>2.5452956419433143E-5</v>
      </c>
      <c r="AH510" s="47">
        <f t="shared" si="217"/>
        <v>4.0138954982795948E-5</v>
      </c>
      <c r="AI510" s="47">
        <f t="shared" si="217"/>
        <v>9.4174975037522703E-6</v>
      </c>
      <c r="AJ510" s="47">
        <f t="shared" si="217"/>
        <v>5.4089971518637201E-6</v>
      </c>
      <c r="AK510" s="47">
        <f t="shared" si="217"/>
        <v>3.0087467093202541E-5</v>
      </c>
      <c r="AL510" s="47">
        <f t="shared" si="217"/>
        <v>0</v>
      </c>
      <c r="AO510" s="47">
        <f t="shared" si="202"/>
        <v>3.0136029473230689E-8</v>
      </c>
      <c r="AP510" s="47">
        <f t="shared" si="202"/>
        <v>3.975917357391539E-6</v>
      </c>
      <c r="AQ510" s="47">
        <f t="shared" si="202"/>
        <v>6.8772670334296426E-7</v>
      </c>
      <c r="AR510" s="47">
        <f t="shared" si="202"/>
        <v>9.8476524492727789E-7</v>
      </c>
      <c r="AS510" s="47">
        <f t="shared" si="215"/>
        <v>3.4959240078289126E-6</v>
      </c>
      <c r="AT510" s="47">
        <f t="shared" si="215"/>
        <v>1.4213090420744242E-5</v>
      </c>
      <c r="AU510" s="47">
        <f t="shared" si="215"/>
        <v>7.162602964457928E-7</v>
      </c>
      <c r="AV510" s="47">
        <f t="shared" si="215"/>
        <v>1.1957121259154593E-6</v>
      </c>
      <c r="AW510" s="47">
        <f t="shared" si="215"/>
        <v>3.5589953853982163E-6</v>
      </c>
      <c r="AX510" s="47">
        <f t="shared" si="215"/>
        <v>0</v>
      </c>
      <c r="BA510" s="47">
        <f t="shared" si="200"/>
        <v>3.0136029473230715E-8</v>
      </c>
      <c r="BB510" s="47">
        <f t="shared" si="203"/>
        <v>3.9759173573915559E-6</v>
      </c>
      <c r="BC510" s="47">
        <f t="shared" si="204"/>
        <v>1.075468778295494E-6</v>
      </c>
      <c r="BD510" s="47">
        <f t="shared" si="205"/>
        <v>2.0763524310885713E-6</v>
      </c>
      <c r="BE510" s="47">
        <f t="shared" si="206"/>
        <v>3.495924007828916E-6</v>
      </c>
      <c r="BF510" s="47">
        <f t="shared" si="207"/>
        <v>1.4213090420744213E-5</v>
      </c>
      <c r="BG510" s="47">
        <f t="shared" si="208"/>
        <v>7.1626029644578433E-7</v>
      </c>
      <c r="BH510" s="47">
        <f t="shared" si="209"/>
        <v>1.1957121259154564E-6</v>
      </c>
      <c r="BI510" s="47">
        <f t="shared" si="210"/>
        <v>3.558995385398223E-6</v>
      </c>
      <c r="BJ510" s="47">
        <f t="shared" si="211"/>
        <v>0</v>
      </c>
    </row>
    <row r="511" spans="4:62">
      <c r="D511" s="37">
        <f t="shared" si="196"/>
        <v>7.25</v>
      </c>
      <c r="E511" s="47">
        <f t="shared" si="218"/>
        <v>1.2843949749556518E-7</v>
      </c>
      <c r="F511" s="47">
        <f t="shared" si="218"/>
        <v>3.2298381227876071E-5</v>
      </c>
      <c r="G511" s="47">
        <f t="shared" si="218"/>
        <v>2.385303872744566E-6</v>
      </c>
      <c r="H511" s="47">
        <f t="shared" si="218"/>
        <v>3.6661718225921135E-6</v>
      </c>
      <c r="I511" s="47">
        <f t="shared" si="218"/>
        <v>2.3090540193010109E-5</v>
      </c>
      <c r="J511" s="47">
        <f t="shared" si="218"/>
        <v>2.7183514141538487E-5</v>
      </c>
      <c r="K511" s="47">
        <f t="shared" si="218"/>
        <v>9.2974608717965832E-6</v>
      </c>
      <c r="L511" s="47">
        <f t="shared" si="218"/>
        <v>4.3715050986636792E-6</v>
      </c>
      <c r="M511" s="47">
        <f t="shared" si="218"/>
        <v>2.8450766164333024E-5</v>
      </c>
      <c r="N511" s="47">
        <f t="shared" si="218"/>
        <v>0</v>
      </c>
      <c r="Q511" s="47">
        <f t="shared" si="216"/>
        <v>9.7471801578299959E-8</v>
      </c>
      <c r="R511" s="47">
        <f t="shared" si="216"/>
        <v>2.7829219563698946E-5</v>
      </c>
      <c r="S511" s="47">
        <f t="shared" si="216"/>
        <v>1.6648486529160445E-6</v>
      </c>
      <c r="T511" s="47">
        <f t="shared" si="216"/>
        <v>2.6642663618367168E-6</v>
      </c>
      <c r="U511" s="47">
        <f t="shared" si="216"/>
        <v>1.9454453131919066E-5</v>
      </c>
      <c r="V511" s="47">
        <f t="shared" si="216"/>
        <v>1.1998166900116807E-5</v>
      </c>
      <c r="W511" s="47">
        <f t="shared" si="216"/>
        <v>8.5293456539939162E-6</v>
      </c>
      <c r="X511" s="47">
        <f t="shared" si="216"/>
        <v>3.1470324330253101E-6</v>
      </c>
      <c r="Y511" s="47">
        <f t="shared" si="216"/>
        <v>2.4613282359971606E-5</v>
      </c>
      <c r="Z511" s="47">
        <f t="shared" si="216"/>
        <v>0</v>
      </c>
      <c r="AA511" s="91"/>
      <c r="AB511" s="91"/>
      <c r="AC511" s="47">
        <f t="shared" si="217"/>
        <v>1.5940719341283042E-7</v>
      </c>
      <c r="AD511" s="47">
        <f t="shared" si="217"/>
        <v>3.6767542892053207E-5</v>
      </c>
      <c r="AE511" s="47">
        <f t="shared" si="217"/>
        <v>3.4935011675256168E-6</v>
      </c>
      <c r="AF511" s="47">
        <f t="shared" si="217"/>
        <v>5.7596644695088041E-6</v>
      </c>
      <c r="AG511" s="47">
        <f t="shared" si="217"/>
        <v>2.6726627254101153E-5</v>
      </c>
      <c r="AH511" s="47">
        <f t="shared" si="217"/>
        <v>4.2368861382960136E-5</v>
      </c>
      <c r="AI511" s="47">
        <f t="shared" si="217"/>
        <v>1.0065576089599238E-5</v>
      </c>
      <c r="AJ511" s="47">
        <f t="shared" si="217"/>
        <v>5.5959777643020448E-6</v>
      </c>
      <c r="AK511" s="47">
        <f t="shared" si="217"/>
        <v>3.2288249968694452E-5</v>
      </c>
      <c r="AL511" s="47">
        <f t="shared" si="217"/>
        <v>0</v>
      </c>
      <c r="AO511" s="47">
        <f t="shared" si="202"/>
        <v>3.0967695917265222E-8</v>
      </c>
      <c r="AP511" s="47">
        <f t="shared" si="202"/>
        <v>4.4691616641771258E-6</v>
      </c>
      <c r="AQ511" s="47">
        <f t="shared" si="202"/>
        <v>7.2045521982852147E-7</v>
      </c>
      <c r="AR511" s="47">
        <f t="shared" si="202"/>
        <v>1.0019054607553967E-6</v>
      </c>
      <c r="AS511" s="47">
        <f t="shared" si="215"/>
        <v>3.6360870610910435E-6</v>
      </c>
      <c r="AT511" s="47">
        <f t="shared" si="215"/>
        <v>1.518534724142168E-5</v>
      </c>
      <c r="AU511" s="47">
        <f t="shared" si="215"/>
        <v>7.6811521780266699E-7</v>
      </c>
      <c r="AV511" s="47">
        <f t="shared" si="215"/>
        <v>1.2244726656383691E-6</v>
      </c>
      <c r="AW511" s="47">
        <f t="shared" si="215"/>
        <v>3.8374838043614182E-6</v>
      </c>
      <c r="AX511" s="47">
        <f t="shared" si="215"/>
        <v>0</v>
      </c>
      <c r="BA511" s="47">
        <f t="shared" si="200"/>
        <v>3.0967695917265235E-8</v>
      </c>
      <c r="BB511" s="47">
        <f t="shared" si="203"/>
        <v>4.469161664177136E-6</v>
      </c>
      <c r="BC511" s="47">
        <f t="shared" si="204"/>
        <v>1.1081972947810507E-6</v>
      </c>
      <c r="BD511" s="47">
        <f t="shared" si="205"/>
        <v>2.0934926469166906E-6</v>
      </c>
      <c r="BE511" s="47">
        <f t="shared" si="206"/>
        <v>3.6360870610910435E-6</v>
      </c>
      <c r="BF511" s="47">
        <f t="shared" si="207"/>
        <v>1.5185347241421649E-5</v>
      </c>
      <c r="BG511" s="47">
        <f t="shared" si="208"/>
        <v>7.6811521780265513E-7</v>
      </c>
      <c r="BH511" s="47">
        <f t="shared" si="209"/>
        <v>1.2244726656383657E-6</v>
      </c>
      <c r="BI511" s="47">
        <f t="shared" si="210"/>
        <v>3.8374838043614283E-6</v>
      </c>
      <c r="BJ511" s="47">
        <f t="shared" si="211"/>
        <v>0</v>
      </c>
    </row>
    <row r="512" spans="4:62">
      <c r="D512" s="37">
        <f t="shared" si="196"/>
        <v>7.5</v>
      </c>
      <c r="E512" s="47">
        <f t="shared" si="218"/>
        <v>1.3150694726679066E-7</v>
      </c>
      <c r="F512" s="47">
        <f t="shared" si="218"/>
        <v>3.3211869791929193E-5</v>
      </c>
      <c r="G512" s="47">
        <f t="shared" si="218"/>
        <v>2.5168514865113089E-6</v>
      </c>
      <c r="H512" s="47">
        <f t="shared" si="218"/>
        <v>3.8894850379724798E-6</v>
      </c>
      <c r="I512" s="47">
        <f t="shared" si="218"/>
        <v>2.4273748813544536E-5</v>
      </c>
      <c r="J512" s="47">
        <f t="shared" si="218"/>
        <v>2.8496307797189083E-5</v>
      </c>
      <c r="K512" s="47">
        <f t="shared" si="218"/>
        <v>9.9198271150316634E-6</v>
      </c>
      <c r="L512" s="47">
        <f t="shared" si="218"/>
        <v>4.5366626362204756E-6</v>
      </c>
      <c r="M512" s="47">
        <f t="shared" si="218"/>
        <v>3.0457347336055808E-5</v>
      </c>
      <c r="N512" s="47">
        <f t="shared" si="218"/>
        <v>0</v>
      </c>
      <c r="Q512" s="47">
        <f t="shared" si="216"/>
        <v>9.9671118883094221E-8</v>
      </c>
      <c r="R512" s="47">
        <f t="shared" si="216"/>
        <v>2.822783657116303E-5</v>
      </c>
      <c r="S512" s="47">
        <f t="shared" si="216"/>
        <v>1.7622327051455351E-6</v>
      </c>
      <c r="T512" s="47">
        <f t="shared" si="216"/>
        <v>2.8696878155032847E-6</v>
      </c>
      <c r="U512" s="47">
        <f t="shared" si="216"/>
        <v>2.0491352979262289E-5</v>
      </c>
      <c r="V512" s="47">
        <f t="shared" si="216"/>
        <v>1.2296073255944786E-5</v>
      </c>
      <c r="W512" s="47">
        <f t="shared" si="216"/>
        <v>9.0975832966379271E-6</v>
      </c>
      <c r="X512" s="47">
        <f t="shared" si="216"/>
        <v>3.2821683694165971E-6</v>
      </c>
      <c r="Y512" s="47">
        <f t="shared" si="216"/>
        <v>2.63291642498354E-5</v>
      </c>
      <c r="Z512" s="47">
        <f t="shared" si="216"/>
        <v>0</v>
      </c>
      <c r="AA512" s="91"/>
      <c r="AB512" s="91"/>
      <c r="AC512" s="47">
        <f t="shared" si="217"/>
        <v>1.6334277565048712E-7</v>
      </c>
      <c r="AD512" s="47">
        <f t="shared" si="217"/>
        <v>3.8195903012695363E-5</v>
      </c>
      <c r="AE512" s="47">
        <f t="shared" si="217"/>
        <v>3.6592123428296117E-6</v>
      </c>
      <c r="AF512" s="47">
        <f t="shared" si="217"/>
        <v>6.0008694466029705E-6</v>
      </c>
      <c r="AG512" s="47">
        <f t="shared" si="217"/>
        <v>2.8056144647826781E-5</v>
      </c>
      <c r="AH512" s="47">
        <f t="shared" si="217"/>
        <v>4.4696542338433345E-5</v>
      </c>
      <c r="AI512" s="47">
        <f t="shared" si="217"/>
        <v>1.0742070933425385E-5</v>
      </c>
      <c r="AJ512" s="47">
        <f t="shared" si="217"/>
        <v>5.7911569030243511E-6</v>
      </c>
      <c r="AK512" s="47">
        <f t="shared" si="217"/>
        <v>3.4585530422276226E-5</v>
      </c>
      <c r="AL512" s="47">
        <f t="shared" si="217"/>
        <v>0</v>
      </c>
      <c r="AO512" s="47">
        <f t="shared" si="202"/>
        <v>3.1835828383696442E-8</v>
      </c>
      <c r="AP512" s="47">
        <f t="shared" si="202"/>
        <v>4.9840332207661632E-6</v>
      </c>
      <c r="AQ512" s="47">
        <f t="shared" si="202"/>
        <v>7.546187813657738E-7</v>
      </c>
      <c r="AR512" s="47">
        <f t="shared" si="202"/>
        <v>1.0197972224691951E-6</v>
      </c>
      <c r="AS512" s="47">
        <f t="shared" si="215"/>
        <v>3.7823958342822478E-6</v>
      </c>
      <c r="AT512" s="47">
        <f t="shared" si="215"/>
        <v>1.6200234541244296E-5</v>
      </c>
      <c r="AU512" s="47">
        <f t="shared" si="215"/>
        <v>8.2224381839373635E-7</v>
      </c>
      <c r="AV512" s="47">
        <f t="shared" si="215"/>
        <v>1.2544942668038785E-6</v>
      </c>
      <c r="AW512" s="47">
        <f t="shared" si="215"/>
        <v>4.1281830862204077E-6</v>
      </c>
      <c r="AX512" s="47">
        <f t="shared" si="215"/>
        <v>0</v>
      </c>
      <c r="BA512" s="47">
        <f t="shared" si="200"/>
        <v>3.1835828383696455E-8</v>
      </c>
      <c r="BB512" s="47">
        <f t="shared" si="203"/>
        <v>4.98403322076617E-6</v>
      </c>
      <c r="BC512" s="47">
        <f t="shared" si="204"/>
        <v>1.1423608563183029E-6</v>
      </c>
      <c r="BD512" s="47">
        <f t="shared" si="205"/>
        <v>2.1113844086304907E-6</v>
      </c>
      <c r="BE512" s="47">
        <f t="shared" si="206"/>
        <v>3.7823958342822444E-6</v>
      </c>
      <c r="BF512" s="47">
        <f t="shared" si="207"/>
        <v>1.6200234541244262E-5</v>
      </c>
      <c r="BG512" s="47">
        <f t="shared" si="208"/>
        <v>8.222438183937211E-7</v>
      </c>
      <c r="BH512" s="47">
        <f t="shared" si="209"/>
        <v>1.2544942668038755E-6</v>
      </c>
      <c r="BI512" s="47">
        <f t="shared" si="210"/>
        <v>4.1281830862204179E-6</v>
      </c>
      <c r="BJ512" s="47">
        <f t="shared" si="211"/>
        <v>0</v>
      </c>
    </row>
    <row r="513" spans="4:62">
      <c r="D513" s="37">
        <f t="shared" si="196"/>
        <v>7.75</v>
      </c>
      <c r="E513" s="47">
        <f t="shared" si="218"/>
        <v>1.3470459154913777E-7</v>
      </c>
      <c r="F513" s="47">
        <f t="shared" si="218"/>
        <v>3.4164130367223615E-5</v>
      </c>
      <c r="G513" s="47">
        <f t="shared" si="218"/>
        <v>2.6539824931747292E-6</v>
      </c>
      <c r="H513" s="47">
        <f t="shared" si="218"/>
        <v>4.1222765356628537E-6</v>
      </c>
      <c r="I513" s="47">
        <f t="shared" si="218"/>
        <v>2.5507177414647319E-5</v>
      </c>
      <c r="J513" s="47">
        <f t="shared" si="218"/>
        <v>2.9864821526825663E-5</v>
      </c>
      <c r="K513" s="47">
        <f t="shared" si="218"/>
        <v>1.0568609004754806E-5</v>
      </c>
      <c r="L513" s="47">
        <f t="shared" si="218"/>
        <v>4.7088301026967166E-6</v>
      </c>
      <c r="M513" s="47">
        <f t="shared" si="218"/>
        <v>3.2549095625143942E-5</v>
      </c>
      <c r="N513" s="47">
        <f t="shared" si="218"/>
        <v>0</v>
      </c>
      <c r="Q513" s="47">
        <f t="shared" si="216"/>
        <v>1.0196378377714162E-7</v>
      </c>
      <c r="R513" s="47">
        <f t="shared" si="216"/>
        <v>2.864337243640219E-5</v>
      </c>
      <c r="S513" s="47">
        <f t="shared" si="216"/>
        <v>1.8637501157074081E-6</v>
      </c>
      <c r="T513" s="47">
        <f t="shared" si="216"/>
        <v>3.0838281554528134E-6</v>
      </c>
      <c r="U513" s="47">
        <f t="shared" si="216"/>
        <v>2.1572262893200013E-5</v>
      </c>
      <c r="V513" s="47">
        <f t="shared" si="216"/>
        <v>1.2606623917384834E-5</v>
      </c>
      <c r="W513" s="47">
        <f t="shared" si="216"/>
        <v>9.6899391572162372E-6</v>
      </c>
      <c r="X513" s="47">
        <f t="shared" si="216"/>
        <v>3.4230400010875483E-6</v>
      </c>
      <c r="Y513" s="47">
        <f t="shared" si="216"/>
        <v>2.8117874847731793E-5</v>
      </c>
      <c r="Z513" s="47">
        <f t="shared" si="216"/>
        <v>0</v>
      </c>
      <c r="AA513" s="91"/>
      <c r="AB513" s="91"/>
      <c r="AC513" s="47">
        <f t="shared" si="217"/>
        <v>1.6744539932113393E-7</v>
      </c>
      <c r="AD513" s="47">
        <f t="shared" si="217"/>
        <v>3.9684888298045047E-5</v>
      </c>
      <c r="AE513" s="47">
        <f t="shared" si="217"/>
        <v>3.8319569455945789E-6</v>
      </c>
      <c r="AF513" s="47">
        <f t="shared" si="217"/>
        <v>6.25231210203419E-6</v>
      </c>
      <c r="AG513" s="47">
        <f t="shared" si="217"/>
        <v>2.9442091936094622E-5</v>
      </c>
      <c r="AH513" s="47">
        <f t="shared" si="217"/>
        <v>4.7123019136266461E-5</v>
      </c>
      <c r="AI513" s="47">
        <f t="shared" si="217"/>
        <v>1.1447278852293358E-5</v>
      </c>
      <c r="AJ513" s="47">
        <f t="shared" si="217"/>
        <v>5.9946202043058824E-6</v>
      </c>
      <c r="AK513" s="47">
        <f t="shared" si="217"/>
        <v>3.6980316402556101E-5</v>
      </c>
      <c r="AL513" s="47">
        <f t="shared" si="217"/>
        <v>0</v>
      </c>
      <c r="AO513" s="47">
        <f t="shared" si="202"/>
        <v>3.2740807771996154E-8</v>
      </c>
      <c r="AP513" s="47">
        <f t="shared" si="202"/>
        <v>5.5207579308214248E-6</v>
      </c>
      <c r="AQ513" s="47">
        <f t="shared" si="202"/>
        <v>7.902323774673211E-7</v>
      </c>
      <c r="AR513" s="47">
        <f t="shared" si="202"/>
        <v>1.0384483802100403E-6</v>
      </c>
      <c r="AS513" s="47">
        <f t="shared" si="215"/>
        <v>3.9349145214473061E-6</v>
      </c>
      <c r="AT513" s="47">
        <f t="shared" si="215"/>
        <v>1.7258197609440831E-5</v>
      </c>
      <c r="AU513" s="47">
        <f t="shared" si="215"/>
        <v>8.7866984753856911E-7</v>
      </c>
      <c r="AV513" s="47">
        <f t="shared" si="215"/>
        <v>1.2857901016091683E-6</v>
      </c>
      <c r="AW513" s="47">
        <f t="shared" si="215"/>
        <v>4.4312207774121488E-6</v>
      </c>
      <c r="AX513" s="47">
        <f t="shared" si="215"/>
        <v>0</v>
      </c>
      <c r="BA513" s="47">
        <f t="shared" si="200"/>
        <v>3.2740807771996154E-8</v>
      </c>
      <c r="BB513" s="47">
        <f t="shared" si="203"/>
        <v>5.5207579308214316E-6</v>
      </c>
      <c r="BC513" s="47">
        <f t="shared" si="204"/>
        <v>1.1779744524198497E-6</v>
      </c>
      <c r="BD513" s="47">
        <f t="shared" si="205"/>
        <v>2.1300355663713363E-6</v>
      </c>
      <c r="BE513" s="47">
        <f t="shared" si="206"/>
        <v>3.9349145214473027E-6</v>
      </c>
      <c r="BF513" s="47">
        <f t="shared" si="207"/>
        <v>1.7258197609440797E-5</v>
      </c>
      <c r="BG513" s="47">
        <f t="shared" si="208"/>
        <v>8.7866984753855217E-7</v>
      </c>
      <c r="BH513" s="47">
        <f t="shared" si="209"/>
        <v>1.2857901016091658E-6</v>
      </c>
      <c r="BI513" s="47">
        <f t="shared" si="210"/>
        <v>4.4312207774121589E-6</v>
      </c>
      <c r="BJ513" s="47">
        <f t="shared" si="211"/>
        <v>0</v>
      </c>
    </row>
    <row r="514" spans="4:62">
      <c r="D514" s="37">
        <f t="shared" si="196"/>
        <v>8</v>
      </c>
      <c r="E514" s="47">
        <f t="shared" si="218"/>
        <v>1.3803372552306348E-7</v>
      </c>
      <c r="F514" s="47">
        <f t="shared" si="218"/>
        <v>3.5155548659353266E-5</v>
      </c>
      <c r="G514" s="47">
        <f t="shared" si="218"/>
        <v>2.7967524365615311E-6</v>
      </c>
      <c r="H514" s="47">
        <f t="shared" si="218"/>
        <v>4.3646406060131746E-6</v>
      </c>
      <c r="I514" s="47">
        <f t="shared" si="218"/>
        <v>2.6791325586791382E-5</v>
      </c>
      <c r="J514" s="47">
        <f t="shared" si="218"/>
        <v>3.1289609636081144E-5</v>
      </c>
      <c r="K514" s="47">
        <f t="shared" si="218"/>
        <v>1.124406932492515E-5</v>
      </c>
      <c r="L514" s="47">
        <f t="shared" si="218"/>
        <v>4.8880772331592894E-6</v>
      </c>
      <c r="M514" s="47">
        <f t="shared" si="218"/>
        <v>3.4726858277652887E-5</v>
      </c>
      <c r="N514" s="47">
        <f t="shared" si="218"/>
        <v>0</v>
      </c>
      <c r="Q514" s="47">
        <f t="shared" si="216"/>
        <v>1.0435072488617505E-7</v>
      </c>
      <c r="R514" s="47">
        <f t="shared" si="216"/>
        <v>2.9075995468923146E-5</v>
      </c>
      <c r="S514" s="47">
        <f t="shared" si="216"/>
        <v>1.9694420034237076E-6</v>
      </c>
      <c r="T514" s="47">
        <f t="shared" si="216"/>
        <v>3.3067741175317163E-6</v>
      </c>
      <c r="U514" s="47">
        <f t="shared" si="216"/>
        <v>2.2697620687720506E-5</v>
      </c>
      <c r="V514" s="47">
        <f t="shared" si="216"/>
        <v>1.2929944670519482E-5</v>
      </c>
      <c r="W514" s="47">
        <f t="shared" si="216"/>
        <v>1.0306653164772378E-5</v>
      </c>
      <c r="X514" s="47">
        <f t="shared" si="216"/>
        <v>3.5697043869753609E-6</v>
      </c>
      <c r="Y514" s="47">
        <f t="shared" si="216"/>
        <v>2.9980138656702732E-5</v>
      </c>
      <c r="Z514" s="47">
        <f t="shared" si="216"/>
        <v>0</v>
      </c>
      <c r="AA514" s="91"/>
      <c r="AB514" s="91"/>
      <c r="AC514" s="47">
        <f t="shared" si="217"/>
        <v>1.7171672615995192E-7</v>
      </c>
      <c r="AD514" s="47">
        <f t="shared" si="217"/>
        <v>4.1235101849783389E-5</v>
      </c>
      <c r="AE514" s="47">
        <f t="shared" si="217"/>
        <v>4.0118049446518829E-6</v>
      </c>
      <c r="AF514" s="47">
        <f t="shared" si="217"/>
        <v>6.5140942806559284E-6</v>
      </c>
      <c r="AG514" s="47">
        <f t="shared" si="217"/>
        <v>3.0885030485862254E-5</v>
      </c>
      <c r="AH514" s="47">
        <f t="shared" si="217"/>
        <v>4.9649274601642781E-5</v>
      </c>
      <c r="AI514" s="47">
        <f t="shared" si="217"/>
        <v>1.2181485485077904E-5</v>
      </c>
      <c r="AJ514" s="47">
        <f t="shared" si="217"/>
        <v>6.2064500793432157E-6</v>
      </c>
      <c r="AK514" s="47">
        <f t="shared" si="217"/>
        <v>3.9473577898603055E-5</v>
      </c>
      <c r="AL514" s="47">
        <f t="shared" si="217"/>
        <v>0</v>
      </c>
      <c r="AO514" s="47">
        <f t="shared" si="202"/>
        <v>3.3683000636888425E-8</v>
      </c>
      <c r="AP514" s="47">
        <f t="shared" si="202"/>
        <v>6.07955319043012E-6</v>
      </c>
      <c r="AQ514" s="47">
        <f t="shared" si="202"/>
        <v>8.2731043313782343E-7</v>
      </c>
      <c r="AR514" s="47">
        <f t="shared" si="202"/>
        <v>1.0578664884814582E-6</v>
      </c>
      <c r="AS514" s="47">
        <f t="shared" si="215"/>
        <v>4.0937048990708759E-6</v>
      </c>
      <c r="AT514" s="47">
        <f t="shared" si="215"/>
        <v>1.8359664965561664E-5</v>
      </c>
      <c r="AU514" s="47">
        <f t="shared" si="215"/>
        <v>9.3741616015277243E-7</v>
      </c>
      <c r="AV514" s="47">
        <f t="shared" si="215"/>
        <v>1.3183728461839285E-6</v>
      </c>
      <c r="AW514" s="47">
        <f t="shared" si="215"/>
        <v>4.7467196209501552E-6</v>
      </c>
      <c r="AX514" s="47">
        <f t="shared" si="215"/>
        <v>0</v>
      </c>
      <c r="BA514" s="47">
        <f t="shared" si="200"/>
        <v>3.3683000636888438E-8</v>
      </c>
      <c r="BB514" s="47">
        <f t="shared" si="203"/>
        <v>6.0795531904301233E-6</v>
      </c>
      <c r="BC514" s="47">
        <f t="shared" si="204"/>
        <v>1.2150525080903518E-6</v>
      </c>
      <c r="BD514" s="47">
        <f t="shared" si="205"/>
        <v>2.1494536746427538E-6</v>
      </c>
      <c r="BE514" s="47">
        <f t="shared" si="206"/>
        <v>4.0937048990708725E-6</v>
      </c>
      <c r="BF514" s="47">
        <f t="shared" si="207"/>
        <v>1.8359664965561637E-5</v>
      </c>
      <c r="BG514" s="47">
        <f t="shared" si="208"/>
        <v>9.374161601527538E-7</v>
      </c>
      <c r="BH514" s="47">
        <f t="shared" si="209"/>
        <v>1.3183728461839263E-6</v>
      </c>
      <c r="BI514" s="47">
        <f t="shared" si="210"/>
        <v>4.7467196209501688E-6</v>
      </c>
      <c r="BJ514" s="47">
        <f t="shared" si="211"/>
        <v>0</v>
      </c>
    </row>
    <row r="515" spans="4:62">
      <c r="D515" s="37">
        <f t="shared" si="196"/>
        <v>8.25</v>
      </c>
      <c r="E515" s="47">
        <f t="shared" si="218"/>
        <v>1.4149559472710501E-7</v>
      </c>
      <c r="F515" s="47">
        <f t="shared" si="218"/>
        <v>3.6186495590515636E-5</v>
      </c>
      <c r="G515" s="47">
        <f t="shared" si="218"/>
        <v>2.945214731604197E-6</v>
      </c>
      <c r="H515" s="47">
        <f t="shared" si="218"/>
        <v>4.6166679253951407E-6</v>
      </c>
      <c r="I515" s="47">
        <f t="shared" si="218"/>
        <v>2.8126673772052177E-5</v>
      </c>
      <c r="J515" s="47">
        <f t="shared" si="218"/>
        <v>3.2771205185058047E-5</v>
      </c>
      <c r="K515" s="47">
        <f t="shared" si="218"/>
        <v>1.1946460787468895E-5</v>
      </c>
      <c r="L515" s="47">
        <f t="shared" si="218"/>
        <v>5.0744710898563409E-6</v>
      </c>
      <c r="M515" s="47">
        <f t="shared" si="218"/>
        <v>3.6991450066232179E-5</v>
      </c>
      <c r="N515" s="47">
        <f t="shared" si="218"/>
        <v>0</v>
      </c>
      <c r="Q515" s="47">
        <f t="shared" si="216"/>
        <v>1.0683283524338592E-7</v>
      </c>
      <c r="R515" s="47">
        <f t="shared" si="216"/>
        <v>2.9525867527234243E-5</v>
      </c>
      <c r="S515" s="47">
        <f t="shared" si="216"/>
        <v>2.0793479111065436E-6</v>
      </c>
      <c r="T515" s="47">
        <f t="shared" si="216"/>
        <v>3.5386091131585966E-6</v>
      </c>
      <c r="U515" s="47">
        <f t="shared" si="216"/>
        <v>2.3867847396195271E-5</v>
      </c>
      <c r="V515" s="47">
        <f t="shared" si="216"/>
        <v>1.3266156480278669E-5</v>
      </c>
      <c r="W515" s="47">
        <f t="shared" si="216"/>
        <v>1.0947956052304437E-5</v>
      </c>
      <c r="X515" s="47">
        <f t="shared" si="216"/>
        <v>3.7222163990515716E-6</v>
      </c>
      <c r="Y515" s="47">
        <f t="shared" si="216"/>
        <v>3.1916652410901511E-5</v>
      </c>
      <c r="Z515" s="47">
        <f t="shared" si="216"/>
        <v>0</v>
      </c>
      <c r="AA515" s="91"/>
      <c r="AB515" s="91"/>
      <c r="AC515" s="47">
        <f t="shared" si="217"/>
        <v>1.7615835421082411E-7</v>
      </c>
      <c r="AD515" s="47">
        <f t="shared" si="217"/>
        <v>4.2847123653797025E-5</v>
      </c>
      <c r="AE515" s="47">
        <f t="shared" si="217"/>
        <v>4.1988236270543784E-6</v>
      </c>
      <c r="AF515" s="47">
        <f t="shared" si="217"/>
        <v>6.7863139237929816E-6</v>
      </c>
      <c r="AG515" s="47">
        <f t="shared" si="217"/>
        <v>3.238550014790908E-5</v>
      </c>
      <c r="AH515" s="47">
        <f t="shared" si="217"/>
        <v>5.2276253889837403E-5</v>
      </c>
      <c r="AI515" s="47">
        <f t="shared" si="217"/>
        <v>1.2944965522633331E-5</v>
      </c>
      <c r="AJ515" s="47">
        <f t="shared" si="217"/>
        <v>6.4267257806611081E-6</v>
      </c>
      <c r="AK515" s="47">
        <f t="shared" si="217"/>
        <v>4.2066247721562867E-5</v>
      </c>
      <c r="AL515" s="47">
        <f t="shared" si="217"/>
        <v>0</v>
      </c>
      <c r="AO515" s="47">
        <f t="shared" si="202"/>
        <v>3.4662759483719099E-8</v>
      </c>
      <c r="AP515" s="47">
        <f t="shared" si="202"/>
        <v>6.6606280632813929E-6</v>
      </c>
      <c r="AQ515" s="47">
        <f t="shared" si="202"/>
        <v>8.6586682049765342E-7</v>
      </c>
      <c r="AR515" s="47">
        <f t="shared" si="202"/>
        <v>1.0780588122365441E-6</v>
      </c>
      <c r="AS515" s="47">
        <f t="shared" si="202"/>
        <v>4.2588263758569062E-6</v>
      </c>
      <c r="AT515" s="47">
        <f t="shared" si="202"/>
        <v>1.9505048704779376E-5</v>
      </c>
      <c r="AU515" s="47">
        <f t="shared" si="202"/>
        <v>9.9850473516445714E-7</v>
      </c>
      <c r="AV515" s="47">
        <f t="shared" si="202"/>
        <v>1.3522546908047693E-6</v>
      </c>
      <c r="AW515" s="47">
        <f t="shared" si="202"/>
        <v>5.0747976553306679E-6</v>
      </c>
      <c r="AX515" s="47">
        <f t="shared" si="202"/>
        <v>0</v>
      </c>
      <c r="BA515" s="47">
        <f t="shared" si="200"/>
        <v>3.4662759483719099E-8</v>
      </c>
      <c r="BB515" s="47">
        <f t="shared" si="203"/>
        <v>6.6606280632813895E-6</v>
      </c>
      <c r="BC515" s="47">
        <f t="shared" si="204"/>
        <v>1.2536088954501814E-6</v>
      </c>
      <c r="BD515" s="47">
        <f t="shared" si="205"/>
        <v>2.1696459983978409E-6</v>
      </c>
      <c r="BE515" s="47">
        <f t="shared" si="206"/>
        <v>4.2588263758569028E-6</v>
      </c>
      <c r="BF515" s="47">
        <f t="shared" si="207"/>
        <v>1.9505048704779356E-5</v>
      </c>
      <c r="BG515" s="47">
        <f t="shared" si="208"/>
        <v>9.9850473516443681E-7</v>
      </c>
      <c r="BH515" s="47">
        <f t="shared" si="209"/>
        <v>1.3522546908047672E-6</v>
      </c>
      <c r="BI515" s="47">
        <f t="shared" si="210"/>
        <v>5.0747976553306882E-6</v>
      </c>
      <c r="BJ515" s="47">
        <f t="shared" si="211"/>
        <v>0</v>
      </c>
    </row>
    <row r="516" spans="4:62">
      <c r="D516" s="37">
        <f t="shared" si="196"/>
        <v>8.5</v>
      </c>
      <c r="E516" s="47">
        <f t="shared" si="218"/>
        <v>1.4509139608321595E-7</v>
      </c>
      <c r="F516" s="47">
        <f t="shared" si="218"/>
        <v>3.7257327604857554E-5</v>
      </c>
      <c r="G516" s="47">
        <f t="shared" si="218"/>
        <v>3.0994207083125408E-6</v>
      </c>
      <c r="H516" s="47">
        <f t="shared" si="218"/>
        <v>4.8784456308476448E-6</v>
      </c>
      <c r="I516" s="47">
        <f t="shared" si="218"/>
        <v>2.9513683659611016E-5</v>
      </c>
      <c r="J516" s="47">
        <f t="shared" si="218"/>
        <v>3.4310120427147348E-5</v>
      </c>
      <c r="K516" s="47">
        <f t="shared" si="218"/>
        <v>1.2676026240313555E-5</v>
      </c>
      <c r="L516" s="47">
        <f t="shared" si="218"/>
        <v>5.268076117423398E-6</v>
      </c>
      <c r="M516" s="47">
        <f t="shared" si="218"/>
        <v>3.9343653960852063E-5</v>
      </c>
      <c r="N516" s="47">
        <f t="shared" si="218"/>
        <v>0</v>
      </c>
      <c r="Q516" s="47">
        <f t="shared" si="216"/>
        <v>1.094109730245754E-7</v>
      </c>
      <c r="R516" s="47">
        <f t="shared" si="216"/>
        <v>2.9993144152088513E-5</v>
      </c>
      <c r="S516" s="47">
        <f t="shared" si="216"/>
        <v>2.1935058381100169E-6</v>
      </c>
      <c r="T516" s="47">
        <f t="shared" si="216"/>
        <v>3.7794132979891189E-6</v>
      </c>
      <c r="U516" s="47">
        <f t="shared" si="216"/>
        <v>2.5083347617976705E-5</v>
      </c>
      <c r="V516" s="47">
        <f t="shared" si="216"/>
        <v>1.3615375590018926E-5</v>
      </c>
      <c r="W516" s="47">
        <f t="shared" si="216"/>
        <v>1.1614069546706109E-5</v>
      </c>
      <c r="X516" s="47">
        <f t="shared" si="216"/>
        <v>3.8806287674930532E-6</v>
      </c>
      <c r="Y516" s="47">
        <f t="shared" si="216"/>
        <v>3.3928085649149276E-5</v>
      </c>
      <c r="Z516" s="47">
        <f t="shared" si="216"/>
        <v>0</v>
      </c>
      <c r="AA516" s="91"/>
      <c r="AB516" s="91"/>
      <c r="AC516" s="47">
        <f t="shared" si="217"/>
        <v>1.807718191418565E-7</v>
      </c>
      <c r="AD516" s="47">
        <f t="shared" si="217"/>
        <v>4.45215110576266E-5</v>
      </c>
      <c r="AE516" s="47">
        <f t="shared" si="217"/>
        <v>4.3930776534675923E-6</v>
      </c>
      <c r="AF516" s="47">
        <f t="shared" si="217"/>
        <v>7.0690651498674688E-6</v>
      </c>
      <c r="AG516" s="47">
        <f t="shared" si="217"/>
        <v>3.394401970124532E-5</v>
      </c>
      <c r="AH516" s="47">
        <f t="shared" si="217"/>
        <v>5.5004865264275753E-5</v>
      </c>
      <c r="AI516" s="47">
        <f t="shared" si="217"/>
        <v>1.3737982933920976E-5</v>
      </c>
      <c r="AJ516" s="47">
        <f t="shared" si="217"/>
        <v>6.6555234673537402E-6</v>
      </c>
      <c r="AK516" s="47">
        <f t="shared" si="217"/>
        <v>4.4759222272554877E-5</v>
      </c>
      <c r="AL516" s="47">
        <f t="shared" si="217"/>
        <v>0</v>
      </c>
      <c r="AO516" s="47">
        <f t="shared" si="202"/>
        <v>3.5680423058640553E-8</v>
      </c>
      <c r="AP516" s="47">
        <f t="shared" si="202"/>
        <v>7.2641834527690419E-6</v>
      </c>
      <c r="AQ516" s="47">
        <f t="shared" si="202"/>
        <v>9.0591487020252391E-7</v>
      </c>
      <c r="AR516" s="47">
        <f t="shared" si="202"/>
        <v>1.0990323328585259E-6</v>
      </c>
      <c r="AS516" s="47">
        <f t="shared" si="202"/>
        <v>4.4303360416343111E-6</v>
      </c>
      <c r="AT516" s="47">
        <f t="shared" si="202"/>
        <v>2.0694744837128422E-5</v>
      </c>
      <c r="AU516" s="47">
        <f t="shared" si="202"/>
        <v>1.061956693607446E-6</v>
      </c>
      <c r="AV516" s="47">
        <f t="shared" si="202"/>
        <v>1.3874473499303447E-6</v>
      </c>
      <c r="AW516" s="47">
        <f t="shared" si="202"/>
        <v>5.4155683117027868E-6</v>
      </c>
      <c r="AX516" s="47">
        <f t="shared" si="202"/>
        <v>0</v>
      </c>
      <c r="BA516" s="47">
        <f t="shared" si="200"/>
        <v>3.5680423058640553E-8</v>
      </c>
      <c r="BB516" s="47">
        <f t="shared" si="203"/>
        <v>7.2641834527690453E-6</v>
      </c>
      <c r="BC516" s="47">
        <f t="shared" si="204"/>
        <v>1.2936569451550515E-6</v>
      </c>
      <c r="BD516" s="47">
        <f t="shared" si="205"/>
        <v>2.190619519019824E-6</v>
      </c>
      <c r="BE516" s="47">
        <f t="shared" si="206"/>
        <v>4.4303360416343044E-6</v>
      </c>
      <c r="BF516" s="47">
        <f t="shared" si="207"/>
        <v>2.0694744837128405E-5</v>
      </c>
      <c r="BG516" s="47">
        <f t="shared" si="208"/>
        <v>1.0619566936074205E-6</v>
      </c>
      <c r="BH516" s="47">
        <f t="shared" si="209"/>
        <v>1.3874473499303422E-6</v>
      </c>
      <c r="BI516" s="47">
        <f t="shared" si="210"/>
        <v>5.4155683117028139E-6</v>
      </c>
      <c r="BJ516" s="47">
        <f t="shared" si="211"/>
        <v>0</v>
      </c>
    </row>
    <row r="517" spans="4:62">
      <c r="D517" s="37">
        <f t="shared" si="196"/>
        <v>8.75</v>
      </c>
      <c r="E517" s="47">
        <f t="shared" si="218"/>
        <v>1.4882227890405209E-7</v>
      </c>
      <c r="F517" s="47">
        <f t="shared" si="218"/>
        <v>3.8368386968445591E-5</v>
      </c>
      <c r="G517" s="47">
        <f t="shared" si="218"/>
        <v>3.259419654971169E-6</v>
      </c>
      <c r="H517" s="47">
        <f t="shared" si="218"/>
        <v>5.1500573934081233E-6</v>
      </c>
      <c r="I517" s="47">
        <f t="shared" si="218"/>
        <v>3.0952798574295827E-5</v>
      </c>
      <c r="J517" s="47">
        <f t="shared" si="218"/>
        <v>3.5906847240122255E-5</v>
      </c>
      <c r="K517" s="47">
        <f t="shared" si="218"/>
        <v>1.3432998871759912E-5</v>
      </c>
      <c r="L517" s="47">
        <f t="shared" si="218"/>
        <v>5.4689541971176184E-6</v>
      </c>
      <c r="M517" s="47">
        <f t="shared" si="218"/>
        <v>4.1784221787722423E-5</v>
      </c>
      <c r="N517" s="47">
        <f t="shared" si="218"/>
        <v>0</v>
      </c>
      <c r="Q517" s="47">
        <f t="shared" si="216"/>
        <v>1.1208596227036389E-7</v>
      </c>
      <c r="R517" s="47">
        <f t="shared" si="216"/>
        <v>3.0477974697381098E-5</v>
      </c>
      <c r="S517" s="47">
        <f t="shared" si="216"/>
        <v>2.311952272309088E-6</v>
      </c>
      <c r="T517" s="47">
        <f t="shared" si="216"/>
        <v>4.0292636393720834E-6</v>
      </c>
      <c r="U517" s="47">
        <f t="shared" si="216"/>
        <v>2.6344509858894149E-5</v>
      </c>
      <c r="V517" s="47">
        <f t="shared" si="216"/>
        <v>1.3977713619349546E-5</v>
      </c>
      <c r="W517" s="47">
        <f t="shared" si="216"/>
        <v>1.2305206555363952E-5</v>
      </c>
      <c r="X517" s="47">
        <f t="shared" si="216"/>
        <v>4.044992125057807E-6</v>
      </c>
      <c r="Y517" s="47">
        <f t="shared" si="216"/>
        <v>3.6015081278394442E-5</v>
      </c>
      <c r="Z517" s="47">
        <f t="shared" si="216"/>
        <v>0</v>
      </c>
      <c r="AA517" s="91"/>
      <c r="AB517" s="91"/>
      <c r="AC517" s="47">
        <f t="shared" si="217"/>
        <v>1.8555859553774028E-7</v>
      </c>
      <c r="AD517" s="47">
        <f t="shared" si="217"/>
        <v>4.6258799239510088E-5</v>
      </c>
      <c r="AE517" s="47">
        <f t="shared" si="217"/>
        <v>4.5946291125857772E-6</v>
      </c>
      <c r="AF517" s="47">
        <f t="shared" si="217"/>
        <v>7.3624383336054609E-6</v>
      </c>
      <c r="AG517" s="47">
        <f t="shared" si="217"/>
        <v>3.5561087289697498E-5</v>
      </c>
      <c r="AH517" s="47">
        <f t="shared" si="217"/>
        <v>5.7835980860894945E-5</v>
      </c>
      <c r="AI517" s="47">
        <f t="shared" si="217"/>
        <v>1.4560791188155845E-5</v>
      </c>
      <c r="AJ517" s="47">
        <f t="shared" si="217"/>
        <v>6.8929162691774273E-6</v>
      </c>
      <c r="AK517" s="47">
        <f t="shared" si="217"/>
        <v>4.7553362297050437E-5</v>
      </c>
      <c r="AL517" s="47">
        <f t="shared" si="217"/>
        <v>0</v>
      </c>
      <c r="AO517" s="47">
        <f t="shared" ref="AO517:AX542" si="219">E517-Q517</f>
        <v>3.6736316633688205E-8</v>
      </c>
      <c r="AP517" s="47">
        <f t="shared" si="219"/>
        <v>7.8904122710644931E-6</v>
      </c>
      <c r="AQ517" s="47">
        <f t="shared" si="219"/>
        <v>9.4746738266208106E-7</v>
      </c>
      <c r="AR517" s="47">
        <f t="shared" si="219"/>
        <v>1.1207937540360399E-6</v>
      </c>
      <c r="AS517" s="47">
        <f t="shared" si="219"/>
        <v>4.6082887154016777E-6</v>
      </c>
      <c r="AT517" s="47">
        <f t="shared" si="219"/>
        <v>2.192913362077271E-5</v>
      </c>
      <c r="AU517" s="47">
        <f t="shared" si="219"/>
        <v>1.1277923163959601E-6</v>
      </c>
      <c r="AV517" s="47">
        <f t="shared" si="219"/>
        <v>1.4239620720598114E-6</v>
      </c>
      <c r="AW517" s="47">
        <f t="shared" si="219"/>
        <v>5.7691405093279803E-6</v>
      </c>
      <c r="AX517" s="47">
        <f t="shared" si="219"/>
        <v>0</v>
      </c>
      <c r="BA517" s="47">
        <f t="shared" si="200"/>
        <v>3.6736316633688192E-8</v>
      </c>
      <c r="BB517" s="47">
        <f t="shared" si="203"/>
        <v>7.8904122710644965E-6</v>
      </c>
      <c r="BC517" s="47">
        <f t="shared" si="204"/>
        <v>1.3352094576146082E-6</v>
      </c>
      <c r="BD517" s="47">
        <f t="shared" si="205"/>
        <v>2.2123809401973376E-6</v>
      </c>
      <c r="BE517" s="47">
        <f t="shared" si="206"/>
        <v>4.6082887154016709E-6</v>
      </c>
      <c r="BF517" s="47">
        <f t="shared" si="207"/>
        <v>2.192913362077269E-5</v>
      </c>
      <c r="BG517" s="47">
        <f t="shared" si="208"/>
        <v>1.127792316395933E-6</v>
      </c>
      <c r="BH517" s="47">
        <f t="shared" si="209"/>
        <v>1.4239620720598089E-6</v>
      </c>
      <c r="BI517" s="47">
        <f t="shared" si="210"/>
        <v>5.7691405093280142E-6</v>
      </c>
      <c r="BJ517" s="47">
        <f t="shared" si="211"/>
        <v>0</v>
      </c>
    </row>
    <row r="518" spans="4:62">
      <c r="D518" s="37">
        <f t="shared" si="196"/>
        <v>9</v>
      </c>
      <c r="E518" s="47">
        <f t="shared" si="218"/>
        <v>1.526893458823897E-7</v>
      </c>
      <c r="F518" s="47">
        <f t="shared" si="218"/>
        <v>3.9520002063915459E-5</v>
      </c>
      <c r="G518" s="47">
        <f t="shared" si="218"/>
        <v>3.4252588605706947E-6</v>
      </c>
      <c r="H518" s="47">
        <f t="shared" si="218"/>
        <v>5.431583490143134E-6</v>
      </c>
      <c r="I518" s="47">
        <f t="shared" si="218"/>
        <v>3.2444443858229877E-5</v>
      </c>
      <c r="J518" s="47">
        <f t="shared" si="218"/>
        <v>3.7561857549585069E-5</v>
      </c>
      <c r="K518" s="47">
        <f t="shared" si="218"/>
        <v>1.4217602411228756E-5</v>
      </c>
      <c r="L518" s="47">
        <f t="shared" si="218"/>
        <v>5.6771647000900217E-6</v>
      </c>
      <c r="M518" s="47">
        <f t="shared" si="218"/>
        <v>4.4313874876523651E-5</v>
      </c>
      <c r="N518" s="47">
        <f t="shared" si="218"/>
        <v>0</v>
      </c>
      <c r="Q518" s="47">
        <f t="shared" si="216"/>
        <v>1.1485859359558964E-7</v>
      </c>
      <c r="R518" s="47">
        <f t="shared" si="216"/>
        <v>3.0980502458724778E-5</v>
      </c>
      <c r="S518" s="47">
        <f t="shared" si="216"/>
        <v>2.4347222215111952E-6</v>
      </c>
      <c r="T518" s="47">
        <f t="shared" si="216"/>
        <v>4.2882339826089444E-6</v>
      </c>
      <c r="U518" s="47">
        <f t="shared" si="216"/>
        <v>2.765170686571012E-5</v>
      </c>
      <c r="V518" s="47">
        <f t="shared" si="216"/>
        <v>1.4353277660223482E-5</v>
      </c>
      <c r="W518" s="47">
        <f t="shared" si="216"/>
        <v>1.3021571349444726E-5</v>
      </c>
      <c r="X518" s="47">
        <f t="shared" si="216"/>
        <v>4.2153550506736026E-6</v>
      </c>
      <c r="Y518" s="47">
        <f t="shared" si="216"/>
        <v>3.8178256127177341E-5</v>
      </c>
      <c r="Z518" s="47">
        <f t="shared" si="216"/>
        <v>0</v>
      </c>
      <c r="AA518" s="91"/>
      <c r="AB518" s="91"/>
      <c r="AC518" s="47">
        <f t="shared" si="217"/>
        <v>1.9052009816918975E-7</v>
      </c>
      <c r="AD518" s="47">
        <f t="shared" si="217"/>
        <v>4.8059501669106147E-5</v>
      </c>
      <c r="AE518" s="47">
        <f t="shared" si="217"/>
        <v>4.8035375745827214E-6</v>
      </c>
      <c r="AF518" s="47">
        <f t="shared" si="217"/>
        <v>7.6665201838386213E-6</v>
      </c>
      <c r="AG518" s="47">
        <f t="shared" si="217"/>
        <v>3.7237180850749628E-5</v>
      </c>
      <c r="AH518" s="47">
        <f t="shared" si="217"/>
        <v>6.077043743894664E-5</v>
      </c>
      <c r="AI518" s="47">
        <f t="shared" si="217"/>
        <v>1.5413633473012754E-5</v>
      </c>
      <c r="AJ518" s="47">
        <f t="shared" si="217"/>
        <v>7.1389743495064391E-6</v>
      </c>
      <c r="AK518" s="47">
        <f t="shared" si="217"/>
        <v>5.0449493625869995E-5</v>
      </c>
      <c r="AL518" s="47">
        <f t="shared" si="217"/>
        <v>0</v>
      </c>
      <c r="AO518" s="47">
        <f t="shared" si="219"/>
        <v>3.7830752286800052E-8</v>
      </c>
      <c r="AP518" s="47">
        <f t="shared" si="219"/>
        <v>8.539499605190681E-6</v>
      </c>
      <c r="AQ518" s="47">
        <f t="shared" si="219"/>
        <v>9.9053663905949952E-7</v>
      </c>
      <c r="AR518" s="47">
        <f t="shared" si="219"/>
        <v>1.1433495075341896E-6</v>
      </c>
      <c r="AS518" s="47">
        <f t="shared" si="219"/>
        <v>4.7927369925197574E-6</v>
      </c>
      <c r="AT518" s="47">
        <f t="shared" si="219"/>
        <v>2.3208579889361585E-5</v>
      </c>
      <c r="AU518" s="47">
        <f t="shared" si="219"/>
        <v>1.1960310617840298E-6</v>
      </c>
      <c r="AV518" s="47">
        <f t="shared" si="219"/>
        <v>1.4618096494164191E-6</v>
      </c>
      <c r="AW518" s="47">
        <f t="shared" si="219"/>
        <v>6.1356187493463097E-6</v>
      </c>
      <c r="AX518" s="47">
        <f t="shared" si="219"/>
        <v>0</v>
      </c>
      <c r="BA518" s="47">
        <f t="shared" si="200"/>
        <v>3.7830752286800052E-8</v>
      </c>
      <c r="BB518" s="47">
        <f t="shared" si="203"/>
        <v>8.5394996051906877E-6</v>
      </c>
      <c r="BC518" s="47">
        <f t="shared" si="204"/>
        <v>1.3782787140120267E-6</v>
      </c>
      <c r="BD518" s="47">
        <f t="shared" si="205"/>
        <v>2.2349366936954873E-6</v>
      </c>
      <c r="BE518" s="47">
        <f t="shared" si="206"/>
        <v>4.7927369925197507E-6</v>
      </c>
      <c r="BF518" s="47">
        <f t="shared" si="207"/>
        <v>2.3208579889361571E-5</v>
      </c>
      <c r="BG518" s="47">
        <f t="shared" si="208"/>
        <v>1.1960310617839976E-6</v>
      </c>
      <c r="BH518" s="47">
        <f t="shared" si="209"/>
        <v>1.4618096494164174E-6</v>
      </c>
      <c r="BI518" s="47">
        <f t="shared" si="210"/>
        <v>6.1356187493463436E-6</v>
      </c>
      <c r="BJ518" s="47">
        <f t="shared" si="211"/>
        <v>0</v>
      </c>
    </row>
    <row r="519" spans="4:62">
      <c r="D519" s="37">
        <f t="shared" si="196"/>
        <v>9.25</v>
      </c>
      <c r="E519" s="47">
        <f t="shared" si="218"/>
        <v>1.5669088924312408E-7</v>
      </c>
      <c r="F519" s="47">
        <f t="shared" si="218"/>
        <v>4.0711664314715153E-5</v>
      </c>
      <c r="G519" s="47">
        <f t="shared" si="218"/>
        <v>3.5968650871588681E-6</v>
      </c>
      <c r="H519" s="47">
        <f t="shared" si="218"/>
        <v>5.7228995934260741E-6</v>
      </c>
      <c r="I519" s="47">
        <f t="shared" si="218"/>
        <v>3.3987960770642648E-5</v>
      </c>
      <c r="J519" s="47">
        <f t="shared" si="218"/>
        <v>3.9274420469461065E-5</v>
      </c>
      <c r="K519" s="47">
        <f t="shared" si="218"/>
        <v>1.5029490361904988E-5</v>
      </c>
      <c r="L519" s="47">
        <f t="shared" si="218"/>
        <v>5.8926156763652116E-6</v>
      </c>
      <c r="M519" s="47">
        <f t="shared" si="218"/>
        <v>4.693149608121385E-5</v>
      </c>
      <c r="N519" s="47">
        <f t="shared" si="218"/>
        <v>0</v>
      </c>
      <c r="Q519" s="47">
        <f t="shared" si="216"/>
        <v>1.1772764255010007E-7</v>
      </c>
      <c r="R519" s="47">
        <f t="shared" si="216"/>
        <v>3.1500505509681491E-5</v>
      </c>
      <c r="S519" s="47">
        <f t="shared" si="216"/>
        <v>2.5617614680200774E-6</v>
      </c>
      <c r="T519" s="47">
        <f t="shared" si="216"/>
        <v>4.5562099611507089E-6</v>
      </c>
      <c r="U519" s="47">
        <f t="shared" si="216"/>
        <v>2.9004361353749256E-5</v>
      </c>
      <c r="V519" s="47">
        <f t="shared" si="216"/>
        <v>1.4741901855953271E-5</v>
      </c>
      <c r="W519" s="47">
        <f t="shared" si="216"/>
        <v>1.3762847567745468E-5</v>
      </c>
      <c r="X519" s="47">
        <f t="shared" si="216"/>
        <v>4.3916423086218045E-6</v>
      </c>
      <c r="Y519" s="47">
        <f t="shared" si="216"/>
        <v>4.0416654893669846E-5</v>
      </c>
      <c r="Z519" s="47">
        <f t="shared" si="216"/>
        <v>0</v>
      </c>
      <c r="AA519" s="91"/>
      <c r="AB519" s="91"/>
      <c r="AC519" s="47">
        <f t="shared" si="217"/>
        <v>1.9565413593614809E-7</v>
      </c>
      <c r="AD519" s="47">
        <f t="shared" si="217"/>
        <v>4.9922823119748814E-5</v>
      </c>
      <c r="AE519" s="47">
        <f t="shared" si="217"/>
        <v>5.019710781250186E-6</v>
      </c>
      <c r="AF519" s="47">
        <f t="shared" si="217"/>
        <v>7.9811764118627369E-6</v>
      </c>
      <c r="AG519" s="47">
        <f t="shared" si="217"/>
        <v>3.8971560187536037E-5</v>
      </c>
      <c r="AH519" s="47">
        <f t="shared" si="217"/>
        <v>6.3806939082968836E-5</v>
      </c>
      <c r="AI519" s="47">
        <f t="shared" si="217"/>
        <v>1.6296133156064474E-5</v>
      </c>
      <c r="AJ519" s="47">
        <f t="shared" si="217"/>
        <v>7.3935890441086187E-6</v>
      </c>
      <c r="AK519" s="47">
        <f t="shared" si="217"/>
        <v>5.3446337268757887E-5</v>
      </c>
      <c r="AL519" s="47">
        <f t="shared" si="217"/>
        <v>0</v>
      </c>
      <c r="AO519" s="47">
        <f t="shared" si="219"/>
        <v>3.8963246693024009E-8</v>
      </c>
      <c r="AP519" s="47">
        <f t="shared" si="219"/>
        <v>9.2111588050336615E-6</v>
      </c>
      <c r="AQ519" s="47">
        <f t="shared" si="219"/>
        <v>1.0351036191387907E-6</v>
      </c>
      <c r="AR519" s="47">
        <f t="shared" si="219"/>
        <v>1.1666896322753652E-6</v>
      </c>
      <c r="AS519" s="47">
        <f t="shared" si="219"/>
        <v>4.9835994168933924E-6</v>
      </c>
      <c r="AT519" s="47">
        <f t="shared" si="219"/>
        <v>2.4532518613507792E-5</v>
      </c>
      <c r="AU519" s="47">
        <f t="shared" si="219"/>
        <v>1.2666427941595199E-6</v>
      </c>
      <c r="AV519" s="47">
        <f t="shared" si="219"/>
        <v>1.5009733677434071E-6</v>
      </c>
      <c r="AW519" s="47">
        <f t="shared" si="219"/>
        <v>6.5148411875440038E-6</v>
      </c>
      <c r="AX519" s="47">
        <f t="shared" si="219"/>
        <v>0</v>
      </c>
      <c r="BA519" s="47">
        <f t="shared" si="200"/>
        <v>3.8963246693024009E-8</v>
      </c>
      <c r="BB519" s="47">
        <f t="shared" si="203"/>
        <v>9.2111588050336615E-6</v>
      </c>
      <c r="BC519" s="47">
        <f t="shared" si="204"/>
        <v>1.4228456940913179E-6</v>
      </c>
      <c r="BD519" s="47">
        <f t="shared" si="205"/>
        <v>2.2582768184366629E-6</v>
      </c>
      <c r="BE519" s="47">
        <f t="shared" si="206"/>
        <v>4.983599416893389E-6</v>
      </c>
      <c r="BF519" s="47">
        <f t="shared" si="207"/>
        <v>2.4532518613507772E-5</v>
      </c>
      <c r="BG519" s="47">
        <f t="shared" si="208"/>
        <v>1.266642794159486E-6</v>
      </c>
      <c r="BH519" s="47">
        <f t="shared" si="209"/>
        <v>1.5009733677434071E-6</v>
      </c>
      <c r="BI519" s="47">
        <f t="shared" si="210"/>
        <v>6.5148411875440377E-6</v>
      </c>
      <c r="BJ519" s="47">
        <f t="shared" si="211"/>
        <v>0</v>
      </c>
    </row>
    <row r="520" spans="4:62">
      <c r="D520" s="37">
        <f t="shared" si="196"/>
        <v>9.5</v>
      </c>
      <c r="E520" s="47">
        <f t="shared" si="218"/>
        <v>1.6083068616139736E-7</v>
      </c>
      <c r="F520" s="47">
        <f t="shared" si="218"/>
        <v>4.194449856609204E-5</v>
      </c>
      <c r="G520" s="47">
        <f t="shared" si="218"/>
        <v>3.7744003189290028E-6</v>
      </c>
      <c r="H520" s="47">
        <f t="shared" si="218"/>
        <v>6.0242806851438357E-6</v>
      </c>
      <c r="I520" s="47">
        <f t="shared" si="218"/>
        <v>3.5584806282804326E-5</v>
      </c>
      <c r="J520" s="47">
        <f t="shared" si="218"/>
        <v>4.1046152538547169E-5</v>
      </c>
      <c r="K520" s="47">
        <f t="shared" si="218"/>
        <v>1.5869429088840543E-5</v>
      </c>
      <c r="L520" s="47">
        <f t="shared" si="218"/>
        <v>6.1155104964926404E-6</v>
      </c>
      <c r="M520" s="47">
        <f t="shared" si="218"/>
        <v>4.9639556251876215E-5</v>
      </c>
      <c r="N520" s="47">
        <f t="shared" si="218"/>
        <v>0</v>
      </c>
      <c r="Q520" s="47">
        <f t="shared" si="216"/>
        <v>1.2069581731406855E-7</v>
      </c>
      <c r="R520" s="47">
        <f t="shared" si="216"/>
        <v>3.2038474696512499E-5</v>
      </c>
      <c r="S520" s="47">
        <f t="shared" si="216"/>
        <v>2.6931899279382795E-6</v>
      </c>
      <c r="T520" s="47">
        <f t="shared" si="216"/>
        <v>4.8334445254501351E-6</v>
      </c>
      <c r="U520" s="47">
        <f t="shared" si="216"/>
        <v>3.0403750133593747E-5</v>
      </c>
      <c r="V520" s="47">
        <f t="shared" si="216"/>
        <v>1.5143953040412595E-5</v>
      </c>
      <c r="W520" s="47">
        <f t="shared" si="216"/>
        <v>1.4529734922815258E-5</v>
      </c>
      <c r="X520" s="47">
        <f t="shared" si="216"/>
        <v>4.5740203016596892E-6</v>
      </c>
      <c r="Y520" s="47">
        <f t="shared" si="216"/>
        <v>4.2732390468678505E-5</v>
      </c>
      <c r="Z520" s="47">
        <f t="shared" si="216"/>
        <v>0</v>
      </c>
      <c r="AA520" s="91"/>
      <c r="AB520" s="91"/>
      <c r="AC520" s="47">
        <f t="shared" si="217"/>
        <v>2.0096555500872616E-7</v>
      </c>
      <c r="AD520" s="47">
        <f t="shared" si="217"/>
        <v>5.1850522435671587E-5</v>
      </c>
      <c r="AE520" s="47">
        <f t="shared" si="217"/>
        <v>5.2433527848722528E-6</v>
      </c>
      <c r="AF520" s="47">
        <f t="shared" si="217"/>
        <v>8.3067040309988348E-6</v>
      </c>
      <c r="AG520" s="47">
        <f t="shared" si="217"/>
        <v>4.0765862432014902E-5</v>
      </c>
      <c r="AH520" s="47">
        <f t="shared" si="217"/>
        <v>6.6948352036681717E-5</v>
      </c>
      <c r="AI520" s="47">
        <f t="shared" si="217"/>
        <v>1.720912325486579E-5</v>
      </c>
      <c r="AJ520" s="47">
        <f t="shared" si="217"/>
        <v>7.6570006913255925E-6</v>
      </c>
      <c r="AK520" s="47">
        <f t="shared" si="217"/>
        <v>5.6546722035073959E-5</v>
      </c>
      <c r="AL520" s="47">
        <f t="shared" si="217"/>
        <v>0</v>
      </c>
      <c r="AO520" s="47">
        <f t="shared" si="219"/>
        <v>4.0134868847328806E-8</v>
      </c>
      <c r="AP520" s="47">
        <f t="shared" si="219"/>
        <v>9.9060238695795406E-6</v>
      </c>
      <c r="AQ520" s="47">
        <f t="shared" si="219"/>
        <v>1.0812103909907233E-6</v>
      </c>
      <c r="AR520" s="47">
        <f t="shared" si="219"/>
        <v>1.1908361596937006E-6</v>
      </c>
      <c r="AS520" s="47">
        <f t="shared" si="219"/>
        <v>5.1810561492105795E-6</v>
      </c>
      <c r="AT520" s="47">
        <f t="shared" si="219"/>
        <v>2.5902199498134575E-5</v>
      </c>
      <c r="AU520" s="47">
        <f t="shared" si="219"/>
        <v>1.3396941660252851E-6</v>
      </c>
      <c r="AV520" s="47">
        <f t="shared" si="219"/>
        <v>1.5414901948329512E-6</v>
      </c>
      <c r="AW520" s="47">
        <f t="shared" si="219"/>
        <v>6.90716578319771E-6</v>
      </c>
      <c r="AX520" s="47">
        <f t="shared" si="219"/>
        <v>0</v>
      </c>
      <c r="BA520" s="47">
        <f t="shared" si="200"/>
        <v>4.0134868847328806E-8</v>
      </c>
      <c r="BB520" s="47">
        <f t="shared" si="203"/>
        <v>9.9060238695795473E-6</v>
      </c>
      <c r="BC520" s="47">
        <f t="shared" si="204"/>
        <v>1.46895246594325E-6</v>
      </c>
      <c r="BD520" s="47">
        <f t="shared" si="205"/>
        <v>2.2824233458549991E-6</v>
      </c>
      <c r="BE520" s="47">
        <f t="shared" si="206"/>
        <v>5.1810561492105761E-6</v>
      </c>
      <c r="BF520" s="47">
        <f t="shared" si="207"/>
        <v>2.5902199498134548E-5</v>
      </c>
      <c r="BG520" s="47">
        <f t="shared" si="208"/>
        <v>1.3396941660252478E-6</v>
      </c>
      <c r="BH520" s="47">
        <f t="shared" si="209"/>
        <v>1.5414901948329521E-6</v>
      </c>
      <c r="BI520" s="47">
        <f t="shared" si="210"/>
        <v>6.9071657831977439E-6</v>
      </c>
      <c r="BJ520" s="47">
        <f t="shared" si="211"/>
        <v>0</v>
      </c>
    </row>
    <row r="521" spans="4:62">
      <c r="D521" s="37">
        <f t="shared" si="196"/>
        <v>9.75</v>
      </c>
      <c r="E521" s="47">
        <f t="shared" si="218"/>
        <v>1.6511247005831418E-7</v>
      </c>
      <c r="F521" s="47">
        <f t="shared" si="218"/>
        <v>4.3219616633312317E-5</v>
      </c>
      <c r="G521" s="47">
        <f t="shared" si="218"/>
        <v>3.9580246636820854E-6</v>
      </c>
      <c r="H521" s="47">
        <f t="shared" si="218"/>
        <v>6.3359985618484206E-6</v>
      </c>
      <c r="I521" s="47">
        <f t="shared" si="218"/>
        <v>3.7236420488722828E-5</v>
      </c>
      <c r="J521" s="47">
        <f t="shared" si="218"/>
        <v>4.2878651569979908E-5</v>
      </c>
      <c r="K521" s="47">
        <f t="shared" si="218"/>
        <v>1.6738176079668676E-5</v>
      </c>
      <c r="L521" s="47">
        <f t="shared" si="218"/>
        <v>6.3460501752182045E-6</v>
      </c>
      <c r="M521" s="47">
        <f t="shared" si="218"/>
        <v>5.2440497616763367E-5</v>
      </c>
      <c r="N521" s="47">
        <f t="shared" si="218"/>
        <v>0</v>
      </c>
      <c r="Q521" s="47">
        <f t="shared" si="216"/>
        <v>1.2376579469665381E-7</v>
      </c>
      <c r="R521" s="47">
        <f t="shared" si="216"/>
        <v>3.2594895179614659E-5</v>
      </c>
      <c r="S521" s="47">
        <f t="shared" si="216"/>
        <v>2.8291261282843249E-6</v>
      </c>
      <c r="T521" s="47">
        <f t="shared" si="216"/>
        <v>5.1201876958327931E-6</v>
      </c>
      <c r="U521" s="47">
        <f t="shared" si="216"/>
        <v>3.1851135225508705E-5</v>
      </c>
      <c r="V521" s="47">
        <f t="shared" si="216"/>
        <v>1.5559793798145299E-5</v>
      </c>
      <c r="W521" s="47">
        <f t="shared" si="216"/>
        <v>1.5322925021873688E-5</v>
      </c>
      <c r="X521" s="47">
        <f t="shared" si="216"/>
        <v>4.7626535049684501E-6</v>
      </c>
      <c r="Y521" s="47">
        <f t="shared" si="216"/>
        <v>4.5127551267707586E-5</v>
      </c>
      <c r="Z521" s="47">
        <f t="shared" si="216"/>
        <v>0</v>
      </c>
      <c r="AA521" s="91"/>
      <c r="AB521" s="91"/>
      <c r="AC521" s="47">
        <f t="shared" si="217"/>
        <v>2.0645914541997456E-7</v>
      </c>
      <c r="AD521" s="47">
        <f t="shared" si="217"/>
        <v>5.3844338087009982E-5</v>
      </c>
      <c r="AE521" s="47">
        <f t="shared" si="217"/>
        <v>5.4746652740323722E-6</v>
      </c>
      <c r="AF521" s="47">
        <f t="shared" si="217"/>
        <v>8.6433966140253457E-6</v>
      </c>
      <c r="AG521" s="47">
        <f t="shared" si="217"/>
        <v>4.262170575193695E-5</v>
      </c>
      <c r="AH521" s="47">
        <f t="shared" si="217"/>
        <v>7.0197509341814499E-5</v>
      </c>
      <c r="AI521" s="47">
        <f t="shared" si="217"/>
        <v>1.815342713746362E-5</v>
      </c>
      <c r="AJ521" s="47">
        <f t="shared" si="217"/>
        <v>7.9294468454679589E-6</v>
      </c>
      <c r="AK521" s="47">
        <f t="shared" si="217"/>
        <v>5.9753443965819188E-5</v>
      </c>
      <c r="AL521" s="47">
        <f t="shared" si="217"/>
        <v>0</v>
      </c>
      <c r="AO521" s="47">
        <f t="shared" si="219"/>
        <v>4.1346675361660376E-8</v>
      </c>
      <c r="AP521" s="47">
        <f t="shared" si="219"/>
        <v>1.0624721453697658E-5</v>
      </c>
      <c r="AQ521" s="47">
        <f t="shared" si="219"/>
        <v>1.1288985353977605E-6</v>
      </c>
      <c r="AR521" s="47">
        <f t="shared" si="219"/>
        <v>1.2158108660156274E-6</v>
      </c>
      <c r="AS521" s="47">
        <f t="shared" si="219"/>
        <v>5.3852852632141227E-6</v>
      </c>
      <c r="AT521" s="47">
        <f t="shared" si="219"/>
        <v>2.7318857771834608E-5</v>
      </c>
      <c r="AU521" s="47">
        <f t="shared" si="219"/>
        <v>1.4152510577949883E-6</v>
      </c>
      <c r="AV521" s="47">
        <f t="shared" si="219"/>
        <v>1.5833966702497544E-6</v>
      </c>
      <c r="AW521" s="47">
        <f t="shared" si="219"/>
        <v>7.3129463490557807E-6</v>
      </c>
      <c r="AX521" s="47">
        <f t="shared" si="219"/>
        <v>0</v>
      </c>
      <c r="BA521" s="47">
        <f t="shared" si="200"/>
        <v>4.1346675361660376E-8</v>
      </c>
      <c r="BB521" s="47">
        <f t="shared" si="203"/>
        <v>1.0624721453697665E-5</v>
      </c>
      <c r="BC521" s="47">
        <f t="shared" si="204"/>
        <v>1.5166406103502868E-6</v>
      </c>
      <c r="BD521" s="47">
        <f t="shared" si="205"/>
        <v>2.3073980521769251E-6</v>
      </c>
      <c r="BE521" s="47">
        <f t="shared" si="206"/>
        <v>5.3852852632141227E-6</v>
      </c>
      <c r="BF521" s="47">
        <f t="shared" si="207"/>
        <v>2.7318857771834591E-5</v>
      </c>
      <c r="BG521" s="47">
        <f t="shared" si="208"/>
        <v>1.4152510577949443E-6</v>
      </c>
      <c r="BH521" s="47">
        <f t="shared" si="209"/>
        <v>1.5833966702497544E-6</v>
      </c>
      <c r="BI521" s="47">
        <f t="shared" si="210"/>
        <v>7.3129463490558214E-6</v>
      </c>
      <c r="BJ521" s="47">
        <f t="shared" si="211"/>
        <v>0</v>
      </c>
    </row>
    <row r="522" spans="4:62">
      <c r="D522" s="37">
        <f t="shared" si="196"/>
        <v>10</v>
      </c>
      <c r="E522" s="47">
        <f t="shared" si="218"/>
        <v>1.6953440188138592E-7</v>
      </c>
      <c r="F522" s="47">
        <f t="shared" si="218"/>
        <v>4.4536470845332492E-5</v>
      </c>
      <c r="G522" s="47">
        <f t="shared" si="218"/>
        <v>4.1476592536339572E-6</v>
      </c>
      <c r="H522" s="47">
        <f t="shared" si="218"/>
        <v>6.6579193387967606E-6</v>
      </c>
      <c r="I522" s="47">
        <f t="shared" si="218"/>
        <v>3.8942094009950108E-5</v>
      </c>
      <c r="J522" s="47">
        <f t="shared" si="218"/>
        <v>4.4771130494167422E-5</v>
      </c>
      <c r="K522" s="47">
        <f t="shared" si="218"/>
        <v>1.7635358202219723E-5</v>
      </c>
      <c r="L522" s="47">
        <f t="shared" si="218"/>
        <v>6.5841356943335814E-6</v>
      </c>
      <c r="M522" s="47">
        <f t="shared" si="218"/>
        <v>5.533311715435165E-5</v>
      </c>
      <c r="N522" s="47">
        <f t="shared" si="218"/>
        <v>0</v>
      </c>
      <c r="Q522" s="47">
        <f t="shared" si="216"/>
        <v>1.2693625612370979E-7</v>
      </c>
      <c r="R522" s="47">
        <f t="shared" si="216"/>
        <v>3.3169527972972139E-5</v>
      </c>
      <c r="S522" s="47">
        <f t="shared" si="216"/>
        <v>2.9695116836250479E-6</v>
      </c>
      <c r="T522" s="47">
        <f t="shared" si="216"/>
        <v>5.4163163143454122E-6</v>
      </c>
      <c r="U522" s="47">
        <f t="shared" si="216"/>
        <v>3.3345894968705224E-5</v>
      </c>
      <c r="V522" s="47">
        <f t="shared" si="216"/>
        <v>1.5989245522991243E-5</v>
      </c>
      <c r="W522" s="47">
        <f t="shared" si="216"/>
        <v>1.6142077184900292E-5</v>
      </c>
      <c r="X522" s="47">
        <f t="shared" si="216"/>
        <v>4.9574608994284074E-6</v>
      </c>
      <c r="Y522" s="47">
        <f t="shared" si="216"/>
        <v>4.7601108554479351E-5</v>
      </c>
      <c r="Z522" s="47">
        <f t="shared" si="216"/>
        <v>0</v>
      </c>
      <c r="AA522" s="91"/>
      <c r="AB522" s="91"/>
      <c r="AC522" s="47">
        <f t="shared" si="217"/>
        <v>2.1213254763906204E-7</v>
      </c>
      <c r="AD522" s="47">
        <f t="shared" si="217"/>
        <v>5.5903413717692852E-5</v>
      </c>
      <c r="AE522" s="47">
        <f t="shared" si="217"/>
        <v>5.7135488985953936E-6</v>
      </c>
      <c r="AF522" s="47">
        <f t="shared" si="217"/>
        <v>8.9911095494094074E-6</v>
      </c>
      <c r="AG522" s="47">
        <f t="shared" si="217"/>
        <v>4.4538293051194991E-5</v>
      </c>
      <c r="AH522" s="47">
        <f t="shared" si="217"/>
        <v>7.3553015465343584E-5</v>
      </c>
      <c r="AI522" s="47">
        <f t="shared" si="217"/>
        <v>1.9128639219539107E-5</v>
      </c>
      <c r="AJ522" s="47">
        <f t="shared" si="217"/>
        <v>8.2108104892387562E-6</v>
      </c>
      <c r="AK522" s="47">
        <f t="shared" si="217"/>
        <v>6.306512575422399E-5</v>
      </c>
      <c r="AL522" s="47">
        <f t="shared" si="217"/>
        <v>0</v>
      </c>
      <c r="AO522" s="47">
        <f t="shared" si="219"/>
        <v>4.2598145757676125E-8</v>
      </c>
      <c r="AP522" s="47">
        <f t="shared" si="219"/>
        <v>1.1366942872360353E-5</v>
      </c>
      <c r="AQ522" s="47">
        <f t="shared" si="219"/>
        <v>1.1781475700089093E-6</v>
      </c>
      <c r="AR522" s="47">
        <f t="shared" si="219"/>
        <v>1.2416030244513483E-6</v>
      </c>
      <c r="AS522" s="47">
        <f t="shared" si="219"/>
        <v>5.5961990412448833E-6</v>
      </c>
      <c r="AT522" s="47">
        <f t="shared" si="219"/>
        <v>2.8781884971176179E-5</v>
      </c>
      <c r="AU522" s="47">
        <f t="shared" si="219"/>
        <v>1.4932810173194312E-6</v>
      </c>
      <c r="AV522" s="47">
        <f t="shared" si="219"/>
        <v>1.626674794905174E-6</v>
      </c>
      <c r="AW522" s="47">
        <f t="shared" si="219"/>
        <v>7.7320085998722993E-6</v>
      </c>
      <c r="AX522" s="47">
        <f t="shared" si="219"/>
        <v>0</v>
      </c>
      <c r="BA522" s="47">
        <f t="shared" si="200"/>
        <v>4.2598145757676125E-8</v>
      </c>
      <c r="BB522" s="47">
        <f t="shared" si="203"/>
        <v>1.136694287236036E-5</v>
      </c>
      <c r="BC522" s="47">
        <f t="shared" si="204"/>
        <v>1.5658896449614364E-6</v>
      </c>
      <c r="BD522" s="47">
        <f t="shared" si="205"/>
        <v>2.3331902106126469E-6</v>
      </c>
      <c r="BE522" s="47">
        <f t="shared" si="206"/>
        <v>5.5961990412448833E-6</v>
      </c>
      <c r="BF522" s="47">
        <f t="shared" si="207"/>
        <v>2.8781884971176162E-5</v>
      </c>
      <c r="BG522" s="47">
        <f t="shared" si="208"/>
        <v>1.4932810173193838E-6</v>
      </c>
      <c r="BH522" s="47">
        <f t="shared" si="209"/>
        <v>1.6266747949051748E-6</v>
      </c>
      <c r="BI522" s="47">
        <f t="shared" si="210"/>
        <v>7.73200859987234E-6</v>
      </c>
      <c r="BJ522" s="47">
        <f t="shared" si="211"/>
        <v>0</v>
      </c>
    </row>
    <row r="523" spans="4:62">
      <c r="D523" s="37">
        <f t="shared" si="196"/>
        <v>10.25</v>
      </c>
      <c r="E523" s="47">
        <f t="shared" si="218"/>
        <v>1.7409736547201491E-7</v>
      </c>
      <c r="F523" s="47">
        <f t="shared" si="218"/>
        <v>4.5895324410704843E-5</v>
      </c>
      <c r="G523" s="47">
        <f t="shared" si="218"/>
        <v>4.3433419923318966E-6</v>
      </c>
      <c r="H523" s="47">
        <f t="shared" si="218"/>
        <v>6.9901073604704817E-6</v>
      </c>
      <c r="I523" s="47">
        <f t="shared" si="218"/>
        <v>4.0702167770981899E-5</v>
      </c>
      <c r="J523" s="47">
        <f t="shared" si="218"/>
        <v>4.6723967573663992E-5</v>
      </c>
      <c r="K523" s="47">
        <f t="shared" si="218"/>
        <v>1.856115478234878E-5</v>
      </c>
      <c r="L523" s="47">
        <f t="shared" si="218"/>
        <v>6.8298146416007525E-6</v>
      </c>
      <c r="M523" s="47">
        <f t="shared" si="218"/>
        <v>5.831799303205992E-5</v>
      </c>
      <c r="N523" s="47">
        <f t="shared" si="218"/>
        <v>0</v>
      </c>
      <c r="Q523" s="47">
        <f t="shared" si="216"/>
        <v>1.302078352967918E-7</v>
      </c>
      <c r="R523" s="47">
        <f t="shared" si="216"/>
        <v>3.3762487932325423E-5</v>
      </c>
      <c r="S523" s="47">
        <f t="shared" si="216"/>
        <v>3.1143746537702931E-6</v>
      </c>
      <c r="T523" s="47">
        <f t="shared" si="216"/>
        <v>5.7218895702165756E-6</v>
      </c>
      <c r="U523" s="47">
        <f t="shared" si="216"/>
        <v>3.4888328130916598E-5</v>
      </c>
      <c r="V523" s="47">
        <f t="shared" si="216"/>
        <v>1.643239405236943E-5</v>
      </c>
      <c r="W523" s="47">
        <f t="shared" si="216"/>
        <v>1.6987355141374732E-5</v>
      </c>
      <c r="X523" s="47">
        <f t="shared" si="216"/>
        <v>5.1584814225102403E-6</v>
      </c>
      <c r="Y523" s="47">
        <f t="shared" si="216"/>
        <v>5.0153556735608053E-5</v>
      </c>
      <c r="Z523" s="47">
        <f t="shared" si="216"/>
        <v>0</v>
      </c>
      <c r="AA523" s="91"/>
      <c r="AB523" s="91"/>
      <c r="AC523" s="47">
        <f t="shared" si="217"/>
        <v>2.1798689564723801E-7</v>
      </c>
      <c r="AD523" s="47">
        <f t="shared" si="217"/>
        <v>5.8028160889084269E-5</v>
      </c>
      <c r="AE523" s="47">
        <f t="shared" si="217"/>
        <v>5.9600514058460281E-6</v>
      </c>
      <c r="AF523" s="47">
        <f t="shared" si="217"/>
        <v>9.3499123368856855E-6</v>
      </c>
      <c r="AG523" s="47">
        <f t="shared" si="217"/>
        <v>4.6516007411047192E-5</v>
      </c>
      <c r="AH523" s="47">
        <f t="shared" si="217"/>
        <v>7.7015541094958533E-5</v>
      </c>
      <c r="AI523" s="47">
        <f t="shared" si="217"/>
        <v>2.0134954423322774E-5</v>
      </c>
      <c r="AJ523" s="47">
        <f t="shared" si="217"/>
        <v>8.5011478606912663E-6</v>
      </c>
      <c r="AK523" s="47">
        <f t="shared" si="217"/>
        <v>6.6482429328511834E-5</v>
      </c>
      <c r="AL523" s="47">
        <f t="shared" si="217"/>
        <v>0</v>
      </c>
      <c r="AO523" s="47">
        <f t="shared" si="219"/>
        <v>4.3889530175223105E-8</v>
      </c>
      <c r="AP523" s="47">
        <f t="shared" si="219"/>
        <v>1.213283647837942E-5</v>
      </c>
      <c r="AQ523" s="47">
        <f t="shared" si="219"/>
        <v>1.2289673385616035E-6</v>
      </c>
      <c r="AR523" s="47">
        <f t="shared" si="219"/>
        <v>1.2682177902539061E-6</v>
      </c>
      <c r="AS523" s="47">
        <f t="shared" si="219"/>
        <v>5.8138396400653002E-6</v>
      </c>
      <c r="AT523" s="47">
        <f t="shared" si="219"/>
        <v>3.0291573521294561E-5</v>
      </c>
      <c r="AU523" s="47">
        <f t="shared" si="219"/>
        <v>1.5737996409740485E-6</v>
      </c>
      <c r="AV523" s="47">
        <f t="shared" si="219"/>
        <v>1.6713332190905121E-6</v>
      </c>
      <c r="AW523" s="47">
        <f t="shared" si="219"/>
        <v>8.1644362964518663E-6</v>
      </c>
      <c r="AX523" s="47">
        <f t="shared" si="219"/>
        <v>0</v>
      </c>
      <c r="BA523" s="47">
        <f t="shared" si="200"/>
        <v>4.3889530175223105E-8</v>
      </c>
      <c r="BB523" s="47">
        <f t="shared" si="203"/>
        <v>1.2132836478379426E-5</v>
      </c>
      <c r="BC523" s="47">
        <f t="shared" si="204"/>
        <v>1.6167094135141315E-6</v>
      </c>
      <c r="BD523" s="47">
        <f t="shared" si="205"/>
        <v>2.3598049764152038E-6</v>
      </c>
      <c r="BE523" s="47">
        <f t="shared" si="206"/>
        <v>5.8138396400652935E-6</v>
      </c>
      <c r="BF523" s="47">
        <f t="shared" si="207"/>
        <v>3.0291573521294541E-5</v>
      </c>
      <c r="BG523" s="47">
        <f t="shared" si="208"/>
        <v>1.5737996409739943E-6</v>
      </c>
      <c r="BH523" s="47">
        <f t="shared" si="209"/>
        <v>1.6713332190905138E-6</v>
      </c>
      <c r="BI523" s="47">
        <f t="shared" si="210"/>
        <v>8.1644362964519138E-6</v>
      </c>
      <c r="BJ523" s="47">
        <f t="shared" si="211"/>
        <v>0</v>
      </c>
    </row>
    <row r="524" spans="4:62">
      <c r="D524" s="37">
        <f t="shared" si="196"/>
        <v>10.5</v>
      </c>
      <c r="E524" s="47">
        <f t="shared" si="218"/>
        <v>1.7880220363381539E-7</v>
      </c>
      <c r="F524" s="47">
        <f t="shared" si="218"/>
        <v>4.7296428316901297E-5</v>
      </c>
      <c r="G524" s="47">
        <f t="shared" si="218"/>
        <v>4.5451090234172333E-6</v>
      </c>
      <c r="H524" s="47">
        <f t="shared" si="218"/>
        <v>7.3326239837618131E-6</v>
      </c>
      <c r="I524" s="47">
        <f t="shared" si="218"/>
        <v>4.2516966866791597E-5</v>
      </c>
      <c r="J524" s="47">
        <f t="shared" si="218"/>
        <v>4.8737523507851921E-5</v>
      </c>
      <c r="K524" s="47">
        <f t="shared" si="218"/>
        <v>1.951573681960215E-5</v>
      </c>
      <c r="L524" s="47">
        <f t="shared" si="218"/>
        <v>7.0831323952263567E-6</v>
      </c>
      <c r="M524" s="47">
        <f t="shared" si="218"/>
        <v>6.1395676572318844E-5</v>
      </c>
      <c r="N524" s="47">
        <f t="shared" si="218"/>
        <v>0</v>
      </c>
      <c r="Q524" s="47">
        <f t="shared" ref="Q524:Z539" si="220">Q523+Q346/$R$192</f>
        <v>1.3358113649395216E-7</v>
      </c>
      <c r="R524" s="47">
        <f t="shared" si="220"/>
        <v>3.4373884580528887E-5</v>
      </c>
      <c r="S524" s="47">
        <f t="shared" si="220"/>
        <v>3.2637417956801771E-6</v>
      </c>
      <c r="T524" s="47">
        <f t="shared" si="220"/>
        <v>6.0369639044498883E-6</v>
      </c>
      <c r="U524" s="47">
        <f t="shared" si="220"/>
        <v>3.6478719607741497E-5</v>
      </c>
      <c r="V524" s="47">
        <f t="shared" si="220"/>
        <v>1.6889321238167303E-5</v>
      </c>
      <c r="W524" s="47">
        <f t="shared" si="220"/>
        <v>1.7858915018625794E-5</v>
      </c>
      <c r="X524" s="47">
        <f t="shared" si="220"/>
        <v>5.3657522037724101E-6</v>
      </c>
      <c r="Y524" s="47">
        <f t="shared" si="220"/>
        <v>5.2785367261831688E-5</v>
      </c>
      <c r="Z524" s="47">
        <f t="shared" si="220"/>
        <v>0</v>
      </c>
      <c r="AA524" s="91"/>
      <c r="AB524" s="91"/>
      <c r="AC524" s="47">
        <f t="shared" ref="AC524:AL539" si="221">AC523+AC346/$R$192</f>
        <v>2.2402327077367862E-7</v>
      </c>
      <c r="AD524" s="47">
        <f t="shared" si="221"/>
        <v>6.0218972053273714E-5</v>
      </c>
      <c r="AE524" s="47">
        <f t="shared" si="221"/>
        <v>6.2142183261068171E-6</v>
      </c>
      <c r="AF524" s="47">
        <f t="shared" si="221"/>
        <v>9.7198712492350356E-6</v>
      </c>
      <c r="AG524" s="47">
        <f t="shared" si="221"/>
        <v>4.855521412584169E-5</v>
      </c>
      <c r="AH524" s="47">
        <f t="shared" si="221"/>
        <v>8.0585725777536515E-5</v>
      </c>
      <c r="AI524" s="47">
        <f t="shared" si="221"/>
        <v>2.1172558620578444E-5</v>
      </c>
      <c r="AJ524" s="47">
        <f t="shared" si="221"/>
        <v>8.8005125866803059E-6</v>
      </c>
      <c r="AK524" s="47">
        <f t="shared" si="221"/>
        <v>7.0005985882806048E-5</v>
      </c>
      <c r="AL524" s="47">
        <f t="shared" si="221"/>
        <v>0</v>
      </c>
      <c r="AO524" s="47">
        <f t="shared" si="219"/>
        <v>4.5221067139863228E-8</v>
      </c>
      <c r="AP524" s="47">
        <f t="shared" si="219"/>
        <v>1.2922543736372411E-5</v>
      </c>
      <c r="AQ524" s="47">
        <f t="shared" si="219"/>
        <v>1.2813672277370562E-6</v>
      </c>
      <c r="AR524" s="47">
        <f t="shared" si="219"/>
        <v>1.2956600793119248E-6</v>
      </c>
      <c r="AS524" s="47">
        <f t="shared" si="219"/>
        <v>6.0382472590501E-6</v>
      </c>
      <c r="AT524" s="47">
        <f t="shared" si="219"/>
        <v>3.1848202269684614E-5</v>
      </c>
      <c r="AU524" s="47">
        <f t="shared" si="219"/>
        <v>1.6568218009763557E-6</v>
      </c>
      <c r="AV524" s="47">
        <f t="shared" si="219"/>
        <v>1.7173801914539467E-6</v>
      </c>
      <c r="AW524" s="47">
        <f t="shared" si="219"/>
        <v>8.6103093104871562E-6</v>
      </c>
      <c r="AX524" s="47">
        <f t="shared" si="219"/>
        <v>0</v>
      </c>
      <c r="BA524" s="47">
        <f t="shared" si="200"/>
        <v>4.5221067139863228E-8</v>
      </c>
      <c r="BB524" s="47">
        <f t="shared" si="203"/>
        <v>1.2922543736372417E-5</v>
      </c>
      <c r="BC524" s="47">
        <f t="shared" si="204"/>
        <v>1.6691093026895838E-6</v>
      </c>
      <c r="BD524" s="47">
        <f t="shared" si="205"/>
        <v>2.3872472654732225E-6</v>
      </c>
      <c r="BE524" s="47">
        <f t="shared" si="206"/>
        <v>6.0382472590500932E-6</v>
      </c>
      <c r="BF524" s="47">
        <f t="shared" si="207"/>
        <v>3.1848202269684594E-5</v>
      </c>
      <c r="BG524" s="47">
        <f t="shared" si="208"/>
        <v>1.6568218009762947E-6</v>
      </c>
      <c r="BH524" s="47">
        <f t="shared" si="209"/>
        <v>1.7173801914539492E-6</v>
      </c>
      <c r="BI524" s="47">
        <f t="shared" si="210"/>
        <v>8.6103093104872037E-6</v>
      </c>
      <c r="BJ524" s="47">
        <f t="shared" si="211"/>
        <v>0</v>
      </c>
    </row>
    <row r="525" spans="4:62">
      <c r="D525" s="37">
        <f t="shared" si="196"/>
        <v>10.75</v>
      </c>
      <c r="E525" s="47">
        <f t="shared" ref="E525:N540" si="222">E524+E347/$R$192</f>
        <v>1.8364971900686472E-7</v>
      </c>
      <c r="F525" s="47">
        <f t="shared" si="222"/>
        <v>4.874002159066602E-5</v>
      </c>
      <c r="G525" s="47">
        <f t="shared" si="222"/>
        <v>4.7529947681176196E-6</v>
      </c>
      <c r="H525" s="47">
        <f t="shared" si="222"/>
        <v>7.6855276416198919E-6</v>
      </c>
      <c r="I525" s="47">
        <f t="shared" si="222"/>
        <v>4.4386800900055536E-5</v>
      </c>
      <c r="J525" s="47">
        <f t="shared" si="222"/>
        <v>5.0812141807099721E-5</v>
      </c>
      <c r="K525" s="47">
        <f t="shared" si="222"/>
        <v>2.0499267164597399E-5</v>
      </c>
      <c r="L525" s="47">
        <f t="shared" si="222"/>
        <v>7.3441321709330959E-6</v>
      </c>
      <c r="M525" s="47">
        <f t="shared" si="222"/>
        <v>6.4566692824464823E-5</v>
      </c>
      <c r="N525" s="47">
        <f t="shared" si="222"/>
        <v>0</v>
      </c>
      <c r="Q525" s="47">
        <f t="shared" si="220"/>
        <v>1.3705673519656572E-7</v>
      </c>
      <c r="R525" s="47">
        <f t="shared" si="220"/>
        <v>3.5003822221160274E-5</v>
      </c>
      <c r="S525" s="47">
        <f t="shared" si="220"/>
        <v>3.4176385912204327E-6</v>
      </c>
      <c r="T525" s="47">
        <f t="shared" si="220"/>
        <v>6.3615930683709641E-6</v>
      </c>
      <c r="U525" s="47">
        <f t="shared" si="220"/>
        <v>3.8117340718169865E-5</v>
      </c>
      <c r="V525" s="47">
        <f t="shared" si="220"/>
        <v>1.7360105031646761E-5</v>
      </c>
      <c r="W525" s="47">
        <f t="shared" si="220"/>
        <v>1.8756905503784308E-5</v>
      </c>
      <c r="X525" s="47">
        <f t="shared" si="220"/>
        <v>5.5793086033761327E-6</v>
      </c>
      <c r="Y525" s="47">
        <f t="shared" si="220"/>
        <v>5.5496989117053981E-5</v>
      </c>
      <c r="Z525" s="47">
        <f t="shared" si="220"/>
        <v>0</v>
      </c>
      <c r="AA525" s="91"/>
      <c r="AB525" s="91"/>
      <c r="AC525" s="47">
        <f t="shared" si="221"/>
        <v>2.3024270281716369E-7</v>
      </c>
      <c r="AD525" s="47">
        <f t="shared" si="221"/>
        <v>6.247622096017178E-5</v>
      </c>
      <c r="AE525" s="47">
        <f t="shared" si="221"/>
        <v>6.4760930199673336E-6</v>
      </c>
      <c r="AF525" s="47">
        <f t="shared" si="221"/>
        <v>1.0101049401030118E-5</v>
      </c>
      <c r="AG525" s="47">
        <f t="shared" si="221"/>
        <v>5.06562610819412E-5</v>
      </c>
      <c r="AH525" s="47">
        <f t="shared" si="221"/>
        <v>8.4264178582552654E-5</v>
      </c>
      <c r="AI525" s="47">
        <f t="shared" si="221"/>
        <v>2.2241628825410423E-5</v>
      </c>
      <c r="AJ525" s="47">
        <f t="shared" si="221"/>
        <v>9.1089557384900633E-6</v>
      </c>
      <c r="AK525" s="47">
        <f t="shared" si="221"/>
        <v>7.3636396531875719E-5</v>
      </c>
      <c r="AL525" s="47">
        <f t="shared" si="221"/>
        <v>0</v>
      </c>
      <c r="AO525" s="47">
        <f t="shared" si="219"/>
        <v>4.6592983810298998E-8</v>
      </c>
      <c r="AP525" s="47">
        <f t="shared" si="219"/>
        <v>1.3736199369505746E-5</v>
      </c>
      <c r="AQ525" s="47">
        <f t="shared" si="219"/>
        <v>1.3353561768971868E-6</v>
      </c>
      <c r="AR525" s="47">
        <f t="shared" si="219"/>
        <v>1.3239345732489278E-6</v>
      </c>
      <c r="AS525" s="47">
        <f t="shared" si="219"/>
        <v>6.2694601818856705E-6</v>
      </c>
      <c r="AT525" s="47">
        <f t="shared" si="219"/>
        <v>3.345203677545296E-5</v>
      </c>
      <c r="AU525" s="47">
        <f t="shared" si="219"/>
        <v>1.7423616608130914E-6</v>
      </c>
      <c r="AV525" s="47">
        <f t="shared" si="219"/>
        <v>1.7648235675569632E-6</v>
      </c>
      <c r="AW525" s="47">
        <f t="shared" si="219"/>
        <v>9.0697037074108421E-6</v>
      </c>
      <c r="AX525" s="47">
        <f t="shared" si="219"/>
        <v>0</v>
      </c>
      <c r="BA525" s="47">
        <f t="shared" si="200"/>
        <v>4.6592983810298972E-8</v>
      </c>
      <c r="BB525" s="47">
        <f t="shared" si="203"/>
        <v>1.373619936950576E-5</v>
      </c>
      <c r="BC525" s="47">
        <f t="shared" si="204"/>
        <v>1.723098251849714E-6</v>
      </c>
      <c r="BD525" s="47">
        <f t="shared" si="205"/>
        <v>2.4155217594102264E-6</v>
      </c>
      <c r="BE525" s="47">
        <f t="shared" si="206"/>
        <v>6.2694601818856637E-6</v>
      </c>
      <c r="BF525" s="47">
        <f t="shared" si="207"/>
        <v>3.3452036775452933E-5</v>
      </c>
      <c r="BG525" s="47">
        <f t="shared" si="208"/>
        <v>1.7423616608130236E-6</v>
      </c>
      <c r="BH525" s="47">
        <f t="shared" si="209"/>
        <v>1.7648235675569674E-6</v>
      </c>
      <c r="BI525" s="47">
        <f t="shared" si="210"/>
        <v>9.0697037074108963E-6</v>
      </c>
      <c r="BJ525" s="47">
        <f t="shared" si="211"/>
        <v>0</v>
      </c>
    </row>
    <row r="526" spans="4:62">
      <c r="D526" s="37">
        <f t="shared" si="196"/>
        <v>11</v>
      </c>
      <c r="E526" s="47">
        <f t="shared" si="222"/>
        <v>1.8864067492535918E-7</v>
      </c>
      <c r="F526" s="47">
        <f t="shared" si="222"/>
        <v>5.0226331553425892E-5</v>
      </c>
      <c r="G526" s="47">
        <f t="shared" si="222"/>
        <v>4.9670319620276105E-6</v>
      </c>
      <c r="H526" s="47">
        <f t="shared" si="222"/>
        <v>8.0488739054889149E-6</v>
      </c>
      <c r="I526" s="47">
        <f t="shared" si="222"/>
        <v>4.6311964311976933E-5</v>
      </c>
      <c r="J526" s="47">
        <f t="shared" si="222"/>
        <v>5.2948149159817888E-5</v>
      </c>
      <c r="K526" s="47">
        <f t="shared" si="222"/>
        <v>2.1511900693036337E-5</v>
      </c>
      <c r="L526" s="47">
        <f t="shared" si="222"/>
        <v>7.6128550681376188E-6</v>
      </c>
      <c r="M526" s="47">
        <f t="shared" si="222"/>
        <v>6.7831541125778106E-5</v>
      </c>
      <c r="N526" s="47">
        <f t="shared" si="222"/>
        <v>0</v>
      </c>
      <c r="Q526" s="47">
        <f t="shared" si="220"/>
        <v>1.4063517870425675E-7</v>
      </c>
      <c r="R526" s="47">
        <f t="shared" si="220"/>
        <v>3.565240004997362E-5</v>
      </c>
      <c r="S526" s="47">
        <f t="shared" si="220"/>
        <v>3.5760892743908924E-6</v>
      </c>
      <c r="T526" s="47">
        <f t="shared" si="220"/>
        <v>6.695828181063059E-6</v>
      </c>
      <c r="U526" s="47">
        <f t="shared" si="220"/>
        <v>3.9804449494499111E-5</v>
      </c>
      <c r="V526" s="47">
        <f t="shared" si="220"/>
        <v>1.7844819566738484E-5</v>
      </c>
      <c r="W526" s="47">
        <f t="shared" si="220"/>
        <v>1.9681468002661812E-5</v>
      </c>
      <c r="X526" s="47">
        <f t="shared" si="220"/>
        <v>5.7991842498692551E-6</v>
      </c>
      <c r="Y526" s="47">
        <f t="shared" si="220"/>
        <v>5.8288849298103262E-5</v>
      </c>
      <c r="Z526" s="47">
        <f t="shared" si="220"/>
        <v>0</v>
      </c>
      <c r="AA526" s="91"/>
      <c r="AB526" s="91"/>
      <c r="AC526" s="47">
        <f t="shared" si="221"/>
        <v>2.3664617114646158E-7</v>
      </c>
      <c r="AD526" s="47">
        <f t="shared" si="221"/>
        <v>6.4800263056878177E-5</v>
      </c>
      <c r="AE526" s="47">
        <f t="shared" si="221"/>
        <v>6.7457167246168557E-6</v>
      </c>
      <c r="AF526" s="47">
        <f t="shared" si="221"/>
        <v>1.0493506816076068E-5</v>
      </c>
      <c r="AG526" s="47">
        <f t="shared" si="221"/>
        <v>5.2819479129454736E-5</v>
      </c>
      <c r="AH526" s="47">
        <f t="shared" si="221"/>
        <v>8.8051478752897272E-5</v>
      </c>
      <c r="AI526" s="47">
        <f t="shared" si="221"/>
        <v>2.334233338341079E-5</v>
      </c>
      <c r="AJ526" s="47">
        <f t="shared" si="221"/>
        <v>9.4265258864059884E-6</v>
      </c>
      <c r="AK526" s="47">
        <f t="shared" si="221"/>
        <v>7.7374232953453018E-5</v>
      </c>
      <c r="AL526" s="47">
        <f t="shared" si="221"/>
        <v>0</v>
      </c>
      <c r="AO526" s="47">
        <f t="shared" si="219"/>
        <v>4.8005496221102424E-8</v>
      </c>
      <c r="AP526" s="47">
        <f t="shared" si="219"/>
        <v>1.4573931503452272E-5</v>
      </c>
      <c r="AQ526" s="47">
        <f t="shared" si="219"/>
        <v>1.3909426876367181E-6</v>
      </c>
      <c r="AR526" s="47">
        <f t="shared" si="219"/>
        <v>1.3530457244258558E-6</v>
      </c>
      <c r="AS526" s="47">
        <f t="shared" si="219"/>
        <v>6.507514817477823E-6</v>
      </c>
      <c r="AT526" s="47">
        <f t="shared" si="219"/>
        <v>3.5103329593079404E-5</v>
      </c>
      <c r="AU526" s="47">
        <f t="shared" si="219"/>
        <v>1.830432690374525E-6</v>
      </c>
      <c r="AV526" s="47">
        <f t="shared" si="219"/>
        <v>1.8136708182683637E-6</v>
      </c>
      <c r="AW526" s="47">
        <f t="shared" si="219"/>
        <v>9.5426918276748441E-6</v>
      </c>
      <c r="AX526" s="47">
        <f t="shared" si="219"/>
        <v>0</v>
      </c>
      <c r="BA526" s="47">
        <f t="shared" si="200"/>
        <v>4.8005496221102398E-8</v>
      </c>
      <c r="BB526" s="47">
        <f t="shared" si="203"/>
        <v>1.4573931503452285E-5</v>
      </c>
      <c r="BC526" s="47">
        <f t="shared" si="204"/>
        <v>1.7786847625892453E-6</v>
      </c>
      <c r="BD526" s="47">
        <f t="shared" si="205"/>
        <v>2.4446329105871535E-6</v>
      </c>
      <c r="BE526" s="47">
        <f t="shared" si="206"/>
        <v>6.5075148174778026E-6</v>
      </c>
      <c r="BF526" s="47">
        <f t="shared" si="207"/>
        <v>3.5103329593079384E-5</v>
      </c>
      <c r="BG526" s="47">
        <f t="shared" si="208"/>
        <v>1.8304326903744539E-6</v>
      </c>
      <c r="BH526" s="47">
        <f t="shared" si="209"/>
        <v>1.8136708182683696E-6</v>
      </c>
      <c r="BI526" s="47">
        <f t="shared" si="210"/>
        <v>9.5426918276749119E-6</v>
      </c>
      <c r="BJ526" s="47">
        <f t="shared" si="211"/>
        <v>0</v>
      </c>
    </row>
    <row r="527" spans="4:62">
      <c r="D527" s="37">
        <f t="shared" si="196"/>
        <v>12</v>
      </c>
      <c r="E527" s="47">
        <f t="shared" si="222"/>
        <v>2.1005600402791503E-7</v>
      </c>
      <c r="F527" s="47">
        <f t="shared" si="222"/>
        <v>5.6603830677984724E-5</v>
      </c>
      <c r="G527" s="47">
        <f t="shared" si="222"/>
        <v>5.8854285623231114E-6</v>
      </c>
      <c r="H527" s="47">
        <f t="shared" si="222"/>
        <v>9.6079299152014652E-6</v>
      </c>
      <c r="I527" s="47">
        <f t="shared" si="222"/>
        <v>5.4572507726059524E-5</v>
      </c>
      <c r="J527" s="47">
        <f t="shared" si="222"/>
        <v>6.2113387477077421E-5</v>
      </c>
      <c r="K527" s="47">
        <f t="shared" si="222"/>
        <v>2.5856936118302894E-5</v>
      </c>
      <c r="L527" s="47">
        <f t="shared" si="222"/>
        <v>8.7658985682218863E-6</v>
      </c>
      <c r="M527" s="47">
        <f t="shared" si="222"/>
        <v>8.1840440820415248E-5</v>
      </c>
      <c r="N527" s="47">
        <f t="shared" si="222"/>
        <v>0</v>
      </c>
      <c r="Q527" s="47">
        <f t="shared" si="220"/>
        <v>1.559896612209496E-7</v>
      </c>
      <c r="R527" s="47">
        <f t="shared" si="220"/>
        <v>3.8435335399330258E-5</v>
      </c>
      <c r="S527" s="47">
        <f t="shared" si="220"/>
        <v>4.2559737658659828E-6</v>
      </c>
      <c r="T527" s="47">
        <f t="shared" si="220"/>
        <v>8.1299732732702078E-6</v>
      </c>
      <c r="U527" s="47">
        <f t="shared" si="220"/>
        <v>4.7043541617717022E-5</v>
      </c>
      <c r="V527" s="47">
        <f t="shared" si="220"/>
        <v>1.9924645848376499E-5</v>
      </c>
      <c r="W527" s="47">
        <f t="shared" si="220"/>
        <v>2.3648605864163073E-5</v>
      </c>
      <c r="X527" s="47">
        <f t="shared" si="220"/>
        <v>6.7426326409557948E-6</v>
      </c>
      <c r="Y527" s="47">
        <f t="shared" si="220"/>
        <v>7.0268238730083443E-5</v>
      </c>
      <c r="Z527" s="47">
        <f t="shared" si="220"/>
        <v>0</v>
      </c>
      <c r="AA527" s="91"/>
      <c r="AB527" s="91"/>
      <c r="AC527" s="47">
        <f t="shared" si="221"/>
        <v>2.6412234683488041E-7</v>
      </c>
      <c r="AD527" s="47">
        <f t="shared" si="221"/>
        <v>7.4772325956639211E-5</v>
      </c>
      <c r="AE527" s="47">
        <f t="shared" si="221"/>
        <v>7.9026254337327663E-6</v>
      </c>
      <c r="AF527" s="47">
        <f t="shared" si="221"/>
        <v>1.2177473743294023E-5</v>
      </c>
      <c r="AG527" s="47">
        <f t="shared" si="221"/>
        <v>6.2101473834401993E-5</v>
      </c>
      <c r="AH527" s="47">
        <f t="shared" si="221"/>
        <v>1.0430212910577833E-4</v>
      </c>
      <c r="AI527" s="47">
        <f t="shared" si="221"/>
        <v>2.8065266372442627E-5</v>
      </c>
      <c r="AJ527" s="47">
        <f t="shared" si="221"/>
        <v>1.0789164495487987E-5</v>
      </c>
      <c r="AK527" s="47">
        <f t="shared" si="221"/>
        <v>9.341264291074712E-5</v>
      </c>
      <c r="AL527" s="47">
        <f t="shared" si="221"/>
        <v>0</v>
      </c>
      <c r="AO527" s="47">
        <f t="shared" si="219"/>
        <v>5.4066342806965429E-8</v>
      </c>
      <c r="AP527" s="47">
        <f t="shared" si="219"/>
        <v>1.8168495278654467E-5</v>
      </c>
      <c r="AQ527" s="47">
        <f t="shared" si="219"/>
        <v>1.6294547964571286E-6</v>
      </c>
      <c r="AR527" s="47">
        <f t="shared" si="219"/>
        <v>1.4779566419312575E-6</v>
      </c>
      <c r="AS527" s="47">
        <f t="shared" si="219"/>
        <v>7.5289661083425026E-6</v>
      </c>
      <c r="AT527" s="47">
        <f t="shared" si="219"/>
        <v>4.2188741628700925E-5</v>
      </c>
      <c r="AU527" s="47">
        <f t="shared" si="219"/>
        <v>2.2083302541398209E-6</v>
      </c>
      <c r="AV527" s="47">
        <f t="shared" si="219"/>
        <v>2.0232659272660915E-6</v>
      </c>
      <c r="AW527" s="47">
        <f t="shared" si="219"/>
        <v>1.1572202090331805E-5</v>
      </c>
      <c r="AX527" s="47">
        <f t="shared" si="219"/>
        <v>0</v>
      </c>
      <c r="BA527" s="47">
        <f t="shared" si="200"/>
        <v>5.4066342806965376E-8</v>
      </c>
      <c r="BB527" s="47">
        <f t="shared" si="203"/>
        <v>1.8168495278654487E-5</v>
      </c>
      <c r="BC527" s="47">
        <f t="shared" si="204"/>
        <v>2.0171968714096549E-6</v>
      </c>
      <c r="BD527" s="47">
        <f t="shared" si="205"/>
        <v>2.5695438280925577E-6</v>
      </c>
      <c r="BE527" s="47">
        <f t="shared" si="206"/>
        <v>7.5289661083424687E-6</v>
      </c>
      <c r="BF527" s="47">
        <f t="shared" si="207"/>
        <v>4.2188741628700912E-5</v>
      </c>
      <c r="BG527" s="47">
        <f t="shared" si="208"/>
        <v>2.2083302541397329E-6</v>
      </c>
      <c r="BH527" s="47">
        <f t="shared" si="209"/>
        <v>2.0232659272661008E-6</v>
      </c>
      <c r="BI527" s="47">
        <f t="shared" si="210"/>
        <v>1.1572202090331872E-5</v>
      </c>
      <c r="BJ527" s="47">
        <f t="shared" si="211"/>
        <v>0</v>
      </c>
    </row>
    <row r="528" spans="4:62">
      <c r="D528" s="37">
        <f t="shared" si="196"/>
        <v>13</v>
      </c>
      <c r="E528" s="47">
        <f t="shared" si="222"/>
        <v>2.3381709979566879E-7</v>
      </c>
      <c r="F528" s="47">
        <f t="shared" si="222"/>
        <v>6.36799006618601E-5</v>
      </c>
      <c r="G528" s="47">
        <f t="shared" si="222"/>
        <v>6.9044233892481133E-6</v>
      </c>
      <c r="H528" s="47">
        <f t="shared" si="222"/>
        <v>1.1337759934467933E-5</v>
      </c>
      <c r="I528" s="47">
        <f t="shared" si="222"/>
        <v>6.3737884649091669E-5</v>
      </c>
      <c r="J528" s="47">
        <f t="shared" si="222"/>
        <v>7.2282556689830691E-5</v>
      </c>
      <c r="K528" s="47">
        <f t="shared" si="222"/>
        <v>3.0677912828939557E-5</v>
      </c>
      <c r="L528" s="47">
        <f t="shared" si="222"/>
        <v>1.0045242765954457E-5</v>
      </c>
      <c r="M528" s="47">
        <f t="shared" si="222"/>
        <v>9.7383830588140217E-5</v>
      </c>
      <c r="N528" s="47">
        <f t="shared" si="222"/>
        <v>0</v>
      </c>
      <c r="Q528" s="47">
        <f t="shared" si="220"/>
        <v>1.730260246499803E-7</v>
      </c>
      <c r="R528" s="47">
        <f t="shared" si="220"/>
        <v>4.1523104587226529E-5</v>
      </c>
      <c r="S528" s="47">
        <f t="shared" si="220"/>
        <v>5.0103306303151111E-6</v>
      </c>
      <c r="T528" s="47">
        <f t="shared" si="220"/>
        <v>9.721210032583943E-6</v>
      </c>
      <c r="U528" s="47">
        <f t="shared" si="220"/>
        <v>5.5075580742011592E-5</v>
      </c>
      <c r="V528" s="47">
        <f t="shared" si="220"/>
        <v>2.2232289649768939E-5</v>
      </c>
      <c r="W528" s="47">
        <f t="shared" si="220"/>
        <v>2.8050291320389064E-5</v>
      </c>
      <c r="X528" s="47">
        <f t="shared" si="220"/>
        <v>7.789423351721246E-6</v>
      </c>
      <c r="Y528" s="47">
        <f t="shared" si="220"/>
        <v>8.3559812171209169E-5</v>
      </c>
      <c r="Z528" s="47">
        <f t="shared" si="220"/>
        <v>0</v>
      </c>
      <c r="AA528" s="91"/>
      <c r="AB528" s="91"/>
      <c r="AC528" s="47">
        <f t="shared" si="221"/>
        <v>2.9460817494135717E-7</v>
      </c>
      <c r="AD528" s="47">
        <f t="shared" si="221"/>
        <v>8.5836696736493691E-5</v>
      </c>
      <c r="AE528" s="47">
        <f t="shared" si="221"/>
        <v>9.1862582231336425E-6</v>
      </c>
      <c r="AF528" s="47">
        <f t="shared" si="221"/>
        <v>1.4045897022513227E-5</v>
      </c>
      <c r="AG528" s="47">
        <f t="shared" si="221"/>
        <v>7.2400188556171692E-5</v>
      </c>
      <c r="AH528" s="47">
        <f t="shared" si="221"/>
        <v>1.2233282372989244E-4</v>
      </c>
      <c r="AI528" s="47">
        <f t="shared" si="221"/>
        <v>3.3305534337489945E-5</v>
      </c>
      <c r="AJ528" s="47">
        <f t="shared" si="221"/>
        <v>1.2301062180187682E-5</v>
      </c>
      <c r="AK528" s="47">
        <f t="shared" si="221"/>
        <v>1.1120784900507133E-4</v>
      </c>
      <c r="AL528" s="47">
        <f t="shared" si="221"/>
        <v>0</v>
      </c>
      <c r="AO528" s="47">
        <f t="shared" si="219"/>
        <v>6.0791075145688488E-8</v>
      </c>
      <c r="AP528" s="47">
        <f t="shared" si="219"/>
        <v>2.2156796074633571E-5</v>
      </c>
      <c r="AQ528" s="47">
        <f t="shared" si="219"/>
        <v>1.8940927589330021E-6</v>
      </c>
      <c r="AR528" s="47">
        <f t="shared" si="219"/>
        <v>1.61654990188399E-6</v>
      </c>
      <c r="AS528" s="47">
        <f t="shared" si="219"/>
        <v>8.6623039070800767E-6</v>
      </c>
      <c r="AT528" s="47">
        <f t="shared" si="219"/>
        <v>5.0050267040061752E-5</v>
      </c>
      <c r="AU528" s="47">
        <f t="shared" si="219"/>
        <v>2.6276215085504932E-6</v>
      </c>
      <c r="AV528" s="47">
        <f t="shared" si="219"/>
        <v>2.255819414233211E-6</v>
      </c>
      <c r="AW528" s="47">
        <f t="shared" si="219"/>
        <v>1.3824018416931048E-5</v>
      </c>
      <c r="AX528" s="47">
        <f t="shared" si="219"/>
        <v>0</v>
      </c>
      <c r="BA528" s="47">
        <f t="shared" si="200"/>
        <v>6.0791075145688382E-8</v>
      </c>
      <c r="BB528" s="47">
        <f t="shared" si="203"/>
        <v>2.2156796074633591E-5</v>
      </c>
      <c r="BC528" s="47">
        <f t="shared" si="204"/>
        <v>2.2818348338855293E-6</v>
      </c>
      <c r="BD528" s="47">
        <f t="shared" si="205"/>
        <v>2.7081370880452936E-6</v>
      </c>
      <c r="BE528" s="47">
        <f t="shared" si="206"/>
        <v>8.6623039070800225E-6</v>
      </c>
      <c r="BF528" s="47">
        <f t="shared" si="207"/>
        <v>5.0050267040061745E-5</v>
      </c>
      <c r="BG528" s="47">
        <f t="shared" si="208"/>
        <v>2.6276215085503882E-6</v>
      </c>
      <c r="BH528" s="47">
        <f t="shared" si="209"/>
        <v>2.2558194142332246E-6</v>
      </c>
      <c r="BI528" s="47">
        <f t="shared" si="210"/>
        <v>1.3824018416931115E-5</v>
      </c>
      <c r="BJ528" s="47">
        <f t="shared" si="211"/>
        <v>0</v>
      </c>
    </row>
    <row r="529" spans="4:62">
      <c r="D529" s="37">
        <f t="shared" si="196"/>
        <v>14</v>
      </c>
      <c r="E529" s="47">
        <f t="shared" si="222"/>
        <v>2.5995575069860609E-7</v>
      </c>
      <c r="F529" s="47">
        <f t="shared" si="222"/>
        <v>7.1464008132369932E-5</v>
      </c>
      <c r="G529" s="47">
        <f t="shared" si="222"/>
        <v>8.0253796916522412E-6</v>
      </c>
      <c r="H529" s="47">
        <f t="shared" si="222"/>
        <v>1.3240678193666631E-5</v>
      </c>
      <c r="I529" s="47">
        <f t="shared" si="222"/>
        <v>7.3820356860246873E-5</v>
      </c>
      <c r="J529" s="47">
        <f t="shared" si="222"/>
        <v>8.3469261487586056E-5</v>
      </c>
      <c r="K529" s="47">
        <f t="shared" si="222"/>
        <v>3.5981280505338405E-5</v>
      </c>
      <c r="L529" s="47">
        <f t="shared" si="222"/>
        <v>1.1452599215172259E-5</v>
      </c>
      <c r="M529" s="47">
        <f t="shared" si="222"/>
        <v>1.144825049488664E-4</v>
      </c>
      <c r="N529" s="47">
        <f t="shared" si="222"/>
        <v>0</v>
      </c>
      <c r="Q529" s="47">
        <f t="shared" si="220"/>
        <v>1.9176706086647201E-7</v>
      </c>
      <c r="R529" s="47">
        <f t="shared" si="220"/>
        <v>4.4919838545127529E-5</v>
      </c>
      <c r="S529" s="47">
        <f t="shared" si="220"/>
        <v>5.8401690741645453E-6</v>
      </c>
      <c r="T529" s="47">
        <f t="shared" si="220"/>
        <v>1.1471667274209502E-5</v>
      </c>
      <c r="U529" s="47">
        <f t="shared" si="220"/>
        <v>6.3911312425463205E-5</v>
      </c>
      <c r="V529" s="47">
        <f t="shared" si="220"/>
        <v>2.4770838221875734E-5</v>
      </c>
      <c r="W529" s="47">
        <f t="shared" si="220"/>
        <v>3.2892413108432515E-5</v>
      </c>
      <c r="X529" s="47">
        <f t="shared" si="220"/>
        <v>8.9409568173734627E-6</v>
      </c>
      <c r="Y529" s="47">
        <f t="shared" si="220"/>
        <v>9.818135157848803E-5</v>
      </c>
      <c r="Z529" s="47">
        <f t="shared" si="220"/>
        <v>0</v>
      </c>
      <c r="AA529" s="91"/>
      <c r="AB529" s="91"/>
      <c r="AC529" s="47">
        <f t="shared" si="221"/>
        <v>3.2814444053073998E-7</v>
      </c>
      <c r="AD529" s="47">
        <f t="shared" si="221"/>
        <v>9.8008177719612356E-5</v>
      </c>
      <c r="AE529" s="47">
        <f t="shared" si="221"/>
        <v>1.0598332384092466E-5</v>
      </c>
      <c r="AF529" s="47">
        <f t="shared" si="221"/>
        <v>1.6101276299285067E-5</v>
      </c>
      <c r="AG529" s="47">
        <f t="shared" si="221"/>
        <v>8.3729401295030474E-5</v>
      </c>
      <c r="AH529" s="47">
        <f t="shared" si="221"/>
        <v>1.4216768475329637E-4</v>
      </c>
      <c r="AI529" s="47">
        <f t="shared" si="221"/>
        <v>3.9070147902244167E-5</v>
      </c>
      <c r="AJ529" s="47">
        <f t="shared" si="221"/>
        <v>1.3964241612971069E-5</v>
      </c>
      <c r="AK529" s="47">
        <f t="shared" si="221"/>
        <v>1.3078365831924486E-4</v>
      </c>
      <c r="AL529" s="47">
        <f t="shared" si="221"/>
        <v>0</v>
      </c>
      <c r="AO529" s="47">
        <f t="shared" si="219"/>
        <v>6.8188689832134074E-8</v>
      </c>
      <c r="AP529" s="47">
        <f t="shared" si="219"/>
        <v>2.6544169587242404E-5</v>
      </c>
      <c r="AQ529" s="47">
        <f t="shared" si="219"/>
        <v>2.1852106174876959E-6</v>
      </c>
      <c r="AR529" s="47">
        <f t="shared" si="219"/>
        <v>1.7690109194571291E-6</v>
      </c>
      <c r="AS529" s="47">
        <f t="shared" si="219"/>
        <v>9.9090444347836685E-6</v>
      </c>
      <c r="AT529" s="47">
        <f t="shared" si="219"/>
        <v>5.8698423265710322E-5</v>
      </c>
      <c r="AU529" s="47">
        <f t="shared" si="219"/>
        <v>3.08886739690589E-6</v>
      </c>
      <c r="AV529" s="47">
        <f t="shared" si="219"/>
        <v>2.5116423977987963E-6</v>
      </c>
      <c r="AW529" s="47">
        <f t="shared" si="219"/>
        <v>1.6301153370378374E-5</v>
      </c>
      <c r="AX529" s="47">
        <f t="shared" si="219"/>
        <v>0</v>
      </c>
      <c r="BA529" s="47">
        <f t="shared" si="200"/>
        <v>6.8188689832133889E-8</v>
      </c>
      <c r="BB529" s="47">
        <f t="shared" si="203"/>
        <v>2.6544169587242424E-5</v>
      </c>
      <c r="BC529" s="47">
        <f t="shared" si="204"/>
        <v>2.5729526924402247E-6</v>
      </c>
      <c r="BD529" s="47">
        <f t="shared" si="205"/>
        <v>2.8605981056184361E-6</v>
      </c>
      <c r="BE529" s="47">
        <f t="shared" si="206"/>
        <v>9.9090444347836007E-6</v>
      </c>
      <c r="BF529" s="47">
        <f t="shared" si="207"/>
        <v>5.8698423265710309E-5</v>
      </c>
      <c r="BG529" s="47">
        <f t="shared" si="208"/>
        <v>3.0888673969057612E-6</v>
      </c>
      <c r="BH529" s="47">
        <f t="shared" si="209"/>
        <v>2.5116423977988098E-6</v>
      </c>
      <c r="BI529" s="47">
        <f t="shared" si="210"/>
        <v>1.6301153370378455E-5</v>
      </c>
      <c r="BJ529" s="47">
        <f t="shared" si="211"/>
        <v>0</v>
      </c>
    </row>
    <row r="530" spans="4:62">
      <c r="D530" s="37">
        <f t="shared" si="196"/>
        <v>15</v>
      </c>
      <c r="E530" s="47">
        <f t="shared" si="222"/>
        <v>2.8849566274917995E-7</v>
      </c>
      <c r="F530" s="47">
        <f t="shared" si="222"/>
        <v>7.9963212755650655E-5</v>
      </c>
      <c r="G530" s="47">
        <f t="shared" si="222"/>
        <v>9.2493141021139245E-6</v>
      </c>
      <c r="H530" s="47">
        <f t="shared" si="222"/>
        <v>1.5318410512699939E-5</v>
      </c>
      <c r="I530" s="47">
        <f t="shared" si="222"/>
        <v>8.482906848913927E-5</v>
      </c>
      <c r="J530" s="47">
        <f t="shared" si="222"/>
        <v>9.5683647465241603E-5</v>
      </c>
      <c r="K530" s="47">
        <f t="shared" si="222"/>
        <v>4.1771848948152367E-5</v>
      </c>
      <c r="L530" s="47">
        <f t="shared" si="222"/>
        <v>1.2989244294278863E-5</v>
      </c>
      <c r="M530" s="47">
        <f t="shared" si="222"/>
        <v>1.3315197125945131E-4</v>
      </c>
      <c r="N530" s="47">
        <f t="shared" si="222"/>
        <v>0</v>
      </c>
      <c r="Q530" s="47">
        <f t="shared" si="220"/>
        <v>2.122297667399105E-7</v>
      </c>
      <c r="R530" s="47">
        <f t="shared" si="220"/>
        <v>4.8628617884110111E-5</v>
      </c>
      <c r="S530" s="47">
        <f t="shared" si="220"/>
        <v>6.7462417055177776E-6</v>
      </c>
      <c r="T530" s="47">
        <f t="shared" si="220"/>
        <v>1.3382932546078205E-5</v>
      </c>
      <c r="U530" s="47">
        <f t="shared" si="220"/>
        <v>7.3558750087207274E-5</v>
      </c>
      <c r="V530" s="47">
        <f t="shared" si="220"/>
        <v>2.7542593858885154E-5</v>
      </c>
      <c r="W530" s="47">
        <f t="shared" si="220"/>
        <v>3.8179362709698974E-5</v>
      </c>
      <c r="X530" s="47">
        <f t="shared" si="220"/>
        <v>1.0198277401937897E-5</v>
      </c>
      <c r="Y530" s="47">
        <f t="shared" si="220"/>
        <v>1.14146117712644E-4</v>
      </c>
      <c r="Z530" s="47">
        <f t="shared" si="220"/>
        <v>0</v>
      </c>
      <c r="AA530" s="91"/>
      <c r="AB530" s="91"/>
      <c r="AC530" s="47">
        <f t="shared" si="221"/>
        <v>3.6476155875844916E-7</v>
      </c>
      <c r="AD530" s="47">
        <f t="shared" si="221"/>
        <v>1.1129780762719123E-4</v>
      </c>
      <c r="AE530" s="47">
        <f t="shared" si="221"/>
        <v>1.21401285736626E-5</v>
      </c>
      <c r="AF530" s="47">
        <f t="shared" si="221"/>
        <v>1.8345475665482979E-5</v>
      </c>
      <c r="AG530" s="47">
        <f t="shared" si="221"/>
        <v>9.6099386891071171E-5</v>
      </c>
      <c r="AH530" s="47">
        <f t="shared" si="221"/>
        <v>1.6382470107159801E-4</v>
      </c>
      <c r="AI530" s="47">
        <f t="shared" si="221"/>
        <v>4.5364335186605605E-5</v>
      </c>
      <c r="AJ530" s="47">
        <f t="shared" si="221"/>
        <v>1.5780211186619846E-5</v>
      </c>
      <c r="AK530" s="47">
        <f t="shared" si="221"/>
        <v>1.5215782480625871E-4</v>
      </c>
      <c r="AL530" s="47">
        <f t="shared" si="221"/>
        <v>0</v>
      </c>
      <c r="AO530" s="47">
        <f t="shared" si="219"/>
        <v>7.6265896009269448E-8</v>
      </c>
      <c r="AP530" s="47">
        <f t="shared" si="219"/>
        <v>3.1334594871540545E-5</v>
      </c>
      <c r="AQ530" s="47">
        <f t="shared" si="219"/>
        <v>2.5030723965961469E-6</v>
      </c>
      <c r="AR530" s="47">
        <f t="shared" si="219"/>
        <v>1.9354779666217335E-6</v>
      </c>
      <c r="AS530" s="47">
        <f t="shared" si="219"/>
        <v>1.1270318401931996E-5</v>
      </c>
      <c r="AT530" s="47">
        <f t="shared" si="219"/>
        <v>6.8141053606356452E-5</v>
      </c>
      <c r="AU530" s="47">
        <f t="shared" si="219"/>
        <v>3.5924862384533932E-6</v>
      </c>
      <c r="AV530" s="47">
        <f t="shared" si="219"/>
        <v>2.7909668923409661E-6</v>
      </c>
      <c r="AW530" s="47">
        <f t="shared" si="219"/>
        <v>1.9005853546807315E-5</v>
      </c>
      <c r="AX530" s="47">
        <f t="shared" si="219"/>
        <v>0</v>
      </c>
      <c r="BA530" s="47">
        <f t="shared" si="200"/>
        <v>7.626589600926921E-8</v>
      </c>
      <c r="BB530" s="47">
        <f t="shared" si="203"/>
        <v>3.1334594871540572E-5</v>
      </c>
      <c r="BC530" s="47">
        <f t="shared" si="204"/>
        <v>2.8908144715486758E-6</v>
      </c>
      <c r="BD530" s="47">
        <f t="shared" si="205"/>
        <v>3.0270651527830405E-6</v>
      </c>
      <c r="BE530" s="47">
        <f t="shared" si="206"/>
        <v>1.1270318401931901E-5</v>
      </c>
      <c r="BF530" s="47">
        <f t="shared" si="207"/>
        <v>6.8141053606356411E-5</v>
      </c>
      <c r="BG530" s="47">
        <f t="shared" si="208"/>
        <v>3.5924862384532373E-6</v>
      </c>
      <c r="BH530" s="47">
        <f t="shared" si="209"/>
        <v>2.7909668923409831E-6</v>
      </c>
      <c r="BI530" s="47">
        <f t="shared" si="210"/>
        <v>1.9005853546807396E-5</v>
      </c>
      <c r="BJ530" s="47">
        <f t="shared" si="211"/>
        <v>0</v>
      </c>
    </row>
    <row r="531" spans="4:62">
      <c r="D531" s="37">
        <f t="shared" si="196"/>
        <v>16</v>
      </c>
      <c r="E531" s="47">
        <f t="shared" si="222"/>
        <v>3.1944102049405733E-7</v>
      </c>
      <c r="F531" s="47">
        <f t="shared" si="222"/>
        <v>8.9178760692458316E-5</v>
      </c>
      <c r="G531" s="47">
        <f t="shared" si="222"/>
        <v>1.0576406074958349E-5</v>
      </c>
      <c r="H531" s="47">
        <f t="shared" si="222"/>
        <v>1.7571261530483178E-5</v>
      </c>
      <c r="I531" s="47">
        <f t="shared" si="222"/>
        <v>9.6765633642619385E-5</v>
      </c>
      <c r="J531" s="47">
        <f t="shared" si="222"/>
        <v>1.0892750550666696E-4</v>
      </c>
      <c r="K531" s="47">
        <f t="shared" si="222"/>
        <v>4.8050467175550607E-5</v>
      </c>
      <c r="L531" s="47">
        <f t="shared" si="222"/>
        <v>1.4655403307509008E-5</v>
      </c>
      <c r="M531" s="47">
        <f t="shared" si="222"/>
        <v>1.533949668532436E-4</v>
      </c>
      <c r="N531" s="47">
        <f t="shared" si="222"/>
        <v>0</v>
      </c>
      <c r="Q531" s="47">
        <f t="shared" si="220"/>
        <v>2.3441714252998501E-7</v>
      </c>
      <c r="R531" s="47">
        <f t="shared" si="220"/>
        <v>5.2649986388618805E-5</v>
      </c>
      <c r="S531" s="47">
        <f t="shared" si="220"/>
        <v>7.7286813735301531E-6</v>
      </c>
      <c r="T531" s="47">
        <f t="shared" si="220"/>
        <v>1.5455286079562485E-5</v>
      </c>
      <c r="U531" s="47">
        <f t="shared" si="220"/>
        <v>8.4019308242924196E-5</v>
      </c>
      <c r="V531" s="47">
        <f t="shared" si="220"/>
        <v>3.0547962958013558E-5</v>
      </c>
      <c r="W531" s="47">
        <f t="shared" si="220"/>
        <v>4.3911915301326106E-5</v>
      </c>
      <c r="X531" s="47">
        <f t="shared" si="220"/>
        <v>1.1561569454849547E-5</v>
      </c>
      <c r="Y531" s="47">
        <f t="shared" si="220"/>
        <v>1.3145645134153919E-4</v>
      </c>
      <c r="Z531" s="47">
        <f t="shared" si="220"/>
        <v>0</v>
      </c>
      <c r="AA531" s="91"/>
      <c r="AB531" s="91"/>
      <c r="AC531" s="47">
        <f t="shared" si="221"/>
        <v>4.0446489845812941E-7</v>
      </c>
      <c r="AD531" s="47">
        <f t="shared" si="221"/>
        <v>1.2570753499629785E-4</v>
      </c>
      <c r="AE531" s="47">
        <f t="shared" si="221"/>
        <v>1.3811872851339072E-5</v>
      </c>
      <c r="AF531" s="47">
        <f t="shared" si="221"/>
        <v>2.0778824167565178E-5</v>
      </c>
      <c r="AG531" s="47">
        <f t="shared" si="221"/>
        <v>1.0951195904231446E-4</v>
      </c>
      <c r="AH531" s="47">
        <f t="shared" si="221"/>
        <v>1.873070480553203E-4</v>
      </c>
      <c r="AI531" s="47">
        <f t="shared" si="221"/>
        <v>5.2189019049774925E-5</v>
      </c>
      <c r="AJ531" s="47">
        <f t="shared" si="221"/>
        <v>1.774923716016849E-5</v>
      </c>
      <c r="AK531" s="47">
        <f t="shared" si="221"/>
        <v>1.7533348236494812E-4</v>
      </c>
      <c r="AL531" s="47">
        <f t="shared" si="221"/>
        <v>0</v>
      </c>
      <c r="AO531" s="47">
        <f t="shared" si="219"/>
        <v>8.5023877964072318E-8</v>
      </c>
      <c r="AP531" s="47">
        <f t="shared" si="219"/>
        <v>3.6528774303839511E-5</v>
      </c>
      <c r="AQ531" s="47">
        <f t="shared" si="219"/>
        <v>2.8477247014281959E-6</v>
      </c>
      <c r="AR531" s="47">
        <f t="shared" si="219"/>
        <v>2.1159754509206929E-6</v>
      </c>
      <c r="AS531" s="47">
        <f t="shared" si="219"/>
        <v>1.2746325399695188E-5</v>
      </c>
      <c r="AT531" s="47">
        <f t="shared" si="219"/>
        <v>7.83795425486534E-5</v>
      </c>
      <c r="AU531" s="47">
        <f t="shared" si="219"/>
        <v>4.1385518742245012E-6</v>
      </c>
      <c r="AV531" s="47">
        <f t="shared" si="219"/>
        <v>3.0938338526594612E-6</v>
      </c>
      <c r="AW531" s="47">
        <f t="shared" si="219"/>
        <v>2.1938515511704416E-5</v>
      </c>
      <c r="AX531" s="47">
        <f t="shared" si="219"/>
        <v>0</v>
      </c>
      <c r="BA531" s="47">
        <f t="shared" si="200"/>
        <v>8.502387796407208E-8</v>
      </c>
      <c r="BB531" s="47">
        <f t="shared" si="203"/>
        <v>3.6528774303839538E-5</v>
      </c>
      <c r="BC531" s="47">
        <f t="shared" si="204"/>
        <v>3.2354667763807231E-6</v>
      </c>
      <c r="BD531" s="47">
        <f t="shared" si="205"/>
        <v>3.2075626370819999E-6</v>
      </c>
      <c r="BE531" s="47">
        <f t="shared" si="206"/>
        <v>1.274632539969508E-5</v>
      </c>
      <c r="BF531" s="47">
        <f t="shared" si="207"/>
        <v>7.8379542548653346E-5</v>
      </c>
      <c r="BG531" s="47">
        <f t="shared" si="208"/>
        <v>4.1385518742243182E-6</v>
      </c>
      <c r="BH531" s="47">
        <f t="shared" si="209"/>
        <v>3.0938338526594815E-6</v>
      </c>
      <c r="BI531" s="47">
        <f t="shared" si="210"/>
        <v>2.1938515511704524E-5</v>
      </c>
      <c r="BJ531" s="47">
        <f t="shared" si="211"/>
        <v>0</v>
      </c>
    </row>
    <row r="532" spans="4:62">
      <c r="D532" s="37">
        <f t="shared" si="196"/>
        <v>17</v>
      </c>
      <c r="E532" s="47">
        <f t="shared" si="222"/>
        <v>3.5281356191073067E-7</v>
      </c>
      <c r="F532" s="47">
        <f t="shared" si="222"/>
        <v>9.9117125526820675E-5</v>
      </c>
      <c r="G532" s="47">
        <f t="shared" si="222"/>
        <v>1.2007587843565199E-5</v>
      </c>
      <c r="H532" s="47">
        <f t="shared" si="222"/>
        <v>2.0000813792130937E-5</v>
      </c>
      <c r="I532" s="47">
        <f t="shared" si="222"/>
        <v>1.0963843731939308E-4</v>
      </c>
      <c r="J532" s="47">
        <f t="shared" si="222"/>
        <v>1.2321013893581756E-4</v>
      </c>
      <c r="K532" s="47">
        <f t="shared" si="222"/>
        <v>5.4821545686285027E-5</v>
      </c>
      <c r="L532" s="47">
        <f t="shared" si="222"/>
        <v>1.6452246670387601E-5</v>
      </c>
      <c r="M532" s="47">
        <f t="shared" si="222"/>
        <v>1.7522571169131872E-4</v>
      </c>
      <c r="N532" s="47">
        <f t="shared" si="222"/>
        <v>0</v>
      </c>
      <c r="Q532" s="47">
        <f t="shared" si="220"/>
        <v>2.5834477405346057E-7</v>
      </c>
      <c r="R532" s="47">
        <f t="shared" si="220"/>
        <v>5.6986768922362102E-5</v>
      </c>
      <c r="S532" s="47">
        <f t="shared" si="220"/>
        <v>8.788178205992956E-6</v>
      </c>
      <c r="T532" s="47">
        <f t="shared" si="220"/>
        <v>1.7690183626922141E-5</v>
      </c>
      <c r="U532" s="47">
        <f t="shared" si="220"/>
        <v>9.5300335050603336E-5</v>
      </c>
      <c r="V532" s="47">
        <f t="shared" si="220"/>
        <v>3.378905668069498E-5</v>
      </c>
      <c r="W532" s="47">
        <f t="shared" si="220"/>
        <v>5.0094097791008376E-5</v>
      </c>
      <c r="X532" s="47">
        <f t="shared" si="220"/>
        <v>1.3031790638715067E-5</v>
      </c>
      <c r="Y532" s="47">
        <f t="shared" si="220"/>
        <v>1.5012451233890696E-4</v>
      </c>
      <c r="Z532" s="47">
        <f t="shared" si="220"/>
        <v>0</v>
      </c>
      <c r="AA532" s="91"/>
      <c r="AB532" s="91"/>
      <c r="AC532" s="47">
        <f t="shared" si="221"/>
        <v>4.472823497680005E-7</v>
      </c>
      <c r="AD532" s="47">
        <f t="shared" si="221"/>
        <v>1.4124748213127929E-4</v>
      </c>
      <c r="AE532" s="47">
        <f t="shared" si="221"/>
        <v>1.5614739556089969E-5</v>
      </c>
      <c r="AF532" s="47">
        <f t="shared" si="221"/>
        <v>2.3403031143501043E-5</v>
      </c>
      <c r="AG532" s="47">
        <f t="shared" si="221"/>
        <v>1.2397653958818271E-4</v>
      </c>
      <c r="AH532" s="47">
        <f t="shared" si="221"/>
        <v>2.1263122119094007E-4</v>
      </c>
      <c r="AI532" s="47">
        <f t="shared" si="221"/>
        <v>5.9548993581561454E-5</v>
      </c>
      <c r="AJ532" s="47">
        <f t="shared" si="221"/>
        <v>1.9872702702060161E-5</v>
      </c>
      <c r="AK532" s="47">
        <f t="shared" si="221"/>
        <v>2.0032691104373057E-4</v>
      </c>
      <c r="AL532" s="47">
        <f t="shared" si="221"/>
        <v>0</v>
      </c>
      <c r="AO532" s="47">
        <f t="shared" si="219"/>
        <v>9.44687878572701E-8</v>
      </c>
      <c r="AP532" s="47">
        <f t="shared" si="219"/>
        <v>4.2130356604458573E-5</v>
      </c>
      <c r="AQ532" s="47">
        <f t="shared" si="219"/>
        <v>3.2194096375722429E-6</v>
      </c>
      <c r="AR532" s="47">
        <f t="shared" si="219"/>
        <v>2.3106301652087957E-6</v>
      </c>
      <c r="AS532" s="47">
        <f t="shared" si="219"/>
        <v>1.4338102268789747E-5</v>
      </c>
      <c r="AT532" s="47">
        <f t="shared" si="219"/>
        <v>8.9421082255122577E-5</v>
      </c>
      <c r="AU532" s="47">
        <f t="shared" si="219"/>
        <v>4.7274478952766507E-6</v>
      </c>
      <c r="AV532" s="47">
        <f t="shared" si="219"/>
        <v>3.420456031672534E-6</v>
      </c>
      <c r="AW532" s="47">
        <f t="shared" si="219"/>
        <v>2.5101199352411751E-5</v>
      </c>
      <c r="AX532" s="47">
        <f t="shared" si="219"/>
        <v>0</v>
      </c>
      <c r="BA532" s="47">
        <f t="shared" si="200"/>
        <v>9.4468787857269835E-8</v>
      </c>
      <c r="BB532" s="47">
        <f t="shared" si="203"/>
        <v>4.2130356604458614E-5</v>
      </c>
      <c r="BC532" s="47">
        <f t="shared" si="204"/>
        <v>3.6071517125247701E-6</v>
      </c>
      <c r="BD532" s="47">
        <f t="shared" si="205"/>
        <v>3.4022173513701061E-6</v>
      </c>
      <c r="BE532" s="47">
        <f t="shared" si="206"/>
        <v>1.4338102268789625E-5</v>
      </c>
      <c r="BF532" s="47">
        <f t="shared" si="207"/>
        <v>8.942108225512251E-5</v>
      </c>
      <c r="BG532" s="47">
        <f t="shared" si="208"/>
        <v>4.7274478952764271E-6</v>
      </c>
      <c r="BH532" s="47">
        <f t="shared" si="209"/>
        <v>3.4204560316725594E-6</v>
      </c>
      <c r="BI532" s="47">
        <f t="shared" si="210"/>
        <v>2.5101199352411859E-5</v>
      </c>
      <c r="BJ532" s="47">
        <f t="shared" si="211"/>
        <v>0</v>
      </c>
    </row>
    <row r="533" spans="4:62">
      <c r="D533" s="37">
        <f t="shared" si="196"/>
        <v>18</v>
      </c>
      <c r="E533" s="47">
        <f t="shared" si="222"/>
        <v>3.8862890269409807E-7</v>
      </c>
      <c r="F533" s="47">
        <f t="shared" si="222"/>
        <v>1.0978295762297285E-4</v>
      </c>
      <c r="G533" s="47">
        <f t="shared" si="222"/>
        <v>1.354352908716457E-5</v>
      </c>
      <c r="H533" s="47">
        <f t="shared" si="222"/>
        <v>2.2608204134852679E-5</v>
      </c>
      <c r="I533" s="47">
        <f t="shared" si="222"/>
        <v>1.2345350296766558E-4</v>
      </c>
      <c r="J533" s="47">
        <f t="shared" si="222"/>
        <v>1.3853823088908344E-4</v>
      </c>
      <c r="K533" s="47">
        <f t="shared" si="222"/>
        <v>6.2088252806520366E-5</v>
      </c>
      <c r="L533" s="47">
        <f t="shared" si="222"/>
        <v>1.8380615162685775E-5</v>
      </c>
      <c r="M533" s="47">
        <f t="shared" si="222"/>
        <v>1.9865442082582185E-4</v>
      </c>
      <c r="N533" s="47">
        <f t="shared" si="222"/>
        <v>0</v>
      </c>
      <c r="Q533" s="47">
        <f t="shared" si="220"/>
        <v>2.8402385753866275E-7</v>
      </c>
      <c r="R533" s="47">
        <f t="shared" si="220"/>
        <v>6.1640994754613831E-5</v>
      </c>
      <c r="S533" s="47">
        <f t="shared" si="220"/>
        <v>9.9252279631503511E-6</v>
      </c>
      <c r="T533" s="47">
        <f t="shared" si="220"/>
        <v>2.0088670942443373E-5</v>
      </c>
      <c r="U533" s="47">
        <f t="shared" si="220"/>
        <v>1.0740710913348667E-4</v>
      </c>
      <c r="V533" s="47">
        <f t="shared" si="220"/>
        <v>3.7267391600991828E-5</v>
      </c>
      <c r="W533" s="47">
        <f t="shared" si="220"/>
        <v>5.6728802948414046E-5</v>
      </c>
      <c r="X533" s="47">
        <f t="shared" si="220"/>
        <v>1.4609628900105662E-5</v>
      </c>
      <c r="Y533" s="47">
        <f t="shared" si="220"/>
        <v>1.7015903587241807E-4</v>
      </c>
      <c r="Z533" s="47">
        <f t="shared" si="220"/>
        <v>0</v>
      </c>
      <c r="AA533" s="91"/>
      <c r="AB533" s="91"/>
      <c r="AC533" s="47">
        <f t="shared" si="221"/>
        <v>4.9323394784953318E-7</v>
      </c>
      <c r="AD533" s="47">
        <f t="shared" si="221"/>
        <v>1.5792492049133191E-4</v>
      </c>
      <c r="AE533" s="47">
        <f t="shared" si="221"/>
        <v>1.7549572286131316E-5</v>
      </c>
      <c r="AF533" s="47">
        <f t="shared" si="221"/>
        <v>2.6219324513423299E-5</v>
      </c>
      <c r="AG533" s="47">
        <f t="shared" si="221"/>
        <v>1.3949989680184433E-4</v>
      </c>
      <c r="AH533" s="47">
        <f t="shared" si="221"/>
        <v>2.3980907017717501E-4</v>
      </c>
      <c r="AI533" s="47">
        <f t="shared" si="221"/>
        <v>6.7447702664626415E-5</v>
      </c>
      <c r="AJ533" s="47">
        <f t="shared" si="221"/>
        <v>2.2151601425265918E-5</v>
      </c>
      <c r="AK533" s="47">
        <f t="shared" si="221"/>
        <v>2.2714980577922571E-4</v>
      </c>
      <c r="AL533" s="47">
        <f t="shared" si="221"/>
        <v>0</v>
      </c>
      <c r="AO533" s="47">
        <f t="shared" si="219"/>
        <v>1.0460504515543532E-7</v>
      </c>
      <c r="AP533" s="47">
        <f t="shared" si="219"/>
        <v>4.8141962868359018E-5</v>
      </c>
      <c r="AQ533" s="47">
        <f t="shared" si="219"/>
        <v>3.6183011240142191E-6</v>
      </c>
      <c r="AR533" s="47">
        <f t="shared" si="219"/>
        <v>2.5195331924093061E-6</v>
      </c>
      <c r="AS533" s="47">
        <f t="shared" si="219"/>
        <v>1.6046393834178907E-5</v>
      </c>
      <c r="AT533" s="47">
        <f t="shared" si="219"/>
        <v>1.0127083928809162E-4</v>
      </c>
      <c r="AU533" s="47">
        <f t="shared" si="219"/>
        <v>5.3594498581063197E-6</v>
      </c>
      <c r="AV533" s="47">
        <f t="shared" si="219"/>
        <v>3.7709862625801137E-6</v>
      </c>
      <c r="AW533" s="47">
        <f t="shared" si="219"/>
        <v>2.849538495340378E-5</v>
      </c>
      <c r="AX533" s="47">
        <f t="shared" si="219"/>
        <v>0</v>
      </c>
      <c r="BA533" s="47">
        <f t="shared" si="200"/>
        <v>1.0460504515543511E-7</v>
      </c>
      <c r="BB533" s="47">
        <f t="shared" si="203"/>
        <v>4.8141962868359059E-5</v>
      </c>
      <c r="BC533" s="47">
        <f t="shared" si="204"/>
        <v>4.0060431989667463E-6</v>
      </c>
      <c r="BD533" s="47">
        <f t="shared" si="205"/>
        <v>3.6111203785706199E-6</v>
      </c>
      <c r="BE533" s="47">
        <f t="shared" si="206"/>
        <v>1.6046393834178758E-5</v>
      </c>
      <c r="BF533" s="47">
        <f t="shared" si="207"/>
        <v>1.0127083928809156E-4</v>
      </c>
      <c r="BG533" s="47">
        <f t="shared" si="208"/>
        <v>5.3594498581060486E-6</v>
      </c>
      <c r="BH533" s="47">
        <f t="shared" si="209"/>
        <v>3.7709862625801425E-6</v>
      </c>
      <c r="BI533" s="47">
        <f t="shared" si="210"/>
        <v>2.8495384953403861E-5</v>
      </c>
      <c r="BJ533" s="47">
        <f t="shared" si="211"/>
        <v>0</v>
      </c>
    </row>
    <row r="534" spans="4:62">
      <c r="D534" s="37">
        <f t="shared" si="196"/>
        <v>19</v>
      </c>
      <c r="E534" s="47">
        <f t="shared" si="222"/>
        <v>4.2687281722184371E-7</v>
      </c>
      <c r="F534" s="47">
        <f t="shared" si="222"/>
        <v>1.2117202058121113E-4</v>
      </c>
      <c r="G534" s="47">
        <f t="shared" si="222"/>
        <v>1.5183619739802801E-5</v>
      </c>
      <c r="H534" s="47">
        <f t="shared" si="222"/>
        <v>2.539239692002445E-5</v>
      </c>
      <c r="I534" s="47">
        <f t="shared" si="222"/>
        <v>1.382053433324818E-4</v>
      </c>
      <c r="J534" s="47">
        <f t="shared" si="222"/>
        <v>1.5490569314722174E-4</v>
      </c>
      <c r="K534" s="47">
        <f t="shared" si="222"/>
        <v>6.9847702247065712E-5</v>
      </c>
      <c r="L534" s="47">
        <f t="shared" si="222"/>
        <v>2.0439742848878217E-5</v>
      </c>
      <c r="M534" s="47">
        <f t="shared" si="222"/>
        <v>2.2367178852462246E-4</v>
      </c>
      <c r="N534" s="47">
        <f t="shared" si="222"/>
        <v>0</v>
      </c>
      <c r="Q534" s="47">
        <f t="shared" si="220"/>
        <v>3.1144419341928597E-7</v>
      </c>
      <c r="R534" s="47">
        <f t="shared" si="220"/>
        <v>6.661081525689765E-5</v>
      </c>
      <c r="S534" s="47">
        <f t="shared" si="220"/>
        <v>1.1139379016173862E-5</v>
      </c>
      <c r="T534" s="47">
        <f t="shared" si="220"/>
        <v>2.2649795362437007E-5</v>
      </c>
      <c r="U534" s="47">
        <f t="shared" si="220"/>
        <v>1.203348217590088E-4</v>
      </c>
      <c r="V534" s="47">
        <f t="shared" si="220"/>
        <v>4.0981586146712377E-5</v>
      </c>
      <c r="W534" s="47">
        <f t="shared" si="220"/>
        <v>6.3813395511454825E-5</v>
      </c>
      <c r="X534" s="47">
        <f t="shared" si="220"/>
        <v>1.6294457531842477E-5</v>
      </c>
      <c r="Y534" s="47">
        <f t="shared" si="220"/>
        <v>1.9155206435856692E-4</v>
      </c>
      <c r="Z534" s="47">
        <f t="shared" si="220"/>
        <v>0</v>
      </c>
      <c r="AA534" s="91"/>
      <c r="AB534" s="91"/>
      <c r="AC534" s="47">
        <f t="shared" si="221"/>
        <v>5.4230144102440124E-7</v>
      </c>
      <c r="AD534" s="47">
        <f t="shared" si="221"/>
        <v>1.7573322590552464E-4</v>
      </c>
      <c r="AE534" s="47">
        <f t="shared" si="221"/>
        <v>1.961560253838427E-5</v>
      </c>
      <c r="AF534" s="47">
        <f t="shared" si="221"/>
        <v>2.922658566377321E-5</v>
      </c>
      <c r="AG534" s="47">
        <f t="shared" si="221"/>
        <v>1.5607586490595462E-4</v>
      </c>
      <c r="AH534" s="47">
        <f t="shared" si="221"/>
        <v>2.6882980014773106E-4</v>
      </c>
      <c r="AI534" s="47">
        <f t="shared" si="221"/>
        <v>7.5882008982676273E-5</v>
      </c>
      <c r="AJ534" s="47">
        <f t="shared" si="221"/>
        <v>2.4585028165913987E-5</v>
      </c>
      <c r="AK534" s="47">
        <f t="shared" si="221"/>
        <v>2.5579151269067806E-4</v>
      </c>
      <c r="AL534" s="47">
        <f t="shared" si="221"/>
        <v>0</v>
      </c>
      <c r="AO534" s="47">
        <f t="shared" si="219"/>
        <v>1.1542862380255774E-7</v>
      </c>
      <c r="AP534" s="47">
        <f t="shared" si="219"/>
        <v>5.4561205324313482E-5</v>
      </c>
      <c r="AQ534" s="47">
        <f t="shared" si="219"/>
        <v>4.0442407236289395E-6</v>
      </c>
      <c r="AR534" s="47">
        <f t="shared" si="219"/>
        <v>2.742601557587443E-6</v>
      </c>
      <c r="AS534" s="47">
        <f t="shared" si="219"/>
        <v>1.7870521573473E-5</v>
      </c>
      <c r="AT534" s="47">
        <f t="shared" si="219"/>
        <v>1.1392410700050937E-4</v>
      </c>
      <c r="AU534" s="47">
        <f t="shared" si="219"/>
        <v>6.0343067356108865E-6</v>
      </c>
      <c r="AV534" s="47">
        <f t="shared" si="219"/>
        <v>4.1452853170357396E-6</v>
      </c>
      <c r="AW534" s="47">
        <f t="shared" si="219"/>
        <v>3.211972416605554E-5</v>
      </c>
      <c r="AX534" s="47">
        <f t="shared" si="219"/>
        <v>0</v>
      </c>
      <c r="BA534" s="47">
        <f t="shared" si="200"/>
        <v>1.1542862380255753E-7</v>
      </c>
      <c r="BB534" s="47">
        <f t="shared" si="203"/>
        <v>5.4561205324313509E-5</v>
      </c>
      <c r="BC534" s="47">
        <f t="shared" si="204"/>
        <v>4.4319827985814684E-6</v>
      </c>
      <c r="BD534" s="47">
        <f t="shared" si="205"/>
        <v>3.8341887437487602E-6</v>
      </c>
      <c r="BE534" s="47">
        <f t="shared" si="206"/>
        <v>1.7870521573472824E-5</v>
      </c>
      <c r="BF534" s="47">
        <f t="shared" si="207"/>
        <v>1.1392410700050931E-4</v>
      </c>
      <c r="BG534" s="47">
        <f t="shared" si="208"/>
        <v>6.0343067356105612E-6</v>
      </c>
      <c r="BH534" s="47">
        <f t="shared" si="209"/>
        <v>4.1452853170357701E-6</v>
      </c>
      <c r="BI534" s="47">
        <f t="shared" si="210"/>
        <v>3.2119724166055594E-5</v>
      </c>
      <c r="BJ534" s="47">
        <f t="shared" si="211"/>
        <v>0</v>
      </c>
    </row>
    <row r="535" spans="4:62">
      <c r="D535" s="37">
        <f t="shared" si="196"/>
        <v>20</v>
      </c>
      <c r="E535" s="47">
        <f t="shared" si="222"/>
        <v>4.6755023527368331E-7</v>
      </c>
      <c r="F535" s="47">
        <f t="shared" si="222"/>
        <v>1.3328578249318474E-4</v>
      </c>
      <c r="G535" s="47">
        <f t="shared" si="222"/>
        <v>1.6928071215131741E-5</v>
      </c>
      <c r="H535" s="47">
        <f t="shared" si="222"/>
        <v>2.8353751040225272E-5</v>
      </c>
      <c r="I535" s="47">
        <f t="shared" si="222"/>
        <v>1.5389585997973264E-4</v>
      </c>
      <c r="J535" s="47">
        <f t="shared" si="222"/>
        <v>1.7231463553566304E-4</v>
      </c>
      <c r="K535" s="47">
        <f t="shared" si="222"/>
        <v>7.8100894229183161E-5</v>
      </c>
      <c r="L535" s="47">
        <f t="shared" si="222"/>
        <v>2.2629895158014875E-5</v>
      </c>
      <c r="M535" s="47">
        <f t="shared" si="222"/>
        <v>2.5028103961743117E-4</v>
      </c>
      <c r="N535" s="47">
        <f t="shared" si="222"/>
        <v>0</v>
      </c>
      <c r="Q535" s="47">
        <f t="shared" si="220"/>
        <v>3.4060931627638159E-7</v>
      </c>
      <c r="R535" s="47">
        <f t="shared" si="220"/>
        <v>7.1896871057156719E-5</v>
      </c>
      <c r="S535" s="47">
        <f t="shared" si="220"/>
        <v>1.2430787873551356E-5</v>
      </c>
      <c r="T535" s="47">
        <f t="shared" si="220"/>
        <v>2.537388702515826E-5</v>
      </c>
      <c r="U535" s="47">
        <f t="shared" si="220"/>
        <v>1.3408513935635874E-4</v>
      </c>
      <c r="V535" s="47">
        <f t="shared" si="220"/>
        <v>4.493211909104596E-5</v>
      </c>
      <c r="W535" s="47">
        <f t="shared" si="220"/>
        <v>7.1348788709886147E-5</v>
      </c>
      <c r="X535" s="47">
        <f t="shared" si="220"/>
        <v>1.8086493714465628E-5</v>
      </c>
      <c r="Y535" s="47">
        <f t="shared" si="220"/>
        <v>2.1430635543655418E-4</v>
      </c>
      <c r="Z535" s="47">
        <f t="shared" si="220"/>
        <v>0</v>
      </c>
      <c r="AA535" s="91"/>
      <c r="AB535" s="91"/>
      <c r="AC535" s="47">
        <f t="shared" si="221"/>
        <v>5.9449115427098477E-7</v>
      </c>
      <c r="AD535" s="47">
        <f t="shared" si="221"/>
        <v>1.9467469392921277E-4</v>
      </c>
      <c r="AE535" s="47">
        <f t="shared" si="221"/>
        <v>2.1813096631664655E-5</v>
      </c>
      <c r="AF535" s="47">
        <f t="shared" si="221"/>
        <v>3.2425202241453607E-5</v>
      </c>
      <c r="AG535" s="47">
        <f t="shared" si="221"/>
        <v>1.7370658060310632E-4</v>
      </c>
      <c r="AH535" s="47">
        <f t="shared" si="221"/>
        <v>2.9969715198028006E-4</v>
      </c>
      <c r="AI535" s="47">
        <f t="shared" si="221"/>
        <v>8.485299974847981E-5</v>
      </c>
      <c r="AJ535" s="47">
        <f t="shared" si="221"/>
        <v>2.7173296601564153E-5</v>
      </c>
      <c r="AK535" s="47">
        <f t="shared" si="221"/>
        <v>2.8625572379830831E-4</v>
      </c>
      <c r="AL535" s="47">
        <f t="shared" si="221"/>
        <v>0</v>
      </c>
      <c r="AO535" s="47">
        <f t="shared" si="219"/>
        <v>1.2694091899730172E-7</v>
      </c>
      <c r="AP535" s="47">
        <f t="shared" si="219"/>
        <v>6.1388911436028026E-5</v>
      </c>
      <c r="AQ535" s="47">
        <f t="shared" si="219"/>
        <v>4.497283341580385E-6</v>
      </c>
      <c r="AR535" s="47">
        <f t="shared" si="219"/>
        <v>2.9798640150670118E-6</v>
      </c>
      <c r="AS535" s="47">
        <f t="shared" si="219"/>
        <v>1.9810720623373895E-5</v>
      </c>
      <c r="AT535" s="47">
        <f t="shared" si="219"/>
        <v>1.2738251644461707E-4</v>
      </c>
      <c r="AU535" s="47">
        <f t="shared" si="219"/>
        <v>6.7521055192970141E-6</v>
      </c>
      <c r="AV535" s="47">
        <f t="shared" si="219"/>
        <v>4.5434014435492473E-6</v>
      </c>
      <c r="AW535" s="47">
        <f t="shared" si="219"/>
        <v>3.5974684180876997E-5</v>
      </c>
      <c r="AX535" s="47">
        <f t="shared" si="219"/>
        <v>0</v>
      </c>
      <c r="BA535" s="47">
        <f t="shared" si="200"/>
        <v>1.2694091899730145E-7</v>
      </c>
      <c r="BB535" s="47">
        <f t="shared" si="203"/>
        <v>6.1388911436028026E-5</v>
      </c>
      <c r="BC535" s="47">
        <f t="shared" si="204"/>
        <v>4.8850254165329139E-6</v>
      </c>
      <c r="BD535" s="47">
        <f t="shared" si="205"/>
        <v>4.0714512012283357E-6</v>
      </c>
      <c r="BE535" s="47">
        <f t="shared" si="206"/>
        <v>1.9810720623373679E-5</v>
      </c>
      <c r="BF535" s="47">
        <f t="shared" si="207"/>
        <v>1.2738251644461702E-4</v>
      </c>
      <c r="BG535" s="47">
        <f t="shared" si="208"/>
        <v>6.7521055192966482E-6</v>
      </c>
      <c r="BH535" s="47">
        <f t="shared" si="209"/>
        <v>4.5434014435492778E-6</v>
      </c>
      <c r="BI535" s="47">
        <f t="shared" si="210"/>
        <v>3.5974684180877133E-5</v>
      </c>
      <c r="BJ535" s="47">
        <f t="shared" si="211"/>
        <v>0</v>
      </c>
    </row>
    <row r="536" spans="4:62">
      <c r="D536" s="37">
        <f t="shared" si="196"/>
        <v>25</v>
      </c>
      <c r="E536" s="47">
        <f t="shared" si="222"/>
        <v>7.065465226220139E-7</v>
      </c>
      <c r="F536" s="47">
        <f t="shared" si="222"/>
        <v>2.0445903442116391E-4</v>
      </c>
      <c r="G536" s="47">
        <f t="shared" si="222"/>
        <v>2.717742936101042E-5</v>
      </c>
      <c r="H536" s="47">
        <f t="shared" si="222"/>
        <v>4.5752904529999721E-5</v>
      </c>
      <c r="I536" s="47">
        <f t="shared" si="222"/>
        <v>2.4608399297507502E-4</v>
      </c>
      <c r="J536" s="47">
        <f t="shared" si="222"/>
        <v>2.7459921495995347E-4</v>
      </c>
      <c r="K536" s="47">
        <f t="shared" si="222"/>
        <v>1.2659173600250653E-4</v>
      </c>
      <c r="L536" s="47">
        <f t="shared" si="222"/>
        <v>3.5497926013463001E-5</v>
      </c>
      <c r="M536" s="47">
        <f t="shared" si="222"/>
        <v>4.0662115472002181E-4</v>
      </c>
      <c r="N536" s="47">
        <f t="shared" si="222"/>
        <v>0</v>
      </c>
      <c r="Q536" s="47">
        <f t="shared" si="220"/>
        <v>5.1196621198743011E-7</v>
      </c>
      <c r="R536" s="47">
        <f t="shared" si="220"/>
        <v>1.0295458738929973E-4</v>
      </c>
      <c r="S536" s="47">
        <f t="shared" si="220"/>
        <v>2.001833735785332E-5</v>
      </c>
      <c r="T536" s="47">
        <f t="shared" si="220"/>
        <v>4.1379027591288112E-5</v>
      </c>
      <c r="U536" s="47">
        <f t="shared" si="220"/>
        <v>2.1487381801435528E-4</v>
      </c>
      <c r="V536" s="47">
        <f t="shared" si="220"/>
        <v>6.8143098350834504E-5</v>
      </c>
      <c r="W536" s="47">
        <f t="shared" si="220"/>
        <v>1.1562227223924464E-4</v>
      </c>
      <c r="X536" s="47">
        <f t="shared" si="220"/>
        <v>2.8615431266376915E-5</v>
      </c>
      <c r="Y536" s="47">
        <f t="shared" si="220"/>
        <v>3.4799702090484237E-4</v>
      </c>
      <c r="Z536" s="47">
        <f t="shared" si="220"/>
        <v>0</v>
      </c>
      <c r="AA536" s="91"/>
      <c r="AB536" s="91"/>
      <c r="AC536" s="47">
        <f t="shared" si="221"/>
        <v>9.0112683325659738E-7</v>
      </c>
      <c r="AD536" s="47">
        <f t="shared" si="221"/>
        <v>3.0596348145302802E-4</v>
      </c>
      <c r="AE536" s="47">
        <f t="shared" si="221"/>
        <v>3.4724263439120048E-5</v>
      </c>
      <c r="AF536" s="47">
        <f t="shared" si="221"/>
        <v>5.1218368654872657E-5</v>
      </c>
      <c r="AG536" s="47">
        <f t="shared" si="221"/>
        <v>2.7729416793579432E-4</v>
      </c>
      <c r="AH536" s="47">
        <f t="shared" si="221"/>
        <v>4.8105533156907236E-4</v>
      </c>
      <c r="AI536" s="47">
        <f t="shared" si="221"/>
        <v>1.3756119976576786E-4</v>
      </c>
      <c r="AJ536" s="47">
        <f t="shared" si="221"/>
        <v>4.2380420760549135E-5</v>
      </c>
      <c r="AK536" s="47">
        <f t="shared" si="221"/>
        <v>4.6524528853520136E-4</v>
      </c>
      <c r="AL536" s="47">
        <f t="shared" si="221"/>
        <v>0</v>
      </c>
      <c r="AO536" s="47">
        <f t="shared" si="219"/>
        <v>1.945803106345838E-7</v>
      </c>
      <c r="AP536" s="47">
        <f t="shared" si="219"/>
        <v>1.0150444703186417E-4</v>
      </c>
      <c r="AQ536" s="47">
        <f t="shared" si="219"/>
        <v>7.1590920031571006E-6</v>
      </c>
      <c r="AR536" s="47">
        <f t="shared" si="219"/>
        <v>4.3738769387116091E-6</v>
      </c>
      <c r="AS536" s="47">
        <f t="shared" si="219"/>
        <v>3.1210174960719734E-5</v>
      </c>
      <c r="AT536" s="47">
        <f t="shared" si="219"/>
        <v>2.0645611660911897E-4</v>
      </c>
      <c r="AU536" s="47">
        <f t="shared" si="219"/>
        <v>1.0969463763261893E-5</v>
      </c>
      <c r="AV536" s="47">
        <f t="shared" si="219"/>
        <v>6.8824947470860859E-6</v>
      </c>
      <c r="AW536" s="47">
        <f t="shared" si="219"/>
        <v>5.8624133815179437E-5</v>
      </c>
      <c r="AX536" s="47">
        <f t="shared" si="219"/>
        <v>0</v>
      </c>
      <c r="BA536" s="47">
        <f t="shared" si="200"/>
        <v>1.9458031063458348E-7</v>
      </c>
      <c r="BB536" s="47">
        <f t="shared" si="203"/>
        <v>1.0150444703186412E-4</v>
      </c>
      <c r="BC536" s="47">
        <f t="shared" si="204"/>
        <v>7.5468340781096277E-6</v>
      </c>
      <c r="BD536" s="47">
        <f t="shared" si="205"/>
        <v>5.4654641248729364E-6</v>
      </c>
      <c r="BE536" s="47">
        <f t="shared" si="206"/>
        <v>3.1210174960719301E-5</v>
      </c>
      <c r="BF536" s="47">
        <f t="shared" si="207"/>
        <v>2.0645611660911889E-4</v>
      </c>
      <c r="BG536" s="47">
        <f t="shared" si="208"/>
        <v>1.0969463763261324E-5</v>
      </c>
      <c r="BH536" s="47">
        <f t="shared" si="209"/>
        <v>6.8824947470861334E-6</v>
      </c>
      <c r="BI536" s="47">
        <f t="shared" si="210"/>
        <v>5.8624133815179545E-5</v>
      </c>
      <c r="BJ536" s="47">
        <f t="shared" si="211"/>
        <v>0</v>
      </c>
    </row>
    <row r="537" spans="4:62">
      <c r="D537" s="37">
        <f t="shared" si="196"/>
        <v>30</v>
      </c>
      <c r="E537" s="47">
        <f t="shared" si="222"/>
        <v>1.0026915846888658E-6</v>
      </c>
      <c r="F537" s="47">
        <f t="shared" si="222"/>
        <v>2.9265122913501326E-4</v>
      </c>
      <c r="G537" s="47">
        <f t="shared" si="222"/>
        <v>3.9877613275720237E-5</v>
      </c>
      <c r="H537" s="47">
        <f t="shared" si="222"/>
        <v>6.7312542327343619E-5</v>
      </c>
      <c r="I537" s="47">
        <f t="shared" si="222"/>
        <v>3.6031614557727128E-4</v>
      </c>
      <c r="J537" s="47">
        <f t="shared" si="222"/>
        <v>4.0134207552138088E-4</v>
      </c>
      <c r="K537" s="47">
        <f t="shared" si="222"/>
        <v>1.8667770430754951E-4</v>
      </c>
      <c r="L537" s="47">
        <f t="shared" si="222"/>
        <v>5.1442959464173909E-5</v>
      </c>
      <c r="M537" s="47">
        <f t="shared" si="222"/>
        <v>6.0034530669027979E-4</v>
      </c>
      <c r="N537" s="47">
        <f t="shared" si="222"/>
        <v>0</v>
      </c>
      <c r="Q537" s="47">
        <f t="shared" si="220"/>
        <v>7.2429795604490089E-7</v>
      </c>
      <c r="R537" s="47">
        <f t="shared" si="220"/>
        <v>1.4143882257506196E-4</v>
      </c>
      <c r="S537" s="47">
        <f t="shared" si="220"/>
        <v>2.9420221118871541E-5</v>
      </c>
      <c r="T537" s="47">
        <f t="shared" si="220"/>
        <v>6.1211316196830418E-5</v>
      </c>
      <c r="U537" s="47">
        <f t="shared" si="220"/>
        <v>3.1498067959334305E-4</v>
      </c>
      <c r="V537" s="47">
        <f t="shared" si="220"/>
        <v>9.6904285270462586E-5</v>
      </c>
      <c r="W537" s="47">
        <f t="shared" si="220"/>
        <v>1.704824279060485E-4</v>
      </c>
      <c r="X537" s="47">
        <f t="shared" si="220"/>
        <v>4.1662047594203964E-5</v>
      </c>
      <c r="Y537" s="47">
        <f t="shared" si="220"/>
        <v>5.1365578850385912E-4</v>
      </c>
      <c r="Z537" s="47">
        <f t="shared" si="220"/>
        <v>0</v>
      </c>
      <c r="AA537" s="91"/>
      <c r="AB537" s="91"/>
      <c r="AC537" s="47">
        <f t="shared" si="221"/>
        <v>1.2810852133328299E-6</v>
      </c>
      <c r="AD537" s="47">
        <f t="shared" si="221"/>
        <v>4.4386363569496446E-4</v>
      </c>
      <c r="AE537" s="47">
        <f t="shared" si="221"/>
        <v>5.0722747507521451E-5</v>
      </c>
      <c r="AF537" s="47">
        <f t="shared" si="221"/>
        <v>7.4505355644018161E-5</v>
      </c>
      <c r="AG537" s="47">
        <f t="shared" si="221"/>
        <v>4.0565161156119875E-4</v>
      </c>
      <c r="AH537" s="47">
        <f t="shared" si="221"/>
        <v>7.0577986577229914E-4</v>
      </c>
      <c r="AI537" s="47">
        <f t="shared" si="221"/>
        <v>2.0287298070904966E-4</v>
      </c>
      <c r="AJ537" s="47">
        <f t="shared" si="221"/>
        <v>6.1223871334143936E-5</v>
      </c>
      <c r="AK537" s="47">
        <f t="shared" si="221"/>
        <v>6.8703482487670058E-4</v>
      </c>
      <c r="AL537" s="47">
        <f t="shared" si="221"/>
        <v>0</v>
      </c>
      <c r="AO537" s="47">
        <f t="shared" si="219"/>
        <v>2.7839362864396487E-7</v>
      </c>
      <c r="AP537" s="47">
        <f t="shared" si="219"/>
        <v>1.512124065599513E-4</v>
      </c>
      <c r="AQ537" s="47">
        <f t="shared" si="219"/>
        <v>1.0457392156848696E-5</v>
      </c>
      <c r="AR537" s="47">
        <f t="shared" si="219"/>
        <v>6.101226130513201E-6</v>
      </c>
      <c r="AS537" s="47">
        <f t="shared" si="219"/>
        <v>4.5335465983928228E-5</v>
      </c>
      <c r="AT537" s="47">
        <f t="shared" si="219"/>
        <v>3.0443779025091826E-4</v>
      </c>
      <c r="AU537" s="47">
        <f t="shared" si="219"/>
        <v>1.6195276401501015E-5</v>
      </c>
      <c r="AV537" s="47">
        <f t="shared" si="219"/>
        <v>9.7809118699699455E-6</v>
      </c>
      <c r="AW537" s="47">
        <f t="shared" si="219"/>
        <v>8.6689518186420676E-5</v>
      </c>
      <c r="AX537" s="47">
        <f t="shared" si="219"/>
        <v>0</v>
      </c>
      <c r="BA537" s="47">
        <f t="shared" si="200"/>
        <v>2.7839362864396413E-7</v>
      </c>
      <c r="BB537" s="47">
        <f t="shared" si="203"/>
        <v>1.5121240655995119E-4</v>
      </c>
      <c r="BC537" s="47">
        <f t="shared" si="204"/>
        <v>1.0845134231801213E-5</v>
      </c>
      <c r="BD537" s="47">
        <f t="shared" si="205"/>
        <v>7.1928133166745419E-6</v>
      </c>
      <c r="BE537" s="47">
        <f t="shared" si="206"/>
        <v>4.5335465983927469E-5</v>
      </c>
      <c r="BF537" s="47">
        <f t="shared" si="207"/>
        <v>3.0443779025091826E-4</v>
      </c>
      <c r="BG537" s="47">
        <f t="shared" si="208"/>
        <v>1.6195276401500148E-5</v>
      </c>
      <c r="BH537" s="47">
        <f t="shared" si="209"/>
        <v>9.7809118699700268E-6</v>
      </c>
      <c r="BI537" s="47">
        <f t="shared" si="210"/>
        <v>8.6689518186420784E-5</v>
      </c>
      <c r="BJ537" s="47">
        <f t="shared" si="211"/>
        <v>0</v>
      </c>
    </row>
    <row r="538" spans="4:62">
      <c r="D538" s="37">
        <f t="shared" si="196"/>
        <v>40</v>
      </c>
      <c r="E538" s="47">
        <f t="shared" si="222"/>
        <v>1.746719162406861E-6</v>
      </c>
      <c r="F538" s="47">
        <f t="shared" si="222"/>
        <v>5.142231322713439E-4</v>
      </c>
      <c r="G538" s="47">
        <f t="shared" si="222"/>
        <v>7.1785243302323578E-5</v>
      </c>
      <c r="H538" s="47">
        <f t="shared" si="222"/>
        <v>1.2147844661385178E-4</v>
      </c>
      <c r="I538" s="47">
        <f t="shared" si="222"/>
        <v>6.4731019911627111E-4</v>
      </c>
      <c r="J538" s="47">
        <f t="shared" si="222"/>
        <v>7.1976772435182186E-4</v>
      </c>
      <c r="K538" s="47">
        <f t="shared" si="222"/>
        <v>3.3763621477816985E-4</v>
      </c>
      <c r="L538" s="47">
        <f t="shared" si="222"/>
        <v>9.1502869739790014E-5</v>
      </c>
      <c r="M538" s="47">
        <f t="shared" si="222"/>
        <v>1.0870531063407315E-3</v>
      </c>
      <c r="N538" s="47">
        <f t="shared" si="222"/>
        <v>0</v>
      </c>
      <c r="Q538" s="47">
        <f t="shared" si="220"/>
        <v>1.2577550128708385E-6</v>
      </c>
      <c r="R538" s="47">
        <f t="shared" si="220"/>
        <v>2.3812566950661278E-4</v>
      </c>
      <c r="S538" s="47">
        <f t="shared" si="220"/>
        <v>5.3041282877846373E-5</v>
      </c>
      <c r="T538" s="47">
        <f t="shared" si="220"/>
        <v>1.1103747081444437E-4</v>
      </c>
      <c r="U538" s="47">
        <f t="shared" si="220"/>
        <v>5.6648669902091445E-4</v>
      </c>
      <c r="V538" s="47">
        <f t="shared" si="220"/>
        <v>1.6916318463132629E-4</v>
      </c>
      <c r="W538" s="47">
        <f t="shared" si="220"/>
        <v>3.0831173510141921E-4</v>
      </c>
      <c r="X538" s="47">
        <f t="shared" si="220"/>
        <v>7.4440045903755161E-5</v>
      </c>
      <c r="Y538" s="47">
        <f t="shared" si="220"/>
        <v>9.2985280602029922E-4</v>
      </c>
      <c r="Z538" s="47">
        <f t="shared" si="220"/>
        <v>0</v>
      </c>
      <c r="AA538" s="91"/>
      <c r="AB538" s="91"/>
      <c r="AC538" s="47">
        <f t="shared" si="221"/>
        <v>2.2356833119428825E-6</v>
      </c>
      <c r="AD538" s="47">
        <f t="shared" si="221"/>
        <v>7.9032059503607495E-4</v>
      </c>
      <c r="AE538" s="47">
        <f t="shared" si="221"/>
        <v>9.091694580175329E-5</v>
      </c>
      <c r="AF538" s="47">
        <f t="shared" si="221"/>
        <v>1.3301100959942061E-4</v>
      </c>
      <c r="AG538" s="47">
        <f t="shared" si="221"/>
        <v>7.2813369921162626E-4</v>
      </c>
      <c r="AH538" s="47">
        <f t="shared" si="221"/>
        <v>1.2703722640723175E-3</v>
      </c>
      <c r="AI538" s="47">
        <f t="shared" si="221"/>
        <v>3.6696069445491902E-4</v>
      </c>
      <c r="AJ538" s="47">
        <f t="shared" si="221"/>
        <v>1.0856569357582502E-4</v>
      </c>
      <c r="AK538" s="47">
        <f t="shared" si="221"/>
        <v>1.2442534066611638E-3</v>
      </c>
      <c r="AL538" s="47">
        <f t="shared" si="221"/>
        <v>0</v>
      </c>
      <c r="AO538" s="47">
        <f t="shared" si="219"/>
        <v>4.8896414953602253E-7</v>
      </c>
      <c r="AP538" s="47">
        <f t="shared" si="219"/>
        <v>2.7609746276473115E-4</v>
      </c>
      <c r="AQ538" s="47">
        <f t="shared" si="219"/>
        <v>1.8743960424477205E-5</v>
      </c>
      <c r="AR538" s="47">
        <f t="shared" si="219"/>
        <v>1.0440975799407411E-5</v>
      </c>
      <c r="AS538" s="47">
        <f t="shared" si="219"/>
        <v>8.0823500095356668E-5</v>
      </c>
      <c r="AT538" s="47">
        <f t="shared" si="219"/>
        <v>5.5060453972049562E-4</v>
      </c>
      <c r="AU538" s="47">
        <f t="shared" si="219"/>
        <v>2.9324479676750637E-5</v>
      </c>
      <c r="AV538" s="47">
        <f t="shared" si="219"/>
        <v>1.7062823836034853E-5</v>
      </c>
      <c r="AW538" s="47">
        <f t="shared" si="219"/>
        <v>1.5720030032043229E-4</v>
      </c>
      <c r="AX538" s="47">
        <f t="shared" si="219"/>
        <v>0</v>
      </c>
      <c r="BA538" s="47">
        <f t="shared" si="200"/>
        <v>4.8896414953602148E-7</v>
      </c>
      <c r="BB538" s="47">
        <f t="shared" si="203"/>
        <v>2.7609746276473105E-4</v>
      </c>
      <c r="BC538" s="47">
        <f t="shared" si="204"/>
        <v>1.9131702499429712E-5</v>
      </c>
      <c r="BD538" s="47">
        <f t="shared" si="205"/>
        <v>1.1532562985568833E-5</v>
      </c>
      <c r="BE538" s="47">
        <f t="shared" si="206"/>
        <v>8.082350009535515E-5</v>
      </c>
      <c r="BF538" s="47">
        <f t="shared" si="207"/>
        <v>5.5060453972049562E-4</v>
      </c>
      <c r="BG538" s="47">
        <f t="shared" si="208"/>
        <v>2.9324479676749173E-5</v>
      </c>
      <c r="BH538" s="47">
        <f t="shared" si="209"/>
        <v>1.7062823836035002E-5</v>
      </c>
      <c r="BI538" s="47">
        <f t="shared" si="210"/>
        <v>1.5720030032043229E-4</v>
      </c>
      <c r="BJ538" s="47">
        <f t="shared" si="211"/>
        <v>0</v>
      </c>
    </row>
    <row r="539" spans="4:62">
      <c r="D539" s="37">
        <f t="shared" si="196"/>
        <v>50</v>
      </c>
      <c r="E539" s="47">
        <f t="shared" si="222"/>
        <v>2.6629621668469295E-6</v>
      </c>
      <c r="F539" s="47">
        <f t="shared" si="222"/>
        <v>7.8708090301661407E-4</v>
      </c>
      <c r="G539" s="47">
        <f t="shared" si="222"/>
        <v>1.1107833360658921E-4</v>
      </c>
      <c r="H539" s="47">
        <f t="shared" si="222"/>
        <v>1.8818179521001645E-4</v>
      </c>
      <c r="I539" s="47">
        <f t="shared" si="222"/>
        <v>1.0007329777147736E-3</v>
      </c>
      <c r="J539" s="47">
        <f t="shared" si="222"/>
        <v>1.1118973737258722E-3</v>
      </c>
      <c r="K539" s="47">
        <f t="shared" si="222"/>
        <v>5.2353615091175153E-4</v>
      </c>
      <c r="L539" s="47">
        <f t="shared" si="222"/>
        <v>1.408351977982562E-4</v>
      </c>
      <c r="M539" s="47">
        <f t="shared" si="222"/>
        <v>1.686416127270539E-3</v>
      </c>
      <c r="N539" s="47">
        <f t="shared" si="222"/>
        <v>0</v>
      </c>
      <c r="Q539" s="47">
        <f t="shared" si="220"/>
        <v>1.9146880501986721E-6</v>
      </c>
      <c r="R539" s="47">
        <f t="shared" si="220"/>
        <v>3.5719201835635722E-4</v>
      </c>
      <c r="S539" s="47">
        <f t="shared" si="220"/>
        <v>8.2129764598493852E-5</v>
      </c>
      <c r="T539" s="47">
        <f t="shared" si="220"/>
        <v>1.7239657493066515E-4</v>
      </c>
      <c r="U539" s="47">
        <f t="shared" si="220"/>
        <v>8.762072494094686E-4</v>
      </c>
      <c r="V539" s="47">
        <f t="shared" si="220"/>
        <v>2.5814740111829138E-4</v>
      </c>
      <c r="W539" s="47">
        <f t="shared" si="220"/>
        <v>4.7804353309727904E-4</v>
      </c>
      <c r="X539" s="47">
        <f t="shared" si="220"/>
        <v>1.1480496321338987E-4</v>
      </c>
      <c r="Y539" s="47">
        <f t="shared" si="220"/>
        <v>1.4423843534904326E-3</v>
      </c>
      <c r="Z539" s="47">
        <f t="shared" si="220"/>
        <v>0</v>
      </c>
      <c r="AA539" s="91"/>
      <c r="AB539" s="91"/>
      <c r="AC539" s="47">
        <f t="shared" si="221"/>
        <v>3.4112362834951857E-6</v>
      </c>
      <c r="AD539" s="47">
        <f t="shared" si="221"/>
        <v>1.216969787676871E-3</v>
      </c>
      <c r="AE539" s="47">
        <f t="shared" si="221"/>
        <v>1.4041464468963707E-4</v>
      </c>
      <c r="AF539" s="47">
        <f t="shared" si="221"/>
        <v>2.0505860267552926E-4</v>
      </c>
      <c r="AG539" s="47">
        <f t="shared" si="221"/>
        <v>1.1252587060200762E-3</v>
      </c>
      <c r="AH539" s="47">
        <f t="shared" si="221"/>
        <v>1.9656473463334533E-3</v>
      </c>
      <c r="AI539" s="47">
        <f t="shared" si="221"/>
        <v>5.6902876872622174E-4</v>
      </c>
      <c r="AJ539" s="47">
        <f t="shared" si="221"/>
        <v>1.6686543238312275E-4</v>
      </c>
      <c r="AK539" s="47">
        <f t="shared" si="221"/>
        <v>1.9304479010506456E-3</v>
      </c>
      <c r="AL539" s="47">
        <f t="shared" si="221"/>
        <v>0</v>
      </c>
      <c r="AO539" s="47">
        <f t="shared" si="219"/>
        <v>7.4827411664825741E-7</v>
      </c>
      <c r="AP539" s="47">
        <f t="shared" si="219"/>
        <v>4.2988888466025685E-4</v>
      </c>
      <c r="AQ539" s="47">
        <f t="shared" si="219"/>
        <v>2.8948569008095356E-5</v>
      </c>
      <c r="AR539" s="47">
        <f t="shared" si="219"/>
        <v>1.5785220279351304E-5</v>
      </c>
      <c r="AS539" s="47">
        <f t="shared" si="219"/>
        <v>1.2452572830530496E-4</v>
      </c>
      <c r="AT539" s="47">
        <f t="shared" si="219"/>
        <v>8.5374997260758085E-4</v>
      </c>
      <c r="AU539" s="47">
        <f t="shared" si="219"/>
        <v>4.5492617814472491E-5</v>
      </c>
      <c r="AV539" s="47">
        <f t="shared" si="219"/>
        <v>2.6030234584866323E-5</v>
      </c>
      <c r="AW539" s="47">
        <f t="shared" si="219"/>
        <v>2.4403177378010642E-4</v>
      </c>
      <c r="AX539" s="47">
        <f t="shared" si="219"/>
        <v>0</v>
      </c>
      <c r="BA539" s="47">
        <f t="shared" si="200"/>
        <v>7.4827411664825614E-7</v>
      </c>
      <c r="BB539" s="47">
        <f t="shared" si="203"/>
        <v>4.2988888466025696E-4</v>
      </c>
      <c r="BC539" s="47">
        <f t="shared" si="204"/>
        <v>2.9336311083047863E-5</v>
      </c>
      <c r="BD539" s="47">
        <f t="shared" si="205"/>
        <v>1.6876807465512808E-5</v>
      </c>
      <c r="BE539" s="47">
        <f t="shared" si="206"/>
        <v>1.2452572830530268E-4</v>
      </c>
      <c r="BF539" s="47">
        <f t="shared" si="207"/>
        <v>8.5374997260758106E-4</v>
      </c>
      <c r="BG539" s="47">
        <f t="shared" si="208"/>
        <v>4.5492617814470214E-5</v>
      </c>
      <c r="BH539" s="47">
        <f t="shared" si="209"/>
        <v>2.6030234584866553E-5</v>
      </c>
      <c r="BI539" s="47">
        <f t="shared" si="210"/>
        <v>2.4403177378010663E-4</v>
      </c>
      <c r="BJ539" s="47">
        <f t="shared" si="211"/>
        <v>0</v>
      </c>
    </row>
    <row r="540" spans="4:62">
      <c r="D540" s="37">
        <f t="shared" ref="D540:D555" si="223">D451</f>
        <v>60</v>
      </c>
      <c r="E540" s="47">
        <f t="shared" si="222"/>
        <v>3.712207071200356E-6</v>
      </c>
      <c r="F540" s="47">
        <f t="shared" si="222"/>
        <v>1.0995467272361067E-3</v>
      </c>
      <c r="G540" s="47">
        <f t="shared" si="222"/>
        <v>1.5607521170362299E-4</v>
      </c>
      <c r="H540" s="47">
        <f t="shared" si="222"/>
        <v>2.64567806648769E-4</v>
      </c>
      <c r="I540" s="47">
        <f t="shared" si="222"/>
        <v>1.4054586320770969E-3</v>
      </c>
      <c r="J540" s="47">
        <f t="shared" si="222"/>
        <v>1.5609485909878868E-3</v>
      </c>
      <c r="K540" s="47">
        <f t="shared" si="222"/>
        <v>7.3642133504146724E-4</v>
      </c>
      <c r="L540" s="47">
        <f t="shared" si="222"/>
        <v>1.9732861011835312E-4</v>
      </c>
      <c r="M540" s="47">
        <f t="shared" si="222"/>
        <v>2.3727827270928151E-3</v>
      </c>
      <c r="N540" s="47">
        <f t="shared" si="222"/>
        <v>0</v>
      </c>
      <c r="Q540" s="47">
        <f t="shared" ref="Q540:Z555" si="224">Q539+Q362/$R$192</f>
        <v>2.666981534107869E-6</v>
      </c>
      <c r="R540" s="47">
        <f t="shared" si="224"/>
        <v>4.935420469024507E-4</v>
      </c>
      <c r="S540" s="47">
        <f t="shared" si="224"/>
        <v>1.154407324016467E-4</v>
      </c>
      <c r="T540" s="47">
        <f t="shared" si="224"/>
        <v>2.4266257097936637E-4</v>
      </c>
      <c r="U540" s="47">
        <f t="shared" si="224"/>
        <v>1.2308868569960228E-3</v>
      </c>
      <c r="V540" s="47">
        <f t="shared" si="224"/>
        <v>3.6004857282097513E-4</v>
      </c>
      <c r="W540" s="47">
        <f t="shared" si="224"/>
        <v>6.7241361100334163E-4</v>
      </c>
      <c r="X540" s="47">
        <f t="shared" si="224"/>
        <v>1.6102925480038438E-4</v>
      </c>
      <c r="Y540" s="47">
        <f t="shared" si="224"/>
        <v>2.0293150169687908E-3</v>
      </c>
      <c r="Z540" s="47">
        <f t="shared" si="224"/>
        <v>0</v>
      </c>
      <c r="AA540" s="91"/>
      <c r="AB540" s="91"/>
      <c r="AC540" s="47">
        <f t="shared" ref="AC540:AL555" si="225">AC539+AC362/$R$192</f>
        <v>4.7574326082928414E-6</v>
      </c>
      <c r="AD540" s="47">
        <f t="shared" si="225"/>
        <v>1.7055514075697627E-3</v>
      </c>
      <c r="AE540" s="47">
        <f t="shared" si="225"/>
        <v>1.9709743308055175E-4</v>
      </c>
      <c r="AF540" s="47">
        <f t="shared" si="225"/>
        <v>2.8756462950433318E-4</v>
      </c>
      <c r="AG540" s="47">
        <f t="shared" si="225"/>
        <v>1.5800304071581675E-3</v>
      </c>
      <c r="AH540" s="47">
        <f t="shared" si="225"/>
        <v>2.7618486091547986E-3</v>
      </c>
      <c r="AI540" s="47">
        <f t="shared" si="225"/>
        <v>8.0042905907958971E-4</v>
      </c>
      <c r="AJ540" s="47">
        <f t="shared" si="225"/>
        <v>2.336279654363222E-4</v>
      </c>
      <c r="AK540" s="47">
        <f t="shared" si="225"/>
        <v>2.7162504372168399E-3</v>
      </c>
      <c r="AL540" s="47">
        <f t="shared" si="225"/>
        <v>0</v>
      </c>
      <c r="AO540" s="47">
        <f t="shared" si="219"/>
        <v>1.0452255370924871E-6</v>
      </c>
      <c r="AP540" s="47">
        <f t="shared" si="219"/>
        <v>6.06004680333656E-4</v>
      </c>
      <c r="AQ540" s="47">
        <f t="shared" si="219"/>
        <v>4.0634479301976286E-5</v>
      </c>
      <c r="AR540" s="47">
        <f t="shared" si="219"/>
        <v>2.1905235669402627E-5</v>
      </c>
      <c r="AS540" s="47">
        <f t="shared" si="219"/>
        <v>1.7457177508107408E-4</v>
      </c>
      <c r="AT540" s="47">
        <f t="shared" si="219"/>
        <v>1.2009000181669117E-3</v>
      </c>
      <c r="AU540" s="47">
        <f t="shared" si="219"/>
        <v>6.400772403812561E-5</v>
      </c>
      <c r="AV540" s="47">
        <f t="shared" si="219"/>
        <v>3.6299355317968732E-5</v>
      </c>
      <c r="AW540" s="47">
        <f t="shared" si="219"/>
        <v>3.4346771012402433E-4</v>
      </c>
      <c r="AX540" s="47">
        <f t="shared" si="219"/>
        <v>0</v>
      </c>
      <c r="BA540" s="47">
        <f t="shared" ref="BA540:BA555" si="226">AC540-E540</f>
        <v>1.0452255370924854E-6</v>
      </c>
      <c r="BB540" s="47">
        <f t="shared" si="203"/>
        <v>6.06004680333656E-4</v>
      </c>
      <c r="BC540" s="47">
        <f t="shared" si="204"/>
        <v>4.1022221376928766E-5</v>
      </c>
      <c r="BD540" s="47">
        <f t="shared" si="205"/>
        <v>2.2996822855564185E-5</v>
      </c>
      <c r="BE540" s="47">
        <f t="shared" si="206"/>
        <v>1.7457177508107061E-4</v>
      </c>
      <c r="BF540" s="47">
        <f t="shared" si="207"/>
        <v>1.2009000181669117E-3</v>
      </c>
      <c r="BG540" s="47">
        <f t="shared" si="208"/>
        <v>6.4007724038122465E-5</v>
      </c>
      <c r="BH540" s="47">
        <f t="shared" si="209"/>
        <v>3.6299355317969084E-5</v>
      </c>
      <c r="BI540" s="47">
        <f t="shared" si="210"/>
        <v>3.4346771012402477E-4</v>
      </c>
      <c r="BJ540" s="47">
        <f t="shared" si="211"/>
        <v>0</v>
      </c>
    </row>
    <row r="541" spans="4:62">
      <c r="D541" s="37">
        <f t="shared" si="223"/>
        <v>75</v>
      </c>
      <c r="E541" s="47">
        <f t="shared" ref="E541:N555" si="227">E540+E363/$R$192</f>
        <v>5.4598840240644894E-6</v>
      </c>
      <c r="F541" s="47">
        <f t="shared" si="227"/>
        <v>1.6200060759356534E-3</v>
      </c>
      <c r="G541" s="47">
        <f t="shared" si="227"/>
        <v>2.310243551064046E-4</v>
      </c>
      <c r="H541" s="47">
        <f t="shared" si="227"/>
        <v>3.9180032515691375E-4</v>
      </c>
      <c r="I541" s="47">
        <f t="shared" si="227"/>
        <v>2.0795907583586763E-3</v>
      </c>
      <c r="J541" s="47">
        <f t="shared" si="227"/>
        <v>2.3089116831203384E-3</v>
      </c>
      <c r="K541" s="47">
        <f t="shared" si="227"/>
        <v>1.0910139838749746E-3</v>
      </c>
      <c r="L541" s="47">
        <f t="shared" si="227"/>
        <v>2.9142697961324774E-4</v>
      </c>
      <c r="M541" s="47">
        <f t="shared" si="227"/>
        <v>3.5160306787846139E-3</v>
      </c>
      <c r="N541" s="47">
        <f t="shared" si="227"/>
        <v>0</v>
      </c>
      <c r="Q541" s="47">
        <f t="shared" si="224"/>
        <v>3.9200407371241213E-6</v>
      </c>
      <c r="R541" s="47">
        <f t="shared" si="224"/>
        <v>7.2065375497333117E-4</v>
      </c>
      <c r="S541" s="47">
        <f t="shared" si="224"/>
        <v>1.7092521506686795E-4</v>
      </c>
      <c r="T541" s="47">
        <f t="shared" si="224"/>
        <v>3.5970127314969669E-4</v>
      </c>
      <c r="U541" s="47">
        <f t="shared" si="224"/>
        <v>1.8216596815844766E-3</v>
      </c>
      <c r="V541" s="47">
        <f t="shared" si="224"/>
        <v>5.2978047098480312E-4</v>
      </c>
      <c r="W541" s="47">
        <f t="shared" si="224"/>
        <v>9.9616653472343517E-4</v>
      </c>
      <c r="X541" s="47">
        <f t="shared" si="224"/>
        <v>2.3802284203047324E-4</v>
      </c>
      <c r="Y541" s="47">
        <f t="shared" si="224"/>
        <v>3.0069372948892024E-3</v>
      </c>
      <c r="Z541" s="47">
        <f t="shared" si="224"/>
        <v>0</v>
      </c>
      <c r="AA541" s="91"/>
      <c r="AB541" s="91"/>
      <c r="AC541" s="47">
        <f t="shared" si="225"/>
        <v>6.9997273110048558E-6</v>
      </c>
      <c r="AD541" s="47">
        <f t="shared" si="225"/>
        <v>2.519358396897976E-3</v>
      </c>
      <c r="AE541" s="47">
        <f t="shared" si="225"/>
        <v>2.9151123722089375E-4</v>
      </c>
      <c r="AF541" s="47">
        <f t="shared" si="225"/>
        <v>4.2499096435029242E-4</v>
      </c>
      <c r="AG541" s="47">
        <f t="shared" si="225"/>
        <v>2.3375218351328708E-3</v>
      </c>
      <c r="AH541" s="47">
        <f t="shared" si="225"/>
        <v>4.0880428952558738E-3</v>
      </c>
      <c r="AI541" s="47">
        <f t="shared" si="225"/>
        <v>1.1858614330265095E-3</v>
      </c>
      <c r="AJ541" s="47">
        <f t="shared" si="225"/>
        <v>3.4483111719602278E-4</v>
      </c>
      <c r="AK541" s="47">
        <f t="shared" si="225"/>
        <v>4.0251240626800258E-3</v>
      </c>
      <c r="AL541" s="47">
        <f t="shared" si="225"/>
        <v>0</v>
      </c>
      <c r="AO541" s="47">
        <f t="shared" si="219"/>
        <v>1.5398432869403681E-6</v>
      </c>
      <c r="AP541" s="47">
        <f t="shared" si="219"/>
        <v>8.9935232096232222E-4</v>
      </c>
      <c r="AQ541" s="47">
        <f t="shared" si="219"/>
        <v>6.0099140039536643E-5</v>
      </c>
      <c r="AR541" s="47">
        <f t="shared" si="219"/>
        <v>3.2099052007217061E-5</v>
      </c>
      <c r="AS541" s="47">
        <f t="shared" si="219"/>
        <v>2.5793107677419972E-4</v>
      </c>
      <c r="AT541" s="47">
        <f t="shared" si="219"/>
        <v>1.7791312121355353E-3</v>
      </c>
      <c r="AU541" s="47">
        <f t="shared" si="219"/>
        <v>9.4847449151539429E-5</v>
      </c>
      <c r="AV541" s="47">
        <f t="shared" si="219"/>
        <v>5.3404137582774497E-5</v>
      </c>
      <c r="AW541" s="47">
        <f t="shared" si="219"/>
        <v>5.0909338389541151E-4</v>
      </c>
      <c r="AX541" s="47">
        <f t="shared" si="219"/>
        <v>0</v>
      </c>
      <c r="BA541" s="47">
        <f t="shared" si="226"/>
        <v>1.5398432869403664E-6</v>
      </c>
      <c r="BB541" s="47">
        <f t="shared" si="203"/>
        <v>8.9935232096232266E-4</v>
      </c>
      <c r="BC541" s="47">
        <f t="shared" si="204"/>
        <v>6.048688211448915E-5</v>
      </c>
      <c r="BD541" s="47">
        <f t="shared" si="205"/>
        <v>3.3190639193378673E-5</v>
      </c>
      <c r="BE541" s="47">
        <f t="shared" si="206"/>
        <v>2.5793107677419451E-4</v>
      </c>
      <c r="BF541" s="47">
        <f t="shared" si="207"/>
        <v>1.7791312121355355E-3</v>
      </c>
      <c r="BG541" s="47">
        <f t="shared" si="208"/>
        <v>9.4847449151534875E-5</v>
      </c>
      <c r="BH541" s="47">
        <f t="shared" si="209"/>
        <v>5.340413758277504E-5</v>
      </c>
      <c r="BI541" s="47">
        <f t="shared" si="210"/>
        <v>5.0909338389541195E-4</v>
      </c>
      <c r="BJ541" s="47">
        <f t="shared" si="211"/>
        <v>0</v>
      </c>
    </row>
    <row r="542" spans="4:62" s="144" customFormat="1">
      <c r="D542" s="143">
        <f t="shared" si="223"/>
        <v>100</v>
      </c>
      <c r="E542" s="142">
        <f t="shared" si="227"/>
        <v>8.6466304499729327E-6</v>
      </c>
      <c r="F542" s="142">
        <f t="shared" si="227"/>
        <v>2.5690212623983525E-3</v>
      </c>
      <c r="G542" s="142">
        <f t="shared" si="227"/>
        <v>3.6768800708870649E-4</v>
      </c>
      <c r="H542" s="142">
        <f t="shared" si="227"/>
        <v>6.2379844869495462E-4</v>
      </c>
      <c r="I542" s="142">
        <f t="shared" si="227"/>
        <v>3.3088157249620397E-3</v>
      </c>
      <c r="J542" s="142">
        <f t="shared" si="227"/>
        <v>3.6727613961112151E-3</v>
      </c>
      <c r="K542" s="142">
        <f t="shared" si="227"/>
        <v>1.7375847671491505E-3</v>
      </c>
      <c r="L542" s="142">
        <f t="shared" si="227"/>
        <v>4.6300768403361424E-4</v>
      </c>
      <c r="M542" s="142">
        <f t="shared" si="227"/>
        <v>5.6006501034502306E-3</v>
      </c>
      <c r="N542" s="142">
        <f t="shared" si="227"/>
        <v>0</v>
      </c>
      <c r="Q542" s="142">
        <f t="shared" si="224"/>
        <v>6.2048920250693015E-6</v>
      </c>
      <c r="R542" s="142">
        <f t="shared" si="224"/>
        <v>1.1347734369836398E-3</v>
      </c>
      <c r="S542" s="142">
        <f t="shared" si="224"/>
        <v>2.7209664525424E-4</v>
      </c>
      <c r="T542" s="142">
        <f t="shared" si="224"/>
        <v>5.7311180375320826E-4</v>
      </c>
      <c r="U542" s="142">
        <f t="shared" si="224"/>
        <v>2.8988857582891974E-3</v>
      </c>
      <c r="V542" s="142">
        <f t="shared" si="224"/>
        <v>8.3927274811863351E-4</v>
      </c>
      <c r="W542" s="142">
        <f t="shared" si="224"/>
        <v>1.5865035937843864E-3</v>
      </c>
      <c r="X542" s="142">
        <f t="shared" si="224"/>
        <v>3.7841437063720776E-4</v>
      </c>
      <c r="Y542" s="142">
        <f t="shared" si="224"/>
        <v>4.7895518077977215E-3</v>
      </c>
      <c r="Z542" s="142">
        <f t="shared" si="224"/>
        <v>0</v>
      </c>
      <c r="AC542" s="142">
        <f t="shared" si="225"/>
        <v>1.1088368874876561E-5</v>
      </c>
      <c r="AD542" s="142">
        <f t="shared" si="225"/>
        <v>4.0032690878130661E-3</v>
      </c>
      <c r="AE542" s="142">
        <f t="shared" si="225"/>
        <v>4.6366711099812537E-4</v>
      </c>
      <c r="AF542" s="142">
        <f t="shared" si="225"/>
        <v>6.7557668082286293E-4</v>
      </c>
      <c r="AG542" s="142">
        <f t="shared" si="225"/>
        <v>3.7187456916348742E-3</v>
      </c>
      <c r="AH542" s="142">
        <f t="shared" si="225"/>
        <v>6.5062500441037969E-3</v>
      </c>
      <c r="AI542" s="142">
        <f t="shared" si="225"/>
        <v>1.8886659405139071E-3</v>
      </c>
      <c r="AJ542" s="142">
        <f t="shared" si="225"/>
        <v>5.4760099743002147E-4</v>
      </c>
      <c r="AK542" s="142">
        <f t="shared" si="225"/>
        <v>6.4117483991027397E-3</v>
      </c>
      <c r="AL542" s="142">
        <f t="shared" si="225"/>
        <v>0</v>
      </c>
      <c r="AO542" s="142">
        <f t="shared" si="219"/>
        <v>2.4417384249036312E-6</v>
      </c>
      <c r="AP542" s="142">
        <f t="shared" si="219"/>
        <v>1.4342478254147127E-3</v>
      </c>
      <c r="AQ542" s="142">
        <f t="shared" si="219"/>
        <v>9.5591361834466483E-5</v>
      </c>
      <c r="AR542" s="142">
        <f t="shared" si="219"/>
        <v>5.0686644941746366E-5</v>
      </c>
      <c r="AS542" s="142">
        <f t="shared" si="219"/>
        <v>4.0992996667284232E-4</v>
      </c>
      <c r="AT542" s="142">
        <f t="shared" ref="AT542:AX555" si="228">J542-V542</f>
        <v>2.8334886479925818E-3</v>
      </c>
      <c r="AU542" s="142">
        <f t="shared" si="228"/>
        <v>1.5108117336476413E-4</v>
      </c>
      <c r="AV542" s="142">
        <f t="shared" si="228"/>
        <v>8.4593313396406477E-5</v>
      </c>
      <c r="AW542" s="142">
        <f t="shared" si="228"/>
        <v>8.110982956525091E-4</v>
      </c>
      <c r="AX542" s="142">
        <f t="shared" si="228"/>
        <v>0</v>
      </c>
      <c r="BA542" s="142">
        <f t="shared" si="226"/>
        <v>2.4417384249036286E-6</v>
      </c>
      <c r="BB542" s="142">
        <f t="shared" si="203"/>
        <v>1.4342478254147136E-3</v>
      </c>
      <c r="BC542" s="142">
        <f t="shared" si="204"/>
        <v>9.5979103909418881E-5</v>
      </c>
      <c r="BD542" s="142">
        <f t="shared" si="205"/>
        <v>5.1778232127908303E-5</v>
      </c>
      <c r="BE542" s="142">
        <f t="shared" si="206"/>
        <v>4.0992996667283451E-4</v>
      </c>
      <c r="BF542" s="142">
        <f t="shared" si="207"/>
        <v>2.8334886479925818E-3</v>
      </c>
      <c r="BG542" s="142">
        <f t="shared" si="208"/>
        <v>1.5108117336475654E-4</v>
      </c>
      <c r="BH542" s="142">
        <f t="shared" si="209"/>
        <v>8.4593313396407236E-5</v>
      </c>
      <c r="BI542" s="142">
        <f t="shared" si="210"/>
        <v>8.110982956525091E-4</v>
      </c>
      <c r="BJ542" s="142">
        <f t="shared" si="211"/>
        <v>0</v>
      </c>
    </row>
    <row r="543" spans="4:62">
      <c r="D543" s="37">
        <f t="shared" si="223"/>
        <v>125</v>
      </c>
      <c r="E543" s="47">
        <f t="shared" si="227"/>
        <v>1.2011951516583762E-5</v>
      </c>
      <c r="F543" s="47">
        <f t="shared" si="227"/>
        <v>3.5712160945855693E-3</v>
      </c>
      <c r="G543" s="47">
        <f t="shared" si="227"/>
        <v>5.1200983430308962E-4</v>
      </c>
      <c r="H543" s="47">
        <f t="shared" si="227"/>
        <v>8.687969732745133E-4</v>
      </c>
      <c r="I543" s="47">
        <f t="shared" si="227"/>
        <v>4.6069223587633266E-3</v>
      </c>
      <c r="J543" s="47">
        <f t="shared" si="227"/>
        <v>5.1130366980630861E-3</v>
      </c>
      <c r="K543" s="47">
        <f t="shared" si="227"/>
        <v>2.4203872205597202E-3</v>
      </c>
      <c r="L543" s="47">
        <f t="shared" si="227"/>
        <v>6.4420319884310494E-4</v>
      </c>
      <c r="M543" s="47">
        <f t="shared" si="227"/>
        <v>7.8020846476792929E-3</v>
      </c>
      <c r="N543" s="47">
        <f t="shared" si="227"/>
        <v>0</v>
      </c>
      <c r="Q543" s="47">
        <f t="shared" si="224"/>
        <v>8.6177787583470617E-6</v>
      </c>
      <c r="R543" s="47">
        <f t="shared" si="224"/>
        <v>1.5720990047279207E-3</v>
      </c>
      <c r="S543" s="47">
        <f t="shared" si="224"/>
        <v>3.7893738494429902E-4</v>
      </c>
      <c r="T543" s="47">
        <f t="shared" si="224"/>
        <v>7.9848114868684449E-4</v>
      </c>
      <c r="U543" s="47">
        <f t="shared" si="224"/>
        <v>4.0364759913757518E-3</v>
      </c>
      <c r="V543" s="47">
        <f t="shared" si="224"/>
        <v>1.1661079401891557E-3</v>
      </c>
      <c r="W543" s="47">
        <f t="shared" si="224"/>
        <v>2.2099211726375771E-3</v>
      </c>
      <c r="X543" s="47">
        <f t="shared" si="224"/>
        <v>5.266729722481771E-4</v>
      </c>
      <c r="Y543" s="47">
        <f t="shared" si="224"/>
        <v>6.6720580923155092E-3</v>
      </c>
      <c r="Z543" s="47">
        <f t="shared" si="224"/>
        <v>0</v>
      </c>
      <c r="AA543" s="91"/>
      <c r="AB543" s="91"/>
      <c r="AC543" s="47">
        <f t="shared" si="225"/>
        <v>1.5406124274820457E-5</v>
      </c>
      <c r="AD543" s="47">
        <f t="shared" si="225"/>
        <v>5.5703331844432187E-3</v>
      </c>
      <c r="AE543" s="47">
        <f t="shared" si="225"/>
        <v>6.4547002573683257E-4</v>
      </c>
      <c r="AF543" s="47">
        <f t="shared" si="225"/>
        <v>9.4020438504834438E-4</v>
      </c>
      <c r="AG543" s="47">
        <f t="shared" si="225"/>
        <v>5.1773687261508911E-3</v>
      </c>
      <c r="AH543" s="47">
        <f t="shared" si="225"/>
        <v>9.059965455937017E-3</v>
      </c>
      <c r="AI543" s="47">
        <f t="shared" si="225"/>
        <v>2.630853268481852E-3</v>
      </c>
      <c r="AJ543" s="47">
        <f t="shared" si="225"/>
        <v>7.6173342543803388E-4</v>
      </c>
      <c r="AK543" s="47">
        <f t="shared" si="225"/>
        <v>8.9321112030430749E-3</v>
      </c>
      <c r="AL543" s="47">
        <f t="shared" si="225"/>
        <v>0</v>
      </c>
      <c r="AO543" s="47">
        <f t="shared" ref="AO543:AS555" si="229">E543-Q543</f>
        <v>3.3941727582367001E-6</v>
      </c>
      <c r="AP543" s="47">
        <f t="shared" si="229"/>
        <v>1.9991170898576486E-3</v>
      </c>
      <c r="AQ543" s="47">
        <f t="shared" si="229"/>
        <v>1.330724493587906E-4</v>
      </c>
      <c r="AR543" s="47">
        <f t="shared" si="229"/>
        <v>7.031582458766881E-5</v>
      </c>
      <c r="AS543" s="47">
        <f t="shared" si="229"/>
        <v>5.7044636738757485E-4</v>
      </c>
      <c r="AT543" s="47">
        <f t="shared" si="228"/>
        <v>3.9469287578739309E-3</v>
      </c>
      <c r="AU543" s="47">
        <f t="shared" si="228"/>
        <v>2.1046604792214312E-4</v>
      </c>
      <c r="AV543" s="47">
        <f t="shared" si="228"/>
        <v>1.1753022659492785E-4</v>
      </c>
      <c r="AW543" s="47">
        <f t="shared" si="228"/>
        <v>1.1300265553637837E-3</v>
      </c>
      <c r="AX543" s="47">
        <f t="shared" si="228"/>
        <v>0</v>
      </c>
      <c r="BA543" s="47">
        <f t="shared" si="226"/>
        <v>3.394172758236695E-6</v>
      </c>
      <c r="BB543" s="47">
        <f t="shared" si="203"/>
        <v>1.9991170898576494E-3</v>
      </c>
      <c r="BC543" s="47">
        <f t="shared" si="204"/>
        <v>1.3346019143374295E-4</v>
      </c>
      <c r="BD543" s="47">
        <f t="shared" si="205"/>
        <v>7.1407411773831073E-5</v>
      </c>
      <c r="BE543" s="47">
        <f t="shared" si="206"/>
        <v>5.7044636738756444E-4</v>
      </c>
      <c r="BF543" s="47">
        <f t="shared" si="207"/>
        <v>3.9469287578739309E-3</v>
      </c>
      <c r="BG543" s="47">
        <f t="shared" si="208"/>
        <v>2.1046604792213184E-4</v>
      </c>
      <c r="BH543" s="47">
        <f t="shared" si="209"/>
        <v>1.1753022659492893E-4</v>
      </c>
      <c r="BI543" s="47">
        <f t="shared" si="210"/>
        <v>1.130026555363782E-3</v>
      </c>
      <c r="BJ543" s="47">
        <f t="shared" si="211"/>
        <v>0</v>
      </c>
    </row>
    <row r="544" spans="4:62">
      <c r="D544" s="37">
        <f t="shared" si="223"/>
        <v>150</v>
      </c>
      <c r="E544" s="47">
        <f t="shared" si="227"/>
        <v>1.5447175200931074E-5</v>
      </c>
      <c r="F544" s="47">
        <f t="shared" si="227"/>
        <v>4.5942279724172346E-3</v>
      </c>
      <c r="G544" s="47">
        <f t="shared" si="227"/>
        <v>6.593294359702258E-4</v>
      </c>
      <c r="H544" s="47">
        <f t="shared" si="227"/>
        <v>1.118884473874697E-3</v>
      </c>
      <c r="I544" s="47">
        <f t="shared" si="227"/>
        <v>5.9319925571124643E-3</v>
      </c>
      <c r="J544" s="47">
        <f t="shared" si="227"/>
        <v>6.5832286147672701E-3</v>
      </c>
      <c r="K544" s="47">
        <f t="shared" si="227"/>
        <v>3.1173724749410034E-3</v>
      </c>
      <c r="L544" s="47">
        <f t="shared" si="227"/>
        <v>8.2916240827684987E-4</v>
      </c>
      <c r="M544" s="47">
        <f t="shared" si="227"/>
        <v>1.0049246192206755E-2</v>
      </c>
      <c r="N544" s="47">
        <f t="shared" si="227"/>
        <v>0</v>
      </c>
      <c r="Q544" s="47">
        <f t="shared" si="224"/>
        <v>1.1080784661718629E-5</v>
      </c>
      <c r="R544" s="47">
        <f t="shared" si="224"/>
        <v>2.0185084611661283E-3</v>
      </c>
      <c r="S544" s="47">
        <f t="shared" si="224"/>
        <v>4.879973623348365E-4</v>
      </c>
      <c r="T544" s="47">
        <f t="shared" si="224"/>
        <v>1.0285317430040002E-3</v>
      </c>
      <c r="U544" s="47">
        <f t="shared" si="224"/>
        <v>5.1976956296899881E-3</v>
      </c>
      <c r="V544" s="47">
        <f t="shared" si="224"/>
        <v>1.4997319750006601E-3</v>
      </c>
      <c r="W544" s="47">
        <f t="shared" si="224"/>
        <v>2.8462880421653318E-3</v>
      </c>
      <c r="X544" s="47">
        <f t="shared" si="224"/>
        <v>6.7801112084721262E-4</v>
      </c>
      <c r="Y544" s="47">
        <f t="shared" si="224"/>
        <v>8.5936667728866087E-3</v>
      </c>
      <c r="Z544" s="47">
        <f t="shared" si="224"/>
        <v>0</v>
      </c>
      <c r="AA544" s="91"/>
      <c r="AB544" s="91"/>
      <c r="AC544" s="47">
        <f t="shared" si="225"/>
        <v>1.9813565740143509E-5</v>
      </c>
      <c r="AD544" s="47">
        <f t="shared" si="225"/>
        <v>7.1699474836683409E-3</v>
      </c>
      <c r="AE544" s="47">
        <f t="shared" si="225"/>
        <v>8.3104925168056738E-4</v>
      </c>
      <c r="AF544" s="47">
        <f t="shared" si="225"/>
        <v>1.2103287919315565E-3</v>
      </c>
      <c r="AG544" s="47">
        <f t="shared" si="225"/>
        <v>6.6662894845349267E-3</v>
      </c>
      <c r="AH544" s="47">
        <f t="shared" si="225"/>
        <v>1.1666725254533879E-2</v>
      </c>
      <c r="AI544" s="47">
        <f t="shared" si="225"/>
        <v>3.3884569077166603E-3</v>
      </c>
      <c r="AJ544" s="47">
        <f t="shared" si="225"/>
        <v>9.8031369570648853E-4</v>
      </c>
      <c r="AK544" s="47">
        <f t="shared" si="225"/>
        <v>1.1504825611526902E-2</v>
      </c>
      <c r="AL544" s="47">
        <f t="shared" si="225"/>
        <v>0</v>
      </c>
      <c r="AO544" s="47">
        <f t="shared" si="229"/>
        <v>4.3663905392124451E-6</v>
      </c>
      <c r="AP544" s="47">
        <f t="shared" si="229"/>
        <v>2.5757195112511063E-3</v>
      </c>
      <c r="AQ544" s="47">
        <f t="shared" si="229"/>
        <v>1.713320736353893E-4</v>
      </c>
      <c r="AR544" s="47">
        <f t="shared" si="229"/>
        <v>9.0352730870696786E-5</v>
      </c>
      <c r="AS544" s="47">
        <f t="shared" si="229"/>
        <v>7.3429692742247622E-4</v>
      </c>
      <c r="AT544" s="47">
        <f t="shared" si="228"/>
        <v>5.0834966397666102E-3</v>
      </c>
      <c r="AU544" s="47">
        <f t="shared" si="228"/>
        <v>2.7108443277567163E-4</v>
      </c>
      <c r="AV544" s="47">
        <f t="shared" si="228"/>
        <v>1.5115128742963725E-4</v>
      </c>
      <c r="AW544" s="47">
        <f t="shared" si="228"/>
        <v>1.4555794193201466E-3</v>
      </c>
      <c r="AX544" s="47">
        <f t="shared" si="228"/>
        <v>0</v>
      </c>
      <c r="BA544" s="47">
        <f t="shared" si="226"/>
        <v>4.3663905392124349E-6</v>
      </c>
      <c r="BB544" s="47">
        <f t="shared" si="203"/>
        <v>2.5757195112511063E-3</v>
      </c>
      <c r="BC544" s="47">
        <f t="shared" si="204"/>
        <v>1.7171981571034159E-4</v>
      </c>
      <c r="BD544" s="47">
        <f t="shared" si="205"/>
        <v>9.1444318056859483E-5</v>
      </c>
      <c r="BE544" s="47">
        <f t="shared" si="206"/>
        <v>7.3429692742246234E-4</v>
      </c>
      <c r="BF544" s="47">
        <f t="shared" si="207"/>
        <v>5.0834966397666093E-3</v>
      </c>
      <c r="BG544" s="47">
        <f t="shared" si="208"/>
        <v>2.7108443277565689E-4</v>
      </c>
      <c r="BH544" s="47">
        <f t="shared" si="209"/>
        <v>1.5115128742963866E-4</v>
      </c>
      <c r="BI544" s="47">
        <f t="shared" si="210"/>
        <v>1.4555794193201466E-3</v>
      </c>
      <c r="BJ544" s="47">
        <f t="shared" si="211"/>
        <v>0</v>
      </c>
    </row>
    <row r="545" spans="4:62">
      <c r="D545" s="37">
        <f t="shared" si="223"/>
        <v>175</v>
      </c>
      <c r="E545" s="47">
        <f t="shared" si="227"/>
        <v>1.8906383702483881E-5</v>
      </c>
      <c r="F545" s="47">
        <f t="shared" si="227"/>
        <v>5.62438254462442E-3</v>
      </c>
      <c r="G545" s="47">
        <f t="shared" si="227"/>
        <v>8.0767762676035642E-4</v>
      </c>
      <c r="H545" s="47">
        <f t="shared" si="227"/>
        <v>1.3707180916242838E-3</v>
      </c>
      <c r="I545" s="47">
        <f t="shared" si="227"/>
        <v>7.2663144285438144E-3</v>
      </c>
      <c r="J545" s="47">
        <f t="shared" si="227"/>
        <v>8.0636854480007104E-3</v>
      </c>
      <c r="K545" s="47">
        <f t="shared" si="227"/>
        <v>3.8192240977038949E-3</v>
      </c>
      <c r="L545" s="47">
        <f t="shared" si="227"/>
        <v>1.0154130075111937E-3</v>
      </c>
      <c r="M545" s="47">
        <f t="shared" si="227"/>
        <v>1.2312097474529838E-2</v>
      </c>
      <c r="N545" s="47">
        <f t="shared" si="227"/>
        <v>0</v>
      </c>
      <c r="Q545" s="47">
        <f t="shared" si="224"/>
        <v>1.3560987333567779E-5</v>
      </c>
      <c r="R545" s="47">
        <f t="shared" si="224"/>
        <v>2.4680347595323485E-3</v>
      </c>
      <c r="S545" s="47">
        <f t="shared" si="224"/>
        <v>5.9781879920007034E-4</v>
      </c>
      <c r="T545" s="47">
        <f t="shared" si="224"/>
        <v>1.2601885562925302E-3</v>
      </c>
      <c r="U545" s="47">
        <f t="shared" si="224"/>
        <v>6.3670229324009585E-3</v>
      </c>
      <c r="V545" s="47">
        <f t="shared" si="224"/>
        <v>1.835685381121164E-3</v>
      </c>
      <c r="W545" s="47">
        <f t="shared" si="224"/>
        <v>3.4870980410039386E-3</v>
      </c>
      <c r="X545" s="47">
        <f t="shared" si="224"/>
        <v>8.304059161638711E-4</v>
      </c>
      <c r="Y545" s="47">
        <f t="shared" si="224"/>
        <v>1.0528692173059986E-2</v>
      </c>
      <c r="Z545" s="47">
        <f t="shared" si="224"/>
        <v>0</v>
      </c>
      <c r="AA545" s="91"/>
      <c r="AB545" s="91"/>
      <c r="AC545" s="47">
        <f t="shared" si="225"/>
        <v>2.4251780071399971E-5</v>
      </c>
      <c r="AD545" s="47">
        <f t="shared" si="225"/>
        <v>8.7807303297164924E-3</v>
      </c>
      <c r="AE545" s="47">
        <f t="shared" si="225"/>
        <v>1.0179241963955948E-3</v>
      </c>
      <c r="AF545" s="47">
        <f t="shared" si="225"/>
        <v>1.4823392141422006E-3</v>
      </c>
      <c r="AG545" s="47">
        <f t="shared" si="225"/>
        <v>8.165605924686653E-3</v>
      </c>
      <c r="AH545" s="47">
        <f t="shared" si="225"/>
        <v>1.4291685514880255E-2</v>
      </c>
      <c r="AI545" s="47">
        <f t="shared" si="225"/>
        <v>4.1513501544038333E-3</v>
      </c>
      <c r="AJ545" s="47">
        <f t="shared" si="225"/>
        <v>1.2004200988585179E-3</v>
      </c>
      <c r="AK545" s="47">
        <f t="shared" si="225"/>
        <v>1.4095502775999689E-2</v>
      </c>
      <c r="AL545" s="47">
        <f t="shared" si="225"/>
        <v>0</v>
      </c>
      <c r="AO545" s="47">
        <f t="shared" si="229"/>
        <v>5.3453963689161018E-6</v>
      </c>
      <c r="AP545" s="47">
        <f t="shared" si="229"/>
        <v>3.1563477850920715E-3</v>
      </c>
      <c r="AQ545" s="47">
        <f t="shared" si="229"/>
        <v>2.0985882756028608E-4</v>
      </c>
      <c r="AR545" s="47">
        <f t="shared" si="229"/>
        <v>1.1052953533175359E-4</v>
      </c>
      <c r="AS545" s="47">
        <f t="shared" si="229"/>
        <v>8.9929149614285595E-4</v>
      </c>
      <c r="AT545" s="47">
        <f t="shared" si="228"/>
        <v>6.2280000668795462E-3</v>
      </c>
      <c r="AU545" s="47">
        <f t="shared" si="228"/>
        <v>3.3212605669995622E-4</v>
      </c>
      <c r="AV545" s="47">
        <f t="shared" si="228"/>
        <v>1.8500709134732255E-4</v>
      </c>
      <c r="AW545" s="47">
        <f t="shared" si="228"/>
        <v>1.7834053014698526E-3</v>
      </c>
      <c r="AX545" s="47">
        <f t="shared" si="228"/>
        <v>0</v>
      </c>
      <c r="BA545" s="47">
        <f t="shared" si="226"/>
        <v>5.3453963689160899E-6</v>
      </c>
      <c r="BB545" s="47">
        <f t="shared" si="203"/>
        <v>3.1563477850920724E-3</v>
      </c>
      <c r="BC545" s="47">
        <f t="shared" si="204"/>
        <v>2.1024656963523837E-4</v>
      </c>
      <c r="BD545" s="47">
        <f t="shared" si="205"/>
        <v>1.1162112251791672E-4</v>
      </c>
      <c r="BE545" s="47">
        <f t="shared" si="206"/>
        <v>8.992914961428386E-4</v>
      </c>
      <c r="BF545" s="47">
        <f t="shared" si="207"/>
        <v>6.2280000668795445E-3</v>
      </c>
      <c r="BG545" s="47">
        <f t="shared" si="208"/>
        <v>3.3212605669993844E-4</v>
      </c>
      <c r="BH545" s="47">
        <f t="shared" si="209"/>
        <v>1.8500709134732429E-4</v>
      </c>
      <c r="BI545" s="47">
        <f t="shared" si="210"/>
        <v>1.7834053014698509E-3</v>
      </c>
      <c r="BJ545" s="47">
        <f t="shared" si="211"/>
        <v>0</v>
      </c>
    </row>
    <row r="546" spans="4:62">
      <c r="D546" s="37">
        <f t="shared" si="223"/>
        <v>200</v>
      </c>
      <c r="E546" s="47">
        <f t="shared" si="227"/>
        <v>2.2370702893650383E-5</v>
      </c>
      <c r="F546" s="47">
        <f t="shared" si="227"/>
        <v>6.6560590835677298E-3</v>
      </c>
      <c r="G546" s="47">
        <f t="shared" si="227"/>
        <v>9.5624498952509953E-4</v>
      </c>
      <c r="H546" s="47">
        <f t="shared" si="227"/>
        <v>1.6229237723628565E-3</v>
      </c>
      <c r="I546" s="47">
        <f t="shared" si="227"/>
        <v>8.6026076483129675E-3</v>
      </c>
      <c r="J546" s="47">
        <f t="shared" si="227"/>
        <v>9.5463295316868865E-3</v>
      </c>
      <c r="K546" s="47">
        <f t="shared" si="227"/>
        <v>4.5221126472080337E-3</v>
      </c>
      <c r="L546" s="47">
        <f t="shared" si="227"/>
        <v>1.2019387763407279E-3</v>
      </c>
      <c r="M546" s="47">
        <f t="shared" si="227"/>
        <v>1.4578291929298499E-2</v>
      </c>
      <c r="N546" s="47">
        <f t="shared" si="227"/>
        <v>0</v>
      </c>
      <c r="Q546" s="47">
        <f t="shared" si="224"/>
        <v>1.6044854296259528E-5</v>
      </c>
      <c r="R546" s="47">
        <f t="shared" si="224"/>
        <v>2.9182251951956153E-3</v>
      </c>
      <c r="S546" s="47">
        <f t="shared" si="224"/>
        <v>7.078024880014035E-4</v>
      </c>
      <c r="T546" s="47">
        <f t="shared" si="224"/>
        <v>1.4921876230384868E-3</v>
      </c>
      <c r="U546" s="47">
        <f t="shared" si="224"/>
        <v>7.5380778178518217E-3</v>
      </c>
      <c r="V546" s="47">
        <f t="shared" si="224"/>
        <v>2.1721351301428188E-3</v>
      </c>
      <c r="W546" s="47">
        <f t="shared" si="224"/>
        <v>4.1288547827185371E-3</v>
      </c>
      <c r="X546" s="47">
        <f t="shared" si="224"/>
        <v>9.8302586197297781E-4</v>
      </c>
      <c r="Y546" s="47">
        <f t="shared" si="224"/>
        <v>1.2466576410510868E-2</v>
      </c>
      <c r="Z546" s="47">
        <f t="shared" si="224"/>
        <v>0</v>
      </c>
      <c r="AA546" s="91"/>
      <c r="AB546" s="91"/>
      <c r="AC546" s="47">
        <f t="shared" si="225"/>
        <v>2.8696551491041227E-5</v>
      </c>
      <c r="AD546" s="47">
        <f t="shared" si="225"/>
        <v>1.0393892971939845E-2</v>
      </c>
      <c r="AE546" s="47">
        <f t="shared" si="225"/>
        <v>1.2050752331237478E-3</v>
      </c>
      <c r="AF546" s="47">
        <f t="shared" si="225"/>
        <v>1.7547515088733893E-3</v>
      </c>
      <c r="AG546" s="47">
        <f t="shared" si="225"/>
        <v>9.6671374787740925E-3</v>
      </c>
      <c r="AH546" s="47">
        <f t="shared" si="225"/>
        <v>1.6920523933230951E-2</v>
      </c>
      <c r="AI546" s="47">
        <f t="shared" si="225"/>
        <v>4.9153705116975087E-3</v>
      </c>
      <c r="AJ546" s="47">
        <f t="shared" si="225"/>
        <v>1.4208516907084799E-3</v>
      </c>
      <c r="AK546" s="47">
        <f t="shared" si="225"/>
        <v>1.669000744808613E-2</v>
      </c>
      <c r="AL546" s="47">
        <f t="shared" si="225"/>
        <v>0</v>
      </c>
      <c r="AO546" s="47">
        <f t="shared" si="229"/>
        <v>6.3258485973908545E-6</v>
      </c>
      <c r="AP546" s="47">
        <f t="shared" si="229"/>
        <v>3.7378338883721145E-3</v>
      </c>
      <c r="AQ546" s="47">
        <f t="shared" si="229"/>
        <v>2.4844250152369603E-4</v>
      </c>
      <c r="AR546" s="47">
        <f t="shared" si="229"/>
        <v>1.3073614932436971E-4</v>
      </c>
      <c r="AS546" s="47">
        <f t="shared" si="229"/>
        <v>1.0645298304611459E-3</v>
      </c>
      <c r="AT546" s="47">
        <f t="shared" si="228"/>
        <v>7.3741944015440677E-3</v>
      </c>
      <c r="AU546" s="47">
        <f t="shared" si="228"/>
        <v>3.9325786448949664E-4</v>
      </c>
      <c r="AV546" s="47">
        <f t="shared" si="228"/>
        <v>2.1891291436775006E-4</v>
      </c>
      <c r="AW546" s="47">
        <f t="shared" si="228"/>
        <v>2.111715518787631E-3</v>
      </c>
      <c r="AX546" s="47">
        <f t="shared" si="228"/>
        <v>0</v>
      </c>
      <c r="BA546" s="47">
        <f t="shared" si="226"/>
        <v>6.3258485973908444E-6</v>
      </c>
      <c r="BB546" s="47">
        <f t="shared" si="203"/>
        <v>3.7378338883721149E-3</v>
      </c>
      <c r="BC546" s="47">
        <f t="shared" si="204"/>
        <v>2.4883024359864832E-4</v>
      </c>
      <c r="BD546" s="47">
        <f t="shared" si="205"/>
        <v>1.3182773651053284E-4</v>
      </c>
      <c r="BE546" s="47">
        <f t="shared" si="206"/>
        <v>1.064529830461125E-3</v>
      </c>
      <c r="BF546" s="47">
        <f t="shared" si="207"/>
        <v>7.3741944015440642E-3</v>
      </c>
      <c r="BG546" s="47">
        <f t="shared" si="208"/>
        <v>3.9325786448947495E-4</v>
      </c>
      <c r="BH546" s="47">
        <f t="shared" si="209"/>
        <v>2.1891291436775201E-4</v>
      </c>
      <c r="BI546" s="47">
        <f t="shared" si="210"/>
        <v>2.111715518787631E-3</v>
      </c>
      <c r="BJ546" s="47">
        <f t="shared" si="211"/>
        <v>0</v>
      </c>
    </row>
    <row r="547" spans="4:62">
      <c r="D547" s="37">
        <f t="shared" si="223"/>
        <v>225</v>
      </c>
      <c r="E547" s="47">
        <f t="shared" si="227"/>
        <v>2.5832494608813663E-5</v>
      </c>
      <c r="F547" s="47">
        <f t="shared" si="227"/>
        <v>7.6869829384910698E-3</v>
      </c>
      <c r="G547" s="47">
        <f t="shared" si="227"/>
        <v>1.1047039614564555E-3</v>
      </c>
      <c r="H547" s="47">
        <f t="shared" si="227"/>
        <v>1.8749454504819337E-3</v>
      </c>
      <c r="I547" s="47">
        <f t="shared" si="227"/>
        <v>9.9379259437579279E-3</v>
      </c>
      <c r="J547" s="47">
        <f t="shared" si="227"/>
        <v>1.1027891917314641E-2</v>
      </c>
      <c r="K547" s="47">
        <f t="shared" si="227"/>
        <v>5.2244883877463179E-3</v>
      </c>
      <c r="L547" s="47">
        <f t="shared" si="227"/>
        <v>1.3883284608839465E-3</v>
      </c>
      <c r="M547" s="47">
        <f t="shared" si="227"/>
        <v>1.684283302830316E-2</v>
      </c>
      <c r="N547" s="47">
        <f t="shared" si="227"/>
        <v>0</v>
      </c>
      <c r="Q547" s="47">
        <f t="shared" si="224"/>
        <v>1.8526909095060775E-5</v>
      </c>
      <c r="R547" s="47">
        <f t="shared" si="224"/>
        <v>3.3680871837787401E-3</v>
      </c>
      <c r="S547" s="47">
        <f t="shared" si="224"/>
        <v>8.17705935601262E-4</v>
      </c>
      <c r="T547" s="47">
        <f t="shared" si="224"/>
        <v>1.7240174293781084E-3</v>
      </c>
      <c r="U547" s="47">
        <f t="shared" si="224"/>
        <v>8.7082783325134749E-3</v>
      </c>
      <c r="V547" s="47">
        <f t="shared" si="224"/>
        <v>2.5083394142924398E-3</v>
      </c>
      <c r="W547" s="47">
        <f t="shared" si="224"/>
        <v>4.77014331562353E-3</v>
      </c>
      <c r="X547" s="47">
        <f t="shared" si="224"/>
        <v>1.1355344602908867E-3</v>
      </c>
      <c r="Y547" s="47">
        <f t="shared" si="224"/>
        <v>1.4403046818681913E-2</v>
      </c>
      <c r="Z547" s="47">
        <f t="shared" si="224"/>
        <v>0</v>
      </c>
      <c r="AA547" s="91"/>
      <c r="AB547" s="91"/>
      <c r="AC547" s="47">
        <f t="shared" si="225"/>
        <v>3.3138080122566541E-5</v>
      </c>
      <c r="AD547" s="47">
        <f t="shared" si="225"/>
        <v>1.2005878693203399E-2</v>
      </c>
      <c r="AE547" s="47">
        <f t="shared" si="225"/>
        <v>1.3920897293866012E-3</v>
      </c>
      <c r="AF547" s="47">
        <f t="shared" si="225"/>
        <v>2.0269650587719222E-3</v>
      </c>
      <c r="AG547" s="47">
        <f t="shared" si="225"/>
        <v>1.1167573555002357E-2</v>
      </c>
      <c r="AH547" s="47">
        <f t="shared" si="225"/>
        <v>1.9547444420336839E-2</v>
      </c>
      <c r="AI547" s="47">
        <f t="shared" si="225"/>
        <v>5.6788334598690815E-3</v>
      </c>
      <c r="AJ547" s="47">
        <f t="shared" si="225"/>
        <v>1.6411224614770088E-3</v>
      </c>
      <c r="AK547" s="47">
        <f t="shared" si="225"/>
        <v>1.9282619237924403E-2</v>
      </c>
      <c r="AL547" s="47">
        <f t="shared" si="225"/>
        <v>0</v>
      </c>
      <c r="AO547" s="47">
        <f t="shared" si="229"/>
        <v>7.305585513752888E-6</v>
      </c>
      <c r="AP547" s="47">
        <f t="shared" si="229"/>
        <v>4.3188957547123296E-3</v>
      </c>
      <c r="AQ547" s="47">
        <f t="shared" si="229"/>
        <v>2.8699802585519353E-4</v>
      </c>
      <c r="AR547" s="47">
        <f t="shared" si="229"/>
        <v>1.5092802110382533E-4</v>
      </c>
      <c r="AS547" s="47">
        <f t="shared" si="229"/>
        <v>1.229647611244453E-3</v>
      </c>
      <c r="AT547" s="47">
        <f t="shared" si="228"/>
        <v>8.5195525030222E-3</v>
      </c>
      <c r="AU547" s="47">
        <f t="shared" si="228"/>
        <v>4.5434507212278787E-4</v>
      </c>
      <c r="AV547" s="47">
        <f t="shared" si="228"/>
        <v>2.5279400059305987E-4</v>
      </c>
      <c r="AW547" s="47">
        <f t="shared" si="228"/>
        <v>2.4397862096212468E-3</v>
      </c>
      <c r="AX547" s="47">
        <f t="shared" si="228"/>
        <v>0</v>
      </c>
      <c r="BA547" s="47">
        <f t="shared" si="226"/>
        <v>7.3055855137528779E-6</v>
      </c>
      <c r="BB547" s="47">
        <f t="shared" si="203"/>
        <v>4.3188957547123288E-3</v>
      </c>
      <c r="BC547" s="47">
        <f t="shared" si="204"/>
        <v>2.8738576793014572E-4</v>
      </c>
      <c r="BD547" s="47">
        <f t="shared" si="205"/>
        <v>1.5201960828998846E-4</v>
      </c>
      <c r="BE547" s="47">
        <f t="shared" si="206"/>
        <v>1.2296476112444287E-3</v>
      </c>
      <c r="BF547" s="47">
        <f t="shared" si="207"/>
        <v>8.5195525030221982E-3</v>
      </c>
      <c r="BG547" s="47">
        <f t="shared" si="208"/>
        <v>4.5434507212276359E-4</v>
      </c>
      <c r="BH547" s="47">
        <f t="shared" si="209"/>
        <v>2.5279400059306225E-4</v>
      </c>
      <c r="BI547" s="47">
        <f t="shared" si="210"/>
        <v>2.4397862096212433E-3</v>
      </c>
      <c r="BJ547" s="47">
        <f t="shared" si="211"/>
        <v>0</v>
      </c>
    </row>
    <row r="548" spans="4:62">
      <c r="D548" s="37">
        <f t="shared" si="223"/>
        <v>250</v>
      </c>
      <c r="E548" s="47">
        <f t="shared" si="227"/>
        <v>2.9288757217494661E-5</v>
      </c>
      <c r="F548" s="47">
        <f t="shared" si="227"/>
        <v>8.7162602218589826E-3</v>
      </c>
      <c r="G548" s="47">
        <f t="shared" si="227"/>
        <v>1.2529258176016526E-3</v>
      </c>
      <c r="H548" s="47">
        <f t="shared" si="227"/>
        <v>2.1265646044722306E-3</v>
      </c>
      <c r="I548" s="47">
        <f t="shared" si="227"/>
        <v>1.1271111494759912E-2</v>
      </c>
      <c r="J548" s="47">
        <f t="shared" si="227"/>
        <v>1.2507087980279365E-2</v>
      </c>
      <c r="K548" s="47">
        <f t="shared" si="227"/>
        <v>5.9257423073954376E-3</v>
      </c>
      <c r="L548" s="47">
        <f t="shared" si="227"/>
        <v>1.5744204474436255E-3</v>
      </c>
      <c r="M548" s="47">
        <f t="shared" si="227"/>
        <v>1.9103757246253114E-2</v>
      </c>
      <c r="N548" s="47">
        <f t="shared" si="227"/>
        <v>0</v>
      </c>
      <c r="Q548" s="47">
        <f t="shared" si="224"/>
        <v>2.10049996041512E-5</v>
      </c>
      <c r="R548" s="47">
        <f t="shared" si="224"/>
        <v>3.8172306615322526E-3</v>
      </c>
      <c r="S548" s="47">
        <f t="shared" si="224"/>
        <v>9.2743384754948434E-4</v>
      </c>
      <c r="T548" s="47">
        <f t="shared" si="224"/>
        <v>1.9554769616543298E-3</v>
      </c>
      <c r="U548" s="47">
        <f t="shared" si="224"/>
        <v>9.8766098256442125E-3</v>
      </c>
      <c r="V548" s="47">
        <f t="shared" si="224"/>
        <v>2.8440067194901728E-3</v>
      </c>
      <c r="W548" s="47">
        <f t="shared" si="224"/>
        <v>5.4104075949407736E-3</v>
      </c>
      <c r="X548" s="47">
        <f t="shared" si="224"/>
        <v>1.2877994748380359E-3</v>
      </c>
      <c r="Y548" s="47">
        <f t="shared" si="224"/>
        <v>1.633642433393289E-2</v>
      </c>
      <c r="Z548" s="47">
        <f t="shared" si="224"/>
        <v>0</v>
      </c>
      <c r="AA548" s="91"/>
      <c r="AB548" s="91"/>
      <c r="AC548" s="47">
        <f t="shared" si="225"/>
        <v>3.7572514830838109E-5</v>
      </c>
      <c r="AD548" s="47">
        <f t="shared" si="225"/>
        <v>1.3615289782185713E-2</v>
      </c>
      <c r="AE548" s="47">
        <f t="shared" si="225"/>
        <v>1.5788055297287732E-3</v>
      </c>
      <c r="AF548" s="47">
        <f t="shared" si="225"/>
        <v>2.2987438344762951E-3</v>
      </c>
      <c r="AG548" s="47">
        <f t="shared" si="225"/>
        <v>1.2665613163875584E-2</v>
      </c>
      <c r="AH548" s="47">
        <f t="shared" si="225"/>
        <v>2.2170169241068554E-2</v>
      </c>
      <c r="AI548" s="47">
        <f t="shared" si="225"/>
        <v>6.4410770198500738E-3</v>
      </c>
      <c r="AJ548" s="47">
        <f t="shared" si="225"/>
        <v>1.8610414200492175E-3</v>
      </c>
      <c r="AK548" s="47">
        <f t="shared" si="225"/>
        <v>2.1871090158573334E-2</v>
      </c>
      <c r="AL548" s="47">
        <f t="shared" si="225"/>
        <v>0</v>
      </c>
      <c r="AO548" s="47">
        <f t="shared" si="229"/>
        <v>8.2837576133434614E-6</v>
      </c>
      <c r="AP548" s="47">
        <f t="shared" si="229"/>
        <v>4.8990295603267304E-3</v>
      </c>
      <c r="AQ548" s="47">
        <f t="shared" si="229"/>
        <v>3.2549197005216828E-4</v>
      </c>
      <c r="AR548" s="47">
        <f t="shared" si="229"/>
        <v>1.7108764281790079E-4</v>
      </c>
      <c r="AS548" s="47">
        <f t="shared" si="229"/>
        <v>1.3945016691156997E-3</v>
      </c>
      <c r="AT548" s="47">
        <f t="shared" si="228"/>
        <v>9.6630812607891928E-3</v>
      </c>
      <c r="AU548" s="47">
        <f t="shared" si="228"/>
        <v>5.1533471245466395E-4</v>
      </c>
      <c r="AV548" s="47">
        <f t="shared" si="228"/>
        <v>2.8662097260558962E-4</v>
      </c>
      <c r="AW548" s="47">
        <f t="shared" si="228"/>
        <v>2.7673329123202237E-3</v>
      </c>
      <c r="AX548" s="47">
        <f t="shared" si="228"/>
        <v>0</v>
      </c>
      <c r="BA548" s="47">
        <f t="shared" si="226"/>
        <v>8.2837576133434478E-6</v>
      </c>
      <c r="BB548" s="47">
        <f t="shared" si="203"/>
        <v>4.8990295603267304E-3</v>
      </c>
      <c r="BC548" s="47">
        <f t="shared" si="204"/>
        <v>3.2587971212712057E-4</v>
      </c>
      <c r="BD548" s="47">
        <f t="shared" si="205"/>
        <v>1.7217923000406457E-4</v>
      </c>
      <c r="BE548" s="47">
        <f t="shared" si="206"/>
        <v>1.394501669115672E-3</v>
      </c>
      <c r="BF548" s="47">
        <f t="shared" si="207"/>
        <v>9.6630812607891893E-3</v>
      </c>
      <c r="BG548" s="47">
        <f t="shared" si="208"/>
        <v>5.1533471245463619E-4</v>
      </c>
      <c r="BH548" s="47">
        <f t="shared" si="209"/>
        <v>2.86620972605592E-4</v>
      </c>
      <c r="BI548" s="47">
        <f t="shared" si="210"/>
        <v>2.7673329123202202E-3</v>
      </c>
      <c r="BJ548" s="47">
        <f t="shared" si="211"/>
        <v>0</v>
      </c>
    </row>
    <row r="549" spans="4:62">
      <c r="D549" s="37">
        <f t="shared" si="223"/>
        <v>300</v>
      </c>
      <c r="E549" s="47">
        <f t="shared" si="227"/>
        <v>3.6180554727100947E-5</v>
      </c>
      <c r="F549" s="47">
        <f t="shared" si="227"/>
        <v>1.0768642063560648E-2</v>
      </c>
      <c r="G549" s="47">
        <f t="shared" si="227"/>
        <v>1.5484806219400096E-3</v>
      </c>
      <c r="H549" s="47">
        <f t="shared" si="227"/>
        <v>2.6282939159209782E-3</v>
      </c>
      <c r="I549" s="47">
        <f t="shared" si="227"/>
        <v>1.3929487289805463E-2</v>
      </c>
      <c r="J549" s="47">
        <f t="shared" si="227"/>
        <v>1.5456609153049895E-2</v>
      </c>
      <c r="K549" s="47">
        <f t="shared" si="227"/>
        <v>7.3240446253098196E-3</v>
      </c>
      <c r="L549" s="47">
        <f t="shared" si="227"/>
        <v>1.9454883999506026E-3</v>
      </c>
      <c r="M549" s="47">
        <f t="shared" si="227"/>
        <v>2.3612046591958383E-2</v>
      </c>
      <c r="N549" s="47">
        <f t="shared" si="227"/>
        <v>0</v>
      </c>
      <c r="Q549" s="47">
        <f t="shared" si="224"/>
        <v>2.5946319154417079E-5</v>
      </c>
      <c r="R549" s="47">
        <f t="shared" si="224"/>
        <v>4.7128240385120338E-3</v>
      </c>
      <c r="S549" s="47">
        <f t="shared" si="224"/>
        <v>1.146231617255893E-3</v>
      </c>
      <c r="T549" s="47">
        <f t="shared" si="224"/>
        <v>2.4170079298479353E-3</v>
      </c>
      <c r="U549" s="47">
        <f t="shared" si="224"/>
        <v>1.2206266158623445E-2</v>
      </c>
      <c r="V549" s="47">
        <f t="shared" si="224"/>
        <v>3.5133282844105034E-3</v>
      </c>
      <c r="W549" s="47">
        <f t="shared" si="224"/>
        <v>6.6870963959032668E-3</v>
      </c>
      <c r="X549" s="47">
        <f t="shared" si="224"/>
        <v>1.5914163485734145E-3</v>
      </c>
      <c r="Y549" s="47">
        <f t="shared" si="224"/>
        <v>2.0191584619285295E-2</v>
      </c>
      <c r="Z549" s="47">
        <f t="shared" si="224"/>
        <v>0</v>
      </c>
      <c r="AA549" s="91"/>
      <c r="AB549" s="91"/>
      <c r="AC549" s="47">
        <f t="shared" si="225"/>
        <v>4.6414790299784795E-5</v>
      </c>
      <c r="AD549" s="47">
        <f t="shared" si="225"/>
        <v>1.6824460088609265E-2</v>
      </c>
      <c r="AE549" s="47">
        <f t="shared" si="225"/>
        <v>1.9511173686990778E-3</v>
      </c>
      <c r="AF549" s="47">
        <f t="shared" si="225"/>
        <v>2.8406714891801854E-3</v>
      </c>
      <c r="AG549" s="47">
        <f t="shared" si="225"/>
        <v>1.5652708420987448E-2</v>
      </c>
      <c r="AH549" s="47">
        <f t="shared" si="225"/>
        <v>2.7399890021689282E-2</v>
      </c>
      <c r="AI549" s="47">
        <f t="shared" si="225"/>
        <v>7.9609928547163377E-3</v>
      </c>
      <c r="AJ549" s="47">
        <f t="shared" si="225"/>
        <v>2.2995604513277941E-3</v>
      </c>
      <c r="AK549" s="47">
        <f t="shared" si="225"/>
        <v>2.7032508564631467E-2</v>
      </c>
      <c r="AL549" s="47">
        <f t="shared" si="225"/>
        <v>0</v>
      </c>
      <c r="AO549" s="47">
        <f t="shared" si="229"/>
        <v>1.0234235572683868E-5</v>
      </c>
      <c r="AP549" s="47">
        <f t="shared" si="229"/>
        <v>6.0558180250486144E-3</v>
      </c>
      <c r="AQ549" s="47">
        <f t="shared" si="229"/>
        <v>4.0224900468411652E-4</v>
      </c>
      <c r="AR549" s="47">
        <f t="shared" si="229"/>
        <v>2.1128598607304296E-4</v>
      </c>
      <c r="AS549" s="47">
        <f t="shared" si="229"/>
        <v>1.7232211311820188E-3</v>
      </c>
      <c r="AT549" s="47">
        <f t="shared" si="228"/>
        <v>1.1943280868639392E-2</v>
      </c>
      <c r="AU549" s="47">
        <f t="shared" si="228"/>
        <v>6.3694822940655281E-4</v>
      </c>
      <c r="AV549" s="47">
        <f t="shared" si="228"/>
        <v>3.5407205137718807E-4</v>
      </c>
      <c r="AW549" s="47">
        <f t="shared" si="228"/>
        <v>3.4204619726730875E-3</v>
      </c>
      <c r="AX549" s="47">
        <f t="shared" si="228"/>
        <v>0</v>
      </c>
      <c r="BA549" s="47">
        <f t="shared" si="226"/>
        <v>1.0234235572683848E-5</v>
      </c>
      <c r="BB549" s="47">
        <f t="shared" si="203"/>
        <v>6.055818025048617E-3</v>
      </c>
      <c r="BC549" s="47">
        <f t="shared" si="204"/>
        <v>4.0263674675906826E-4</v>
      </c>
      <c r="BD549" s="47">
        <f t="shared" si="205"/>
        <v>2.1237757325920717E-4</v>
      </c>
      <c r="BE549" s="47">
        <f t="shared" si="206"/>
        <v>1.7232211311819842E-3</v>
      </c>
      <c r="BF549" s="47">
        <f t="shared" si="207"/>
        <v>1.1943280868639387E-2</v>
      </c>
      <c r="BG549" s="47">
        <f t="shared" si="208"/>
        <v>6.3694822940651812E-4</v>
      </c>
      <c r="BH549" s="47">
        <f t="shared" si="209"/>
        <v>3.5407205137719154E-4</v>
      </c>
      <c r="BI549" s="47">
        <f t="shared" si="210"/>
        <v>3.4204619726730841E-3</v>
      </c>
      <c r="BJ549" s="47">
        <f t="shared" si="211"/>
        <v>0</v>
      </c>
    </row>
    <row r="550" spans="4:62">
      <c r="D550" s="37">
        <f t="shared" si="223"/>
        <v>365</v>
      </c>
      <c r="E550" s="47">
        <f t="shared" si="227"/>
        <v>4.5095955060431152E-5</v>
      </c>
      <c r="F550" s="47">
        <f t="shared" si="227"/>
        <v>1.3423654160204969E-2</v>
      </c>
      <c r="G550" s="47">
        <f t="shared" si="227"/>
        <v>1.9308176533810364E-3</v>
      </c>
      <c r="H550" s="47">
        <f t="shared" si="227"/>
        <v>3.2773434076242306E-3</v>
      </c>
      <c r="I550" s="47">
        <f t="shared" si="227"/>
        <v>1.7368428207066976E-2</v>
      </c>
      <c r="J550" s="47">
        <f t="shared" si="227"/>
        <v>1.9272182958030293E-2</v>
      </c>
      <c r="K550" s="47">
        <f t="shared" si="227"/>
        <v>9.1329232137845502E-3</v>
      </c>
      <c r="L550" s="47">
        <f t="shared" si="227"/>
        <v>2.4255111143233949E-3</v>
      </c>
      <c r="M550" s="47">
        <f t="shared" si="227"/>
        <v>2.9444081598707428E-2</v>
      </c>
      <c r="N550" s="47">
        <f t="shared" si="227"/>
        <v>0</v>
      </c>
      <c r="Q550" s="47">
        <f t="shared" si="224"/>
        <v>3.2338532782882808E-5</v>
      </c>
      <c r="R550" s="47">
        <f t="shared" si="224"/>
        <v>5.8713858622632953E-3</v>
      </c>
      <c r="S550" s="47">
        <f t="shared" si="224"/>
        <v>1.4292738433592336E-3</v>
      </c>
      <c r="T550" s="47">
        <f t="shared" si="224"/>
        <v>3.0140558468739463E-3</v>
      </c>
      <c r="U550" s="47">
        <f t="shared" si="224"/>
        <v>1.5219967419961636E-2</v>
      </c>
      <c r="V550" s="47">
        <f t="shared" si="224"/>
        <v>4.3791792753425781E-3</v>
      </c>
      <c r="W550" s="47">
        <f t="shared" si="224"/>
        <v>8.3386527200399845E-3</v>
      </c>
      <c r="X550" s="47">
        <f t="shared" si="224"/>
        <v>1.9841826731109595E-3</v>
      </c>
      <c r="Y550" s="47">
        <f t="shared" si="224"/>
        <v>2.5178715660956846E-2</v>
      </c>
      <c r="Z550" s="47">
        <f t="shared" si="224"/>
        <v>0</v>
      </c>
      <c r="AA550" s="91"/>
      <c r="AB550" s="91"/>
      <c r="AC550" s="47">
        <f t="shared" si="225"/>
        <v>5.7853377337979469E-5</v>
      </c>
      <c r="AD550" s="47">
        <f t="shared" si="225"/>
        <v>2.0975922458146643E-2</v>
      </c>
      <c r="AE550" s="47">
        <f t="shared" si="225"/>
        <v>2.4327492054777911E-3</v>
      </c>
      <c r="AF550" s="47">
        <f t="shared" si="225"/>
        <v>3.5417225555606792E-3</v>
      </c>
      <c r="AG550" s="47">
        <f t="shared" si="225"/>
        <v>1.9516888994172275E-2</v>
      </c>
      <c r="AH550" s="47">
        <f t="shared" si="225"/>
        <v>3.4165186640718E-2</v>
      </c>
      <c r="AI550" s="47">
        <f t="shared" si="225"/>
        <v>9.9271937075290709E-3</v>
      </c>
      <c r="AJ550" s="47">
        <f t="shared" si="225"/>
        <v>2.8668395555358347E-3</v>
      </c>
      <c r="AK550" s="47">
        <f t="shared" si="225"/>
        <v>3.3709447536458007E-2</v>
      </c>
      <c r="AL550" s="47">
        <f t="shared" si="225"/>
        <v>0</v>
      </c>
      <c r="AO550" s="47">
        <f t="shared" si="229"/>
        <v>1.2757422277548344E-5</v>
      </c>
      <c r="AP550" s="47">
        <f t="shared" si="229"/>
        <v>7.5522682979416739E-3</v>
      </c>
      <c r="AQ550" s="47">
        <f t="shared" si="229"/>
        <v>5.015438100218028E-4</v>
      </c>
      <c r="AR550" s="47">
        <f t="shared" si="229"/>
        <v>2.6328756075028438E-4</v>
      </c>
      <c r="AS550" s="47">
        <f t="shared" si="229"/>
        <v>2.1484607871053406E-3</v>
      </c>
      <c r="AT550" s="47">
        <f t="shared" si="228"/>
        <v>1.4893003682687714E-2</v>
      </c>
      <c r="AU550" s="47">
        <f t="shared" si="228"/>
        <v>7.9427049374456576E-4</v>
      </c>
      <c r="AV550" s="47">
        <f t="shared" si="228"/>
        <v>4.4132844121243546E-4</v>
      </c>
      <c r="AW550" s="47">
        <f t="shared" si="228"/>
        <v>4.2653659377505822E-3</v>
      </c>
      <c r="AX550" s="47">
        <f t="shared" si="228"/>
        <v>0</v>
      </c>
      <c r="BA550" s="47">
        <f t="shared" si="226"/>
        <v>1.2757422277548317E-5</v>
      </c>
      <c r="BB550" s="47">
        <f t="shared" si="203"/>
        <v>7.5522682979416739E-3</v>
      </c>
      <c r="BC550" s="47">
        <f t="shared" si="204"/>
        <v>5.0193155209675476E-4</v>
      </c>
      <c r="BD550" s="47">
        <f t="shared" si="205"/>
        <v>2.643791479364486E-4</v>
      </c>
      <c r="BE550" s="47">
        <f t="shared" si="206"/>
        <v>2.1484607871052989E-3</v>
      </c>
      <c r="BF550" s="47">
        <f t="shared" si="207"/>
        <v>1.4893003682687707E-2</v>
      </c>
      <c r="BG550" s="47">
        <f t="shared" si="208"/>
        <v>7.9427049374452066E-4</v>
      </c>
      <c r="BH550" s="47">
        <f t="shared" si="209"/>
        <v>4.4132844121243979E-4</v>
      </c>
      <c r="BI550" s="47">
        <f t="shared" si="210"/>
        <v>4.2653659377505787E-3</v>
      </c>
      <c r="BJ550" s="47">
        <f t="shared" si="211"/>
        <v>0</v>
      </c>
    </row>
    <row r="551" spans="4:62">
      <c r="D551" s="37">
        <f t="shared" si="223"/>
        <v>730</v>
      </c>
      <c r="E551" s="47">
        <f t="shared" si="227"/>
        <v>9.4235445218268714E-5</v>
      </c>
      <c r="F551" s="47">
        <f t="shared" si="227"/>
        <v>2.8057426723871754E-2</v>
      </c>
      <c r="G551" s="47">
        <f t="shared" si="227"/>
        <v>4.0381651746398241E-3</v>
      </c>
      <c r="H551" s="47">
        <f t="shared" si="227"/>
        <v>6.8547443001299698E-3</v>
      </c>
      <c r="I551" s="47">
        <f t="shared" si="227"/>
        <v>3.6323023294109399E-2</v>
      </c>
      <c r="J551" s="47">
        <f t="shared" si="227"/>
        <v>4.0302685731460008E-2</v>
      </c>
      <c r="K551" s="47">
        <f t="shared" si="227"/>
        <v>1.9103016341602025E-2</v>
      </c>
      <c r="L551" s="47">
        <f t="shared" si="227"/>
        <v>5.0712780531647558E-3</v>
      </c>
      <c r="M551" s="47">
        <f t="shared" si="227"/>
        <v>6.158882172248159E-2</v>
      </c>
      <c r="N551" s="47">
        <f t="shared" si="227"/>
        <v>0</v>
      </c>
      <c r="Q551" s="47">
        <f t="shared" si="224"/>
        <v>6.7570839458836189E-5</v>
      </c>
      <c r="R551" s="47">
        <f t="shared" si="224"/>
        <v>1.2257093200904562E-2</v>
      </c>
      <c r="S551" s="47">
        <f t="shared" si="224"/>
        <v>2.9893328607721089E-3</v>
      </c>
      <c r="T551" s="47">
        <f t="shared" si="224"/>
        <v>6.3048368713417638E-3</v>
      </c>
      <c r="U551" s="47">
        <f t="shared" si="224"/>
        <v>3.183074628948139E-2</v>
      </c>
      <c r="V551" s="47">
        <f t="shared" si="224"/>
        <v>9.1515366183995105E-3</v>
      </c>
      <c r="W551" s="47">
        <f t="shared" si="224"/>
        <v>1.7441624286176703E-2</v>
      </c>
      <c r="X551" s="47">
        <f t="shared" si="224"/>
        <v>4.1490138884618241E-3</v>
      </c>
      <c r="Y551" s="47">
        <f t="shared" si="224"/>
        <v>5.2666553287483854E-2</v>
      </c>
      <c r="Z551" s="47">
        <f t="shared" si="224"/>
        <v>0</v>
      </c>
      <c r="AA551" s="91"/>
      <c r="AB551" s="91"/>
      <c r="AC551" s="47">
        <f t="shared" si="225"/>
        <v>1.2090005097770117E-4</v>
      </c>
      <c r="AD551" s="47">
        <f t="shared" si="225"/>
        <v>4.3857760246838948E-2</v>
      </c>
      <c r="AE551" s="47">
        <f t="shared" si="225"/>
        <v>5.0873852305824913E-3</v>
      </c>
      <c r="AF551" s="47">
        <f t="shared" si="225"/>
        <v>7.4057433161043434E-3</v>
      </c>
      <c r="AG551" s="47">
        <f t="shared" si="225"/>
        <v>4.0815300298737311E-2</v>
      </c>
      <c r="AH551" s="47">
        <f t="shared" si="225"/>
        <v>7.1453834844520489E-2</v>
      </c>
      <c r="AI551" s="47">
        <f t="shared" si="225"/>
        <v>2.0764408397027256E-2</v>
      </c>
      <c r="AJ551" s="47">
        <f t="shared" si="225"/>
        <v>5.9935422178676971E-3</v>
      </c>
      <c r="AK551" s="47">
        <f t="shared" si="225"/>
        <v>7.0511090157479334E-2</v>
      </c>
      <c r="AL551" s="47">
        <f t="shared" si="225"/>
        <v>0</v>
      </c>
      <c r="AO551" s="47">
        <f t="shared" si="229"/>
        <v>2.6664605759432525E-5</v>
      </c>
      <c r="AP551" s="47">
        <f t="shared" si="229"/>
        <v>1.580033352296719E-2</v>
      </c>
      <c r="AQ551" s="47">
        <f t="shared" si="229"/>
        <v>1.0488323138677152E-3</v>
      </c>
      <c r="AR551" s="47">
        <f t="shared" si="229"/>
        <v>5.4990742878820598E-4</v>
      </c>
      <c r="AS551" s="47">
        <f t="shared" si="229"/>
        <v>4.4922770046280092E-3</v>
      </c>
      <c r="AT551" s="47">
        <f t="shared" si="228"/>
        <v>3.1151149113060498E-2</v>
      </c>
      <c r="AU551" s="47">
        <f t="shared" si="228"/>
        <v>1.6613920554253217E-3</v>
      </c>
      <c r="AV551" s="47">
        <f t="shared" si="228"/>
        <v>9.2226416470293174E-4</v>
      </c>
      <c r="AW551" s="47">
        <f t="shared" si="228"/>
        <v>8.9222684349977363E-3</v>
      </c>
      <c r="AX551" s="47">
        <f t="shared" si="228"/>
        <v>0</v>
      </c>
      <c r="BA551" s="47">
        <f t="shared" si="226"/>
        <v>2.6664605759432457E-5</v>
      </c>
      <c r="BB551" s="47">
        <f t="shared" si="203"/>
        <v>1.5800333522967194E-2</v>
      </c>
      <c r="BC551" s="47">
        <f t="shared" si="204"/>
        <v>1.0492200559426672E-3</v>
      </c>
      <c r="BD551" s="47">
        <f t="shared" si="205"/>
        <v>5.5099901597437367E-4</v>
      </c>
      <c r="BE551" s="47">
        <f t="shared" si="206"/>
        <v>4.492277004627912E-3</v>
      </c>
      <c r="BF551" s="47">
        <f t="shared" si="207"/>
        <v>3.1151149113060481E-2</v>
      </c>
      <c r="BG551" s="47">
        <f t="shared" si="208"/>
        <v>1.6613920554252315E-3</v>
      </c>
      <c r="BH551" s="47">
        <f t="shared" si="209"/>
        <v>9.2226416470294129E-4</v>
      </c>
      <c r="BI551" s="47">
        <f t="shared" si="210"/>
        <v>8.9222684349977432E-3</v>
      </c>
      <c r="BJ551" s="47">
        <f t="shared" si="211"/>
        <v>0</v>
      </c>
    </row>
    <row r="552" spans="4:62">
      <c r="D552" s="37">
        <f t="shared" si="223"/>
        <v>1460</v>
      </c>
      <c r="E552" s="47">
        <f t="shared" si="227"/>
        <v>1.8796756639356449E-4</v>
      </c>
      <c r="F552" s="47">
        <f t="shared" si="227"/>
        <v>5.5970914201734001E-2</v>
      </c>
      <c r="G552" s="47">
        <f t="shared" si="227"/>
        <v>8.0578681179676401E-3</v>
      </c>
      <c r="H552" s="47">
        <f t="shared" si="227"/>
        <v>1.3678530482524404E-2</v>
      </c>
      <c r="I552" s="47">
        <f t="shared" si="227"/>
        <v>7.2478351683163855E-2</v>
      </c>
      <c r="J552" s="47">
        <f t="shared" si="227"/>
        <v>8.0417746510577676E-2</v>
      </c>
      <c r="K552" s="47">
        <f t="shared" si="227"/>
        <v>3.8120673508655875E-2</v>
      </c>
      <c r="L552" s="47">
        <f t="shared" si="227"/>
        <v>1.0118000078902255E-2</v>
      </c>
      <c r="M552" s="47">
        <f t="shared" si="227"/>
        <v>0.12290396086519878</v>
      </c>
      <c r="N552" s="47">
        <f t="shared" si="227"/>
        <v>0</v>
      </c>
      <c r="Q552" s="47">
        <f t="shared" si="224"/>
        <v>1.3477542029653389E-4</v>
      </c>
      <c r="R552" s="47">
        <f t="shared" si="224"/>
        <v>2.4437640702169854E-2</v>
      </c>
      <c r="S552" s="47">
        <f t="shared" si="224"/>
        <v>5.9650992024876774E-3</v>
      </c>
      <c r="T552" s="47">
        <f t="shared" si="224"/>
        <v>1.2581904149736889E-2</v>
      </c>
      <c r="U552" s="47">
        <f t="shared" si="224"/>
        <v>6.3515314705084674E-2</v>
      </c>
      <c r="V552" s="47">
        <f t="shared" si="224"/>
        <v>1.825466681642169E-2</v>
      </c>
      <c r="W552" s="47">
        <f t="shared" si="224"/>
        <v>3.4805272772389373E-2</v>
      </c>
      <c r="X552" s="47">
        <f t="shared" si="224"/>
        <v>8.2783652746801859E-3</v>
      </c>
      <c r="Y552" s="47">
        <f t="shared" si="224"/>
        <v>0.1050987889289345</v>
      </c>
      <c r="Z552" s="47">
        <f t="shared" si="224"/>
        <v>0</v>
      </c>
      <c r="AA552" s="91"/>
      <c r="AB552" s="91"/>
      <c r="AC552" s="47">
        <f t="shared" si="225"/>
        <v>2.4115971249059496E-4</v>
      </c>
      <c r="AD552" s="47">
        <f t="shared" si="225"/>
        <v>8.7504187701298142E-2</v>
      </c>
      <c r="AE552" s="47">
        <f t="shared" si="225"/>
        <v>1.0151024775522554E-2</v>
      </c>
      <c r="AF552" s="47">
        <f t="shared" si="225"/>
        <v>1.4776248402498093E-2</v>
      </c>
      <c r="AG552" s="47">
        <f t="shared" si="225"/>
        <v>8.1441388661242842E-2</v>
      </c>
      <c r="AH552" s="47">
        <f t="shared" si="225"/>
        <v>0.14258082620473364</v>
      </c>
      <c r="AI552" s="47">
        <f t="shared" si="225"/>
        <v>4.1436074244922183E-2</v>
      </c>
      <c r="AJ552" s="47">
        <f t="shared" si="225"/>
        <v>1.1957634883124339E-2</v>
      </c>
      <c r="AK552" s="47">
        <f t="shared" si="225"/>
        <v>0.14070913280146308</v>
      </c>
      <c r="AL552" s="47">
        <f t="shared" si="225"/>
        <v>0</v>
      </c>
      <c r="AO552" s="47">
        <f t="shared" si="229"/>
        <v>5.3192146097030607E-5</v>
      </c>
      <c r="AP552" s="47">
        <f t="shared" si="229"/>
        <v>3.1533273499564148E-2</v>
      </c>
      <c r="AQ552" s="47">
        <f t="shared" si="229"/>
        <v>2.0927689154799627E-3</v>
      </c>
      <c r="AR552" s="47">
        <f t="shared" si="229"/>
        <v>1.0966263327875144E-3</v>
      </c>
      <c r="AS552" s="47">
        <f t="shared" si="229"/>
        <v>8.9630369780791808E-3</v>
      </c>
      <c r="AT552" s="47">
        <f t="shared" si="228"/>
        <v>6.2163079694155986E-2</v>
      </c>
      <c r="AU552" s="47">
        <f t="shared" si="228"/>
        <v>3.3154007362665022E-3</v>
      </c>
      <c r="AV552" s="47">
        <f t="shared" si="228"/>
        <v>1.8396348042220689E-3</v>
      </c>
      <c r="AW552" s="47">
        <f t="shared" si="228"/>
        <v>1.7805171936264283E-2</v>
      </c>
      <c r="AX552" s="47">
        <f t="shared" si="228"/>
        <v>0</v>
      </c>
      <c r="BA552" s="47">
        <f t="shared" si="226"/>
        <v>5.3192146097030471E-5</v>
      </c>
      <c r="BB552" s="47">
        <f t="shared" si="203"/>
        <v>3.1533273499564141E-2</v>
      </c>
      <c r="BC552" s="47">
        <f t="shared" si="204"/>
        <v>2.0931566575549138E-3</v>
      </c>
      <c r="BD552" s="47">
        <f t="shared" si="205"/>
        <v>1.097717919973689E-3</v>
      </c>
      <c r="BE552" s="47">
        <f t="shared" si="206"/>
        <v>8.9630369780789865E-3</v>
      </c>
      <c r="BF552" s="47">
        <f t="shared" si="207"/>
        <v>6.2163079694155965E-2</v>
      </c>
      <c r="BG552" s="47">
        <f t="shared" si="208"/>
        <v>3.3154007362663079E-3</v>
      </c>
      <c r="BH552" s="47">
        <f t="shared" si="209"/>
        <v>1.8396348042220845E-3</v>
      </c>
      <c r="BI552" s="47">
        <f t="shared" si="210"/>
        <v>1.7805171936264297E-2</v>
      </c>
      <c r="BJ552" s="47">
        <f t="shared" si="211"/>
        <v>0</v>
      </c>
    </row>
    <row r="553" spans="4:62">
      <c r="D553" s="37">
        <f t="shared" si="223"/>
        <v>2920</v>
      </c>
      <c r="E553" s="47">
        <f t="shared" si="227"/>
        <v>3.5861913723687639E-4</v>
      </c>
      <c r="F553" s="47">
        <f t="shared" si="227"/>
        <v>0.10679106449902379</v>
      </c>
      <c r="G553" s="47">
        <f t="shared" si="227"/>
        <v>1.537626242080746E-2</v>
      </c>
      <c r="H553" s="47">
        <f t="shared" si="227"/>
        <v>2.6102124619978025E-2</v>
      </c>
      <c r="I553" s="47">
        <f t="shared" si="227"/>
        <v>0.13830384999242543</v>
      </c>
      <c r="J553" s="47">
        <f t="shared" si="227"/>
        <v>0.15345245489649681</v>
      </c>
      <c r="K553" s="47">
        <f t="shared" si="227"/>
        <v>7.2744802661220825E-2</v>
      </c>
      <c r="L553" s="47">
        <f t="shared" si="227"/>
        <v>1.9306216780954583E-2</v>
      </c>
      <c r="M553" s="47">
        <f t="shared" si="227"/>
        <v>0.23453618128206394</v>
      </c>
      <c r="N553" s="47">
        <f t="shared" si="227"/>
        <v>0</v>
      </c>
      <c r="Q553" s="47">
        <f t="shared" si="224"/>
        <v>2.5713013865792878E-4</v>
      </c>
      <c r="R553" s="47">
        <f t="shared" si="224"/>
        <v>4.6613918575313176E-2</v>
      </c>
      <c r="S553" s="47">
        <f t="shared" si="224"/>
        <v>1.1382870552468173E-2</v>
      </c>
      <c r="T553" s="47">
        <f t="shared" si="224"/>
        <v>2.4010125104471952E-2</v>
      </c>
      <c r="U553" s="47">
        <f t="shared" si="224"/>
        <v>0.12120121046650666</v>
      </c>
      <c r="V553" s="47">
        <f t="shared" si="224"/>
        <v>3.4828104485440416E-2</v>
      </c>
      <c r="W553" s="47">
        <f t="shared" si="224"/>
        <v>6.6418063058034355E-2</v>
      </c>
      <c r="X553" s="47">
        <f t="shared" si="224"/>
        <v>1.5796388891197874E-2</v>
      </c>
      <c r="Y553" s="47">
        <f t="shared" si="224"/>
        <v>0.20055852314647721</v>
      </c>
      <c r="Z553" s="47">
        <f t="shared" si="224"/>
        <v>0</v>
      </c>
      <c r="AA553" s="91"/>
      <c r="AB553" s="91"/>
      <c r="AC553" s="47">
        <f t="shared" si="225"/>
        <v>4.6010813581582379E-4</v>
      </c>
      <c r="AD553" s="47">
        <f t="shared" si="225"/>
        <v>0.16696821042273441</v>
      </c>
      <c r="AE553" s="47">
        <f t="shared" si="225"/>
        <v>1.9370042031221696E-2</v>
      </c>
      <c r="AF553" s="47">
        <f t="shared" si="225"/>
        <v>2.8195215722670284E-2</v>
      </c>
      <c r="AG553" s="47">
        <f t="shared" si="225"/>
        <v>0.15540648951834385</v>
      </c>
      <c r="AH553" s="47">
        <f t="shared" si="225"/>
        <v>0.27207680530755318</v>
      </c>
      <c r="AI553" s="47">
        <f t="shared" si="225"/>
        <v>7.9071542264406935E-2</v>
      </c>
      <c r="AJ553" s="47">
        <f t="shared" si="225"/>
        <v>2.2816044670711327E-2</v>
      </c>
      <c r="AK553" s="47">
        <f t="shared" si="225"/>
        <v>0.26851383941765067</v>
      </c>
      <c r="AL553" s="47">
        <f t="shared" si="225"/>
        <v>0</v>
      </c>
      <c r="AO553" s="47">
        <f t="shared" si="229"/>
        <v>1.0148899857894761E-4</v>
      </c>
      <c r="AP553" s="47">
        <f t="shared" si="229"/>
        <v>6.0177145923710609E-2</v>
      </c>
      <c r="AQ553" s="47">
        <f t="shared" si="229"/>
        <v>3.9933918683392865E-3</v>
      </c>
      <c r="AR553" s="47">
        <f t="shared" si="229"/>
        <v>2.0919995155060725E-3</v>
      </c>
      <c r="AS553" s="47">
        <f t="shared" si="229"/>
        <v>1.710263952591877E-2</v>
      </c>
      <c r="AT553" s="47">
        <f t="shared" si="228"/>
        <v>0.1186243504110564</v>
      </c>
      <c r="AU553" s="47">
        <f t="shared" si="228"/>
        <v>6.3267396031864709E-3</v>
      </c>
      <c r="AV553" s="47">
        <f t="shared" si="228"/>
        <v>3.5098278897567094E-3</v>
      </c>
      <c r="AW553" s="47">
        <f t="shared" si="228"/>
        <v>3.397765813558673E-2</v>
      </c>
      <c r="AX553" s="47">
        <f t="shared" si="228"/>
        <v>0</v>
      </c>
      <c r="BA553" s="47">
        <f t="shared" si="226"/>
        <v>1.014889985789474E-4</v>
      </c>
      <c r="BB553" s="47">
        <f t="shared" si="203"/>
        <v>6.0177145923710623E-2</v>
      </c>
      <c r="BC553" s="47">
        <f t="shared" si="204"/>
        <v>3.9937796104142359E-3</v>
      </c>
      <c r="BD553" s="47">
        <f t="shared" si="205"/>
        <v>2.0930911026922593E-3</v>
      </c>
      <c r="BE553" s="47">
        <f t="shared" si="206"/>
        <v>1.7102639525918423E-2</v>
      </c>
      <c r="BF553" s="47">
        <f t="shared" si="207"/>
        <v>0.11862435041105637</v>
      </c>
      <c r="BG553" s="47">
        <f t="shared" si="208"/>
        <v>6.3267396031861101E-3</v>
      </c>
      <c r="BH553" s="47">
        <f t="shared" si="209"/>
        <v>3.5098278897567441E-3</v>
      </c>
      <c r="BI553" s="47">
        <f t="shared" si="210"/>
        <v>3.397765813558673E-2</v>
      </c>
      <c r="BJ553" s="47">
        <f t="shared" si="211"/>
        <v>0</v>
      </c>
    </row>
    <row r="554" spans="4:62">
      <c r="D554" s="37">
        <f t="shared" si="223"/>
        <v>5840</v>
      </c>
      <c r="E554" s="47">
        <f t="shared" si="227"/>
        <v>6.4231407171580067E-4</v>
      </c>
      <c r="F554" s="47">
        <f t="shared" si="227"/>
        <v>0.19127560300958008</v>
      </c>
      <c r="G554" s="47">
        <f t="shared" si="227"/>
        <v>2.7542522490815152E-2</v>
      </c>
      <c r="H554" s="47">
        <f t="shared" si="227"/>
        <v>4.675538147193968E-2</v>
      </c>
      <c r="I554" s="47">
        <f t="shared" si="227"/>
        <v>0.24773360992727439</v>
      </c>
      <c r="J554" s="47">
        <f t="shared" si="227"/>
        <v>0.27486696463608118</v>
      </c>
      <c r="K554" s="47">
        <f t="shared" si="227"/>
        <v>0.13030471847556557</v>
      </c>
      <c r="L554" s="47">
        <f t="shared" si="227"/>
        <v>3.4580910839647164E-2</v>
      </c>
      <c r="M554" s="47">
        <f t="shared" si="227"/>
        <v>0.4201160461517377</v>
      </c>
      <c r="N554" s="47">
        <f t="shared" si="227"/>
        <v>0</v>
      </c>
      <c r="Q554" s="47">
        <f t="shared" si="224"/>
        <v>4.6053532055686554E-4</v>
      </c>
      <c r="R554" s="47">
        <f t="shared" si="224"/>
        <v>8.3480251929984289E-2</v>
      </c>
      <c r="S554" s="47">
        <f t="shared" si="224"/>
        <v>2.0389493114212655E-2</v>
      </c>
      <c r="T554" s="47">
        <f t="shared" si="224"/>
        <v>4.300865162809285E-2</v>
      </c>
      <c r="U554" s="47">
        <f t="shared" si="224"/>
        <v>0.21709951563605462</v>
      </c>
      <c r="V554" s="47">
        <f t="shared" si="224"/>
        <v>6.238015273420737E-2</v>
      </c>
      <c r="W554" s="47">
        <f t="shared" si="224"/>
        <v>0.11897186273572134</v>
      </c>
      <c r="X554" s="47">
        <f t="shared" si="224"/>
        <v>2.8294517134372955E-2</v>
      </c>
      <c r="Y554" s="47">
        <f t="shared" si="224"/>
        <v>0.35925289033215524</v>
      </c>
      <c r="Z554" s="47">
        <f t="shared" si="224"/>
        <v>0</v>
      </c>
      <c r="AA554" s="91"/>
      <c r="AB554" s="91"/>
      <c r="AC554" s="47">
        <f t="shared" si="225"/>
        <v>8.2409282287473527E-4</v>
      </c>
      <c r="AD554" s="47">
        <f t="shared" si="225"/>
        <v>0.29907095408917583</v>
      </c>
      <c r="AE554" s="47">
        <f t="shared" si="225"/>
        <v>3.4695939609492604E-2</v>
      </c>
      <c r="AF554" s="47">
        <f t="shared" si="225"/>
        <v>5.0503202902972708E-2</v>
      </c>
      <c r="AG554" s="47">
        <f t="shared" si="225"/>
        <v>0.27836770421849355</v>
      </c>
      <c r="AH554" s="47">
        <f t="shared" si="225"/>
        <v>0.48735377653795492</v>
      </c>
      <c r="AI554" s="47">
        <f t="shared" si="225"/>
        <v>0.14163757421540915</v>
      </c>
      <c r="AJ554" s="47">
        <f t="shared" si="225"/>
        <v>4.0867304544921434E-2</v>
      </c>
      <c r="AK554" s="47">
        <f t="shared" si="225"/>
        <v>0.48097920197132016</v>
      </c>
      <c r="AL554" s="47">
        <f t="shared" si="225"/>
        <v>0</v>
      </c>
      <c r="AO554" s="47">
        <f t="shared" si="229"/>
        <v>1.8177875115893514E-4</v>
      </c>
      <c r="AP554" s="47">
        <f t="shared" si="229"/>
        <v>0.10779535107959579</v>
      </c>
      <c r="AQ554" s="47">
        <f t="shared" si="229"/>
        <v>7.1530293766024974E-3</v>
      </c>
      <c r="AR554" s="47">
        <f t="shared" si="229"/>
        <v>3.7467298438468299E-3</v>
      </c>
      <c r="AS554" s="47">
        <f t="shared" si="229"/>
        <v>3.0634094291219771E-2</v>
      </c>
      <c r="AT554" s="47">
        <f t="shared" si="228"/>
        <v>0.2124868119018738</v>
      </c>
      <c r="AU554" s="47">
        <f t="shared" si="228"/>
        <v>1.133285573984423E-2</v>
      </c>
      <c r="AV554" s="47">
        <f t="shared" si="228"/>
        <v>6.2863937052742083E-3</v>
      </c>
      <c r="AW554" s="47">
        <f t="shared" si="228"/>
        <v>6.086315581958246E-2</v>
      </c>
      <c r="AX554" s="47">
        <f t="shared" si="228"/>
        <v>0</v>
      </c>
      <c r="BA554" s="47">
        <f t="shared" si="226"/>
        <v>1.8177875115893459E-4</v>
      </c>
      <c r="BB554" s="47">
        <f t="shared" si="203"/>
        <v>0.10779535107959576</v>
      </c>
      <c r="BC554" s="47">
        <f t="shared" si="204"/>
        <v>7.153417118677452E-3</v>
      </c>
      <c r="BD554" s="47">
        <f t="shared" si="205"/>
        <v>3.7478214310330271E-3</v>
      </c>
      <c r="BE554" s="47">
        <f t="shared" si="206"/>
        <v>3.063409429121916E-2</v>
      </c>
      <c r="BF554" s="47">
        <f t="shared" si="207"/>
        <v>0.21248681190187374</v>
      </c>
      <c r="BG554" s="47">
        <f t="shared" si="208"/>
        <v>1.1332855739843578E-2</v>
      </c>
      <c r="BH554" s="47">
        <f t="shared" si="209"/>
        <v>6.2863937052742708E-3</v>
      </c>
      <c r="BI554" s="47">
        <f t="shared" si="210"/>
        <v>6.086315581958246E-2</v>
      </c>
      <c r="BJ554" s="47">
        <f t="shared" si="211"/>
        <v>0</v>
      </c>
    </row>
    <row r="555" spans="4:62">
      <c r="D555" s="37">
        <f t="shared" si="223"/>
        <v>7946.78</v>
      </c>
      <c r="E555" s="47">
        <f t="shared" si="227"/>
        <v>8.0606828672438583E-4</v>
      </c>
      <c r="F555" s="47">
        <f t="shared" si="227"/>
        <v>0.24004171619228301</v>
      </c>
      <c r="G555" s="47">
        <f t="shared" si="227"/>
        <v>3.4565123620488865E-2</v>
      </c>
      <c r="H555" s="47">
        <f t="shared" si="227"/>
        <v>5.8676841646671543E-2</v>
      </c>
      <c r="I555" s="47">
        <f t="shared" si="227"/>
        <v>0.31089858842653045</v>
      </c>
      <c r="J555" s="47">
        <f t="shared" si="227"/>
        <v>0.34494977302170249</v>
      </c>
      <c r="K555" s="47">
        <f t="shared" si="227"/>
        <v>0.16352941756104925</v>
      </c>
      <c r="L555" s="47">
        <f t="shared" si="227"/>
        <v>4.3397760318019937E-2</v>
      </c>
      <c r="M555" s="47">
        <f t="shared" si="227"/>
        <v>0.52723634122838581</v>
      </c>
      <c r="N555" s="47">
        <f t="shared" si="227"/>
        <v>0</v>
      </c>
      <c r="Q555" s="47">
        <f t="shared" si="224"/>
        <v>5.7794473412894096E-4</v>
      </c>
      <c r="R555" s="47">
        <f t="shared" si="224"/>
        <v>0.10476021411833798</v>
      </c>
      <c r="S555" s="47">
        <f t="shared" si="224"/>
        <v>2.5588290231214568E-2</v>
      </c>
      <c r="T555" s="47">
        <f t="shared" si="224"/>
        <v>5.3974969383852586E-2</v>
      </c>
      <c r="U555" s="47">
        <f t="shared" si="224"/>
        <v>0.27245387616609679</v>
      </c>
      <c r="V555" s="47">
        <f t="shared" si="224"/>
        <v>7.828372902168132E-2</v>
      </c>
      <c r="W555" s="47">
        <f t="shared" si="224"/>
        <v>0.14930693455413407</v>
      </c>
      <c r="X555" s="47">
        <f t="shared" si="224"/>
        <v>3.5508679006162759E-2</v>
      </c>
      <c r="Y555" s="47">
        <f t="shared" si="224"/>
        <v>0.45085435502699078</v>
      </c>
      <c r="Z555" s="47">
        <f t="shared" si="224"/>
        <v>0</v>
      </c>
      <c r="AA555" s="91"/>
      <c r="AB555" s="91"/>
      <c r="AC555" s="47">
        <f t="shared" si="225"/>
        <v>1.0341918393198298E-3</v>
      </c>
      <c r="AD555" s="47">
        <f t="shared" si="225"/>
        <v>0.37532321826622805</v>
      </c>
      <c r="AE555" s="47">
        <f t="shared" si="225"/>
        <v>4.3542344751838116E-2</v>
      </c>
      <c r="AF555" s="47">
        <f t="shared" si="225"/>
        <v>6.3379805496676711E-2</v>
      </c>
      <c r="AG555" s="47">
        <f t="shared" si="225"/>
        <v>0.3493433006869634</v>
      </c>
      <c r="AH555" s="47">
        <f t="shared" si="225"/>
        <v>0.61161581702172363</v>
      </c>
      <c r="AI555" s="47">
        <f t="shared" si="225"/>
        <v>0.17775190056796358</v>
      </c>
      <c r="AJ555" s="47">
        <f t="shared" si="225"/>
        <v>5.1286841629877192E-2</v>
      </c>
      <c r="AK555" s="47">
        <f t="shared" si="225"/>
        <v>0.60361832742978083</v>
      </c>
      <c r="AL555" s="47">
        <f t="shared" si="225"/>
        <v>0</v>
      </c>
      <c r="AO555" s="47">
        <f t="shared" si="229"/>
        <v>2.2812355259544488E-4</v>
      </c>
      <c r="AP555" s="47">
        <f t="shared" si="229"/>
        <v>0.13528150207394501</v>
      </c>
      <c r="AQ555" s="47">
        <f t="shared" si="229"/>
        <v>8.9768333892742969E-3</v>
      </c>
      <c r="AR555" s="47">
        <f t="shared" si="229"/>
        <v>4.7018722628189569E-3</v>
      </c>
      <c r="AS555" s="47">
        <f t="shared" si="229"/>
        <v>3.8444712260433667E-2</v>
      </c>
      <c r="AT555" s="47">
        <f t="shared" si="228"/>
        <v>0.26666604400002114</v>
      </c>
      <c r="AU555" s="47">
        <f t="shared" si="228"/>
        <v>1.4222483006915171E-2</v>
      </c>
      <c r="AV555" s="47">
        <f t="shared" si="228"/>
        <v>7.8890813118571781E-3</v>
      </c>
      <c r="AW555" s="47">
        <f t="shared" si="228"/>
        <v>7.6381986201395025E-2</v>
      </c>
      <c r="AX555" s="47">
        <f t="shared" si="228"/>
        <v>0</v>
      </c>
      <c r="BA555" s="47">
        <f t="shared" si="226"/>
        <v>2.2812355259544401E-4</v>
      </c>
      <c r="BB555" s="47">
        <f t="shared" ref="BB555" si="230">AD555-F555</f>
        <v>0.13528150207394504</v>
      </c>
      <c r="BC555" s="47">
        <f t="shared" ref="BC555" si="231">AE555-G555</f>
        <v>8.9772211313492514E-3</v>
      </c>
      <c r="BD555" s="47">
        <f t="shared" ref="BD555" si="232">AF555-H555</f>
        <v>4.7029638500051679E-3</v>
      </c>
      <c r="BE555" s="47">
        <f t="shared" ref="BE555" si="233">AG555-I555</f>
        <v>3.8444712260432945E-2</v>
      </c>
      <c r="BF555" s="47">
        <f t="shared" ref="BF555" si="234">AH555-J555</f>
        <v>0.26666604400002114</v>
      </c>
      <c r="BG555" s="47">
        <f t="shared" ref="BG555" si="235">AI555-K555</f>
        <v>1.4222483006914338E-2</v>
      </c>
      <c r="BH555" s="47">
        <f t="shared" ref="BH555" si="236">AJ555-L555</f>
        <v>7.8890813118572545E-3</v>
      </c>
      <c r="BI555" s="47">
        <f t="shared" ref="BI555" si="237">AK555-M555</f>
        <v>7.6381986201395025E-2</v>
      </c>
      <c r="BJ555" s="47">
        <f t="shared" ref="BJ555" si="238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136</v>
      </c>
      <c r="AR557" s="27">
        <v>1.96</v>
      </c>
      <c r="AS557" s="27" t="s">
        <v>137</v>
      </c>
      <c r="AT557" s="27">
        <v>5</v>
      </c>
    </row>
    <row r="558" spans="4:62">
      <c r="AM558" s="27" t="s">
        <v>138</v>
      </c>
      <c r="AO558" s="27" t="str">
        <f>AO473</f>
        <v>Blood</v>
      </c>
      <c r="AP558" s="27" t="str">
        <f t="shared" ref="AP558:BJ558" si="239">AP473</f>
        <v>Thymus</v>
      </c>
      <c r="AQ558" s="27" t="str">
        <f t="shared" si="239"/>
        <v>Heart</v>
      </c>
      <c r="AR558" s="27" t="str">
        <f t="shared" si="239"/>
        <v>Lungs</v>
      </c>
      <c r="AS558" s="144" t="str">
        <f t="shared" si="239"/>
        <v>Kidneys</v>
      </c>
      <c r="AT558" s="27" t="str">
        <f t="shared" si="239"/>
        <v>Spleen</v>
      </c>
      <c r="AU558" s="27" t="str">
        <f t="shared" si="239"/>
        <v>Liver</v>
      </c>
      <c r="AV558" s="27" t="str">
        <f t="shared" si="239"/>
        <v>ART</v>
      </c>
      <c r="AW558" s="144" t="str">
        <f t="shared" si="239"/>
        <v>Carcass</v>
      </c>
      <c r="AX558" s="27">
        <f t="shared" si="239"/>
        <v>0</v>
      </c>
      <c r="BA558" s="27" t="str">
        <f t="shared" si="239"/>
        <v>Blood</v>
      </c>
      <c r="BB558" s="27" t="str">
        <f t="shared" si="239"/>
        <v>Thymus</v>
      </c>
      <c r="BC558" s="27" t="str">
        <f t="shared" si="239"/>
        <v>Heart</v>
      </c>
      <c r="BD558" s="27" t="str">
        <f t="shared" si="239"/>
        <v>Lungs</v>
      </c>
      <c r="BE558" s="144" t="str">
        <f t="shared" si="239"/>
        <v>Kidneys</v>
      </c>
      <c r="BF558" s="27" t="str">
        <f t="shared" si="239"/>
        <v>Spleen</v>
      </c>
      <c r="BG558" s="27" t="str">
        <f t="shared" si="239"/>
        <v>Liver</v>
      </c>
      <c r="BH558" s="27" t="str">
        <f t="shared" si="239"/>
        <v>ART</v>
      </c>
      <c r="BI558" s="27" t="str">
        <f t="shared" si="239"/>
        <v>Carcass</v>
      </c>
      <c r="BJ558" s="27">
        <f t="shared" si="239"/>
        <v>0</v>
      </c>
    </row>
    <row r="559" spans="4:62">
      <c r="AM559" s="27">
        <v>100</v>
      </c>
      <c r="AN559" s="27" t="s">
        <v>139</v>
      </c>
      <c r="AO559" s="39">
        <f>AO542/$AT$557*$AR$557</f>
        <v>9.5716146256222329E-7</v>
      </c>
      <c r="AP559" s="39">
        <f t="shared" ref="AP559:AX559" si="240">AP542/$AT$557*$AR$557</f>
        <v>5.6222514756256738E-4</v>
      </c>
      <c r="AQ559" s="39">
        <f t="shared" si="240"/>
        <v>3.7471813839110863E-5</v>
      </c>
      <c r="AR559" s="39">
        <f t="shared" si="240"/>
        <v>1.9869164817164574E-5</v>
      </c>
      <c r="AS559" s="39">
        <f t="shared" si="240"/>
        <v>1.6069254693575419E-4</v>
      </c>
      <c r="AT559" s="39">
        <f t="shared" si="240"/>
        <v>1.1107275500130921E-3</v>
      </c>
      <c r="AU559" s="39">
        <f t="shared" si="240"/>
        <v>5.9223819958987541E-5</v>
      </c>
      <c r="AV559" s="39">
        <f t="shared" si="240"/>
        <v>3.3160578851391334E-5</v>
      </c>
      <c r="AW559" s="39">
        <f t="shared" si="240"/>
        <v>3.1795053189578355E-4</v>
      </c>
      <c r="AX559" s="39">
        <f t="shared" si="240"/>
        <v>0</v>
      </c>
      <c r="AY559" s="39"/>
      <c r="AZ559" s="39"/>
      <c r="BA559" s="39">
        <f>BA542/$AT$557*$AR$557</f>
        <v>9.5716146256222223E-7</v>
      </c>
      <c r="BB559" s="39">
        <f t="shared" ref="BB559:BJ559" si="241">BB542/$AT$557*$AR$557</f>
        <v>5.6222514756256771E-4</v>
      </c>
      <c r="BC559" s="39">
        <f t="shared" si="241"/>
        <v>3.7623808732492198E-5</v>
      </c>
      <c r="BD559" s="39">
        <f t="shared" si="241"/>
        <v>2.0297066994140056E-5</v>
      </c>
      <c r="BE559" s="39">
        <f t="shared" si="241"/>
        <v>1.6069254693575112E-4</v>
      </c>
      <c r="BF559" s="39">
        <f t="shared" si="241"/>
        <v>1.1107275500130921E-3</v>
      </c>
      <c r="BG559" s="39">
        <f t="shared" si="241"/>
        <v>5.9223819958984566E-5</v>
      </c>
      <c r="BH559" s="39">
        <f t="shared" si="241"/>
        <v>3.3160578851391639E-5</v>
      </c>
      <c r="BI559" s="39">
        <f t="shared" si="241"/>
        <v>3.1795053189578355E-4</v>
      </c>
      <c r="BJ559" s="39">
        <f t="shared" si="241"/>
        <v>0</v>
      </c>
    </row>
    <row r="560" spans="4:62">
      <c r="AM560" s="37">
        <f>D555</f>
        <v>7946.78</v>
      </c>
      <c r="AN560" s="27" t="s">
        <v>139</v>
      </c>
      <c r="AO560" s="39">
        <f>AO555/$AT$557*$AR$557</f>
        <v>8.9424432617414389E-5</v>
      </c>
      <c r="AP560" s="39">
        <f t="shared" ref="AP560:BA560" si="242">AP555/$AT$557*$AR$557</f>
        <v>5.3030348812986447E-2</v>
      </c>
      <c r="AQ560" s="39">
        <f t="shared" si="242"/>
        <v>3.5189186885955241E-3</v>
      </c>
      <c r="AR560" s="39">
        <f t="shared" si="242"/>
        <v>1.843133927025031E-3</v>
      </c>
      <c r="AS560" s="39">
        <f t="shared" si="242"/>
        <v>1.5070327206089997E-2</v>
      </c>
      <c r="AT560" s="39">
        <f t="shared" si="242"/>
        <v>0.10453308924800829</v>
      </c>
      <c r="AU560" s="39">
        <f t="shared" si="242"/>
        <v>5.5752133387107468E-3</v>
      </c>
      <c r="AV560" s="39">
        <f t="shared" si="242"/>
        <v>3.092519874248014E-3</v>
      </c>
      <c r="AW560" s="39">
        <f t="shared" si="242"/>
        <v>2.9941738590946849E-2</v>
      </c>
      <c r="AX560" s="39">
        <f t="shared" si="242"/>
        <v>0</v>
      </c>
      <c r="AY560" s="39"/>
      <c r="AZ560" s="39"/>
      <c r="BA560" s="39">
        <f t="shared" si="242"/>
        <v>8.942443261741405E-5</v>
      </c>
      <c r="BB560" s="39">
        <f t="shared" ref="BB560:BJ560" si="243">BB555/$AT$557*$AR$557</f>
        <v>5.3030348812986454E-2</v>
      </c>
      <c r="BC560" s="39">
        <f t="shared" si="243"/>
        <v>3.5190706834889065E-3</v>
      </c>
      <c r="BD560" s="39">
        <f t="shared" si="243"/>
        <v>1.8435618292020259E-3</v>
      </c>
      <c r="BE560" s="39">
        <f t="shared" si="243"/>
        <v>1.5070327206089714E-2</v>
      </c>
      <c r="BF560" s="39">
        <f t="shared" si="243"/>
        <v>0.10453308924800829</v>
      </c>
      <c r="BG560" s="39">
        <f t="shared" si="243"/>
        <v>5.5752133387104207E-3</v>
      </c>
      <c r="BH560" s="39">
        <f t="shared" si="243"/>
        <v>3.0925198742480435E-3</v>
      </c>
      <c r="BI560" s="39">
        <f t="shared" si="243"/>
        <v>2.9941738590946849E-2</v>
      </c>
      <c r="BJ560" s="39">
        <f t="shared" si="243"/>
        <v>0</v>
      </c>
    </row>
    <row r="561" spans="37:62">
      <c r="AM561" s="27">
        <f>AM559</f>
        <v>100</v>
      </c>
      <c r="AN561" s="27" t="s">
        <v>140</v>
      </c>
      <c r="AO561" s="39">
        <f>E542-AO559</f>
        <v>7.6894689874107086E-6</v>
      </c>
      <c r="AP561" s="39">
        <f t="shared" ref="AP561:AX561" si="244">F542-AP559</f>
        <v>2.0067961148357849E-3</v>
      </c>
      <c r="AQ561" s="39">
        <f t="shared" si="244"/>
        <v>3.3021619324959562E-4</v>
      </c>
      <c r="AR561" s="39">
        <f t="shared" si="244"/>
        <v>6.039292838777901E-4</v>
      </c>
      <c r="AS561" s="39">
        <f t="shared" si="244"/>
        <v>3.1481231780262856E-3</v>
      </c>
      <c r="AT561" s="39">
        <f t="shared" si="244"/>
        <v>2.562033846098123E-3</v>
      </c>
      <c r="AU561" s="39">
        <f t="shared" si="244"/>
        <v>1.6783609471901629E-3</v>
      </c>
      <c r="AV561" s="39">
        <f t="shared" si="244"/>
        <v>4.2984710518222292E-4</v>
      </c>
      <c r="AW561" s="39">
        <f t="shared" si="244"/>
        <v>5.2826995715544471E-3</v>
      </c>
      <c r="AX561" s="39">
        <f t="shared" si="244"/>
        <v>0</v>
      </c>
      <c r="AY561" s="39"/>
      <c r="AZ561" s="39" t="s">
        <v>141</v>
      </c>
      <c r="BA561" s="39">
        <f>E542+BA559</f>
        <v>9.6037919125351552E-6</v>
      </c>
      <c r="BB561" s="39">
        <f t="shared" ref="BB561:BJ561" si="245">F542+BB559</f>
        <v>3.1312464099609201E-3</v>
      </c>
      <c r="BC561" s="39">
        <f t="shared" si="245"/>
        <v>4.0531181582119868E-4</v>
      </c>
      <c r="BD561" s="39">
        <f t="shared" si="245"/>
        <v>6.4409551568909464E-4</v>
      </c>
      <c r="BE561" s="39">
        <f t="shared" si="245"/>
        <v>3.4695082718977908E-3</v>
      </c>
      <c r="BF561" s="39">
        <f t="shared" si="245"/>
        <v>4.7834889461243072E-3</v>
      </c>
      <c r="BG561" s="39">
        <f t="shared" si="245"/>
        <v>1.7968085871081351E-3</v>
      </c>
      <c r="BH561" s="39">
        <f t="shared" si="245"/>
        <v>4.9616826288500582E-4</v>
      </c>
      <c r="BI561" s="39">
        <f t="shared" si="245"/>
        <v>5.9186006353460141E-3</v>
      </c>
      <c r="BJ561" s="39">
        <f t="shared" si="245"/>
        <v>0</v>
      </c>
    </row>
    <row r="562" spans="37:62">
      <c r="AM562" s="37">
        <f>AM560</f>
        <v>7946.78</v>
      </c>
      <c r="AN562" s="27" t="s">
        <v>140</v>
      </c>
      <c r="AO562" s="39">
        <f>E555-AO560</f>
        <v>7.1664385410697144E-4</v>
      </c>
      <c r="AP562" s="39">
        <f t="shared" ref="AP562:AX562" si="246">F555-AP560</f>
        <v>0.18701136737929658</v>
      </c>
      <c r="AQ562" s="39">
        <f t="shared" si="246"/>
        <v>3.1046204931893341E-2</v>
      </c>
      <c r="AR562" s="39">
        <f t="shared" si="246"/>
        <v>5.6833707719646513E-2</v>
      </c>
      <c r="AS562" s="39">
        <f t="shared" si="246"/>
        <v>0.29582826122044048</v>
      </c>
      <c r="AT562" s="39">
        <f t="shared" si="246"/>
        <v>0.24041668377369418</v>
      </c>
      <c r="AU562" s="39">
        <f t="shared" si="246"/>
        <v>0.1579542042223385</v>
      </c>
      <c r="AV562" s="39">
        <f t="shared" si="246"/>
        <v>4.0305240443771921E-2</v>
      </c>
      <c r="AW562" s="39">
        <f t="shared" si="246"/>
        <v>0.49729460263743896</v>
      </c>
      <c r="AX562" s="39">
        <f t="shared" si="246"/>
        <v>0</v>
      </c>
      <c r="AY562" s="39"/>
      <c r="AZ562" s="39" t="s">
        <v>141</v>
      </c>
      <c r="BA562" s="39">
        <f>E555+BA560</f>
        <v>8.954927193417999E-4</v>
      </c>
      <c r="BB562" s="39">
        <f t="shared" ref="BB562:BJ562" si="247">F555+BB560</f>
        <v>0.29307206500526944</v>
      </c>
      <c r="BC562" s="39">
        <f t="shared" si="247"/>
        <v>3.8084194303977768E-2</v>
      </c>
      <c r="BD562" s="39">
        <f t="shared" si="247"/>
        <v>6.052040347587357E-2</v>
      </c>
      <c r="BE562" s="39">
        <f t="shared" si="247"/>
        <v>0.32596891563262015</v>
      </c>
      <c r="BF562" s="39">
        <f t="shared" si="247"/>
        <v>0.44948286226971079</v>
      </c>
      <c r="BG562" s="39">
        <f t="shared" si="247"/>
        <v>0.16910463089975966</v>
      </c>
      <c r="BH562" s="39">
        <f t="shared" si="247"/>
        <v>4.6490280192267981E-2</v>
      </c>
      <c r="BI562" s="39">
        <f t="shared" si="247"/>
        <v>0.55717807981933265</v>
      </c>
      <c r="BJ562" s="39">
        <f t="shared" si="247"/>
        <v>0</v>
      </c>
    </row>
    <row r="565" spans="37:62">
      <c r="AQ565" s="27" t="s">
        <v>136</v>
      </c>
      <c r="AR565" s="27">
        <v>1.96</v>
      </c>
      <c r="AS565" s="27" t="s">
        <v>137</v>
      </c>
      <c r="AT565" s="27">
        <v>5</v>
      </c>
    </row>
    <row r="566" spans="37:62">
      <c r="AL566" s="27" t="s">
        <v>142</v>
      </c>
      <c r="AM566" s="27" t="s">
        <v>138</v>
      </c>
      <c r="AO566" s="27" t="str">
        <f>AO558</f>
        <v>Blood</v>
      </c>
      <c r="AP566" s="27" t="str">
        <f t="shared" ref="AP566:AX566" si="248">AP558</f>
        <v>Thymus</v>
      </c>
      <c r="AQ566" s="27" t="str">
        <f t="shared" si="248"/>
        <v>Heart</v>
      </c>
      <c r="AR566" s="27" t="str">
        <f t="shared" si="248"/>
        <v>Lungs</v>
      </c>
      <c r="AS566" s="27" t="str">
        <f t="shared" si="248"/>
        <v>Kidneys</v>
      </c>
      <c r="AT566" s="27" t="str">
        <f t="shared" si="248"/>
        <v>Spleen</v>
      </c>
      <c r="AU566" s="27" t="str">
        <f t="shared" si="248"/>
        <v>Liver</v>
      </c>
      <c r="AV566" s="27" t="str">
        <f t="shared" si="248"/>
        <v>ART</v>
      </c>
      <c r="AW566" s="27" t="str">
        <f t="shared" si="248"/>
        <v>Carcass</v>
      </c>
      <c r="AX566" s="27">
        <f t="shared" si="248"/>
        <v>0</v>
      </c>
      <c r="BA566" s="27" t="str">
        <f>BA558</f>
        <v>Blood</v>
      </c>
      <c r="BB566" s="27" t="str">
        <f t="shared" ref="BB566:BJ566" si="249">BB558</f>
        <v>Thymus</v>
      </c>
      <c r="BC566" s="27" t="str">
        <f t="shared" si="249"/>
        <v>Heart</v>
      </c>
      <c r="BD566" s="27" t="str">
        <f t="shared" si="249"/>
        <v>Lungs</v>
      </c>
      <c r="BE566" s="27" t="str">
        <f t="shared" si="249"/>
        <v>Kidneys</v>
      </c>
      <c r="BF566" s="27" t="str">
        <f t="shared" si="249"/>
        <v>Spleen</v>
      </c>
      <c r="BG566" s="27" t="str">
        <f t="shared" si="249"/>
        <v>Liver</v>
      </c>
      <c r="BH566" s="27" t="str">
        <f t="shared" si="249"/>
        <v>ART</v>
      </c>
      <c r="BI566" s="27" t="str">
        <f t="shared" si="249"/>
        <v>Carcass</v>
      </c>
      <c r="BJ566" s="27">
        <f t="shared" si="249"/>
        <v>0</v>
      </c>
    </row>
    <row r="567" spans="37:62">
      <c r="AK567" s="27" t="s">
        <v>143</v>
      </c>
      <c r="AM567" s="37">
        <f>D457</f>
        <v>200</v>
      </c>
      <c r="AN567" s="27" t="s">
        <v>139</v>
      </c>
      <c r="AO567" s="39">
        <f>AO457/$AT$557*$AR$557</f>
        <v>1.5373490942484156E-6</v>
      </c>
      <c r="AP567" s="39">
        <f t="shared" ref="AP567:AX567" si="250">AP457/$AT$557*$AR$557</f>
        <v>9.1177020994310685E-4</v>
      </c>
      <c r="AQ567" s="39">
        <f t="shared" si="250"/>
        <v>6.049920077462678E-5</v>
      </c>
      <c r="AR567" s="39">
        <f t="shared" si="250"/>
        <v>3.1683970740421913E-5</v>
      </c>
      <c r="AS567" s="39">
        <f t="shared" si="250"/>
        <v>2.5909370821107757E-4</v>
      </c>
      <c r="AT567" s="39">
        <f t="shared" si="250"/>
        <v>1.7972327167539697E-3</v>
      </c>
      <c r="AU567" s="39">
        <f t="shared" si="250"/>
        <v>9.5854674613998677E-5</v>
      </c>
      <c r="AV567" s="39">
        <f t="shared" si="250"/>
        <v>5.3164330496030121E-5</v>
      </c>
      <c r="AW567" s="39">
        <f t="shared" si="250"/>
        <v>5.1479042075427788E-4</v>
      </c>
      <c r="AX567" s="39">
        <f t="shared" si="250"/>
        <v>0</v>
      </c>
      <c r="AY567" s="39"/>
      <c r="AZ567" s="39"/>
      <c r="BA567" s="39">
        <f>BA457/$AT$557*$AR$557</f>
        <v>1.5373490942484109E-6</v>
      </c>
      <c r="BB567" s="39">
        <f t="shared" ref="BB567:BI567" si="251">BB457/$AT$557*$AR$557</f>
        <v>9.1177020994310631E-4</v>
      </c>
      <c r="BC567" s="39">
        <f t="shared" si="251"/>
        <v>6.0499200774626801E-5</v>
      </c>
      <c r="BD567" s="39">
        <f t="shared" si="251"/>
        <v>3.1683970740422428E-5</v>
      </c>
      <c r="BE567" s="39">
        <f t="shared" si="251"/>
        <v>2.5909370821107275E-4</v>
      </c>
      <c r="BF567" s="39">
        <f t="shared" si="251"/>
        <v>1.7972327167539682E-3</v>
      </c>
      <c r="BG567" s="39">
        <f t="shared" si="251"/>
        <v>9.5854674613993758E-5</v>
      </c>
      <c r="BH567" s="39">
        <f t="shared" si="251"/>
        <v>5.3164330496030582E-5</v>
      </c>
      <c r="BI567" s="39">
        <f t="shared" si="251"/>
        <v>5.1479042075427853E-4</v>
      </c>
      <c r="BJ567" s="39">
        <f t="shared" ref="BJ567" si="252">BJ457/$AT$557*$AR$557</f>
        <v>0</v>
      </c>
    </row>
    <row r="568" spans="37:62">
      <c r="AK568" s="27" t="s">
        <v>144</v>
      </c>
      <c r="AM568" s="37">
        <f>AM567</f>
        <v>200</v>
      </c>
      <c r="AN568" s="27" t="s">
        <v>140</v>
      </c>
      <c r="AO568" s="39">
        <f>E457-AO567</f>
        <v>1.2319927670417595E-5</v>
      </c>
      <c r="AP568" s="39">
        <f t="shared" ref="AP568:AX568" si="253">F457-AP567</f>
        <v>3.2149359458301312E-3</v>
      </c>
      <c r="AQ568" s="39">
        <f t="shared" si="253"/>
        <v>5.3377025028434569E-4</v>
      </c>
      <c r="AR568" s="39">
        <f t="shared" si="253"/>
        <v>9.7713875221386803E-4</v>
      </c>
      <c r="AS568" s="39">
        <f t="shared" si="253"/>
        <v>5.0860791708655338E-3</v>
      </c>
      <c r="AT568" s="39">
        <f t="shared" si="253"/>
        <v>4.1333436179907344E-3</v>
      </c>
      <c r="AU568" s="39">
        <f t="shared" si="253"/>
        <v>2.7156995234025568E-3</v>
      </c>
      <c r="AV568" s="39">
        <f t="shared" si="253"/>
        <v>6.9293874482210648E-4</v>
      </c>
      <c r="AW568" s="39">
        <f t="shared" si="253"/>
        <v>8.54998739832037E-3</v>
      </c>
      <c r="AX568" s="39">
        <f t="shared" si="253"/>
        <v>0</v>
      </c>
      <c r="AY568" s="39"/>
      <c r="AZ568" s="39" t="s">
        <v>141</v>
      </c>
      <c r="BA568" s="39">
        <f>E457+BA567</f>
        <v>1.5394625858914422E-5</v>
      </c>
      <c r="BB568" s="39">
        <f t="shared" ref="BB568:BJ568" si="254">F457+BB567</f>
        <v>5.0384763657163444E-3</v>
      </c>
      <c r="BC568" s="39">
        <f t="shared" si="254"/>
        <v>6.5476865183359927E-4</v>
      </c>
      <c r="BD568" s="39">
        <f t="shared" si="254"/>
        <v>1.0405066936947124E-3</v>
      </c>
      <c r="BE568" s="39">
        <f t="shared" si="254"/>
        <v>5.6042665872876839E-3</v>
      </c>
      <c r="BF568" s="39">
        <f t="shared" si="254"/>
        <v>7.7278090514986721E-3</v>
      </c>
      <c r="BG568" s="39">
        <f t="shared" si="254"/>
        <v>2.9074088726305492E-3</v>
      </c>
      <c r="BH568" s="39">
        <f t="shared" si="254"/>
        <v>7.992674058141672E-4</v>
      </c>
      <c r="BI568" s="39">
        <f t="shared" si="254"/>
        <v>9.5795682398289259E-3</v>
      </c>
      <c r="BJ568" s="39">
        <f t="shared" si="254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1" zoomScale="70" zoomScaleNormal="70" workbookViewId="0">
      <selection activeCell="AZ98" sqref="AZ98:BH179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121</v>
      </c>
    </row>
    <row r="3" spans="1:3">
      <c r="B3" t="s">
        <v>112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BQ73"/>
  <sheetViews>
    <sheetView showGridLines="0" tabSelected="1" topLeftCell="AV10" zoomScale="80" zoomScaleNormal="80" workbookViewId="0">
      <selection activeCell="BN25" sqref="BN25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69">
      <c r="L33" s="103"/>
      <c r="M33" s="103"/>
    </row>
    <row r="34" spans="12:69">
      <c r="L34" s="103"/>
      <c r="M34" s="103"/>
    </row>
    <row r="35" spans="12:69">
      <c r="L35" s="103"/>
      <c r="M35" s="103"/>
    </row>
    <row r="36" spans="12:69">
      <c r="L36" s="103"/>
      <c r="M36" s="103"/>
    </row>
    <row r="37" spans="12:69">
      <c r="L37" s="103"/>
      <c r="M37" s="103"/>
    </row>
    <row r="38" spans="12:69">
      <c r="L38" s="103"/>
      <c r="M38" s="103"/>
    </row>
    <row r="39" spans="12:69">
      <c r="L39" s="103"/>
      <c r="M39" s="103"/>
    </row>
    <row r="40" spans="12:69">
      <c r="L40" s="103"/>
      <c r="M40" s="103"/>
    </row>
    <row r="41" spans="12:69">
      <c r="L41" s="103"/>
      <c r="M41" s="103"/>
    </row>
    <row r="42" spans="12:69">
      <c r="L42" s="103"/>
      <c r="M42" s="103"/>
    </row>
    <row r="43" spans="12:69">
      <c r="L43" s="103"/>
      <c r="M43" s="103"/>
    </row>
    <row r="44" spans="12:69">
      <c r="L44" s="103"/>
      <c r="M44" s="103"/>
    </row>
    <row r="45" spans="12:69">
      <c r="L45" s="103"/>
      <c r="M45" s="103"/>
    </row>
    <row r="46" spans="12:69">
      <c r="L46" s="103"/>
      <c r="M46" s="103"/>
      <c r="BQ46" t="s">
        <v>145</v>
      </c>
    </row>
    <row r="47" spans="12:69">
      <c r="L47" s="103"/>
      <c r="M47" s="103"/>
    </row>
    <row r="48" spans="12:69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B22" workbookViewId="0">
      <selection activeCell="I47" sqref="I47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123</v>
      </c>
      <c r="S4" t="s">
        <v>123</v>
      </c>
    </row>
    <row r="6" spans="5:28">
      <c r="E6" t="s">
        <v>124</v>
      </c>
      <c r="S6" t="s">
        <v>107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DOTA-Ac-225 @ 1 h</v>
      </c>
      <c r="F8" s="141">
        <f>'Ac225 Dose 200 nCi R power'!E27</f>
        <v>6.2028041029215601E-4</v>
      </c>
      <c r="G8" s="141">
        <f>'Ac225 Dose 200 nCi R power'!F27</f>
        <v>8.0109843823251373E-4</v>
      </c>
      <c r="H8" s="141">
        <f>'Ac225 Dose 200 nCi R power'!G27</f>
        <v>7.027149353450641E-4</v>
      </c>
      <c r="I8" s="141">
        <f>'Ac225 Dose 200 nCi R power'!H27</f>
        <v>1.5903466725484823E-3</v>
      </c>
      <c r="J8" s="141">
        <f>'Ac225 Dose 200 nCi R power'!I27</f>
        <v>9.9602997215228993E-3</v>
      </c>
      <c r="K8" s="141">
        <f>'Ac225 Dose 200 nCi R power'!J27</f>
        <v>1.8512223279591265E-3</v>
      </c>
      <c r="L8" s="141">
        <f>'Ac225 Dose 200 nCi R power'!K27</f>
        <v>1.1759510943683423E-3</v>
      </c>
      <c r="M8" s="141">
        <f>'Ac225 Dose 200 nCi R power'!L27</f>
        <v>4.2560234217188034E-3</v>
      </c>
      <c r="N8" s="141">
        <f>'Ac225 Dose 200 nCi R power'!M27</f>
        <v>3.6874882629286273E-3</v>
      </c>
      <c r="O8" s="141"/>
      <c r="S8" s="141">
        <f>'Ac225 Dose 200 nCi R power'!R27</f>
        <v>1.7186102838933324E-4</v>
      </c>
      <c r="T8" s="141">
        <f>'Ac225 Dose 200 nCi R power'!S27</f>
        <v>3.7862301587760985E-4</v>
      </c>
      <c r="U8" s="141">
        <f>'Ac225 Dose 200 nCi R power'!T27</f>
        <v>9.6510554726147744E-5</v>
      </c>
      <c r="V8" s="141">
        <f>'Ac225 Dose 200 nCi R power'!U27</f>
        <v>2.9981230840362403E-4</v>
      </c>
      <c r="W8" s="141">
        <f>'Ac225 Dose 200 nCi R power'!V27</f>
        <v>6.1648164596214217E-4</v>
      </c>
      <c r="X8" s="141">
        <f>'Ac225 Dose 200 nCi R power'!W27</f>
        <v>3.1819770164281545E-4</v>
      </c>
      <c r="Y8" s="141">
        <f>'Ac225 Dose 200 nCi R power'!X27</f>
        <v>1.3212962900584303E-4</v>
      </c>
      <c r="Z8" s="141">
        <f>'Ac225 Dose 200 nCi R power'!Y27</f>
        <v>1.8821309600985433E-3</v>
      </c>
      <c r="AA8" s="141">
        <f>'Ac225 Dose 200 nCi R power'!Z27</f>
        <v>7.1111819053920166E-4</v>
      </c>
      <c r="AB8" s="141"/>
    </row>
    <row r="9" spans="5:28">
      <c r="F9" s="141">
        <f>'Ac225 Dose 200 nCi R power'!E28</f>
        <v>0</v>
      </c>
      <c r="G9" s="141">
        <f>'Ac225 Dose 200 nCi R power'!F28</f>
        <v>3.3948380060471855E-4</v>
      </c>
      <c r="H9" s="141">
        <f>'Ac225 Dose 200 nCi R power'!G28</f>
        <v>3.4505786883537031E-4</v>
      </c>
      <c r="I9" s="141">
        <f>'Ac225 Dose 200 nCi R power'!H28</f>
        <v>6.2781671794008348E-4</v>
      </c>
      <c r="J9" s="141">
        <f>'Ac225 Dose 200 nCi R power'!I28</f>
        <v>7.1270814189329755E-3</v>
      </c>
      <c r="K9" s="141">
        <f>'Ac225 Dose 200 nCi R power'!J28</f>
        <v>1.1706211238352328E-3</v>
      </c>
      <c r="L9" s="141">
        <f>'Ac225 Dose 200 nCi R power'!K28</f>
        <v>9.7059992837265744E-4</v>
      </c>
      <c r="M9" s="141">
        <f>'Ac225 Dose 200 nCi R power'!L28</f>
        <v>3.817114837638998E-3</v>
      </c>
      <c r="N9" s="141">
        <f>'Ac225 Dose 200 nCi R power'!M28</f>
        <v>1.2402570790345337E-3</v>
      </c>
      <c r="O9" s="141"/>
      <c r="S9" s="141">
        <f>'Ac225 Dose 200 nCi R power'!R28</f>
        <v>0</v>
      </c>
      <c r="T9" s="141">
        <f>'Ac225 Dose 200 nCi R power'!S28</f>
        <v>1.0928311531808737E-4</v>
      </c>
      <c r="U9" s="141">
        <f>'Ac225 Dose 200 nCi R power'!T28</f>
        <v>6.1241226297878892E-5</v>
      </c>
      <c r="V9" s="141">
        <f>'Ac225 Dose 200 nCi R power'!U28</f>
        <v>1.3539824698009944E-4</v>
      </c>
      <c r="W9" s="141">
        <f>'Ac225 Dose 200 nCi R power'!V28</f>
        <v>2.4856746578041369E-3</v>
      </c>
      <c r="X9" s="141">
        <f>'Ac225 Dose 200 nCi R power'!W28</f>
        <v>1.6661413359431539E-4</v>
      </c>
      <c r="Y9" s="141">
        <f>'Ac225 Dose 200 nCi R power'!X28</f>
        <v>7.4329104738216268E-5</v>
      </c>
      <c r="Z9" s="141">
        <f>'Ac225 Dose 200 nCi R power'!Y28</f>
        <v>1.0775002931185367E-3</v>
      </c>
      <c r="AA9" s="141">
        <f>'Ac225 Dose 200 nCi R power'!Z28</f>
        <v>1.811388179728747E-4</v>
      </c>
      <c r="AB9" s="141"/>
    </row>
    <row r="10" spans="5:28">
      <c r="F10" s="141">
        <f>'Ac225 Dose 200 nCi R power'!E29</f>
        <v>0</v>
      </c>
      <c r="G10" s="141">
        <f>'Ac225 Dose 200 nCi R power'!F29</f>
        <v>1.1558366470711659E-4</v>
      </c>
      <c r="H10" s="141">
        <f>'Ac225 Dose 200 nCi R power'!G29</f>
        <v>2.1307399077517808E-4</v>
      </c>
      <c r="I10" s="141">
        <f>'Ac225 Dose 200 nCi R power'!H29</f>
        <v>2.6470359512683147E-4</v>
      </c>
      <c r="J10" s="141">
        <f>'Ac225 Dose 200 nCi R power'!I29</f>
        <v>4.5783112325203353E-3</v>
      </c>
      <c r="K10" s="141">
        <f>'Ac225 Dose 200 nCi R power'!J29</f>
        <v>9.7596140312839526E-4</v>
      </c>
      <c r="L10" s="141">
        <f>'Ac225 Dose 200 nCi R power'!K29</f>
        <v>4.152226787751501E-4</v>
      </c>
      <c r="M10" s="141">
        <f>'Ac225 Dose 200 nCi R power'!L29</f>
        <v>2.2131164776175018E-3</v>
      </c>
      <c r="N10" s="141">
        <f>'Ac225 Dose 200 nCi R power'!M29</f>
        <v>6.2323481114279341E-4</v>
      </c>
      <c r="O10" s="141"/>
      <c r="S10" s="141">
        <f>'Ac225 Dose 200 nCi R power'!R29</f>
        <v>0</v>
      </c>
      <c r="T10" s="141">
        <f>'Ac225 Dose 200 nCi R power'!S29</f>
        <v>1.1148941228959256E-4</v>
      </c>
      <c r="U10" s="141">
        <f>'Ac225 Dose 200 nCi R power'!T29</f>
        <v>9.9482818634827265E-5</v>
      </c>
      <c r="V10" s="141">
        <f>'Ac225 Dose 200 nCi R power'!U29</f>
        <v>1.0344814467854631E-4</v>
      </c>
      <c r="W10" s="141">
        <f>'Ac225 Dose 200 nCi R power'!V29</f>
        <v>1.9048138752158883E-3</v>
      </c>
      <c r="X10" s="141">
        <f>'Ac225 Dose 200 nCi R power'!W29</f>
        <v>1.5141540381310746E-5</v>
      </c>
      <c r="Y10" s="141">
        <f>'Ac225 Dose 200 nCi R power'!X29</f>
        <v>7.0582520075483665E-5</v>
      </c>
      <c r="Z10" s="141">
        <f>'Ac225 Dose 200 nCi R power'!Y29</f>
        <v>4.1710573746819542E-4</v>
      </c>
      <c r="AA10" s="141">
        <f>'Ac225 Dose 200 nCi R power'!Z29</f>
        <v>1.3301224820788505E-4</v>
      </c>
      <c r="AB10" s="141"/>
    </row>
    <row r="11" spans="5:28">
      <c r="F11" s="141">
        <f>'Ac225 Dose 200 nCi R power'!E30</f>
        <v>0</v>
      </c>
      <c r="G11" s="141">
        <f>'Ac225 Dose 200 nCi R power'!F30</f>
        <v>3.2075159947782343E-4</v>
      </c>
      <c r="H11" s="141">
        <f>'Ac225 Dose 200 nCi R power'!G30</f>
        <v>2.7197081011735456E-4</v>
      </c>
      <c r="I11" s="141">
        <f>'Ac225 Dose 200 nCi R power'!H30</f>
        <v>1.7703461738632822E-4</v>
      </c>
      <c r="J11" s="141">
        <f>'Ac225 Dose 200 nCi R power'!I30</f>
        <v>1.1340545440204376E-3</v>
      </c>
      <c r="K11" s="141">
        <f>'Ac225 Dose 200 nCi R power'!J30</f>
        <v>3.1065686657208755E-4</v>
      </c>
      <c r="L11" s="141">
        <f>'Ac225 Dose 200 nCi R power'!K30</f>
        <v>2.9333991464130821E-4</v>
      </c>
      <c r="M11" s="141">
        <f>'Ac225 Dose 200 nCi R power'!L30</f>
        <v>2.6414093773852496E-4</v>
      </c>
      <c r="N11" s="141">
        <f>'Ac225 Dose 200 nCi R power'!M30</f>
        <v>3.2107801458052795E-4</v>
      </c>
      <c r="O11" s="141"/>
      <c r="S11" s="141">
        <f>'Ac225 Dose 200 nCi R power'!R30</f>
        <v>0</v>
      </c>
      <c r="T11" s="141">
        <f>'Ac225 Dose 200 nCi R power'!S30</f>
        <v>3.6208340037152876E-4</v>
      </c>
      <c r="U11" s="141">
        <f>'Ac225 Dose 200 nCi R power'!T30</f>
        <v>2.1499386099941778E-5</v>
      </c>
      <c r="V11" s="141">
        <f>'Ac225 Dose 200 nCi R power'!U30</f>
        <v>2.0122476697261696E-4</v>
      </c>
      <c r="W11" s="141">
        <f>'Ac225 Dose 200 nCi R power'!V30</f>
        <v>1.8293672388581972E-4</v>
      </c>
      <c r="X11" s="141">
        <f>'Ac225 Dose 200 nCi R power'!W30</f>
        <v>6.2837159642836705E-5</v>
      </c>
      <c r="Y11" s="141">
        <f>'Ac225 Dose 200 nCi R power'!X30</f>
        <v>7.363364658503934E-5</v>
      </c>
      <c r="Z11" s="141">
        <f>'Ac225 Dose 200 nCi R power'!Y30</f>
        <v>4.2558606858723221E-5</v>
      </c>
      <c r="AA11" s="141">
        <f>'Ac225 Dose 200 nCi R power'!Z30</f>
        <v>5.0947831755110708E-5</v>
      </c>
      <c r="AB11" s="141"/>
    </row>
    <row r="12" spans="5:28">
      <c r="F12" s="141">
        <f>'Ac225 Dose 200 nCi R power'!E31</f>
        <v>0</v>
      </c>
      <c r="G12" s="141">
        <f>'Ac225 Dose 200 nCi R power'!F31</f>
        <v>0</v>
      </c>
      <c r="H12" s="141">
        <f>'Ac225 Dose 200 nCi R power'!G31</f>
        <v>0</v>
      </c>
      <c r="I12" s="141">
        <f>'Ac225 Dose 200 nCi R power'!H31</f>
        <v>0</v>
      </c>
      <c r="J12" s="141">
        <f>'Ac225 Dose 200 nCi R power'!I31</f>
        <v>0</v>
      </c>
      <c r="K12" s="141">
        <f>'Ac225 Dose 200 nCi R power'!J31</f>
        <v>0</v>
      </c>
      <c r="L12" s="141">
        <f>'Ac225 Dose 200 nCi R power'!K31</f>
        <v>0</v>
      </c>
      <c r="M12" s="141">
        <f>'Ac225 Dose 200 nCi R power'!L31</f>
        <v>0</v>
      </c>
      <c r="N12" s="141">
        <f>'Ac225 Dose 200 nCi R power'!M31</f>
        <v>0</v>
      </c>
      <c r="O12" s="141"/>
      <c r="S12" s="141">
        <f>'Ac225 Dose 200 nCi R power'!R31</f>
        <v>0</v>
      </c>
      <c r="T12" s="141">
        <f>'Ac225 Dose 200 nCi R power'!S31</f>
        <v>0</v>
      </c>
      <c r="U12" s="141">
        <f>'Ac225 Dose 200 nCi R power'!T31</f>
        <v>0</v>
      </c>
      <c r="V12" s="141">
        <f>'Ac225 Dose 200 nCi R power'!U31</f>
        <v>0</v>
      </c>
      <c r="W12" s="141">
        <f>'Ac225 Dose 200 nCi R power'!V31</f>
        <v>0</v>
      </c>
      <c r="X12" s="141">
        <f>'Ac225 Dose 200 nCi R power'!W31</f>
        <v>0</v>
      </c>
      <c r="Y12" s="141">
        <f>'Ac225 Dose 200 nCi R power'!X31</f>
        <v>0</v>
      </c>
      <c r="Z12" s="141">
        <f>'Ac225 Dose 200 nCi R power'!Y31</f>
        <v>0</v>
      </c>
      <c r="AA12" s="141">
        <f>'Ac225 Dose 200 nCi R power'!Z31</f>
        <v>0</v>
      </c>
      <c r="AB12" s="141"/>
    </row>
    <row r="15" spans="5:28">
      <c r="E15" t="s">
        <v>125</v>
      </c>
      <c r="S15" t="s">
        <v>123</v>
      </c>
    </row>
    <row r="17" spans="3:28">
      <c r="E17" t="s">
        <v>124</v>
      </c>
      <c r="S17" t="s">
        <v>107</v>
      </c>
    </row>
    <row r="18" spans="3:28">
      <c r="E18" t="str">
        <f>E8</f>
        <v>DOTA-Ac-225 @ 1 h</v>
      </c>
      <c r="F18" s="141">
        <f>'Ac227 Dose 1 nCi R power'!E27</f>
        <v>4.7326576755344456E-3</v>
      </c>
      <c r="G18" s="141">
        <f>'Ac227 Dose 1 nCi R power'!F27</f>
        <v>4.4775664389749134E-3</v>
      </c>
      <c r="H18" s="141">
        <f>'Ac227 Dose 1 nCi R power'!G27</f>
        <v>2.7729119793565983E-3</v>
      </c>
      <c r="I18" s="141">
        <f>'Ac227 Dose 1 nCi R power'!H27</f>
        <v>5.8907326884624529E-3</v>
      </c>
      <c r="J18" s="141">
        <f>'Ac227 Dose 1 nCi R power'!I27</f>
        <v>3.6493400758459256E-2</v>
      </c>
      <c r="K18" s="141">
        <f>'Ac227 Dose 1 nCi R power'!J27</f>
        <v>1.433003522392861E-2</v>
      </c>
      <c r="L18" s="141">
        <f>'Ac227 Dose 1 nCi R power'!K27</f>
        <v>5.3337956620331459E-3</v>
      </c>
      <c r="M18" s="141">
        <f>'Ac227 Dose 1 nCi R power'!L27</f>
        <v>6.9568513707675252E-3</v>
      </c>
      <c r="N18" s="141">
        <f>'Ac227 Dose 1 nCi R power'!M27</f>
        <v>1.3125883975486174E-2</v>
      </c>
      <c r="O18" s="141"/>
      <c r="S18" s="141">
        <f>'Ac227 Dose 1 nCi R power'!R27</f>
        <v>1.2424022799637114E-3</v>
      </c>
      <c r="T18" s="141">
        <f>'Ac227 Dose 1 nCi R power'!S27</f>
        <v>1.0457976183494003E-3</v>
      </c>
      <c r="U18" s="141">
        <f>'Ac227 Dose 1 nCi R power'!T27</f>
        <v>5.9470659667696388E-4</v>
      </c>
      <c r="V18" s="141">
        <f>'Ac227 Dose 1 nCi R power'!U27</f>
        <v>1.2908707045551134E-3</v>
      </c>
      <c r="W18" s="141">
        <f>'Ac227 Dose 1 nCi R power'!V27</f>
        <v>1.042687344537656E-3</v>
      </c>
      <c r="X18" s="141">
        <f>'Ac227 Dose 1 nCi R power'!W27</f>
        <v>2.1373035967261486E-3</v>
      </c>
      <c r="Y18" s="141">
        <f>'Ac227 Dose 1 nCi R power'!X27</f>
        <v>1.6997144668607427E-4</v>
      </c>
      <c r="Z18" s="141">
        <f>'Ac227 Dose 1 nCi R power'!Y27</f>
        <v>7.1821871840339294E-4</v>
      </c>
      <c r="AA18" s="141">
        <f>'Ac227 Dose 1 nCi R power'!Z27</f>
        <v>5.8430897694278423E-4</v>
      </c>
      <c r="AB18" s="141"/>
    </row>
    <row r="19" spans="3:28">
      <c r="F19" s="141">
        <f>'Ac227 Dose 1 nCi R power'!E28</f>
        <v>9.3279818087092889E-4</v>
      </c>
      <c r="G19" s="141">
        <f>'Ac227 Dose 1 nCi R power'!F28</f>
        <v>1.9094765504928972E-3</v>
      </c>
      <c r="H19" s="141">
        <f>'Ac227 Dose 1 nCi R power'!G28</f>
        <v>1.5561402383788446E-3</v>
      </c>
      <c r="I19" s="141">
        <f>'Ac227 Dose 1 nCi R power'!H28</f>
        <v>2.0645594975780153E-3</v>
      </c>
      <c r="J19" s="141">
        <f>'Ac227 Dose 1 nCi R power'!I28</f>
        <v>1.953450472157979E-2</v>
      </c>
      <c r="K19" s="141">
        <f>'Ac227 Dose 1 nCi R power'!J28</f>
        <v>2.1732879929762545E-2</v>
      </c>
      <c r="L19" s="141">
        <f>'Ac227 Dose 1 nCi R power'!K28</f>
        <v>3.7914152660156256E-3</v>
      </c>
      <c r="M19" s="141">
        <f>'Ac227 Dose 1 nCi R power'!L28</f>
        <v>7.8431082766752969E-3</v>
      </c>
      <c r="N19" s="141">
        <f>'Ac227 Dose 1 nCi R power'!M28</f>
        <v>9.5891903946639934E-3</v>
      </c>
      <c r="O19" s="141"/>
      <c r="S19" s="141">
        <f>'Ac227 Dose 1 nCi R power'!R28</f>
        <v>2.5591493428488187E-4</v>
      </c>
      <c r="T19" s="141">
        <f>'Ac227 Dose 1 nCi R power'!S28</f>
        <v>5.5584491881244301E-4</v>
      </c>
      <c r="U19" s="141">
        <f>'Ac227 Dose 1 nCi R power'!T28</f>
        <v>2.8271709474085349E-4</v>
      </c>
      <c r="V19" s="141">
        <f>'Ac227 Dose 1 nCi R power'!U28</f>
        <v>1.8126427535261584E-4</v>
      </c>
      <c r="W19" s="141">
        <f>'Ac227 Dose 1 nCi R power'!V28</f>
        <v>5.2783513342138733E-3</v>
      </c>
      <c r="X19" s="141">
        <f>'Ac227 Dose 1 nCi R power'!W28</f>
        <v>5.5868681236950438E-3</v>
      </c>
      <c r="Y19" s="141">
        <f>'Ac227 Dose 1 nCi R power'!X28</f>
        <v>4.7569197250755445E-4</v>
      </c>
      <c r="Z19" s="141">
        <f>'Ac227 Dose 1 nCi R power'!Y28</f>
        <v>9.9826139754009184E-4</v>
      </c>
      <c r="AA19" s="141">
        <f>'Ac227 Dose 1 nCi R power'!Z28</f>
        <v>7.0959806936076938E-4</v>
      </c>
      <c r="AB19" s="141"/>
    </row>
    <row r="20" spans="3:28">
      <c r="F20" s="141">
        <f>'Ac227 Dose 1 nCi R power'!E29</f>
        <v>6.6932774286938794E-5</v>
      </c>
      <c r="G20" s="141">
        <f>'Ac227 Dose 1 nCi R power'!F29</f>
        <v>1.5987550870621609E-2</v>
      </c>
      <c r="H20" s="141">
        <f>'Ac227 Dose 1 nCi R power'!G29</f>
        <v>1.1743371081688601E-3</v>
      </c>
      <c r="I20" s="141">
        <f>'Ac227 Dose 1 nCi R power'!H29</f>
        <v>1.4358999125857431E-3</v>
      </c>
      <c r="J20" s="141">
        <f>'Ac227 Dose 1 nCi R power'!I29</f>
        <v>1.2700308027316377E-2</v>
      </c>
      <c r="K20" s="141">
        <f>'Ac227 Dose 1 nCi R power'!J29</f>
        <v>1.6489222197312508E-2</v>
      </c>
      <c r="L20" s="141">
        <f>'Ac227 Dose 1 nCi R power'!K29</f>
        <v>2.7773024036228575E-3</v>
      </c>
      <c r="M20" s="141">
        <f>'Ac227 Dose 1 nCi R power'!L29</f>
        <v>3.1530825162449784E-3</v>
      </c>
      <c r="N20" s="141">
        <f>'Ac227 Dose 1 nCi R power'!M29</f>
        <v>7.0722866938701017E-3</v>
      </c>
      <c r="O20" s="141"/>
      <c r="S20" s="141">
        <f>'Ac227 Dose 1 nCi R power'!R29</f>
        <v>1.1832581037367416E-5</v>
      </c>
      <c r="T20" s="141">
        <f>'Ac227 Dose 1 nCi R power'!S29</f>
        <v>1.1832581037367416E-5</v>
      </c>
      <c r="U20" s="141">
        <f>'Ac227 Dose 1 nCi R power'!T29</f>
        <v>4.6301525745475825E-4</v>
      </c>
      <c r="V20" s="141">
        <f>'Ac227 Dose 1 nCi R power'!U29</f>
        <v>8.9980428203727345E-4</v>
      </c>
      <c r="W20" s="141">
        <f>'Ac227 Dose 1 nCi R power'!V29</f>
        <v>2.6384172819464572E-3</v>
      </c>
      <c r="X20" s="141">
        <f>'Ac227 Dose 1 nCi R power'!W29</f>
        <v>4.6117375314640085E-3</v>
      </c>
      <c r="Y20" s="141">
        <f>'Ac227 Dose 1 nCi R power'!X29</f>
        <v>1.7600675174384397E-4</v>
      </c>
      <c r="Z20" s="141">
        <f>'Ac227 Dose 1 nCi R power'!Y29</f>
        <v>1.2671304040697043E-3</v>
      </c>
      <c r="AA20" s="141">
        <f>'Ac227 Dose 1 nCi R power'!Z29</f>
        <v>8.5653520939729297E-4</v>
      </c>
      <c r="AB20" s="141"/>
    </row>
    <row r="21" spans="3:28">
      <c r="F21" s="141">
        <f>'Ac227 Dose 1 nCi R power'!E30</f>
        <v>1.1122606509693881E-5</v>
      </c>
      <c r="G21" s="141">
        <f>'Ac227 Dose 1 nCi R power'!F30</f>
        <v>3.3123195510415693E-3</v>
      </c>
      <c r="H21" s="141">
        <f>'Ac227 Dose 1 nCi R power'!G30</f>
        <v>4.7699309013693214E-4</v>
      </c>
      <c r="I21" s="141">
        <f>'Ac227 Dose 1 nCi R power'!H30</f>
        <v>8.0973616793667035E-4</v>
      </c>
      <c r="J21" s="141">
        <f>'Ac227 Dose 1 nCi R power'!I30</f>
        <v>4.2903274337315082E-3</v>
      </c>
      <c r="K21" s="141">
        <f>'Ac227 Dose 1 nCi R power'!J30</f>
        <v>4.7602041921588076E-3</v>
      </c>
      <c r="L21" s="141">
        <f>'Ac227 Dose 1 nCi R power'!K30</f>
        <v>2.256706823158395E-3</v>
      </c>
      <c r="M21" s="141">
        <f>'Ac227 Dose 1 nCi R power'!L30</f>
        <v>5.988630423833614E-4</v>
      </c>
      <c r="N21" s="141">
        <f>'Ac227 Dose 1 nCi R power'!M30</f>
        <v>7.2758853338669438E-3</v>
      </c>
      <c r="O21" s="141"/>
      <c r="S21" s="141">
        <f>'Ac227 Dose 1 nCi R power'!R30</f>
        <v>3.1478578436662872E-6</v>
      </c>
      <c r="T21" s="141">
        <f>'Ac227 Dose 1 nCi R power'!S30</f>
        <v>1.8669299105378791E-3</v>
      </c>
      <c r="U21" s="141">
        <f>'Ac227 Dose 1 nCi R power'!T30</f>
        <v>1.2387744878924602E-4</v>
      </c>
      <c r="V21" s="141">
        <f>'Ac227 Dose 1 nCi R power'!U30</f>
        <v>6.4875724184487339E-5</v>
      </c>
      <c r="W21" s="141">
        <f>'Ac227 Dose 1 nCi R power'!V30</f>
        <v>5.3051721608848477E-4</v>
      </c>
      <c r="X21" s="141">
        <f>'Ac227 Dose 1 nCi R power'!W30</f>
        <v>3.6799924789323907E-3</v>
      </c>
      <c r="Y21" s="141">
        <f>'Ac227 Dose 1 nCi R power'!X30</f>
        <v>1.9627089934525508E-4</v>
      </c>
      <c r="Z21" s="141">
        <f>'Ac227 Dose 1 nCi R power'!Y30</f>
        <v>1.0885865505844274E-4</v>
      </c>
      <c r="AA21" s="141">
        <f>'Ac227 Dose 1 nCi R power'!Z30</f>
        <v>1.0540787839783807E-3</v>
      </c>
      <c r="AB21" s="141"/>
    </row>
    <row r="22" spans="3:28">
      <c r="F22" s="141">
        <f>'Ac227 Dose 1 nCi R power'!E31</f>
        <v>0</v>
      </c>
      <c r="G22" s="141">
        <f>'Ac227 Dose 1 nCi R power'!F31</f>
        <v>0</v>
      </c>
      <c r="H22" s="141">
        <f>'Ac227 Dose 1 nCi R power'!G31</f>
        <v>0</v>
      </c>
      <c r="I22" s="141">
        <f>'Ac227 Dose 1 nCi R power'!H31</f>
        <v>0</v>
      </c>
      <c r="J22" s="141">
        <f>'Ac227 Dose 1 nCi R power'!I31</f>
        <v>0</v>
      </c>
      <c r="K22" s="141">
        <f>'Ac227 Dose 1 nCi R power'!J31</f>
        <v>0</v>
      </c>
      <c r="L22" s="141">
        <f>'Ac227 Dose 1 nCi R power'!K31</f>
        <v>0</v>
      </c>
      <c r="M22" s="141">
        <f>'Ac227 Dose 1 nCi R power'!L31</f>
        <v>0</v>
      </c>
      <c r="N22" s="141">
        <f>'Ac227 Dose 1 nCi R power'!M31</f>
        <v>0</v>
      </c>
      <c r="O22" s="141"/>
      <c r="S22" s="141">
        <f>'Ac227 Dose 1 nCi R power'!R31</f>
        <v>0</v>
      </c>
      <c r="T22" s="141">
        <f>'Ac227 Dose 1 nCi R power'!S31</f>
        <v>0</v>
      </c>
      <c r="U22" s="141">
        <f>'Ac227 Dose 1 nCi R power'!T31</f>
        <v>0</v>
      </c>
      <c r="V22" s="141">
        <f>'Ac227 Dose 1 nCi R power'!U31</f>
        <v>0</v>
      </c>
      <c r="W22" s="141">
        <f>'Ac227 Dose 1 nCi R power'!V31</f>
        <v>0</v>
      </c>
      <c r="X22" s="141">
        <f>'Ac227 Dose 1 nCi R power'!W31</f>
        <v>0</v>
      </c>
      <c r="Y22" s="141">
        <f>'Ac227 Dose 1 nCi R power'!X31</f>
        <v>0</v>
      </c>
      <c r="Z22" s="141">
        <f>'Ac227 Dose 1 nCi R power'!Y31</f>
        <v>0</v>
      </c>
      <c r="AA22" s="141">
        <f>'Ac227 Dose 1 nCi R power'!Z31</f>
        <v>0</v>
      </c>
      <c r="AB22" s="141"/>
    </row>
    <row r="25" spans="3:28">
      <c r="C25" t="s">
        <v>126</v>
      </c>
      <c r="E25" t="s">
        <v>127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127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DOTA-Ac-225 @ 1 h</v>
      </c>
      <c r="E26" t="s">
        <v>128</v>
      </c>
      <c r="F26" s="139">
        <f>F8/F18</f>
        <v>0.13106386576377713</v>
      </c>
      <c r="G26" s="139">
        <f>G8/G18</f>
        <v>0.17891380265390677</v>
      </c>
      <c r="H26" s="139">
        <f t="shared" ref="H26:I26" si="2">H8/H18</f>
        <v>0.2534212916156523</v>
      </c>
      <c r="I26" s="139">
        <f t="shared" si="2"/>
        <v>0.26997434048625629</v>
      </c>
      <c r="J26" s="139">
        <f t="shared" ref="J26:L29" si="3">J8/J18</f>
        <v>0.27293427070411019</v>
      </c>
      <c r="K26" s="139">
        <f t="shared" si="3"/>
        <v>0.12918477163740075</v>
      </c>
      <c r="L26" s="139">
        <f t="shared" si="3"/>
        <v>0.22047171824353151</v>
      </c>
      <c r="M26" s="139">
        <f t="shared" ref="M26:N29" si="4">M8/M18</f>
        <v>0.61177437821979097</v>
      </c>
      <c r="N26" s="139">
        <f t="shared" si="4"/>
        <v>0.28093256574683728</v>
      </c>
      <c r="O26" s="139"/>
      <c r="Q26">
        <f>S8</f>
        <v>1.7186102838933324E-4</v>
      </c>
      <c r="R26">
        <f>1/24</f>
        <v>4.1666666666666664E-2</v>
      </c>
      <c r="S26" s="139">
        <f t="shared" ref="S26:V30" si="5">(((S8/F8)^2+(S18/F18)^2)^0.5)*F26</f>
        <v>5.0025003880298215E-2</v>
      </c>
      <c r="T26" s="139">
        <f t="shared" si="5"/>
        <v>9.4321860311054509E-2</v>
      </c>
      <c r="U26" s="139">
        <f t="shared" si="5"/>
        <v>6.4540168634212983E-2</v>
      </c>
      <c r="V26" s="139">
        <f t="shared" si="5"/>
        <v>7.8040960497046008E-2</v>
      </c>
      <c r="W26" s="139">
        <f t="shared" ref="W26:Y30" si="6">(((W8/J8)^2+(W18/J18)^2)^0.5)*J26</f>
        <v>1.8606049342237915E-2</v>
      </c>
      <c r="X26" s="139">
        <f t="shared" si="6"/>
        <v>2.9399059789786849E-2</v>
      </c>
      <c r="Y26" s="139">
        <f t="shared" si="6"/>
        <v>2.5749192781003113E-2</v>
      </c>
      <c r="Z26" s="139">
        <f t="shared" ref="Z26:AA30" si="7">(((Z8/M8)^2+(Z18/M18)^2)^0.5)*M26</f>
        <v>0.27781801328085004</v>
      </c>
      <c r="AA26" s="139">
        <f t="shared" si="7"/>
        <v>5.560145999435917E-2</v>
      </c>
      <c r="AB26" s="139"/>
    </row>
    <row r="27" spans="3:28">
      <c r="D27">
        <f>E9</f>
        <v>0</v>
      </c>
      <c r="E27" t="s">
        <v>129</v>
      </c>
      <c r="F27" s="139">
        <f t="shared" ref="F27:I29" si="8">F9/F19</f>
        <v>0</v>
      </c>
      <c r="G27" s="139">
        <f t="shared" si="8"/>
        <v>0.17778893410190708</v>
      </c>
      <c r="H27" s="139">
        <f t="shared" si="8"/>
        <v>0.22173957097519992</v>
      </c>
      <c r="I27" s="139">
        <f t="shared" si="8"/>
        <v>0.30409233479422143</v>
      </c>
      <c r="J27" s="139">
        <f t="shared" si="3"/>
        <v>0.36484577011362262</v>
      </c>
      <c r="K27" s="139">
        <f t="shared" si="3"/>
        <v>5.3864058864656096E-2</v>
      </c>
      <c r="L27" s="139">
        <f t="shared" si="3"/>
        <v>0.25599937233798575</v>
      </c>
      <c r="M27" s="139">
        <f t="shared" si="4"/>
        <v>0.4866839399617568</v>
      </c>
      <c r="N27" s="139">
        <f t="shared" si="4"/>
        <v>0.12933908161054847</v>
      </c>
      <c r="O27" s="139"/>
      <c r="Q27">
        <f>S9</f>
        <v>0</v>
      </c>
      <c r="R27">
        <f>4/24</f>
        <v>0.16666666666666666</v>
      </c>
      <c r="S27" s="139" t="e">
        <f t="shared" si="5"/>
        <v>#DIV/0!</v>
      </c>
      <c r="T27" s="139">
        <f t="shared" si="5"/>
        <v>7.7162017652330564E-2</v>
      </c>
      <c r="U27" s="139">
        <f t="shared" si="5"/>
        <v>5.6317731871332877E-2</v>
      </c>
      <c r="V27" s="139">
        <f t="shared" si="5"/>
        <v>7.0808469247433684E-2</v>
      </c>
      <c r="W27" s="139">
        <f t="shared" si="6"/>
        <v>0.16096622643765104</v>
      </c>
      <c r="X27" s="139">
        <f t="shared" si="6"/>
        <v>1.5827479165505295E-2</v>
      </c>
      <c r="Y27" s="139">
        <f t="shared" si="6"/>
        <v>3.7629458617909436E-2</v>
      </c>
      <c r="Z27" s="139">
        <f t="shared" si="7"/>
        <v>0.150701308893298</v>
      </c>
      <c r="AA27" s="139">
        <f t="shared" si="7"/>
        <v>2.1176248167731272E-2</v>
      </c>
      <c r="AB27" s="139"/>
    </row>
    <row r="28" spans="3:28">
      <c r="D28">
        <f>E10</f>
        <v>0</v>
      </c>
      <c r="E28" t="s">
        <v>130</v>
      </c>
      <c r="F28" s="139">
        <f t="shared" si="8"/>
        <v>0</v>
      </c>
      <c r="G28" s="139">
        <f t="shared" si="8"/>
        <v>7.2296041865618534E-3</v>
      </c>
      <c r="H28" s="139">
        <f t="shared" si="8"/>
        <v>0.18144192948771212</v>
      </c>
      <c r="I28" s="139">
        <f t="shared" si="8"/>
        <v>0.18434682863804758</v>
      </c>
      <c r="J28" s="139">
        <f t="shared" si="3"/>
        <v>0.36048820411860116</v>
      </c>
      <c r="K28" s="139">
        <f t="shared" si="3"/>
        <v>5.918783745223969E-2</v>
      </c>
      <c r="L28" s="139">
        <f t="shared" si="3"/>
        <v>0.14950574998009294</v>
      </c>
      <c r="M28" s="139">
        <f t="shared" si="4"/>
        <v>0.7018898066305963</v>
      </c>
      <c r="N28" s="139">
        <f t="shared" si="4"/>
        <v>8.8123521870653462E-2</v>
      </c>
      <c r="O28" s="139"/>
      <c r="Q28">
        <f>S10</f>
        <v>0</v>
      </c>
      <c r="R28">
        <f>1</f>
        <v>1</v>
      </c>
      <c r="S28" s="139" t="e">
        <f t="shared" si="5"/>
        <v>#DIV/0!</v>
      </c>
      <c r="T28" s="139">
        <f t="shared" si="5"/>
        <v>6.9735162071250514E-3</v>
      </c>
      <c r="U28" s="139">
        <f t="shared" si="5"/>
        <v>0.11087935093573603</v>
      </c>
      <c r="V28" s="139">
        <f t="shared" si="5"/>
        <v>0.13614467163561711</v>
      </c>
      <c r="W28" s="139">
        <f t="shared" si="6"/>
        <v>0.1676392942055259</v>
      </c>
      <c r="X28" s="139">
        <f t="shared" si="6"/>
        <v>1.6579218262018143E-2</v>
      </c>
      <c r="Y28" s="139">
        <f t="shared" si="6"/>
        <v>2.7122750986322799E-2</v>
      </c>
      <c r="Z28" s="139">
        <f t="shared" si="7"/>
        <v>0.31154790311475922</v>
      </c>
      <c r="AA28" s="139">
        <f t="shared" si="7"/>
        <v>2.1624783371581656E-2</v>
      </c>
      <c r="AB28" s="139"/>
    </row>
    <row r="29" spans="3:28">
      <c r="D29">
        <f>E11</f>
        <v>0</v>
      </c>
      <c r="E29" t="s">
        <v>131</v>
      </c>
      <c r="F29" s="139">
        <f t="shared" si="8"/>
        <v>0</v>
      </c>
      <c r="G29" s="139">
        <f t="shared" si="8"/>
        <v>9.6835946693899763E-2</v>
      </c>
      <c r="H29" s="139">
        <f t="shared" si="8"/>
        <v>0.57017767288678944</v>
      </c>
      <c r="I29" s="139">
        <f t="shared" si="8"/>
        <v>0.21863246869340056</v>
      </c>
      <c r="J29" s="139">
        <f t="shared" si="3"/>
        <v>0.26432820374133886</v>
      </c>
      <c r="K29" s="139">
        <f t="shared" si="3"/>
        <v>6.5261248053983395E-2</v>
      </c>
      <c r="L29" s="139">
        <f t="shared" si="3"/>
        <v>0.12998583228935409</v>
      </c>
      <c r="M29" s="139">
        <f t="shared" si="4"/>
        <v>0.44107069403931504</v>
      </c>
      <c r="N29" s="139">
        <f t="shared" si="4"/>
        <v>4.4129064690727242E-2</v>
      </c>
      <c r="O29" s="139"/>
      <c r="Q29">
        <f>S11</f>
        <v>0</v>
      </c>
      <c r="R29">
        <f>6</f>
        <v>6</v>
      </c>
      <c r="S29" s="139" t="e">
        <f t="shared" si="5"/>
        <v>#DIV/0!</v>
      </c>
      <c r="T29" s="139">
        <f t="shared" si="5"/>
        <v>0.12218242255731833</v>
      </c>
      <c r="U29" s="139">
        <f t="shared" si="5"/>
        <v>0.15478575229984887</v>
      </c>
      <c r="V29" s="139">
        <f t="shared" si="5"/>
        <v>0.24912317693076083</v>
      </c>
      <c r="W29" s="139">
        <f t="shared" si="6"/>
        <v>5.3725621311509826E-2</v>
      </c>
      <c r="X29" s="139">
        <f t="shared" si="6"/>
        <v>5.215015313339913E-2</v>
      </c>
      <c r="Y29" s="139">
        <f t="shared" si="6"/>
        <v>3.453180555692946E-2</v>
      </c>
      <c r="Z29" s="139">
        <f t="shared" si="7"/>
        <v>0.10713776011046793</v>
      </c>
      <c r="AA29" s="139">
        <f t="shared" si="7"/>
        <v>9.4817627636700451E-3</v>
      </c>
      <c r="AB29" s="139"/>
    </row>
    <row r="30" spans="3:28"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Q30">
        <f>S12</f>
        <v>0</v>
      </c>
      <c r="R30">
        <f>10</f>
        <v>10</v>
      </c>
      <c r="S30" s="139" t="e">
        <f>(((S12/F12)^2+(S22/F22)^2)^0.5)*F30</f>
        <v>#DIV/0!</v>
      </c>
      <c r="T30" s="139" t="e">
        <f t="shared" si="5"/>
        <v>#DIV/0!</v>
      </c>
      <c r="U30" s="139" t="e">
        <f t="shared" si="5"/>
        <v>#DIV/0!</v>
      </c>
      <c r="V30" s="139" t="e">
        <f t="shared" si="5"/>
        <v>#DIV/0!</v>
      </c>
      <c r="W30" s="139" t="e">
        <f t="shared" si="6"/>
        <v>#DIV/0!</v>
      </c>
      <c r="X30" s="139" t="e">
        <f t="shared" si="6"/>
        <v>#DIV/0!</v>
      </c>
      <c r="Y30" s="139" t="e">
        <f t="shared" si="6"/>
        <v>#DIV/0!</v>
      </c>
      <c r="Z30" s="139" t="e">
        <f t="shared" si="7"/>
        <v>#DIV/0!</v>
      </c>
      <c r="AA30" s="139" t="e">
        <f t="shared" si="7"/>
        <v>#DIV/0!</v>
      </c>
      <c r="AB30" s="1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2019-07-31T02:10:29Z</dcterms:modified>
</cp:coreProperties>
</file>