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 activeTab="4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  <sheet name="localization" sheetId="21" r:id="rId5"/>
  </sheets>
  <externalReferences>
    <externalReference r:id="rId6"/>
    <externalReference r:id="rId7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1" l="1"/>
  <c r="E8" i="21"/>
  <c r="S8" i="21"/>
  <c r="T8" i="21"/>
  <c r="U8" i="21"/>
  <c r="V8" i="21"/>
  <c r="W8" i="21"/>
  <c r="X8" i="21"/>
  <c r="Y8" i="21"/>
  <c r="Z8" i="21"/>
  <c r="AA8" i="21"/>
  <c r="S9" i="21"/>
  <c r="T9" i="21"/>
  <c r="U9" i="21"/>
  <c r="V9" i="21"/>
  <c r="W9" i="21"/>
  <c r="X9" i="21"/>
  <c r="Y9" i="21"/>
  <c r="Z9" i="21"/>
  <c r="AA9" i="21"/>
  <c r="S10" i="21"/>
  <c r="T10" i="21"/>
  <c r="U10" i="21"/>
  <c r="V10" i="21"/>
  <c r="W10" i="21"/>
  <c r="X10" i="21"/>
  <c r="Y10" i="21"/>
  <c r="Z10" i="21"/>
  <c r="AA10" i="21"/>
  <c r="S11" i="21"/>
  <c r="T11" i="21"/>
  <c r="U11" i="21"/>
  <c r="V11" i="21"/>
  <c r="W11" i="21"/>
  <c r="X11" i="21"/>
  <c r="Y11" i="21"/>
  <c r="Z11" i="21"/>
  <c r="AA11" i="21"/>
  <c r="T18" i="21"/>
  <c r="U18" i="21"/>
  <c r="V18" i="21"/>
  <c r="W18" i="21"/>
  <c r="X18" i="21"/>
  <c r="Y18" i="21"/>
  <c r="Z18" i="21"/>
  <c r="AA18" i="21"/>
  <c r="T19" i="21"/>
  <c r="U19" i="21"/>
  <c r="V19" i="21"/>
  <c r="W19" i="21"/>
  <c r="X19" i="21"/>
  <c r="Y19" i="21"/>
  <c r="Z19" i="21"/>
  <c r="AA19" i="21"/>
  <c r="T20" i="21"/>
  <c r="U20" i="21"/>
  <c r="V20" i="21"/>
  <c r="W20" i="21"/>
  <c r="X20" i="21"/>
  <c r="Y20" i="21"/>
  <c r="Z20" i="21"/>
  <c r="AA20" i="21"/>
  <c r="T21" i="21"/>
  <c r="U21" i="21"/>
  <c r="V21" i="21"/>
  <c r="W21" i="21"/>
  <c r="X21" i="21"/>
  <c r="Y21" i="21"/>
  <c r="Z21" i="21"/>
  <c r="AA21" i="21"/>
  <c r="S19" i="21"/>
  <c r="S20" i="21"/>
  <c r="S21" i="21"/>
  <c r="S18" i="21"/>
  <c r="G18" i="21"/>
  <c r="H18" i="21"/>
  <c r="I18" i="21"/>
  <c r="J18" i="21"/>
  <c r="K18" i="21"/>
  <c r="L18" i="21"/>
  <c r="M18" i="21"/>
  <c r="N18" i="21"/>
  <c r="G19" i="21"/>
  <c r="H19" i="21"/>
  <c r="I19" i="21"/>
  <c r="J19" i="21"/>
  <c r="K19" i="21"/>
  <c r="L19" i="21"/>
  <c r="M19" i="21"/>
  <c r="N19" i="21"/>
  <c r="G20" i="21"/>
  <c r="H20" i="21"/>
  <c r="I20" i="21"/>
  <c r="J20" i="21"/>
  <c r="K20" i="21"/>
  <c r="L20" i="21"/>
  <c r="M20" i="21"/>
  <c r="N20" i="21"/>
  <c r="G21" i="21"/>
  <c r="H21" i="21"/>
  <c r="I21" i="21"/>
  <c r="J21" i="21"/>
  <c r="K21" i="21"/>
  <c r="L21" i="21"/>
  <c r="M21" i="21"/>
  <c r="N21" i="21"/>
  <c r="G8" i="2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G10" i="21"/>
  <c r="H10" i="21"/>
  <c r="I10" i="21"/>
  <c r="J10" i="21"/>
  <c r="K10" i="21"/>
  <c r="L10" i="21"/>
  <c r="M10" i="21"/>
  <c r="N10" i="21"/>
  <c r="G11" i="21"/>
  <c r="H11" i="21"/>
  <c r="I11" i="21"/>
  <c r="J11" i="21"/>
  <c r="K11" i="21"/>
  <c r="L11" i="21"/>
  <c r="M11" i="21"/>
  <c r="N11" i="21"/>
  <c r="F9" i="21"/>
  <c r="F10" i="21"/>
  <c r="F11" i="21"/>
  <c r="F8" i="21"/>
  <c r="F19" i="21"/>
  <c r="F20" i="21"/>
  <c r="F21" i="21"/>
  <c r="F18" i="21"/>
  <c r="N29" i="21"/>
  <c r="AA29" i="21"/>
  <c r="M29" i="21"/>
  <c r="Z29" i="21"/>
  <c r="L29" i="21"/>
  <c r="Y29" i="21"/>
  <c r="K29" i="21"/>
  <c r="X29" i="21"/>
  <c r="J29" i="21"/>
  <c r="W29" i="21"/>
  <c r="I29" i="21"/>
  <c r="V29" i="21"/>
  <c r="H29" i="21"/>
  <c r="U29" i="21"/>
  <c r="G29" i="21"/>
  <c r="T29" i="21"/>
  <c r="F29" i="21"/>
  <c r="S29" i="21"/>
  <c r="R29" i="21"/>
  <c r="Q29" i="21"/>
  <c r="D29" i="21"/>
  <c r="N28" i="21"/>
  <c r="AA28" i="21"/>
  <c r="M28" i="21"/>
  <c r="Z28" i="21"/>
  <c r="L28" i="21"/>
  <c r="Y28" i="21"/>
  <c r="K28" i="21"/>
  <c r="X28" i="21"/>
  <c r="J28" i="21"/>
  <c r="W28" i="21"/>
  <c r="I28" i="21"/>
  <c r="V28" i="21"/>
  <c r="H28" i="21"/>
  <c r="U28" i="21"/>
  <c r="G28" i="21"/>
  <c r="T28" i="21"/>
  <c r="F28" i="21"/>
  <c r="S28" i="21"/>
  <c r="R28" i="21"/>
  <c r="Q28" i="21"/>
  <c r="D28" i="21"/>
  <c r="N27" i="21"/>
  <c r="AA27" i="21"/>
  <c r="M27" i="21"/>
  <c r="Z27" i="21"/>
  <c r="L27" i="21"/>
  <c r="Y27" i="21"/>
  <c r="K27" i="21"/>
  <c r="X27" i="21"/>
  <c r="J27" i="21"/>
  <c r="W27" i="21"/>
  <c r="I27" i="21"/>
  <c r="V27" i="21"/>
  <c r="H27" i="21"/>
  <c r="U27" i="21"/>
  <c r="G27" i="21"/>
  <c r="T27" i="21"/>
  <c r="F27" i="21"/>
  <c r="S27" i="21"/>
  <c r="R27" i="21"/>
  <c r="Q27" i="21"/>
  <c r="D27" i="21"/>
  <c r="N26" i="21"/>
  <c r="AA26" i="21"/>
  <c r="M26" i="21"/>
  <c r="Z26" i="21"/>
  <c r="L26" i="21"/>
  <c r="Y26" i="21"/>
  <c r="K26" i="21"/>
  <c r="X26" i="21"/>
  <c r="J26" i="21"/>
  <c r="W26" i="21"/>
  <c r="I26" i="21"/>
  <c r="V26" i="21"/>
  <c r="H26" i="21"/>
  <c r="U26" i="21"/>
  <c r="G26" i="21"/>
  <c r="T26" i="21"/>
  <c r="F26" i="21"/>
  <c r="S26" i="21"/>
  <c r="R26" i="21"/>
  <c r="Q26" i="21"/>
  <c r="D26" i="21"/>
  <c r="AA7" i="21"/>
  <c r="AA25" i="21"/>
  <c r="Z7" i="21"/>
  <c r="Z25" i="21"/>
  <c r="Y7" i="21"/>
  <c r="Y25" i="21"/>
  <c r="X7" i="21"/>
  <c r="X25" i="21"/>
  <c r="W7" i="21"/>
  <c r="W25" i="21"/>
  <c r="V7" i="21"/>
  <c r="V25" i="21"/>
  <c r="U7" i="21"/>
  <c r="U25" i="21"/>
  <c r="T7" i="21"/>
  <c r="T25" i="21"/>
  <c r="S7" i="21"/>
  <c r="S25" i="21"/>
  <c r="N7" i="21"/>
  <c r="N25" i="21"/>
  <c r="M7" i="21"/>
  <c r="M25" i="21"/>
  <c r="L7" i="21"/>
  <c r="L25" i="21"/>
  <c r="K7" i="21"/>
  <c r="K25" i="21"/>
  <c r="J7" i="21"/>
  <c r="J25" i="21"/>
  <c r="I7" i="21"/>
  <c r="I25" i="21"/>
  <c r="H7" i="21"/>
  <c r="H25" i="21"/>
  <c r="G7" i="21"/>
  <c r="G25" i="21"/>
  <c r="F7" i="21"/>
  <c r="F25" i="21"/>
  <c r="E7" i="21"/>
  <c r="Q104" i="18"/>
  <c r="Q77" i="18"/>
  <c r="Q207" i="18"/>
  <c r="Q386" i="18"/>
  <c r="AO433" i="18"/>
  <c r="A433" i="18"/>
  <c r="Q208" i="18"/>
  <c r="Q298" i="18"/>
  <c r="Q387" i="18"/>
  <c r="AO387" i="18"/>
  <c r="Q299" i="18"/>
  <c r="Q388" i="18"/>
  <c r="AO388" i="18"/>
  <c r="AO389" i="18"/>
  <c r="AO390" i="18"/>
  <c r="AO391" i="18"/>
  <c r="AO392" i="18"/>
  <c r="AO393" i="18"/>
  <c r="AO394" i="18"/>
  <c r="AO395" i="18"/>
  <c r="AO396" i="18"/>
  <c r="AO397" i="18"/>
  <c r="AO398" i="18"/>
  <c r="AO399" i="18"/>
  <c r="AO400" i="18"/>
  <c r="AO401" i="18"/>
  <c r="AO402" i="18"/>
  <c r="AO403" i="18"/>
  <c r="AO404" i="18"/>
  <c r="AO405" i="18"/>
  <c r="AO406" i="18"/>
  <c r="AO407" i="18"/>
  <c r="AO408" i="18"/>
  <c r="AO409" i="18"/>
  <c r="AO410" i="18"/>
  <c r="AO411" i="18"/>
  <c r="AO412" i="18"/>
  <c r="AO413" i="18"/>
  <c r="AO414" i="18"/>
  <c r="AO415" i="18"/>
  <c r="AO416" i="18"/>
  <c r="AO417" i="18"/>
  <c r="AO418" i="18"/>
  <c r="AO419" i="18"/>
  <c r="AO420" i="18"/>
  <c r="AO421" i="18"/>
  <c r="AO422" i="18"/>
  <c r="AO423" i="18"/>
  <c r="AO424" i="18"/>
  <c r="AO425" i="18"/>
  <c r="AO426" i="18"/>
  <c r="AO427" i="18"/>
  <c r="AO428" i="18"/>
  <c r="AO429" i="18"/>
  <c r="AO430" i="18"/>
  <c r="AO431" i="18"/>
  <c r="AO432" i="18"/>
  <c r="AO434" i="18"/>
  <c r="AO435" i="18"/>
  <c r="AO436" i="18"/>
  <c r="AO437" i="18"/>
  <c r="AO438" i="18"/>
  <c r="AO439" i="18"/>
  <c r="AO440" i="18"/>
  <c r="AO441" i="18"/>
  <c r="AO442" i="18"/>
  <c r="AO443" i="18"/>
  <c r="AO444" i="18"/>
  <c r="AO445" i="18"/>
  <c r="AO446" i="18"/>
  <c r="AO447" i="18"/>
  <c r="AO448" i="18"/>
  <c r="AO449" i="18"/>
  <c r="AO450" i="18"/>
  <c r="AO451" i="18"/>
  <c r="AO452" i="18"/>
  <c r="AO453" i="18"/>
  <c r="AO454" i="18"/>
  <c r="AO455" i="18"/>
  <c r="AO456" i="18"/>
  <c r="AO457" i="18"/>
  <c r="AO458" i="18"/>
  <c r="AO459" i="18"/>
  <c r="AO460" i="18"/>
  <c r="AO461" i="18"/>
  <c r="AO462" i="18"/>
  <c r="AO463" i="18"/>
  <c r="AO464" i="18"/>
  <c r="AO465" i="18"/>
  <c r="AO466" i="18"/>
  <c r="AO386" i="18"/>
  <c r="E387" i="18"/>
  <c r="AC10" i="9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Q476" i="18"/>
  <c r="P100" i="9"/>
  <c r="Q477" i="18"/>
  <c r="P101" i="9"/>
  <c r="Q478" i="18"/>
  <c r="P102" i="9"/>
  <c r="Q479" i="18"/>
  <c r="P103" i="9"/>
  <c r="Q480" i="18"/>
  <c r="P104" i="9"/>
  <c r="Q481" i="18"/>
  <c r="P105" i="9"/>
  <c r="Q482" i="18"/>
  <c r="P106" i="9"/>
  <c r="Q483" i="18"/>
  <c r="P107" i="9"/>
  <c r="Q484" i="18"/>
  <c r="P108" i="9"/>
  <c r="Q485" i="18"/>
  <c r="P109" i="9"/>
  <c r="Q486" i="18"/>
  <c r="P110" i="9"/>
  <c r="Q487" i="18"/>
  <c r="P111" i="9"/>
  <c r="Q488" i="18"/>
  <c r="P112" i="9"/>
  <c r="Q489" i="18"/>
  <c r="P113" i="9"/>
  <c r="Q490" i="18"/>
  <c r="P114" i="9"/>
  <c r="Q491" i="18"/>
  <c r="P115" i="9"/>
  <c r="Q492" i="18"/>
  <c r="P116" i="9"/>
  <c r="Q493" i="18"/>
  <c r="P117" i="9"/>
  <c r="Q494" i="18"/>
  <c r="P118" i="9"/>
  <c r="Q495" i="18"/>
  <c r="P119" i="9"/>
  <c r="Q496" i="18"/>
  <c r="P120" i="9"/>
  <c r="Q497" i="18"/>
  <c r="P121" i="9"/>
  <c r="Q498" i="18"/>
  <c r="P122" i="9"/>
  <c r="Q499" i="18"/>
  <c r="P123" i="9"/>
  <c r="Q500" i="18"/>
  <c r="P124" i="9"/>
  <c r="Q501" i="18"/>
  <c r="P125" i="9"/>
  <c r="Q502" i="18"/>
  <c r="P126" i="9"/>
  <c r="Q503" i="18"/>
  <c r="P127" i="9"/>
  <c r="Q504" i="18"/>
  <c r="P128" i="9"/>
  <c r="Q505" i="18"/>
  <c r="P129" i="9"/>
  <c r="Q506" i="18"/>
  <c r="P130" i="9"/>
  <c r="Q507" i="18"/>
  <c r="P131" i="9"/>
  <c r="Q508" i="18"/>
  <c r="P132" i="9"/>
  <c r="Q509" i="18"/>
  <c r="P133" i="9"/>
  <c r="Q510" i="18"/>
  <c r="P134" i="9"/>
  <c r="Q511" i="18"/>
  <c r="P135" i="9"/>
  <c r="Q512" i="18"/>
  <c r="P136" i="9"/>
  <c r="Q513" i="18"/>
  <c r="P137" i="9"/>
  <c r="Q514" i="18"/>
  <c r="P138" i="9"/>
  <c r="Q515" i="18"/>
  <c r="P139" i="9"/>
  <c r="Q516" i="18"/>
  <c r="P140" i="9"/>
  <c r="Q517" i="18"/>
  <c r="P141" i="9"/>
  <c r="Q518" i="18"/>
  <c r="P142" i="9"/>
  <c r="Q519" i="18"/>
  <c r="P143" i="9"/>
  <c r="Q520" i="18"/>
  <c r="P144" i="9"/>
  <c r="Q521" i="18"/>
  <c r="P145" i="9"/>
  <c r="Q522" i="18"/>
  <c r="P146" i="9"/>
  <c r="Q523" i="18"/>
  <c r="P147" i="9"/>
  <c r="Q524" i="18"/>
  <c r="P148" i="9"/>
  <c r="Q525" i="18"/>
  <c r="P149" i="9"/>
  <c r="Q526" i="18"/>
  <c r="P150" i="9"/>
  <c r="Q527" i="18"/>
  <c r="P151" i="9"/>
  <c r="Q528" i="18"/>
  <c r="P152" i="9"/>
  <c r="Q529" i="18"/>
  <c r="P153" i="9"/>
  <c r="Q530" i="18"/>
  <c r="P154" i="9"/>
  <c r="Q531" i="18"/>
  <c r="P155" i="9"/>
  <c r="Q532" i="18"/>
  <c r="P156" i="9"/>
  <c r="Q533" i="18"/>
  <c r="P157" i="9"/>
  <c r="Q534" i="18"/>
  <c r="P158" i="9"/>
  <c r="Q535" i="18"/>
  <c r="P159" i="9"/>
  <c r="Q536" i="18"/>
  <c r="P160" i="9"/>
  <c r="Q537" i="18"/>
  <c r="P161" i="9"/>
  <c r="Q538" i="18"/>
  <c r="P162" i="9"/>
  <c r="Q539" i="18"/>
  <c r="P163" i="9"/>
  <c r="Q540" i="18"/>
  <c r="P164" i="9"/>
  <c r="Q541" i="18"/>
  <c r="P165" i="9"/>
  <c r="Q542" i="18"/>
  <c r="P166" i="9"/>
  <c r="Q543" i="18"/>
  <c r="P167" i="9"/>
  <c r="Q544" i="18"/>
  <c r="P168" i="9"/>
  <c r="Q545" i="18"/>
  <c r="P169" i="9"/>
  <c r="Q546" i="18"/>
  <c r="P170" i="9"/>
  <c r="Q547" i="18"/>
  <c r="P171" i="9"/>
  <c r="Q548" i="18"/>
  <c r="P172" i="9"/>
  <c r="Q549" i="18"/>
  <c r="P173" i="9"/>
  <c r="Q550" i="18"/>
  <c r="P174" i="9"/>
  <c r="Q551" i="18"/>
  <c r="P175" i="9"/>
  <c r="Q552" i="18"/>
  <c r="P176" i="9"/>
  <c r="Q553" i="18"/>
  <c r="P177" i="9"/>
  <c r="Q554" i="18"/>
  <c r="P178" i="9"/>
  <c r="Q555" i="18"/>
  <c r="P179" i="9"/>
  <c r="P99" i="9"/>
  <c r="L179" i="9"/>
  <c r="BH179" i="9"/>
  <c r="K179" i="9"/>
  <c r="BG179" i="9"/>
  <c r="J179" i="9"/>
  <c r="BF179" i="9"/>
  <c r="I179" i="9"/>
  <c r="BE179" i="9"/>
  <c r="H179" i="9"/>
  <c r="BD179" i="9"/>
  <c r="G179" i="9"/>
  <c r="BC179" i="9"/>
  <c r="F179" i="9"/>
  <c r="BB179" i="9"/>
  <c r="E179" i="9"/>
  <c r="BA179" i="9"/>
  <c r="D179" i="9"/>
  <c r="D174" i="9"/>
  <c r="AZ179" i="9"/>
  <c r="L174" i="9"/>
  <c r="AV179" i="9"/>
  <c r="K174" i="9"/>
  <c r="AU179" i="9"/>
  <c r="J174" i="9"/>
  <c r="AT179" i="9"/>
  <c r="I174" i="9"/>
  <c r="AS179" i="9"/>
  <c r="H174" i="9"/>
  <c r="AR179" i="9"/>
  <c r="G174" i="9"/>
  <c r="AQ179" i="9"/>
  <c r="F174" i="9"/>
  <c r="AP179" i="9"/>
  <c r="E174" i="9"/>
  <c r="AO179" i="9"/>
  <c r="AN179" i="9"/>
  <c r="L178" i="9"/>
  <c r="BH178" i="9"/>
  <c r="K178" i="9"/>
  <c r="BG178" i="9"/>
  <c r="J178" i="9"/>
  <c r="BF178" i="9"/>
  <c r="I178" i="9"/>
  <c r="BE178" i="9"/>
  <c r="H178" i="9"/>
  <c r="BD178" i="9"/>
  <c r="G178" i="9"/>
  <c r="BC178" i="9"/>
  <c r="F178" i="9"/>
  <c r="BB178" i="9"/>
  <c r="E178" i="9"/>
  <c r="BA178" i="9"/>
  <c r="D178" i="9"/>
  <c r="D173" i="9"/>
  <c r="AZ178" i="9"/>
  <c r="L173" i="9"/>
  <c r="AV178" i="9"/>
  <c r="K173" i="9"/>
  <c r="AU178" i="9"/>
  <c r="J173" i="9"/>
  <c r="AT178" i="9"/>
  <c r="I173" i="9"/>
  <c r="AS178" i="9"/>
  <c r="H173" i="9"/>
  <c r="AR178" i="9"/>
  <c r="G173" i="9"/>
  <c r="AQ178" i="9"/>
  <c r="F173" i="9"/>
  <c r="AP178" i="9"/>
  <c r="E173" i="9"/>
  <c r="AO178" i="9"/>
  <c r="AN178" i="9"/>
  <c r="L177" i="9"/>
  <c r="BH177" i="9"/>
  <c r="K177" i="9"/>
  <c r="BG177" i="9"/>
  <c r="J177" i="9"/>
  <c r="BF177" i="9"/>
  <c r="I177" i="9"/>
  <c r="BE177" i="9"/>
  <c r="H177" i="9"/>
  <c r="BD177" i="9"/>
  <c r="G177" i="9"/>
  <c r="BC177" i="9"/>
  <c r="F177" i="9"/>
  <c r="BB177" i="9"/>
  <c r="E177" i="9"/>
  <c r="BA177" i="9"/>
  <c r="D177" i="9"/>
  <c r="D172" i="9"/>
  <c r="AZ177" i="9"/>
  <c r="L172" i="9"/>
  <c r="AV177" i="9"/>
  <c r="K172" i="9"/>
  <c r="AU177" i="9"/>
  <c r="J172" i="9"/>
  <c r="AT177" i="9"/>
  <c r="I172" i="9"/>
  <c r="AS177" i="9"/>
  <c r="H172" i="9"/>
  <c r="AR177" i="9"/>
  <c r="G172" i="9"/>
  <c r="AQ177" i="9"/>
  <c r="F172" i="9"/>
  <c r="AP177" i="9"/>
  <c r="E172" i="9"/>
  <c r="AO177" i="9"/>
  <c r="AN177" i="9"/>
  <c r="L176" i="9"/>
  <c r="BH176" i="9"/>
  <c r="K176" i="9"/>
  <c r="BG176" i="9"/>
  <c r="J176" i="9"/>
  <c r="BF176" i="9"/>
  <c r="I176" i="9"/>
  <c r="BE176" i="9"/>
  <c r="H176" i="9"/>
  <c r="BD176" i="9"/>
  <c r="G176" i="9"/>
  <c r="BC176" i="9"/>
  <c r="F176" i="9"/>
  <c r="BB176" i="9"/>
  <c r="E176" i="9"/>
  <c r="BA176" i="9"/>
  <c r="D176" i="9"/>
  <c r="D171" i="9"/>
  <c r="AZ176" i="9"/>
  <c r="L171" i="9"/>
  <c r="AV176" i="9"/>
  <c r="K171" i="9"/>
  <c r="AU176" i="9"/>
  <c r="J171" i="9"/>
  <c r="AT176" i="9"/>
  <c r="I171" i="9"/>
  <c r="AS176" i="9"/>
  <c r="H171" i="9"/>
  <c r="AR176" i="9"/>
  <c r="G171" i="9"/>
  <c r="AQ176" i="9"/>
  <c r="F171" i="9"/>
  <c r="AP176" i="9"/>
  <c r="E171" i="9"/>
  <c r="AO176" i="9"/>
  <c r="AN176" i="9"/>
  <c r="L175" i="9"/>
  <c r="BH175" i="9"/>
  <c r="K175" i="9"/>
  <c r="BG175" i="9"/>
  <c r="J175" i="9"/>
  <c r="BF175" i="9"/>
  <c r="I175" i="9"/>
  <c r="BE175" i="9"/>
  <c r="H175" i="9"/>
  <c r="BD175" i="9"/>
  <c r="G175" i="9"/>
  <c r="BC175" i="9"/>
  <c r="F175" i="9"/>
  <c r="BB175" i="9"/>
  <c r="E175" i="9"/>
  <c r="BA175" i="9"/>
  <c r="D175" i="9"/>
  <c r="D170" i="9"/>
  <c r="AZ175" i="9"/>
  <c r="L170" i="9"/>
  <c r="AV175" i="9"/>
  <c r="K170" i="9"/>
  <c r="AU175" i="9"/>
  <c r="J170" i="9"/>
  <c r="AT175" i="9"/>
  <c r="I170" i="9"/>
  <c r="AS175" i="9"/>
  <c r="H170" i="9"/>
  <c r="AR175" i="9"/>
  <c r="G170" i="9"/>
  <c r="AQ175" i="9"/>
  <c r="F170" i="9"/>
  <c r="AP175" i="9"/>
  <c r="E170" i="9"/>
  <c r="AO175" i="9"/>
  <c r="AN175" i="9"/>
  <c r="BH174" i="9"/>
  <c r="BG174" i="9"/>
  <c r="BF174" i="9"/>
  <c r="BE174" i="9"/>
  <c r="BD174" i="9"/>
  <c r="BC174" i="9"/>
  <c r="BB174" i="9"/>
  <c r="BA174" i="9"/>
  <c r="D169" i="9"/>
  <c r="AZ174" i="9"/>
  <c r="L169" i="9"/>
  <c r="AV174" i="9"/>
  <c r="K169" i="9"/>
  <c r="AU174" i="9"/>
  <c r="J169" i="9"/>
  <c r="AT174" i="9"/>
  <c r="I169" i="9"/>
  <c r="AS174" i="9"/>
  <c r="H169" i="9"/>
  <c r="AR174" i="9"/>
  <c r="G169" i="9"/>
  <c r="AQ174" i="9"/>
  <c r="F169" i="9"/>
  <c r="AP174" i="9"/>
  <c r="E169" i="9"/>
  <c r="AO174" i="9"/>
  <c r="AN174" i="9"/>
  <c r="BH173" i="9"/>
  <c r="BG173" i="9"/>
  <c r="BF173" i="9"/>
  <c r="BE173" i="9"/>
  <c r="BD173" i="9"/>
  <c r="BC173" i="9"/>
  <c r="BB173" i="9"/>
  <c r="BA173" i="9"/>
  <c r="D168" i="9"/>
  <c r="AZ173" i="9"/>
  <c r="L168" i="9"/>
  <c r="AV173" i="9"/>
  <c r="K168" i="9"/>
  <c r="AU173" i="9"/>
  <c r="J168" i="9"/>
  <c r="AT173" i="9"/>
  <c r="I168" i="9"/>
  <c r="AS173" i="9"/>
  <c r="H168" i="9"/>
  <c r="AR173" i="9"/>
  <c r="G168" i="9"/>
  <c r="AQ173" i="9"/>
  <c r="F168" i="9"/>
  <c r="AP173" i="9"/>
  <c r="E168" i="9"/>
  <c r="AO173" i="9"/>
  <c r="AN173" i="9"/>
  <c r="BH172" i="9"/>
  <c r="BG172" i="9"/>
  <c r="BF172" i="9"/>
  <c r="BE172" i="9"/>
  <c r="BD172" i="9"/>
  <c r="BC172" i="9"/>
  <c r="BB172" i="9"/>
  <c r="BA172" i="9"/>
  <c r="D167" i="9"/>
  <c r="AZ172" i="9"/>
  <c r="L167" i="9"/>
  <c r="AV172" i="9"/>
  <c r="K167" i="9"/>
  <c r="AU172" i="9"/>
  <c r="J167" i="9"/>
  <c r="AT172" i="9"/>
  <c r="I167" i="9"/>
  <c r="AS172" i="9"/>
  <c r="H167" i="9"/>
  <c r="AR172" i="9"/>
  <c r="G167" i="9"/>
  <c r="AQ172" i="9"/>
  <c r="F167" i="9"/>
  <c r="AP172" i="9"/>
  <c r="E167" i="9"/>
  <c r="AO172" i="9"/>
  <c r="AN172" i="9"/>
  <c r="BH171" i="9"/>
  <c r="BG171" i="9"/>
  <c r="BF171" i="9"/>
  <c r="BE171" i="9"/>
  <c r="BD171" i="9"/>
  <c r="BC171" i="9"/>
  <c r="BB171" i="9"/>
  <c r="BA171" i="9"/>
  <c r="D166" i="9"/>
  <c r="AZ171" i="9"/>
  <c r="L166" i="9"/>
  <c r="AV171" i="9"/>
  <c r="K166" i="9"/>
  <c r="AU171" i="9"/>
  <c r="J166" i="9"/>
  <c r="AT171" i="9"/>
  <c r="I166" i="9"/>
  <c r="AS171" i="9"/>
  <c r="H166" i="9"/>
  <c r="AR171" i="9"/>
  <c r="G166" i="9"/>
  <c r="AQ171" i="9"/>
  <c r="F166" i="9"/>
  <c r="AP171" i="9"/>
  <c r="E166" i="9"/>
  <c r="AO171" i="9"/>
  <c r="AN171" i="9"/>
  <c r="BH170" i="9"/>
  <c r="BG170" i="9"/>
  <c r="BF170" i="9"/>
  <c r="BE170" i="9"/>
  <c r="BD170" i="9"/>
  <c r="BC170" i="9"/>
  <c r="BB170" i="9"/>
  <c r="BA170" i="9"/>
  <c r="D165" i="9"/>
  <c r="AZ170" i="9"/>
  <c r="L165" i="9"/>
  <c r="AV170" i="9"/>
  <c r="K165" i="9"/>
  <c r="AU170" i="9"/>
  <c r="J165" i="9"/>
  <c r="AT170" i="9"/>
  <c r="I165" i="9"/>
  <c r="AS170" i="9"/>
  <c r="H165" i="9"/>
  <c r="AR170" i="9"/>
  <c r="G165" i="9"/>
  <c r="AQ170" i="9"/>
  <c r="F165" i="9"/>
  <c r="AP170" i="9"/>
  <c r="E165" i="9"/>
  <c r="AO170" i="9"/>
  <c r="AN170" i="9"/>
  <c r="BH169" i="9"/>
  <c r="BG169" i="9"/>
  <c r="BF169" i="9"/>
  <c r="BE169" i="9"/>
  <c r="BD169" i="9"/>
  <c r="BC169" i="9"/>
  <c r="BB169" i="9"/>
  <c r="BA169" i="9"/>
  <c r="D164" i="9"/>
  <c r="AZ169" i="9"/>
  <c r="L164" i="9"/>
  <c r="AV169" i="9"/>
  <c r="K164" i="9"/>
  <c r="AU169" i="9"/>
  <c r="J164" i="9"/>
  <c r="AT169" i="9"/>
  <c r="I164" i="9"/>
  <c r="AS169" i="9"/>
  <c r="H164" i="9"/>
  <c r="AR169" i="9"/>
  <c r="G164" i="9"/>
  <c r="AQ169" i="9"/>
  <c r="F164" i="9"/>
  <c r="AP169" i="9"/>
  <c r="E164" i="9"/>
  <c r="AO169" i="9"/>
  <c r="AN169" i="9"/>
  <c r="BH168" i="9"/>
  <c r="BG168" i="9"/>
  <c r="BF168" i="9"/>
  <c r="BE168" i="9"/>
  <c r="BD168" i="9"/>
  <c r="BC168" i="9"/>
  <c r="BB168" i="9"/>
  <c r="BA168" i="9"/>
  <c r="D163" i="9"/>
  <c r="AZ168" i="9"/>
  <c r="L163" i="9"/>
  <c r="AV168" i="9"/>
  <c r="K163" i="9"/>
  <c r="AU168" i="9"/>
  <c r="J163" i="9"/>
  <c r="AT168" i="9"/>
  <c r="I163" i="9"/>
  <c r="AS168" i="9"/>
  <c r="H163" i="9"/>
  <c r="AR168" i="9"/>
  <c r="G163" i="9"/>
  <c r="AQ168" i="9"/>
  <c r="F163" i="9"/>
  <c r="AP168" i="9"/>
  <c r="E163" i="9"/>
  <c r="AO168" i="9"/>
  <c r="AN168" i="9"/>
  <c r="BH167" i="9"/>
  <c r="BG167" i="9"/>
  <c r="BF167" i="9"/>
  <c r="BE167" i="9"/>
  <c r="BD167" i="9"/>
  <c r="BC167" i="9"/>
  <c r="BB167" i="9"/>
  <c r="BA167" i="9"/>
  <c r="D162" i="9"/>
  <c r="AZ167" i="9"/>
  <c r="L162" i="9"/>
  <c r="AV167" i="9"/>
  <c r="K162" i="9"/>
  <c r="AU167" i="9"/>
  <c r="J162" i="9"/>
  <c r="AT167" i="9"/>
  <c r="I162" i="9"/>
  <c r="AS167" i="9"/>
  <c r="H162" i="9"/>
  <c r="AR167" i="9"/>
  <c r="G162" i="9"/>
  <c r="AQ167" i="9"/>
  <c r="F162" i="9"/>
  <c r="AP167" i="9"/>
  <c r="E162" i="9"/>
  <c r="AO167" i="9"/>
  <c r="AN167" i="9"/>
  <c r="BH166" i="9"/>
  <c r="BG166" i="9"/>
  <c r="BF166" i="9"/>
  <c r="BE166" i="9"/>
  <c r="BD166" i="9"/>
  <c r="BC166" i="9"/>
  <c r="BB166" i="9"/>
  <c r="BA166" i="9"/>
  <c r="D161" i="9"/>
  <c r="AZ166" i="9"/>
  <c r="L161" i="9"/>
  <c r="AV166" i="9"/>
  <c r="K161" i="9"/>
  <c r="AU166" i="9"/>
  <c r="J161" i="9"/>
  <c r="AT166" i="9"/>
  <c r="I161" i="9"/>
  <c r="AS166" i="9"/>
  <c r="H161" i="9"/>
  <c r="AR166" i="9"/>
  <c r="G161" i="9"/>
  <c r="AQ166" i="9"/>
  <c r="F161" i="9"/>
  <c r="AP166" i="9"/>
  <c r="E161" i="9"/>
  <c r="AO166" i="9"/>
  <c r="AN166" i="9"/>
  <c r="BH165" i="9"/>
  <c r="BG165" i="9"/>
  <c r="BF165" i="9"/>
  <c r="BE165" i="9"/>
  <c r="BD165" i="9"/>
  <c r="BC165" i="9"/>
  <c r="BB165" i="9"/>
  <c r="BA165" i="9"/>
  <c r="D160" i="9"/>
  <c r="AZ165" i="9"/>
  <c r="L160" i="9"/>
  <c r="AV165" i="9"/>
  <c r="K160" i="9"/>
  <c r="AU165" i="9"/>
  <c r="J160" i="9"/>
  <c r="AT165" i="9"/>
  <c r="I160" i="9"/>
  <c r="AS165" i="9"/>
  <c r="H160" i="9"/>
  <c r="AR165" i="9"/>
  <c r="G160" i="9"/>
  <c r="AQ165" i="9"/>
  <c r="F160" i="9"/>
  <c r="AP165" i="9"/>
  <c r="E160" i="9"/>
  <c r="AO165" i="9"/>
  <c r="AN165" i="9"/>
  <c r="BH164" i="9"/>
  <c r="BG164" i="9"/>
  <c r="BF164" i="9"/>
  <c r="BE164" i="9"/>
  <c r="BD164" i="9"/>
  <c r="BC164" i="9"/>
  <c r="BB164" i="9"/>
  <c r="BA164" i="9"/>
  <c r="D159" i="9"/>
  <c r="AZ164" i="9"/>
  <c r="L159" i="9"/>
  <c r="AV164" i="9"/>
  <c r="K159" i="9"/>
  <c r="AU164" i="9"/>
  <c r="J159" i="9"/>
  <c r="AT164" i="9"/>
  <c r="I159" i="9"/>
  <c r="AS164" i="9"/>
  <c r="H159" i="9"/>
  <c r="AR164" i="9"/>
  <c r="G159" i="9"/>
  <c r="AQ164" i="9"/>
  <c r="F159" i="9"/>
  <c r="AP164" i="9"/>
  <c r="E159" i="9"/>
  <c r="AO164" i="9"/>
  <c r="AN164" i="9"/>
  <c r="BH163" i="9"/>
  <c r="BG163" i="9"/>
  <c r="BF163" i="9"/>
  <c r="BE163" i="9"/>
  <c r="BD163" i="9"/>
  <c r="BC163" i="9"/>
  <c r="BB163" i="9"/>
  <c r="BA163" i="9"/>
  <c r="D158" i="9"/>
  <c r="AZ163" i="9"/>
  <c r="L158" i="9"/>
  <c r="AV163" i="9"/>
  <c r="K158" i="9"/>
  <c r="AU163" i="9"/>
  <c r="J158" i="9"/>
  <c r="AT163" i="9"/>
  <c r="I158" i="9"/>
  <c r="AS163" i="9"/>
  <c r="H158" i="9"/>
  <c r="AR163" i="9"/>
  <c r="G158" i="9"/>
  <c r="AQ163" i="9"/>
  <c r="F158" i="9"/>
  <c r="AP163" i="9"/>
  <c r="E158" i="9"/>
  <c r="AO163" i="9"/>
  <c r="AN163" i="9"/>
  <c r="BH162" i="9"/>
  <c r="BG162" i="9"/>
  <c r="BF162" i="9"/>
  <c r="BE162" i="9"/>
  <c r="BD162" i="9"/>
  <c r="BC162" i="9"/>
  <c r="BB162" i="9"/>
  <c r="BA162" i="9"/>
  <c r="D157" i="9"/>
  <c r="AZ162" i="9"/>
  <c r="L157" i="9"/>
  <c r="AV162" i="9"/>
  <c r="K157" i="9"/>
  <c r="AU162" i="9"/>
  <c r="J157" i="9"/>
  <c r="AT162" i="9"/>
  <c r="I157" i="9"/>
  <c r="AS162" i="9"/>
  <c r="H157" i="9"/>
  <c r="AR162" i="9"/>
  <c r="G157" i="9"/>
  <c r="AQ162" i="9"/>
  <c r="F157" i="9"/>
  <c r="AP162" i="9"/>
  <c r="E157" i="9"/>
  <c r="AO162" i="9"/>
  <c r="AN162" i="9"/>
  <c r="BH161" i="9"/>
  <c r="BG161" i="9"/>
  <c r="BF161" i="9"/>
  <c r="BE161" i="9"/>
  <c r="BD161" i="9"/>
  <c r="BC161" i="9"/>
  <c r="BB161" i="9"/>
  <c r="BA161" i="9"/>
  <c r="D156" i="9"/>
  <c r="AZ161" i="9"/>
  <c r="L156" i="9"/>
  <c r="AV161" i="9"/>
  <c r="K156" i="9"/>
  <c r="AU161" i="9"/>
  <c r="J156" i="9"/>
  <c r="AT161" i="9"/>
  <c r="I156" i="9"/>
  <c r="AS161" i="9"/>
  <c r="H156" i="9"/>
  <c r="AR161" i="9"/>
  <c r="G156" i="9"/>
  <c r="AQ161" i="9"/>
  <c r="F156" i="9"/>
  <c r="AP161" i="9"/>
  <c r="E156" i="9"/>
  <c r="AO161" i="9"/>
  <c r="AN161" i="9"/>
  <c r="BH160" i="9"/>
  <c r="BG160" i="9"/>
  <c r="BF160" i="9"/>
  <c r="BE160" i="9"/>
  <c r="BD160" i="9"/>
  <c r="BC160" i="9"/>
  <c r="BB160" i="9"/>
  <c r="BA160" i="9"/>
  <c r="D155" i="9"/>
  <c r="AZ160" i="9"/>
  <c r="L155" i="9"/>
  <c r="AV160" i="9"/>
  <c r="K155" i="9"/>
  <c r="AU160" i="9"/>
  <c r="J155" i="9"/>
  <c r="AT160" i="9"/>
  <c r="I155" i="9"/>
  <c r="AS160" i="9"/>
  <c r="H155" i="9"/>
  <c r="AR160" i="9"/>
  <c r="G155" i="9"/>
  <c r="AQ160" i="9"/>
  <c r="F155" i="9"/>
  <c r="AP160" i="9"/>
  <c r="E155" i="9"/>
  <c r="AO160" i="9"/>
  <c r="AN160" i="9"/>
  <c r="BH159" i="9"/>
  <c r="BG159" i="9"/>
  <c r="BF159" i="9"/>
  <c r="BE159" i="9"/>
  <c r="BD159" i="9"/>
  <c r="BC159" i="9"/>
  <c r="BB159" i="9"/>
  <c r="BA159" i="9"/>
  <c r="D154" i="9"/>
  <c r="AZ159" i="9"/>
  <c r="L154" i="9"/>
  <c r="AV159" i="9"/>
  <c r="K154" i="9"/>
  <c r="AU159" i="9"/>
  <c r="J154" i="9"/>
  <c r="AT159" i="9"/>
  <c r="I154" i="9"/>
  <c r="AS159" i="9"/>
  <c r="H154" i="9"/>
  <c r="AR159" i="9"/>
  <c r="G154" i="9"/>
  <c r="AQ159" i="9"/>
  <c r="F154" i="9"/>
  <c r="AP159" i="9"/>
  <c r="E154" i="9"/>
  <c r="AO159" i="9"/>
  <c r="AN159" i="9"/>
  <c r="BH158" i="9"/>
  <c r="BG158" i="9"/>
  <c r="BF158" i="9"/>
  <c r="BE158" i="9"/>
  <c r="BD158" i="9"/>
  <c r="BC158" i="9"/>
  <c r="BB158" i="9"/>
  <c r="BA158" i="9"/>
  <c r="D153" i="9"/>
  <c r="AZ158" i="9"/>
  <c r="L153" i="9"/>
  <c r="AV158" i="9"/>
  <c r="K153" i="9"/>
  <c r="AU158" i="9"/>
  <c r="J153" i="9"/>
  <c r="AT158" i="9"/>
  <c r="I153" i="9"/>
  <c r="AS158" i="9"/>
  <c r="H153" i="9"/>
  <c r="AR158" i="9"/>
  <c r="G153" i="9"/>
  <c r="AQ158" i="9"/>
  <c r="F153" i="9"/>
  <c r="AP158" i="9"/>
  <c r="E153" i="9"/>
  <c r="AO158" i="9"/>
  <c r="AN158" i="9"/>
  <c r="BH157" i="9"/>
  <c r="BG157" i="9"/>
  <c r="BF157" i="9"/>
  <c r="BE157" i="9"/>
  <c r="BD157" i="9"/>
  <c r="BC157" i="9"/>
  <c r="BB157" i="9"/>
  <c r="BA157" i="9"/>
  <c r="D152" i="9"/>
  <c r="AZ157" i="9"/>
  <c r="L152" i="9"/>
  <c r="AV157" i="9"/>
  <c r="K152" i="9"/>
  <c r="AU157" i="9"/>
  <c r="J152" i="9"/>
  <c r="AT157" i="9"/>
  <c r="I152" i="9"/>
  <c r="AS157" i="9"/>
  <c r="H152" i="9"/>
  <c r="AR157" i="9"/>
  <c r="G152" i="9"/>
  <c r="AQ157" i="9"/>
  <c r="F152" i="9"/>
  <c r="AP157" i="9"/>
  <c r="E152" i="9"/>
  <c r="AO157" i="9"/>
  <c r="AN157" i="9"/>
  <c r="BH156" i="9"/>
  <c r="BG156" i="9"/>
  <c r="BF156" i="9"/>
  <c r="BE156" i="9"/>
  <c r="BD156" i="9"/>
  <c r="BC156" i="9"/>
  <c r="BB156" i="9"/>
  <c r="BA156" i="9"/>
  <c r="D151" i="9"/>
  <c r="AZ156" i="9"/>
  <c r="L151" i="9"/>
  <c r="AV156" i="9"/>
  <c r="K151" i="9"/>
  <c r="AU156" i="9"/>
  <c r="J151" i="9"/>
  <c r="AT156" i="9"/>
  <c r="I151" i="9"/>
  <c r="AS156" i="9"/>
  <c r="H151" i="9"/>
  <c r="AR156" i="9"/>
  <c r="G151" i="9"/>
  <c r="AQ156" i="9"/>
  <c r="F151" i="9"/>
  <c r="AP156" i="9"/>
  <c r="E151" i="9"/>
  <c r="AO156" i="9"/>
  <c r="AN156" i="9"/>
  <c r="BH155" i="9"/>
  <c r="BG155" i="9"/>
  <c r="BF155" i="9"/>
  <c r="BE155" i="9"/>
  <c r="BD155" i="9"/>
  <c r="BC155" i="9"/>
  <c r="BB155" i="9"/>
  <c r="BA155" i="9"/>
  <c r="D150" i="9"/>
  <c r="AZ155" i="9"/>
  <c r="L150" i="9"/>
  <c r="AV155" i="9"/>
  <c r="K150" i="9"/>
  <c r="AU155" i="9"/>
  <c r="J150" i="9"/>
  <c r="AT155" i="9"/>
  <c r="I150" i="9"/>
  <c r="AS155" i="9"/>
  <c r="H150" i="9"/>
  <c r="AR155" i="9"/>
  <c r="G150" i="9"/>
  <c r="AQ155" i="9"/>
  <c r="F150" i="9"/>
  <c r="AP155" i="9"/>
  <c r="E150" i="9"/>
  <c r="AO155" i="9"/>
  <c r="AN155" i="9"/>
  <c r="BH154" i="9"/>
  <c r="BG154" i="9"/>
  <c r="BF154" i="9"/>
  <c r="BE154" i="9"/>
  <c r="BD154" i="9"/>
  <c r="BC154" i="9"/>
  <c r="BB154" i="9"/>
  <c r="BA154" i="9"/>
  <c r="D149" i="9"/>
  <c r="AZ154" i="9"/>
  <c r="L149" i="9"/>
  <c r="AV154" i="9"/>
  <c r="K149" i="9"/>
  <c r="AU154" i="9"/>
  <c r="J149" i="9"/>
  <c r="AT154" i="9"/>
  <c r="I149" i="9"/>
  <c r="AS154" i="9"/>
  <c r="H149" i="9"/>
  <c r="AR154" i="9"/>
  <c r="G149" i="9"/>
  <c r="AQ154" i="9"/>
  <c r="F149" i="9"/>
  <c r="AP154" i="9"/>
  <c r="E149" i="9"/>
  <c r="AO154" i="9"/>
  <c r="AN154" i="9"/>
  <c r="BH153" i="9"/>
  <c r="BG153" i="9"/>
  <c r="BF153" i="9"/>
  <c r="BE153" i="9"/>
  <c r="BD153" i="9"/>
  <c r="BC153" i="9"/>
  <c r="BB153" i="9"/>
  <c r="BA153" i="9"/>
  <c r="D148" i="9"/>
  <c r="AZ153" i="9"/>
  <c r="L148" i="9"/>
  <c r="AV153" i="9"/>
  <c r="K148" i="9"/>
  <c r="AU153" i="9"/>
  <c r="J148" i="9"/>
  <c r="AT153" i="9"/>
  <c r="I148" i="9"/>
  <c r="AS153" i="9"/>
  <c r="H148" i="9"/>
  <c r="AR153" i="9"/>
  <c r="G148" i="9"/>
  <c r="AQ153" i="9"/>
  <c r="F148" i="9"/>
  <c r="AP153" i="9"/>
  <c r="E148" i="9"/>
  <c r="AO153" i="9"/>
  <c r="AN153" i="9"/>
  <c r="BH152" i="9"/>
  <c r="BG152" i="9"/>
  <c r="BF152" i="9"/>
  <c r="BE152" i="9"/>
  <c r="BD152" i="9"/>
  <c r="BC152" i="9"/>
  <c r="BB152" i="9"/>
  <c r="BA152" i="9"/>
  <c r="D147" i="9"/>
  <c r="AZ152" i="9"/>
  <c r="L147" i="9"/>
  <c r="AV152" i="9"/>
  <c r="K147" i="9"/>
  <c r="AU152" i="9"/>
  <c r="J147" i="9"/>
  <c r="AT152" i="9"/>
  <c r="I147" i="9"/>
  <c r="AS152" i="9"/>
  <c r="H147" i="9"/>
  <c r="AR152" i="9"/>
  <c r="G147" i="9"/>
  <c r="AQ152" i="9"/>
  <c r="F147" i="9"/>
  <c r="AP152" i="9"/>
  <c r="E147" i="9"/>
  <c r="AO152" i="9"/>
  <c r="AN152" i="9"/>
  <c r="BH151" i="9"/>
  <c r="BG151" i="9"/>
  <c r="BF151" i="9"/>
  <c r="BE151" i="9"/>
  <c r="BD151" i="9"/>
  <c r="BC151" i="9"/>
  <c r="BB151" i="9"/>
  <c r="BA151" i="9"/>
  <c r="D146" i="9"/>
  <c r="AZ151" i="9"/>
  <c r="L146" i="9"/>
  <c r="AV151" i="9"/>
  <c r="K146" i="9"/>
  <c r="AU151" i="9"/>
  <c r="J146" i="9"/>
  <c r="AT151" i="9"/>
  <c r="I146" i="9"/>
  <c r="AS151" i="9"/>
  <c r="H146" i="9"/>
  <c r="AR151" i="9"/>
  <c r="G146" i="9"/>
  <c r="AQ151" i="9"/>
  <c r="F146" i="9"/>
  <c r="AP151" i="9"/>
  <c r="E146" i="9"/>
  <c r="AO151" i="9"/>
  <c r="AN151" i="9"/>
  <c r="BH150" i="9"/>
  <c r="BG150" i="9"/>
  <c r="BF150" i="9"/>
  <c r="BE150" i="9"/>
  <c r="BD150" i="9"/>
  <c r="BC150" i="9"/>
  <c r="BB150" i="9"/>
  <c r="BA150" i="9"/>
  <c r="D145" i="9"/>
  <c r="AZ150" i="9"/>
  <c r="L145" i="9"/>
  <c r="AV150" i="9"/>
  <c r="K145" i="9"/>
  <c r="AU150" i="9"/>
  <c r="J145" i="9"/>
  <c r="AT150" i="9"/>
  <c r="I145" i="9"/>
  <c r="AS150" i="9"/>
  <c r="H145" i="9"/>
  <c r="AR150" i="9"/>
  <c r="G145" i="9"/>
  <c r="AQ150" i="9"/>
  <c r="F145" i="9"/>
  <c r="AP150" i="9"/>
  <c r="E145" i="9"/>
  <c r="AO150" i="9"/>
  <c r="AN150" i="9"/>
  <c r="BH149" i="9"/>
  <c r="BG149" i="9"/>
  <c r="BF149" i="9"/>
  <c r="BE149" i="9"/>
  <c r="BD149" i="9"/>
  <c r="BC149" i="9"/>
  <c r="BB149" i="9"/>
  <c r="BA149" i="9"/>
  <c r="D144" i="9"/>
  <c r="AZ149" i="9"/>
  <c r="L144" i="9"/>
  <c r="AV149" i="9"/>
  <c r="K144" i="9"/>
  <c r="AU149" i="9"/>
  <c r="J144" i="9"/>
  <c r="AT149" i="9"/>
  <c r="I144" i="9"/>
  <c r="AS149" i="9"/>
  <c r="H144" i="9"/>
  <c r="AR149" i="9"/>
  <c r="G144" i="9"/>
  <c r="AQ149" i="9"/>
  <c r="F144" i="9"/>
  <c r="AP149" i="9"/>
  <c r="E144" i="9"/>
  <c r="AO149" i="9"/>
  <c r="AN149" i="9"/>
  <c r="BH148" i="9"/>
  <c r="BG148" i="9"/>
  <c r="BF148" i="9"/>
  <c r="BE148" i="9"/>
  <c r="BD148" i="9"/>
  <c r="BC148" i="9"/>
  <c r="BB148" i="9"/>
  <c r="BA148" i="9"/>
  <c r="D143" i="9"/>
  <c r="AZ148" i="9"/>
  <c r="L143" i="9"/>
  <c r="AV148" i="9"/>
  <c r="K143" i="9"/>
  <c r="AU148" i="9"/>
  <c r="J143" i="9"/>
  <c r="AT148" i="9"/>
  <c r="I143" i="9"/>
  <c r="AS148" i="9"/>
  <c r="H143" i="9"/>
  <c r="AR148" i="9"/>
  <c r="G143" i="9"/>
  <c r="AQ148" i="9"/>
  <c r="F143" i="9"/>
  <c r="AP148" i="9"/>
  <c r="E143" i="9"/>
  <c r="AO148" i="9"/>
  <c r="AN148" i="9"/>
  <c r="BH147" i="9"/>
  <c r="BG147" i="9"/>
  <c r="BF147" i="9"/>
  <c r="BE147" i="9"/>
  <c r="BD147" i="9"/>
  <c r="BC147" i="9"/>
  <c r="BB147" i="9"/>
  <c r="BA147" i="9"/>
  <c r="D142" i="9"/>
  <c r="AZ147" i="9"/>
  <c r="L142" i="9"/>
  <c r="AV147" i="9"/>
  <c r="K142" i="9"/>
  <c r="AU147" i="9"/>
  <c r="J142" i="9"/>
  <c r="AT147" i="9"/>
  <c r="I142" i="9"/>
  <c r="AS147" i="9"/>
  <c r="H142" i="9"/>
  <c r="AR147" i="9"/>
  <c r="G142" i="9"/>
  <c r="AQ147" i="9"/>
  <c r="F142" i="9"/>
  <c r="AP147" i="9"/>
  <c r="E142" i="9"/>
  <c r="AO147" i="9"/>
  <c r="AN147" i="9"/>
  <c r="BH146" i="9"/>
  <c r="BG146" i="9"/>
  <c r="BF146" i="9"/>
  <c r="BE146" i="9"/>
  <c r="BD146" i="9"/>
  <c r="BC146" i="9"/>
  <c r="BB146" i="9"/>
  <c r="BA146" i="9"/>
  <c r="D141" i="9"/>
  <c r="AZ146" i="9"/>
  <c r="L141" i="9"/>
  <c r="AV146" i="9"/>
  <c r="K141" i="9"/>
  <c r="AU146" i="9"/>
  <c r="J141" i="9"/>
  <c r="AT146" i="9"/>
  <c r="I141" i="9"/>
  <c r="AS146" i="9"/>
  <c r="H141" i="9"/>
  <c r="AR146" i="9"/>
  <c r="G141" i="9"/>
  <c r="AQ146" i="9"/>
  <c r="F141" i="9"/>
  <c r="AP146" i="9"/>
  <c r="E141" i="9"/>
  <c r="AO146" i="9"/>
  <c r="AN146" i="9"/>
  <c r="BH145" i="9"/>
  <c r="BG145" i="9"/>
  <c r="BF145" i="9"/>
  <c r="BE145" i="9"/>
  <c r="BD145" i="9"/>
  <c r="BC145" i="9"/>
  <c r="BB145" i="9"/>
  <c r="BA145" i="9"/>
  <c r="D140" i="9"/>
  <c r="AZ145" i="9"/>
  <c r="L140" i="9"/>
  <c r="AV145" i="9"/>
  <c r="K140" i="9"/>
  <c r="AU145" i="9"/>
  <c r="J140" i="9"/>
  <c r="AT145" i="9"/>
  <c r="I140" i="9"/>
  <c r="AS145" i="9"/>
  <c r="H140" i="9"/>
  <c r="AR145" i="9"/>
  <c r="G140" i="9"/>
  <c r="AQ145" i="9"/>
  <c r="F140" i="9"/>
  <c r="AP145" i="9"/>
  <c r="E140" i="9"/>
  <c r="AO145" i="9"/>
  <c r="AN145" i="9"/>
  <c r="BH144" i="9"/>
  <c r="BG144" i="9"/>
  <c r="BF144" i="9"/>
  <c r="BE144" i="9"/>
  <c r="BD144" i="9"/>
  <c r="BC144" i="9"/>
  <c r="BB144" i="9"/>
  <c r="BA144" i="9"/>
  <c r="D139" i="9"/>
  <c r="AZ144" i="9"/>
  <c r="L139" i="9"/>
  <c r="AV144" i="9"/>
  <c r="K139" i="9"/>
  <c r="AU144" i="9"/>
  <c r="J139" i="9"/>
  <c r="AT144" i="9"/>
  <c r="I139" i="9"/>
  <c r="AS144" i="9"/>
  <c r="H139" i="9"/>
  <c r="AR144" i="9"/>
  <c r="G139" i="9"/>
  <c r="AQ144" i="9"/>
  <c r="F139" i="9"/>
  <c r="AP144" i="9"/>
  <c r="E139" i="9"/>
  <c r="AO144" i="9"/>
  <c r="AN144" i="9"/>
  <c r="BH143" i="9"/>
  <c r="BG143" i="9"/>
  <c r="BF143" i="9"/>
  <c r="BE143" i="9"/>
  <c r="BD143" i="9"/>
  <c r="BC143" i="9"/>
  <c r="BB143" i="9"/>
  <c r="BA143" i="9"/>
  <c r="D138" i="9"/>
  <c r="AZ143" i="9"/>
  <c r="L138" i="9"/>
  <c r="AV143" i="9"/>
  <c r="K138" i="9"/>
  <c r="AU143" i="9"/>
  <c r="J138" i="9"/>
  <c r="AT143" i="9"/>
  <c r="I138" i="9"/>
  <c r="AS143" i="9"/>
  <c r="H138" i="9"/>
  <c r="AR143" i="9"/>
  <c r="G138" i="9"/>
  <c r="AQ143" i="9"/>
  <c r="F138" i="9"/>
  <c r="AP143" i="9"/>
  <c r="E138" i="9"/>
  <c r="AO143" i="9"/>
  <c r="AN143" i="9"/>
  <c r="BH142" i="9"/>
  <c r="BG142" i="9"/>
  <c r="BF142" i="9"/>
  <c r="BE142" i="9"/>
  <c r="BD142" i="9"/>
  <c r="BC142" i="9"/>
  <c r="BB142" i="9"/>
  <c r="BA142" i="9"/>
  <c r="D137" i="9"/>
  <c r="AZ142" i="9"/>
  <c r="L137" i="9"/>
  <c r="AV142" i="9"/>
  <c r="K137" i="9"/>
  <c r="AU142" i="9"/>
  <c r="J137" i="9"/>
  <c r="AT142" i="9"/>
  <c r="I137" i="9"/>
  <c r="AS142" i="9"/>
  <c r="H137" i="9"/>
  <c r="AR142" i="9"/>
  <c r="G137" i="9"/>
  <c r="AQ142" i="9"/>
  <c r="F137" i="9"/>
  <c r="AP142" i="9"/>
  <c r="E137" i="9"/>
  <c r="AO142" i="9"/>
  <c r="AN142" i="9"/>
  <c r="BH141" i="9"/>
  <c r="BG141" i="9"/>
  <c r="BF141" i="9"/>
  <c r="BE141" i="9"/>
  <c r="BD141" i="9"/>
  <c r="BC141" i="9"/>
  <c r="BB141" i="9"/>
  <c r="BA141" i="9"/>
  <c r="D136" i="9"/>
  <c r="AZ141" i="9"/>
  <c r="L136" i="9"/>
  <c r="AV141" i="9"/>
  <c r="K136" i="9"/>
  <c r="AU141" i="9"/>
  <c r="J136" i="9"/>
  <c r="AT141" i="9"/>
  <c r="I136" i="9"/>
  <c r="AS141" i="9"/>
  <c r="H136" i="9"/>
  <c r="AR141" i="9"/>
  <c r="G136" i="9"/>
  <c r="AQ141" i="9"/>
  <c r="F136" i="9"/>
  <c r="AP141" i="9"/>
  <c r="E136" i="9"/>
  <c r="AO141" i="9"/>
  <c r="AN141" i="9"/>
  <c r="BH140" i="9"/>
  <c r="BG140" i="9"/>
  <c r="BF140" i="9"/>
  <c r="BE140" i="9"/>
  <c r="BD140" i="9"/>
  <c r="BC140" i="9"/>
  <c r="BB140" i="9"/>
  <c r="BA140" i="9"/>
  <c r="D135" i="9"/>
  <c r="AZ140" i="9"/>
  <c r="L135" i="9"/>
  <c r="AV140" i="9"/>
  <c r="K135" i="9"/>
  <c r="AU140" i="9"/>
  <c r="J135" i="9"/>
  <c r="AT140" i="9"/>
  <c r="I135" i="9"/>
  <c r="AS140" i="9"/>
  <c r="H135" i="9"/>
  <c r="AR140" i="9"/>
  <c r="G135" i="9"/>
  <c r="AQ140" i="9"/>
  <c r="F135" i="9"/>
  <c r="AP140" i="9"/>
  <c r="E135" i="9"/>
  <c r="AO140" i="9"/>
  <c r="AN140" i="9"/>
  <c r="BH139" i="9"/>
  <c r="BG139" i="9"/>
  <c r="BF139" i="9"/>
  <c r="BE139" i="9"/>
  <c r="BD139" i="9"/>
  <c r="BC139" i="9"/>
  <c r="BB139" i="9"/>
  <c r="BA139" i="9"/>
  <c r="D134" i="9"/>
  <c r="AZ139" i="9"/>
  <c r="L134" i="9"/>
  <c r="AV139" i="9"/>
  <c r="K134" i="9"/>
  <c r="AU139" i="9"/>
  <c r="J134" i="9"/>
  <c r="AT139" i="9"/>
  <c r="I134" i="9"/>
  <c r="AS139" i="9"/>
  <c r="H134" i="9"/>
  <c r="AR139" i="9"/>
  <c r="G134" i="9"/>
  <c r="AQ139" i="9"/>
  <c r="F134" i="9"/>
  <c r="AP139" i="9"/>
  <c r="E134" i="9"/>
  <c r="AO139" i="9"/>
  <c r="AN139" i="9"/>
  <c r="BH138" i="9"/>
  <c r="BG138" i="9"/>
  <c r="BF138" i="9"/>
  <c r="BE138" i="9"/>
  <c r="BD138" i="9"/>
  <c r="BC138" i="9"/>
  <c r="BB138" i="9"/>
  <c r="BA138" i="9"/>
  <c r="D133" i="9"/>
  <c r="AZ138" i="9"/>
  <c r="L133" i="9"/>
  <c r="AV138" i="9"/>
  <c r="K133" i="9"/>
  <c r="AU138" i="9"/>
  <c r="J133" i="9"/>
  <c r="AT138" i="9"/>
  <c r="I133" i="9"/>
  <c r="AS138" i="9"/>
  <c r="H133" i="9"/>
  <c r="AR138" i="9"/>
  <c r="G133" i="9"/>
  <c r="AQ138" i="9"/>
  <c r="F133" i="9"/>
  <c r="AP138" i="9"/>
  <c r="E133" i="9"/>
  <c r="AO138" i="9"/>
  <c r="AN138" i="9"/>
  <c r="BH137" i="9"/>
  <c r="BG137" i="9"/>
  <c r="BF137" i="9"/>
  <c r="BE137" i="9"/>
  <c r="BD137" i="9"/>
  <c r="BC137" i="9"/>
  <c r="BB137" i="9"/>
  <c r="BA137" i="9"/>
  <c r="D132" i="9"/>
  <c r="AZ137" i="9"/>
  <c r="L132" i="9"/>
  <c r="AV137" i="9"/>
  <c r="K132" i="9"/>
  <c r="AU137" i="9"/>
  <c r="J132" i="9"/>
  <c r="AT137" i="9"/>
  <c r="I132" i="9"/>
  <c r="AS137" i="9"/>
  <c r="H132" i="9"/>
  <c r="AR137" i="9"/>
  <c r="G132" i="9"/>
  <c r="AQ137" i="9"/>
  <c r="F132" i="9"/>
  <c r="AP137" i="9"/>
  <c r="E132" i="9"/>
  <c r="AO137" i="9"/>
  <c r="AN137" i="9"/>
  <c r="BH136" i="9"/>
  <c r="BG136" i="9"/>
  <c r="BF136" i="9"/>
  <c r="BE136" i="9"/>
  <c r="BD136" i="9"/>
  <c r="BC136" i="9"/>
  <c r="BB136" i="9"/>
  <c r="BA136" i="9"/>
  <c r="D131" i="9"/>
  <c r="AZ136" i="9"/>
  <c r="L131" i="9"/>
  <c r="AV136" i="9"/>
  <c r="K131" i="9"/>
  <c r="AU136" i="9"/>
  <c r="J131" i="9"/>
  <c r="AT136" i="9"/>
  <c r="I131" i="9"/>
  <c r="AS136" i="9"/>
  <c r="H131" i="9"/>
  <c r="AR136" i="9"/>
  <c r="G131" i="9"/>
  <c r="AQ136" i="9"/>
  <c r="F131" i="9"/>
  <c r="AP136" i="9"/>
  <c r="E131" i="9"/>
  <c r="AO136" i="9"/>
  <c r="AN136" i="9"/>
  <c r="BH135" i="9"/>
  <c r="BG135" i="9"/>
  <c r="BF135" i="9"/>
  <c r="BE135" i="9"/>
  <c r="BD135" i="9"/>
  <c r="BC135" i="9"/>
  <c r="BB135" i="9"/>
  <c r="BA135" i="9"/>
  <c r="D130" i="9"/>
  <c r="AZ135" i="9"/>
  <c r="L130" i="9"/>
  <c r="AV135" i="9"/>
  <c r="K130" i="9"/>
  <c r="AU135" i="9"/>
  <c r="J130" i="9"/>
  <c r="AT135" i="9"/>
  <c r="I130" i="9"/>
  <c r="AS135" i="9"/>
  <c r="H130" i="9"/>
  <c r="AR135" i="9"/>
  <c r="G130" i="9"/>
  <c r="AQ135" i="9"/>
  <c r="F130" i="9"/>
  <c r="AP135" i="9"/>
  <c r="E130" i="9"/>
  <c r="AO135" i="9"/>
  <c r="AN135" i="9"/>
  <c r="BH134" i="9"/>
  <c r="BG134" i="9"/>
  <c r="BF134" i="9"/>
  <c r="BE134" i="9"/>
  <c r="BD134" i="9"/>
  <c r="BC134" i="9"/>
  <c r="BB134" i="9"/>
  <c r="BA134" i="9"/>
  <c r="D129" i="9"/>
  <c r="AZ134" i="9"/>
  <c r="L129" i="9"/>
  <c r="AV134" i="9"/>
  <c r="K129" i="9"/>
  <c r="AU134" i="9"/>
  <c r="J129" i="9"/>
  <c r="AT134" i="9"/>
  <c r="I129" i="9"/>
  <c r="AS134" i="9"/>
  <c r="H129" i="9"/>
  <c r="AR134" i="9"/>
  <c r="G129" i="9"/>
  <c r="AQ134" i="9"/>
  <c r="F129" i="9"/>
  <c r="AP134" i="9"/>
  <c r="E129" i="9"/>
  <c r="AO134" i="9"/>
  <c r="AN134" i="9"/>
  <c r="BH133" i="9"/>
  <c r="BG133" i="9"/>
  <c r="BF133" i="9"/>
  <c r="BE133" i="9"/>
  <c r="BD133" i="9"/>
  <c r="BC133" i="9"/>
  <c r="BB133" i="9"/>
  <c r="BA133" i="9"/>
  <c r="D128" i="9"/>
  <c r="AZ133" i="9"/>
  <c r="L128" i="9"/>
  <c r="AV133" i="9"/>
  <c r="K128" i="9"/>
  <c r="AU133" i="9"/>
  <c r="J128" i="9"/>
  <c r="AT133" i="9"/>
  <c r="I128" i="9"/>
  <c r="AS133" i="9"/>
  <c r="H128" i="9"/>
  <c r="AR133" i="9"/>
  <c r="G128" i="9"/>
  <c r="AQ133" i="9"/>
  <c r="F128" i="9"/>
  <c r="AP133" i="9"/>
  <c r="E128" i="9"/>
  <c r="AO133" i="9"/>
  <c r="AN133" i="9"/>
  <c r="BH132" i="9"/>
  <c r="BG132" i="9"/>
  <c r="BF132" i="9"/>
  <c r="BE132" i="9"/>
  <c r="BD132" i="9"/>
  <c r="BC132" i="9"/>
  <c r="BB132" i="9"/>
  <c r="BA132" i="9"/>
  <c r="D127" i="9"/>
  <c r="AZ132" i="9"/>
  <c r="L127" i="9"/>
  <c r="AV132" i="9"/>
  <c r="K127" i="9"/>
  <c r="AU132" i="9"/>
  <c r="J127" i="9"/>
  <c r="AT132" i="9"/>
  <c r="I127" i="9"/>
  <c r="AS132" i="9"/>
  <c r="H127" i="9"/>
  <c r="AR132" i="9"/>
  <c r="G127" i="9"/>
  <c r="AQ132" i="9"/>
  <c r="F127" i="9"/>
  <c r="AP132" i="9"/>
  <c r="E127" i="9"/>
  <c r="AO132" i="9"/>
  <c r="AN132" i="9"/>
  <c r="BH131" i="9"/>
  <c r="BG131" i="9"/>
  <c r="BF131" i="9"/>
  <c r="BE131" i="9"/>
  <c r="BD131" i="9"/>
  <c r="BC131" i="9"/>
  <c r="BB131" i="9"/>
  <c r="BA131" i="9"/>
  <c r="D126" i="9"/>
  <c r="AZ131" i="9"/>
  <c r="L126" i="9"/>
  <c r="AV131" i="9"/>
  <c r="K126" i="9"/>
  <c r="AU131" i="9"/>
  <c r="J126" i="9"/>
  <c r="AT131" i="9"/>
  <c r="I126" i="9"/>
  <c r="AS131" i="9"/>
  <c r="H126" i="9"/>
  <c r="AR131" i="9"/>
  <c r="G126" i="9"/>
  <c r="AQ131" i="9"/>
  <c r="F126" i="9"/>
  <c r="AP131" i="9"/>
  <c r="E126" i="9"/>
  <c r="AO131" i="9"/>
  <c r="AN131" i="9"/>
  <c r="BH130" i="9"/>
  <c r="BG130" i="9"/>
  <c r="BF130" i="9"/>
  <c r="BE130" i="9"/>
  <c r="BD130" i="9"/>
  <c r="BC130" i="9"/>
  <c r="BB130" i="9"/>
  <c r="BA130" i="9"/>
  <c r="D125" i="9"/>
  <c r="AZ130" i="9"/>
  <c r="L125" i="9"/>
  <c r="AV130" i="9"/>
  <c r="K125" i="9"/>
  <c r="AU130" i="9"/>
  <c r="J125" i="9"/>
  <c r="AT130" i="9"/>
  <c r="I125" i="9"/>
  <c r="AS130" i="9"/>
  <c r="H125" i="9"/>
  <c r="AR130" i="9"/>
  <c r="G125" i="9"/>
  <c r="AQ130" i="9"/>
  <c r="F125" i="9"/>
  <c r="AP130" i="9"/>
  <c r="E125" i="9"/>
  <c r="AO130" i="9"/>
  <c r="AN130" i="9"/>
  <c r="BH129" i="9"/>
  <c r="BG129" i="9"/>
  <c r="BF129" i="9"/>
  <c r="BE129" i="9"/>
  <c r="BD129" i="9"/>
  <c r="BC129" i="9"/>
  <c r="BB129" i="9"/>
  <c r="BA129" i="9"/>
  <c r="D124" i="9"/>
  <c r="AZ129" i="9"/>
  <c r="L124" i="9"/>
  <c r="AV129" i="9"/>
  <c r="K124" i="9"/>
  <c r="AU129" i="9"/>
  <c r="J124" i="9"/>
  <c r="AT129" i="9"/>
  <c r="I124" i="9"/>
  <c r="AS129" i="9"/>
  <c r="H124" i="9"/>
  <c r="AR129" i="9"/>
  <c r="G124" i="9"/>
  <c r="AQ129" i="9"/>
  <c r="F124" i="9"/>
  <c r="AP129" i="9"/>
  <c r="E124" i="9"/>
  <c r="AO129" i="9"/>
  <c r="AN129" i="9"/>
  <c r="BH128" i="9"/>
  <c r="BG128" i="9"/>
  <c r="BF128" i="9"/>
  <c r="BE128" i="9"/>
  <c r="BD128" i="9"/>
  <c r="BC128" i="9"/>
  <c r="BB128" i="9"/>
  <c r="BA128" i="9"/>
  <c r="D123" i="9"/>
  <c r="AZ128" i="9"/>
  <c r="L123" i="9"/>
  <c r="AV128" i="9"/>
  <c r="K123" i="9"/>
  <c r="AU128" i="9"/>
  <c r="J123" i="9"/>
  <c r="AT128" i="9"/>
  <c r="I123" i="9"/>
  <c r="AS128" i="9"/>
  <c r="H123" i="9"/>
  <c r="AR128" i="9"/>
  <c r="G123" i="9"/>
  <c r="AQ128" i="9"/>
  <c r="F123" i="9"/>
  <c r="AP128" i="9"/>
  <c r="E123" i="9"/>
  <c r="AO128" i="9"/>
  <c r="AN128" i="9"/>
  <c r="BH127" i="9"/>
  <c r="BG127" i="9"/>
  <c r="BF127" i="9"/>
  <c r="BE127" i="9"/>
  <c r="BD127" i="9"/>
  <c r="BC127" i="9"/>
  <c r="BB127" i="9"/>
  <c r="BA127" i="9"/>
  <c r="D122" i="9"/>
  <c r="AZ127" i="9"/>
  <c r="L122" i="9"/>
  <c r="AV127" i="9"/>
  <c r="K122" i="9"/>
  <c r="AU127" i="9"/>
  <c r="J122" i="9"/>
  <c r="AT127" i="9"/>
  <c r="I122" i="9"/>
  <c r="AS127" i="9"/>
  <c r="H122" i="9"/>
  <c r="AR127" i="9"/>
  <c r="G122" i="9"/>
  <c r="AQ127" i="9"/>
  <c r="F122" i="9"/>
  <c r="AP127" i="9"/>
  <c r="E122" i="9"/>
  <c r="AO127" i="9"/>
  <c r="AN127" i="9"/>
  <c r="BH126" i="9"/>
  <c r="BG126" i="9"/>
  <c r="BF126" i="9"/>
  <c r="BE126" i="9"/>
  <c r="BD126" i="9"/>
  <c r="BC126" i="9"/>
  <c r="BB126" i="9"/>
  <c r="BA126" i="9"/>
  <c r="D121" i="9"/>
  <c r="AZ126" i="9"/>
  <c r="L121" i="9"/>
  <c r="AV126" i="9"/>
  <c r="K121" i="9"/>
  <c r="AU126" i="9"/>
  <c r="J121" i="9"/>
  <c r="AT126" i="9"/>
  <c r="I121" i="9"/>
  <c r="AS126" i="9"/>
  <c r="H121" i="9"/>
  <c r="AR126" i="9"/>
  <c r="G121" i="9"/>
  <c r="AQ126" i="9"/>
  <c r="F121" i="9"/>
  <c r="AP126" i="9"/>
  <c r="E121" i="9"/>
  <c r="AO126" i="9"/>
  <c r="AN126" i="9"/>
  <c r="BH125" i="9"/>
  <c r="BG125" i="9"/>
  <c r="BF125" i="9"/>
  <c r="BE125" i="9"/>
  <c r="BD125" i="9"/>
  <c r="BC125" i="9"/>
  <c r="BB125" i="9"/>
  <c r="BA125" i="9"/>
  <c r="D120" i="9"/>
  <c r="AZ125" i="9"/>
  <c r="L120" i="9"/>
  <c r="AV125" i="9"/>
  <c r="K120" i="9"/>
  <c r="AU125" i="9"/>
  <c r="J120" i="9"/>
  <c r="AT125" i="9"/>
  <c r="I120" i="9"/>
  <c r="AS125" i="9"/>
  <c r="H120" i="9"/>
  <c r="AR125" i="9"/>
  <c r="G120" i="9"/>
  <c r="AQ125" i="9"/>
  <c r="F120" i="9"/>
  <c r="AP125" i="9"/>
  <c r="E120" i="9"/>
  <c r="AO125" i="9"/>
  <c r="AN125" i="9"/>
  <c r="BH124" i="9"/>
  <c r="BG124" i="9"/>
  <c r="BF124" i="9"/>
  <c r="BE124" i="9"/>
  <c r="BD124" i="9"/>
  <c r="BC124" i="9"/>
  <c r="BB124" i="9"/>
  <c r="BA124" i="9"/>
  <c r="D119" i="9"/>
  <c r="AZ124" i="9"/>
  <c r="L119" i="9"/>
  <c r="AV124" i="9"/>
  <c r="K119" i="9"/>
  <c r="AU124" i="9"/>
  <c r="J119" i="9"/>
  <c r="AT124" i="9"/>
  <c r="I119" i="9"/>
  <c r="AS124" i="9"/>
  <c r="H119" i="9"/>
  <c r="AR124" i="9"/>
  <c r="G119" i="9"/>
  <c r="AQ124" i="9"/>
  <c r="F119" i="9"/>
  <c r="AP124" i="9"/>
  <c r="E119" i="9"/>
  <c r="AO124" i="9"/>
  <c r="AN124" i="9"/>
  <c r="BH123" i="9"/>
  <c r="BG123" i="9"/>
  <c r="BF123" i="9"/>
  <c r="BE123" i="9"/>
  <c r="BD123" i="9"/>
  <c r="BC123" i="9"/>
  <c r="BB123" i="9"/>
  <c r="BA123" i="9"/>
  <c r="D118" i="9"/>
  <c r="AZ123" i="9"/>
  <c r="L118" i="9"/>
  <c r="AV123" i="9"/>
  <c r="K118" i="9"/>
  <c r="AU123" i="9"/>
  <c r="J118" i="9"/>
  <c r="AT123" i="9"/>
  <c r="I118" i="9"/>
  <c r="AS123" i="9"/>
  <c r="H118" i="9"/>
  <c r="AR123" i="9"/>
  <c r="G118" i="9"/>
  <c r="AQ123" i="9"/>
  <c r="F118" i="9"/>
  <c r="AP123" i="9"/>
  <c r="E118" i="9"/>
  <c r="AO123" i="9"/>
  <c r="AN123" i="9"/>
  <c r="BH122" i="9"/>
  <c r="BG122" i="9"/>
  <c r="BF122" i="9"/>
  <c r="BE122" i="9"/>
  <c r="BD122" i="9"/>
  <c r="BC122" i="9"/>
  <c r="BB122" i="9"/>
  <c r="BA122" i="9"/>
  <c r="D117" i="9"/>
  <c r="AZ122" i="9"/>
  <c r="L117" i="9"/>
  <c r="AV122" i="9"/>
  <c r="K117" i="9"/>
  <c r="AU122" i="9"/>
  <c r="J117" i="9"/>
  <c r="AT122" i="9"/>
  <c r="I117" i="9"/>
  <c r="AS122" i="9"/>
  <c r="H117" i="9"/>
  <c r="AR122" i="9"/>
  <c r="G117" i="9"/>
  <c r="AQ122" i="9"/>
  <c r="F117" i="9"/>
  <c r="AP122" i="9"/>
  <c r="E117" i="9"/>
  <c r="AO122" i="9"/>
  <c r="AN122" i="9"/>
  <c r="BH121" i="9"/>
  <c r="BG121" i="9"/>
  <c r="BF121" i="9"/>
  <c r="BE121" i="9"/>
  <c r="BD121" i="9"/>
  <c r="BC121" i="9"/>
  <c r="BB121" i="9"/>
  <c r="BA121" i="9"/>
  <c r="D116" i="9"/>
  <c r="AZ121" i="9"/>
  <c r="L116" i="9"/>
  <c r="AV121" i="9"/>
  <c r="K116" i="9"/>
  <c r="AU121" i="9"/>
  <c r="J116" i="9"/>
  <c r="AT121" i="9"/>
  <c r="I116" i="9"/>
  <c r="AS121" i="9"/>
  <c r="H116" i="9"/>
  <c r="AR121" i="9"/>
  <c r="G116" i="9"/>
  <c r="AQ121" i="9"/>
  <c r="F116" i="9"/>
  <c r="AP121" i="9"/>
  <c r="E116" i="9"/>
  <c r="AO121" i="9"/>
  <c r="AN121" i="9"/>
  <c r="BH120" i="9"/>
  <c r="BG120" i="9"/>
  <c r="BF120" i="9"/>
  <c r="BE120" i="9"/>
  <c r="BD120" i="9"/>
  <c r="BC120" i="9"/>
  <c r="BB120" i="9"/>
  <c r="BA120" i="9"/>
  <c r="D115" i="9"/>
  <c r="AZ120" i="9"/>
  <c r="L115" i="9"/>
  <c r="AV120" i="9"/>
  <c r="K115" i="9"/>
  <c r="AU120" i="9"/>
  <c r="J115" i="9"/>
  <c r="AT120" i="9"/>
  <c r="I115" i="9"/>
  <c r="AS120" i="9"/>
  <c r="H115" i="9"/>
  <c r="AR120" i="9"/>
  <c r="G115" i="9"/>
  <c r="AQ120" i="9"/>
  <c r="F115" i="9"/>
  <c r="AP120" i="9"/>
  <c r="E115" i="9"/>
  <c r="AO120" i="9"/>
  <c r="AN120" i="9"/>
  <c r="BH119" i="9"/>
  <c r="BG119" i="9"/>
  <c r="BF119" i="9"/>
  <c r="BE119" i="9"/>
  <c r="BD119" i="9"/>
  <c r="BC119" i="9"/>
  <c r="BB119" i="9"/>
  <c r="BA119" i="9"/>
  <c r="D114" i="9"/>
  <c r="AZ119" i="9"/>
  <c r="L114" i="9"/>
  <c r="AV119" i="9"/>
  <c r="K114" i="9"/>
  <c r="AU119" i="9"/>
  <c r="J114" i="9"/>
  <c r="AT119" i="9"/>
  <c r="I114" i="9"/>
  <c r="AS119" i="9"/>
  <c r="H114" i="9"/>
  <c r="AR119" i="9"/>
  <c r="G114" i="9"/>
  <c r="AQ119" i="9"/>
  <c r="F114" i="9"/>
  <c r="AP119" i="9"/>
  <c r="E114" i="9"/>
  <c r="AO119" i="9"/>
  <c r="AN119" i="9"/>
  <c r="BH118" i="9"/>
  <c r="BG118" i="9"/>
  <c r="BF118" i="9"/>
  <c r="BE118" i="9"/>
  <c r="BD118" i="9"/>
  <c r="BC118" i="9"/>
  <c r="BB118" i="9"/>
  <c r="BA118" i="9"/>
  <c r="D113" i="9"/>
  <c r="AZ118" i="9"/>
  <c r="L113" i="9"/>
  <c r="AV118" i="9"/>
  <c r="K113" i="9"/>
  <c r="AU118" i="9"/>
  <c r="J113" i="9"/>
  <c r="AT118" i="9"/>
  <c r="I113" i="9"/>
  <c r="AS118" i="9"/>
  <c r="H113" i="9"/>
  <c r="AR118" i="9"/>
  <c r="G113" i="9"/>
  <c r="AQ118" i="9"/>
  <c r="F113" i="9"/>
  <c r="AP118" i="9"/>
  <c r="E113" i="9"/>
  <c r="AO118" i="9"/>
  <c r="AN118" i="9"/>
  <c r="BH117" i="9"/>
  <c r="BG117" i="9"/>
  <c r="BF117" i="9"/>
  <c r="BE117" i="9"/>
  <c r="BD117" i="9"/>
  <c r="BC117" i="9"/>
  <c r="BB117" i="9"/>
  <c r="BA117" i="9"/>
  <c r="D112" i="9"/>
  <c r="AZ117" i="9"/>
  <c r="L112" i="9"/>
  <c r="AV117" i="9"/>
  <c r="K112" i="9"/>
  <c r="AU117" i="9"/>
  <c r="J112" i="9"/>
  <c r="AT117" i="9"/>
  <c r="I112" i="9"/>
  <c r="AS117" i="9"/>
  <c r="H112" i="9"/>
  <c r="AR117" i="9"/>
  <c r="G112" i="9"/>
  <c r="AQ117" i="9"/>
  <c r="F112" i="9"/>
  <c r="AP117" i="9"/>
  <c r="E112" i="9"/>
  <c r="AO117" i="9"/>
  <c r="AN117" i="9"/>
  <c r="BH116" i="9"/>
  <c r="BG116" i="9"/>
  <c r="BF116" i="9"/>
  <c r="BE116" i="9"/>
  <c r="BD116" i="9"/>
  <c r="BC116" i="9"/>
  <c r="BB116" i="9"/>
  <c r="BA116" i="9"/>
  <c r="D111" i="9"/>
  <c r="AZ116" i="9"/>
  <c r="L111" i="9"/>
  <c r="AV116" i="9"/>
  <c r="K111" i="9"/>
  <c r="AU116" i="9"/>
  <c r="J111" i="9"/>
  <c r="AT116" i="9"/>
  <c r="I111" i="9"/>
  <c r="AS116" i="9"/>
  <c r="H111" i="9"/>
  <c r="AR116" i="9"/>
  <c r="G111" i="9"/>
  <c r="AQ116" i="9"/>
  <c r="F111" i="9"/>
  <c r="AP116" i="9"/>
  <c r="E111" i="9"/>
  <c r="AO116" i="9"/>
  <c r="AN116" i="9"/>
  <c r="BH115" i="9"/>
  <c r="BG115" i="9"/>
  <c r="BF115" i="9"/>
  <c r="BE115" i="9"/>
  <c r="BD115" i="9"/>
  <c r="BC115" i="9"/>
  <c r="BB115" i="9"/>
  <c r="BA115" i="9"/>
  <c r="D110" i="9"/>
  <c r="AZ115" i="9"/>
  <c r="L110" i="9"/>
  <c r="AV115" i="9"/>
  <c r="K110" i="9"/>
  <c r="AU115" i="9"/>
  <c r="J110" i="9"/>
  <c r="AT115" i="9"/>
  <c r="I110" i="9"/>
  <c r="AS115" i="9"/>
  <c r="H110" i="9"/>
  <c r="AR115" i="9"/>
  <c r="G110" i="9"/>
  <c r="AQ115" i="9"/>
  <c r="F110" i="9"/>
  <c r="AP115" i="9"/>
  <c r="E110" i="9"/>
  <c r="AO115" i="9"/>
  <c r="AN115" i="9"/>
  <c r="BH114" i="9"/>
  <c r="BG114" i="9"/>
  <c r="BF114" i="9"/>
  <c r="BE114" i="9"/>
  <c r="BD114" i="9"/>
  <c r="BC114" i="9"/>
  <c r="BB114" i="9"/>
  <c r="BA114" i="9"/>
  <c r="D109" i="9"/>
  <c r="AZ114" i="9"/>
  <c r="L109" i="9"/>
  <c r="AV114" i="9"/>
  <c r="K109" i="9"/>
  <c r="AU114" i="9"/>
  <c r="J109" i="9"/>
  <c r="AT114" i="9"/>
  <c r="I109" i="9"/>
  <c r="AS114" i="9"/>
  <c r="H109" i="9"/>
  <c r="AR114" i="9"/>
  <c r="G109" i="9"/>
  <c r="AQ114" i="9"/>
  <c r="F109" i="9"/>
  <c r="AP114" i="9"/>
  <c r="E109" i="9"/>
  <c r="AO114" i="9"/>
  <c r="AN114" i="9"/>
  <c r="BH113" i="9"/>
  <c r="BG113" i="9"/>
  <c r="BF113" i="9"/>
  <c r="BE113" i="9"/>
  <c r="BD113" i="9"/>
  <c r="BC113" i="9"/>
  <c r="BB113" i="9"/>
  <c r="BA113" i="9"/>
  <c r="D108" i="9"/>
  <c r="AZ113" i="9"/>
  <c r="L108" i="9"/>
  <c r="AV113" i="9"/>
  <c r="K108" i="9"/>
  <c r="AU113" i="9"/>
  <c r="J108" i="9"/>
  <c r="AT113" i="9"/>
  <c r="I108" i="9"/>
  <c r="AS113" i="9"/>
  <c r="H108" i="9"/>
  <c r="AR113" i="9"/>
  <c r="G108" i="9"/>
  <c r="AQ113" i="9"/>
  <c r="F108" i="9"/>
  <c r="AP113" i="9"/>
  <c r="E108" i="9"/>
  <c r="AO113" i="9"/>
  <c r="AN113" i="9"/>
  <c r="BH112" i="9"/>
  <c r="BG112" i="9"/>
  <c r="BF112" i="9"/>
  <c r="BE112" i="9"/>
  <c r="BD112" i="9"/>
  <c r="BC112" i="9"/>
  <c r="BB112" i="9"/>
  <c r="BA112" i="9"/>
  <c r="D107" i="9"/>
  <c r="AZ112" i="9"/>
  <c r="L107" i="9"/>
  <c r="AV112" i="9"/>
  <c r="K107" i="9"/>
  <c r="AU112" i="9"/>
  <c r="J107" i="9"/>
  <c r="AT112" i="9"/>
  <c r="I107" i="9"/>
  <c r="AS112" i="9"/>
  <c r="H107" i="9"/>
  <c r="AR112" i="9"/>
  <c r="G107" i="9"/>
  <c r="AQ112" i="9"/>
  <c r="F107" i="9"/>
  <c r="AP112" i="9"/>
  <c r="E107" i="9"/>
  <c r="AO112" i="9"/>
  <c r="AN112" i="9"/>
  <c r="BH111" i="9"/>
  <c r="BG111" i="9"/>
  <c r="BF111" i="9"/>
  <c r="BE111" i="9"/>
  <c r="BD111" i="9"/>
  <c r="BC111" i="9"/>
  <c r="BB111" i="9"/>
  <c r="BA111" i="9"/>
  <c r="D106" i="9"/>
  <c r="AZ111" i="9"/>
  <c r="L106" i="9"/>
  <c r="AV111" i="9"/>
  <c r="K106" i="9"/>
  <c r="AU111" i="9"/>
  <c r="J106" i="9"/>
  <c r="AT111" i="9"/>
  <c r="I106" i="9"/>
  <c r="AS111" i="9"/>
  <c r="H106" i="9"/>
  <c r="AR111" i="9"/>
  <c r="G106" i="9"/>
  <c r="AQ111" i="9"/>
  <c r="F106" i="9"/>
  <c r="AP111" i="9"/>
  <c r="E106" i="9"/>
  <c r="AO111" i="9"/>
  <c r="AN111" i="9"/>
  <c r="BH110" i="9"/>
  <c r="BG110" i="9"/>
  <c r="BF110" i="9"/>
  <c r="BE110" i="9"/>
  <c r="BD110" i="9"/>
  <c r="BC110" i="9"/>
  <c r="BB110" i="9"/>
  <c r="BA110" i="9"/>
  <c r="D105" i="9"/>
  <c r="AZ110" i="9"/>
  <c r="L105" i="9"/>
  <c r="AV110" i="9"/>
  <c r="K105" i="9"/>
  <c r="AU110" i="9"/>
  <c r="J105" i="9"/>
  <c r="AT110" i="9"/>
  <c r="I105" i="9"/>
  <c r="AS110" i="9"/>
  <c r="H105" i="9"/>
  <c r="AR110" i="9"/>
  <c r="G105" i="9"/>
  <c r="AQ110" i="9"/>
  <c r="F105" i="9"/>
  <c r="AP110" i="9"/>
  <c r="E105" i="9"/>
  <c r="AO110" i="9"/>
  <c r="AN110" i="9"/>
  <c r="BH109" i="9"/>
  <c r="BG109" i="9"/>
  <c r="BF109" i="9"/>
  <c r="BE109" i="9"/>
  <c r="BD109" i="9"/>
  <c r="BC109" i="9"/>
  <c r="BB109" i="9"/>
  <c r="BA109" i="9"/>
  <c r="D104" i="9"/>
  <c r="AZ109" i="9"/>
  <c r="L104" i="9"/>
  <c r="AV109" i="9"/>
  <c r="K104" i="9"/>
  <c r="AU109" i="9"/>
  <c r="J104" i="9"/>
  <c r="AT109" i="9"/>
  <c r="I104" i="9"/>
  <c r="AS109" i="9"/>
  <c r="H104" i="9"/>
  <c r="AR109" i="9"/>
  <c r="G104" i="9"/>
  <c r="AQ109" i="9"/>
  <c r="F104" i="9"/>
  <c r="AP109" i="9"/>
  <c r="E104" i="9"/>
  <c r="AO109" i="9"/>
  <c r="AN109" i="9"/>
  <c r="BH108" i="9"/>
  <c r="BG108" i="9"/>
  <c r="BF108" i="9"/>
  <c r="BE108" i="9"/>
  <c r="BD108" i="9"/>
  <c r="BC108" i="9"/>
  <c r="BB108" i="9"/>
  <c r="BA108" i="9"/>
  <c r="D103" i="9"/>
  <c r="AZ108" i="9"/>
  <c r="L103" i="9"/>
  <c r="AV108" i="9"/>
  <c r="K103" i="9"/>
  <c r="AU108" i="9"/>
  <c r="J103" i="9"/>
  <c r="AT108" i="9"/>
  <c r="I103" i="9"/>
  <c r="AS108" i="9"/>
  <c r="H103" i="9"/>
  <c r="AR108" i="9"/>
  <c r="G103" i="9"/>
  <c r="AQ108" i="9"/>
  <c r="F103" i="9"/>
  <c r="AP108" i="9"/>
  <c r="E103" i="9"/>
  <c r="AO108" i="9"/>
  <c r="AN108" i="9"/>
  <c r="BH107" i="9"/>
  <c r="BG107" i="9"/>
  <c r="BF107" i="9"/>
  <c r="BE107" i="9"/>
  <c r="BD107" i="9"/>
  <c r="BC107" i="9"/>
  <c r="BB107" i="9"/>
  <c r="BA107" i="9"/>
  <c r="D102" i="9"/>
  <c r="AZ107" i="9"/>
  <c r="L102" i="9"/>
  <c r="AV107" i="9"/>
  <c r="K102" i="9"/>
  <c r="AU107" i="9"/>
  <c r="J102" i="9"/>
  <c r="AT107" i="9"/>
  <c r="I102" i="9"/>
  <c r="AS107" i="9"/>
  <c r="H102" i="9"/>
  <c r="AR107" i="9"/>
  <c r="G102" i="9"/>
  <c r="AQ107" i="9"/>
  <c r="F102" i="9"/>
  <c r="AP107" i="9"/>
  <c r="E102" i="9"/>
  <c r="AO107" i="9"/>
  <c r="AN107" i="9"/>
  <c r="BH106" i="9"/>
  <c r="BG106" i="9"/>
  <c r="BF106" i="9"/>
  <c r="BE106" i="9"/>
  <c r="BD106" i="9"/>
  <c r="BC106" i="9"/>
  <c r="BB106" i="9"/>
  <c r="BA106" i="9"/>
  <c r="D101" i="9"/>
  <c r="AZ106" i="9"/>
  <c r="L101" i="9"/>
  <c r="AV106" i="9"/>
  <c r="K101" i="9"/>
  <c r="AU106" i="9"/>
  <c r="J101" i="9"/>
  <c r="AT106" i="9"/>
  <c r="I101" i="9"/>
  <c r="AS106" i="9"/>
  <c r="H101" i="9"/>
  <c r="AR106" i="9"/>
  <c r="G101" i="9"/>
  <c r="AQ106" i="9"/>
  <c r="F101" i="9"/>
  <c r="AP106" i="9"/>
  <c r="E101" i="9"/>
  <c r="AO106" i="9"/>
  <c r="AN106" i="9"/>
  <c r="BH105" i="9"/>
  <c r="BG105" i="9"/>
  <c r="BF105" i="9"/>
  <c r="BE105" i="9"/>
  <c r="BD105" i="9"/>
  <c r="BC105" i="9"/>
  <c r="BB105" i="9"/>
  <c r="BA105" i="9"/>
  <c r="D100" i="9"/>
  <c r="AZ105" i="9"/>
  <c r="L100" i="9"/>
  <c r="AV105" i="9"/>
  <c r="K100" i="9"/>
  <c r="AU105" i="9"/>
  <c r="J100" i="9"/>
  <c r="AT105" i="9"/>
  <c r="I100" i="9"/>
  <c r="AS105" i="9"/>
  <c r="H100" i="9"/>
  <c r="AR105" i="9"/>
  <c r="G100" i="9"/>
  <c r="AQ105" i="9"/>
  <c r="F100" i="9"/>
  <c r="AP105" i="9"/>
  <c r="E100" i="9"/>
  <c r="AO105" i="9"/>
  <c r="AN105" i="9"/>
  <c r="BH104" i="9"/>
  <c r="BG104" i="9"/>
  <c r="BF104" i="9"/>
  <c r="BE104" i="9"/>
  <c r="BD104" i="9"/>
  <c r="BC104" i="9"/>
  <c r="BB104" i="9"/>
  <c r="BA104" i="9"/>
  <c r="D99" i="9"/>
  <c r="AZ104" i="9"/>
  <c r="L99" i="9"/>
  <c r="AV104" i="9"/>
  <c r="K99" i="9"/>
  <c r="AU104" i="9"/>
  <c r="J99" i="9"/>
  <c r="AT104" i="9"/>
  <c r="I99" i="9"/>
  <c r="AS104" i="9"/>
  <c r="H99" i="9"/>
  <c r="AR104" i="9"/>
  <c r="G99" i="9"/>
  <c r="AQ104" i="9"/>
  <c r="F99" i="9"/>
  <c r="AP104" i="9"/>
  <c r="E99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D8" i="9"/>
  <c r="D97" i="9"/>
  <c r="AZ102" i="9"/>
  <c r="L8" i="9"/>
  <c r="L97" i="9"/>
  <c r="AV102" i="9"/>
  <c r="K8" i="9"/>
  <c r="K97" i="9"/>
  <c r="AU102" i="9"/>
  <c r="J8" i="9"/>
  <c r="J97" i="9"/>
  <c r="AT102" i="9"/>
  <c r="I8" i="9"/>
  <c r="I97" i="9"/>
  <c r="AS102" i="9"/>
  <c r="H8" i="9"/>
  <c r="H97" i="9"/>
  <c r="AR102" i="9"/>
  <c r="G8" i="9"/>
  <c r="G97" i="9"/>
  <c r="AQ102" i="9"/>
  <c r="F8" i="9"/>
  <c r="F97" i="9"/>
  <c r="AP102" i="9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E10" i="9"/>
  <c r="Q10" i="9"/>
  <c r="F10" i="9"/>
  <c r="R10" i="9"/>
  <c r="G10" i="9"/>
  <c r="S10" i="9"/>
  <c r="H10" i="9"/>
  <c r="T10" i="9"/>
  <c r="I10" i="9"/>
  <c r="U10" i="9"/>
  <c r="J10" i="9"/>
  <c r="V10" i="9"/>
  <c r="K10" i="9"/>
  <c r="W10" i="9"/>
  <c r="L10" i="9"/>
  <c r="X10" i="9"/>
  <c r="E11" i="9"/>
  <c r="Q11" i="9"/>
  <c r="F11" i="9"/>
  <c r="R11" i="9"/>
  <c r="G11" i="9"/>
  <c r="S11" i="9"/>
  <c r="H11" i="9"/>
  <c r="T11" i="9"/>
  <c r="I11" i="9"/>
  <c r="U11" i="9"/>
  <c r="J11" i="9"/>
  <c r="V11" i="9"/>
  <c r="K11" i="9"/>
  <c r="W11" i="9"/>
  <c r="L11" i="9"/>
  <c r="X11" i="9"/>
  <c r="E12" i="9"/>
  <c r="Q12" i="9"/>
  <c r="F12" i="9"/>
  <c r="R12" i="9"/>
  <c r="G12" i="9"/>
  <c r="S12" i="9"/>
  <c r="H12" i="9"/>
  <c r="T12" i="9"/>
  <c r="I12" i="9"/>
  <c r="U12" i="9"/>
  <c r="J12" i="9"/>
  <c r="V12" i="9"/>
  <c r="K12" i="9"/>
  <c r="W12" i="9"/>
  <c r="L12" i="9"/>
  <c r="X12" i="9"/>
  <c r="E13" i="9"/>
  <c r="Q13" i="9"/>
  <c r="F13" i="9"/>
  <c r="R13" i="9"/>
  <c r="G13" i="9"/>
  <c r="S13" i="9"/>
  <c r="H13" i="9"/>
  <c r="T13" i="9"/>
  <c r="I13" i="9"/>
  <c r="U13" i="9"/>
  <c r="J13" i="9"/>
  <c r="V13" i="9"/>
  <c r="K13" i="9"/>
  <c r="W13" i="9"/>
  <c r="L13" i="9"/>
  <c r="X13" i="9"/>
  <c r="E14" i="9"/>
  <c r="Q14" i="9"/>
  <c r="F14" i="9"/>
  <c r="R14" i="9"/>
  <c r="G14" i="9"/>
  <c r="S14" i="9"/>
  <c r="H14" i="9"/>
  <c r="T14" i="9"/>
  <c r="I14" i="9"/>
  <c r="U14" i="9"/>
  <c r="J14" i="9"/>
  <c r="V14" i="9"/>
  <c r="K14" i="9"/>
  <c r="W14" i="9"/>
  <c r="L14" i="9"/>
  <c r="X14" i="9"/>
  <c r="E15" i="9"/>
  <c r="Q15" i="9"/>
  <c r="F15" i="9"/>
  <c r="R15" i="9"/>
  <c r="G15" i="9"/>
  <c r="S15" i="9"/>
  <c r="H15" i="9"/>
  <c r="T15" i="9"/>
  <c r="I15" i="9"/>
  <c r="U15" i="9"/>
  <c r="J15" i="9"/>
  <c r="V15" i="9"/>
  <c r="K15" i="9"/>
  <c r="W15" i="9"/>
  <c r="L15" i="9"/>
  <c r="X15" i="9"/>
  <c r="E16" i="9"/>
  <c r="Q16" i="9"/>
  <c r="F16" i="9"/>
  <c r="R16" i="9"/>
  <c r="G16" i="9"/>
  <c r="S16" i="9"/>
  <c r="H16" i="9"/>
  <c r="T16" i="9"/>
  <c r="I16" i="9"/>
  <c r="U16" i="9"/>
  <c r="J16" i="9"/>
  <c r="V16" i="9"/>
  <c r="K16" i="9"/>
  <c r="W16" i="9"/>
  <c r="L16" i="9"/>
  <c r="X16" i="9"/>
  <c r="E17" i="9"/>
  <c r="Q17" i="9"/>
  <c r="F17" i="9"/>
  <c r="R17" i="9"/>
  <c r="G17" i="9"/>
  <c r="S17" i="9"/>
  <c r="H17" i="9"/>
  <c r="T17" i="9"/>
  <c r="I17" i="9"/>
  <c r="U17" i="9"/>
  <c r="J17" i="9"/>
  <c r="V17" i="9"/>
  <c r="K17" i="9"/>
  <c r="W17" i="9"/>
  <c r="L17" i="9"/>
  <c r="X17" i="9"/>
  <c r="E18" i="9"/>
  <c r="Q18" i="9"/>
  <c r="F18" i="9"/>
  <c r="R18" i="9"/>
  <c r="G18" i="9"/>
  <c r="S18" i="9"/>
  <c r="H18" i="9"/>
  <c r="T18" i="9"/>
  <c r="I18" i="9"/>
  <c r="U18" i="9"/>
  <c r="J18" i="9"/>
  <c r="V18" i="9"/>
  <c r="K18" i="9"/>
  <c r="W18" i="9"/>
  <c r="L18" i="9"/>
  <c r="X18" i="9"/>
  <c r="E19" i="9"/>
  <c r="Q19" i="9"/>
  <c r="F19" i="9"/>
  <c r="R19" i="9"/>
  <c r="G19" i="9"/>
  <c r="S19" i="9"/>
  <c r="H19" i="9"/>
  <c r="T19" i="9"/>
  <c r="I19" i="9"/>
  <c r="U19" i="9"/>
  <c r="J19" i="9"/>
  <c r="V19" i="9"/>
  <c r="K19" i="9"/>
  <c r="W19" i="9"/>
  <c r="L19" i="9"/>
  <c r="X19" i="9"/>
  <c r="E20" i="9"/>
  <c r="Q20" i="9"/>
  <c r="F20" i="9"/>
  <c r="R20" i="9"/>
  <c r="G20" i="9"/>
  <c r="S20" i="9"/>
  <c r="H20" i="9"/>
  <c r="T20" i="9"/>
  <c r="I20" i="9"/>
  <c r="U20" i="9"/>
  <c r="J20" i="9"/>
  <c r="V20" i="9"/>
  <c r="K20" i="9"/>
  <c r="W20" i="9"/>
  <c r="L20" i="9"/>
  <c r="X20" i="9"/>
  <c r="E21" i="9"/>
  <c r="Q21" i="9"/>
  <c r="F21" i="9"/>
  <c r="R21" i="9"/>
  <c r="G21" i="9"/>
  <c r="S21" i="9"/>
  <c r="H21" i="9"/>
  <c r="T21" i="9"/>
  <c r="I21" i="9"/>
  <c r="U21" i="9"/>
  <c r="J21" i="9"/>
  <c r="V21" i="9"/>
  <c r="K21" i="9"/>
  <c r="W21" i="9"/>
  <c r="L21" i="9"/>
  <c r="X21" i="9"/>
  <c r="E22" i="9"/>
  <c r="Q22" i="9"/>
  <c r="F22" i="9"/>
  <c r="R22" i="9"/>
  <c r="G22" i="9"/>
  <c r="S22" i="9"/>
  <c r="H22" i="9"/>
  <c r="T22" i="9"/>
  <c r="I22" i="9"/>
  <c r="U22" i="9"/>
  <c r="J22" i="9"/>
  <c r="V22" i="9"/>
  <c r="K22" i="9"/>
  <c r="W22" i="9"/>
  <c r="L22" i="9"/>
  <c r="X22" i="9"/>
  <c r="E23" i="9"/>
  <c r="Q23" i="9"/>
  <c r="F23" i="9"/>
  <c r="R23" i="9"/>
  <c r="G23" i="9"/>
  <c r="S23" i="9"/>
  <c r="H23" i="9"/>
  <c r="T23" i="9"/>
  <c r="I23" i="9"/>
  <c r="U23" i="9"/>
  <c r="J23" i="9"/>
  <c r="V23" i="9"/>
  <c r="K23" i="9"/>
  <c r="W23" i="9"/>
  <c r="L23" i="9"/>
  <c r="X23" i="9"/>
  <c r="E24" i="9"/>
  <c r="Q24" i="9"/>
  <c r="F24" i="9"/>
  <c r="R24" i="9"/>
  <c r="G24" i="9"/>
  <c r="S24" i="9"/>
  <c r="H24" i="9"/>
  <c r="T24" i="9"/>
  <c r="I24" i="9"/>
  <c r="U24" i="9"/>
  <c r="J24" i="9"/>
  <c r="V24" i="9"/>
  <c r="K24" i="9"/>
  <c r="W24" i="9"/>
  <c r="L24" i="9"/>
  <c r="X24" i="9"/>
  <c r="E25" i="9"/>
  <c r="Q25" i="9"/>
  <c r="F25" i="9"/>
  <c r="R25" i="9"/>
  <c r="G25" i="9"/>
  <c r="S25" i="9"/>
  <c r="H25" i="9"/>
  <c r="T25" i="9"/>
  <c r="I25" i="9"/>
  <c r="U25" i="9"/>
  <c r="J25" i="9"/>
  <c r="V25" i="9"/>
  <c r="K25" i="9"/>
  <c r="W25" i="9"/>
  <c r="L25" i="9"/>
  <c r="X25" i="9"/>
  <c r="E26" i="9"/>
  <c r="Q26" i="9"/>
  <c r="F26" i="9"/>
  <c r="R26" i="9"/>
  <c r="G26" i="9"/>
  <c r="S26" i="9"/>
  <c r="H26" i="9"/>
  <c r="T26" i="9"/>
  <c r="I26" i="9"/>
  <c r="U26" i="9"/>
  <c r="J26" i="9"/>
  <c r="V26" i="9"/>
  <c r="K26" i="9"/>
  <c r="W26" i="9"/>
  <c r="L26" i="9"/>
  <c r="X26" i="9"/>
  <c r="E27" i="9"/>
  <c r="Q27" i="9"/>
  <c r="F27" i="9"/>
  <c r="R27" i="9"/>
  <c r="G27" i="9"/>
  <c r="S27" i="9"/>
  <c r="H27" i="9"/>
  <c r="T27" i="9"/>
  <c r="I27" i="9"/>
  <c r="U27" i="9"/>
  <c r="J27" i="9"/>
  <c r="V27" i="9"/>
  <c r="K27" i="9"/>
  <c r="W27" i="9"/>
  <c r="L27" i="9"/>
  <c r="X27" i="9"/>
  <c r="E28" i="9"/>
  <c r="Q28" i="9"/>
  <c r="F28" i="9"/>
  <c r="R28" i="9"/>
  <c r="G28" i="9"/>
  <c r="S28" i="9"/>
  <c r="H28" i="9"/>
  <c r="T28" i="9"/>
  <c r="I28" i="9"/>
  <c r="U28" i="9"/>
  <c r="J28" i="9"/>
  <c r="V28" i="9"/>
  <c r="K28" i="9"/>
  <c r="W28" i="9"/>
  <c r="L28" i="9"/>
  <c r="X28" i="9"/>
  <c r="E29" i="9"/>
  <c r="Q29" i="9"/>
  <c r="F29" i="9"/>
  <c r="R29" i="9"/>
  <c r="G29" i="9"/>
  <c r="S29" i="9"/>
  <c r="H29" i="9"/>
  <c r="T29" i="9"/>
  <c r="I29" i="9"/>
  <c r="U29" i="9"/>
  <c r="J29" i="9"/>
  <c r="V29" i="9"/>
  <c r="K29" i="9"/>
  <c r="W29" i="9"/>
  <c r="L29" i="9"/>
  <c r="X29" i="9"/>
  <c r="E30" i="9"/>
  <c r="Q30" i="9"/>
  <c r="F30" i="9"/>
  <c r="R30" i="9"/>
  <c r="G30" i="9"/>
  <c r="S30" i="9"/>
  <c r="H30" i="9"/>
  <c r="T30" i="9"/>
  <c r="I30" i="9"/>
  <c r="U30" i="9"/>
  <c r="J30" i="9"/>
  <c r="V30" i="9"/>
  <c r="K30" i="9"/>
  <c r="W30" i="9"/>
  <c r="L30" i="9"/>
  <c r="X30" i="9"/>
  <c r="E31" i="9"/>
  <c r="Q31" i="9"/>
  <c r="F31" i="9"/>
  <c r="R31" i="9"/>
  <c r="G31" i="9"/>
  <c r="S31" i="9"/>
  <c r="H31" i="9"/>
  <c r="T31" i="9"/>
  <c r="I31" i="9"/>
  <c r="U31" i="9"/>
  <c r="J31" i="9"/>
  <c r="V31" i="9"/>
  <c r="K31" i="9"/>
  <c r="W31" i="9"/>
  <c r="L31" i="9"/>
  <c r="X31" i="9"/>
  <c r="E32" i="9"/>
  <c r="Q32" i="9"/>
  <c r="F32" i="9"/>
  <c r="R32" i="9"/>
  <c r="G32" i="9"/>
  <c r="S32" i="9"/>
  <c r="H32" i="9"/>
  <c r="T32" i="9"/>
  <c r="I32" i="9"/>
  <c r="U32" i="9"/>
  <c r="J32" i="9"/>
  <c r="V32" i="9"/>
  <c r="K32" i="9"/>
  <c r="W32" i="9"/>
  <c r="L32" i="9"/>
  <c r="X32" i="9"/>
  <c r="E33" i="9"/>
  <c r="Q33" i="9"/>
  <c r="F33" i="9"/>
  <c r="R33" i="9"/>
  <c r="G33" i="9"/>
  <c r="S33" i="9"/>
  <c r="H33" i="9"/>
  <c r="T33" i="9"/>
  <c r="I33" i="9"/>
  <c r="U33" i="9"/>
  <c r="J33" i="9"/>
  <c r="V33" i="9"/>
  <c r="K33" i="9"/>
  <c r="W33" i="9"/>
  <c r="L33" i="9"/>
  <c r="X33" i="9"/>
  <c r="E34" i="9"/>
  <c r="Q34" i="9"/>
  <c r="F34" i="9"/>
  <c r="R34" i="9"/>
  <c r="G34" i="9"/>
  <c r="S34" i="9"/>
  <c r="H34" i="9"/>
  <c r="T34" i="9"/>
  <c r="I34" i="9"/>
  <c r="U34" i="9"/>
  <c r="J34" i="9"/>
  <c r="V34" i="9"/>
  <c r="K34" i="9"/>
  <c r="W34" i="9"/>
  <c r="L34" i="9"/>
  <c r="X34" i="9"/>
  <c r="E35" i="9"/>
  <c r="Q35" i="9"/>
  <c r="F35" i="9"/>
  <c r="R35" i="9"/>
  <c r="G35" i="9"/>
  <c r="S35" i="9"/>
  <c r="H35" i="9"/>
  <c r="T35" i="9"/>
  <c r="I35" i="9"/>
  <c r="U35" i="9"/>
  <c r="J35" i="9"/>
  <c r="V35" i="9"/>
  <c r="K35" i="9"/>
  <c r="W35" i="9"/>
  <c r="L35" i="9"/>
  <c r="X35" i="9"/>
  <c r="E36" i="9"/>
  <c r="Q36" i="9"/>
  <c r="F36" i="9"/>
  <c r="R36" i="9"/>
  <c r="G36" i="9"/>
  <c r="S36" i="9"/>
  <c r="H36" i="9"/>
  <c r="T36" i="9"/>
  <c r="I36" i="9"/>
  <c r="U36" i="9"/>
  <c r="J36" i="9"/>
  <c r="V36" i="9"/>
  <c r="K36" i="9"/>
  <c r="W36" i="9"/>
  <c r="L36" i="9"/>
  <c r="X36" i="9"/>
  <c r="E37" i="9"/>
  <c r="Q37" i="9"/>
  <c r="F37" i="9"/>
  <c r="R37" i="9"/>
  <c r="G37" i="9"/>
  <c r="S37" i="9"/>
  <c r="H37" i="9"/>
  <c r="T37" i="9"/>
  <c r="I37" i="9"/>
  <c r="U37" i="9"/>
  <c r="J37" i="9"/>
  <c r="V37" i="9"/>
  <c r="K37" i="9"/>
  <c r="W37" i="9"/>
  <c r="L37" i="9"/>
  <c r="X37" i="9"/>
  <c r="E38" i="9"/>
  <c r="Q38" i="9"/>
  <c r="F38" i="9"/>
  <c r="R38" i="9"/>
  <c r="G38" i="9"/>
  <c r="S38" i="9"/>
  <c r="H38" i="9"/>
  <c r="T38" i="9"/>
  <c r="I38" i="9"/>
  <c r="U38" i="9"/>
  <c r="J38" i="9"/>
  <c r="V38" i="9"/>
  <c r="K38" i="9"/>
  <c r="W38" i="9"/>
  <c r="L38" i="9"/>
  <c r="X38" i="9"/>
  <c r="E39" i="9"/>
  <c r="Q39" i="9"/>
  <c r="F39" i="9"/>
  <c r="R39" i="9"/>
  <c r="G39" i="9"/>
  <c r="S39" i="9"/>
  <c r="H39" i="9"/>
  <c r="T39" i="9"/>
  <c r="I39" i="9"/>
  <c r="U39" i="9"/>
  <c r="J39" i="9"/>
  <c r="V39" i="9"/>
  <c r="K39" i="9"/>
  <c r="W39" i="9"/>
  <c r="L39" i="9"/>
  <c r="X39" i="9"/>
  <c r="E40" i="9"/>
  <c r="Q40" i="9"/>
  <c r="F40" i="9"/>
  <c r="R40" i="9"/>
  <c r="G40" i="9"/>
  <c r="S40" i="9"/>
  <c r="H40" i="9"/>
  <c r="T40" i="9"/>
  <c r="I40" i="9"/>
  <c r="U40" i="9"/>
  <c r="J40" i="9"/>
  <c r="V40" i="9"/>
  <c r="K40" i="9"/>
  <c r="W40" i="9"/>
  <c r="L40" i="9"/>
  <c r="X40" i="9"/>
  <c r="E41" i="9"/>
  <c r="Q41" i="9"/>
  <c r="F41" i="9"/>
  <c r="R41" i="9"/>
  <c r="G41" i="9"/>
  <c r="S41" i="9"/>
  <c r="H41" i="9"/>
  <c r="T41" i="9"/>
  <c r="I41" i="9"/>
  <c r="U41" i="9"/>
  <c r="J41" i="9"/>
  <c r="V41" i="9"/>
  <c r="K41" i="9"/>
  <c r="W41" i="9"/>
  <c r="L41" i="9"/>
  <c r="X41" i="9"/>
  <c r="E42" i="9"/>
  <c r="Q42" i="9"/>
  <c r="F42" i="9"/>
  <c r="R42" i="9"/>
  <c r="G42" i="9"/>
  <c r="S42" i="9"/>
  <c r="H42" i="9"/>
  <c r="T42" i="9"/>
  <c r="I42" i="9"/>
  <c r="U42" i="9"/>
  <c r="J42" i="9"/>
  <c r="V42" i="9"/>
  <c r="K42" i="9"/>
  <c r="W42" i="9"/>
  <c r="L42" i="9"/>
  <c r="X42" i="9"/>
  <c r="E43" i="9"/>
  <c r="Q43" i="9"/>
  <c r="F43" i="9"/>
  <c r="R43" i="9"/>
  <c r="G43" i="9"/>
  <c r="S43" i="9"/>
  <c r="H43" i="9"/>
  <c r="T43" i="9"/>
  <c r="I43" i="9"/>
  <c r="U43" i="9"/>
  <c r="J43" i="9"/>
  <c r="V43" i="9"/>
  <c r="K43" i="9"/>
  <c r="W43" i="9"/>
  <c r="L43" i="9"/>
  <c r="X43" i="9"/>
  <c r="E44" i="9"/>
  <c r="Q44" i="9"/>
  <c r="F44" i="9"/>
  <c r="R44" i="9"/>
  <c r="G44" i="9"/>
  <c r="S44" i="9"/>
  <c r="H44" i="9"/>
  <c r="T44" i="9"/>
  <c r="I44" i="9"/>
  <c r="U44" i="9"/>
  <c r="J44" i="9"/>
  <c r="V44" i="9"/>
  <c r="K44" i="9"/>
  <c r="W44" i="9"/>
  <c r="L44" i="9"/>
  <c r="X44" i="9"/>
  <c r="E45" i="9"/>
  <c r="Q45" i="9"/>
  <c r="F45" i="9"/>
  <c r="R45" i="9"/>
  <c r="G45" i="9"/>
  <c r="S45" i="9"/>
  <c r="H45" i="9"/>
  <c r="T45" i="9"/>
  <c r="I45" i="9"/>
  <c r="U45" i="9"/>
  <c r="J45" i="9"/>
  <c r="V45" i="9"/>
  <c r="K45" i="9"/>
  <c r="W45" i="9"/>
  <c r="L45" i="9"/>
  <c r="X45" i="9"/>
  <c r="E46" i="9"/>
  <c r="Q46" i="9"/>
  <c r="F46" i="9"/>
  <c r="R46" i="9"/>
  <c r="G46" i="9"/>
  <c r="S46" i="9"/>
  <c r="H46" i="9"/>
  <c r="T46" i="9"/>
  <c r="I46" i="9"/>
  <c r="U46" i="9"/>
  <c r="J46" i="9"/>
  <c r="V46" i="9"/>
  <c r="K46" i="9"/>
  <c r="W46" i="9"/>
  <c r="L46" i="9"/>
  <c r="X46" i="9"/>
  <c r="E47" i="9"/>
  <c r="Q47" i="9"/>
  <c r="F47" i="9"/>
  <c r="R47" i="9"/>
  <c r="G47" i="9"/>
  <c r="S47" i="9"/>
  <c r="H47" i="9"/>
  <c r="T47" i="9"/>
  <c r="I47" i="9"/>
  <c r="U47" i="9"/>
  <c r="J47" i="9"/>
  <c r="V47" i="9"/>
  <c r="K47" i="9"/>
  <c r="W47" i="9"/>
  <c r="L47" i="9"/>
  <c r="X47" i="9"/>
  <c r="E48" i="9"/>
  <c r="Q48" i="9"/>
  <c r="F48" i="9"/>
  <c r="R48" i="9"/>
  <c r="G48" i="9"/>
  <c r="S48" i="9"/>
  <c r="H48" i="9"/>
  <c r="T48" i="9"/>
  <c r="I48" i="9"/>
  <c r="U48" i="9"/>
  <c r="J48" i="9"/>
  <c r="V48" i="9"/>
  <c r="K48" i="9"/>
  <c r="W48" i="9"/>
  <c r="L48" i="9"/>
  <c r="X48" i="9"/>
  <c r="E49" i="9"/>
  <c r="Q49" i="9"/>
  <c r="F49" i="9"/>
  <c r="R49" i="9"/>
  <c r="G49" i="9"/>
  <c r="S49" i="9"/>
  <c r="H49" i="9"/>
  <c r="T49" i="9"/>
  <c r="I49" i="9"/>
  <c r="U49" i="9"/>
  <c r="J49" i="9"/>
  <c r="V49" i="9"/>
  <c r="K49" i="9"/>
  <c r="W49" i="9"/>
  <c r="L49" i="9"/>
  <c r="X49" i="9"/>
  <c r="E50" i="9"/>
  <c r="Q50" i="9"/>
  <c r="F50" i="9"/>
  <c r="R50" i="9"/>
  <c r="G50" i="9"/>
  <c r="S50" i="9"/>
  <c r="H50" i="9"/>
  <c r="T50" i="9"/>
  <c r="I50" i="9"/>
  <c r="U50" i="9"/>
  <c r="J50" i="9"/>
  <c r="V50" i="9"/>
  <c r="K50" i="9"/>
  <c r="W50" i="9"/>
  <c r="L50" i="9"/>
  <c r="X50" i="9"/>
  <c r="E51" i="9"/>
  <c r="Q51" i="9"/>
  <c r="F51" i="9"/>
  <c r="R51" i="9"/>
  <c r="G51" i="9"/>
  <c r="S51" i="9"/>
  <c r="H51" i="9"/>
  <c r="T51" i="9"/>
  <c r="I51" i="9"/>
  <c r="U51" i="9"/>
  <c r="J51" i="9"/>
  <c r="V51" i="9"/>
  <c r="K51" i="9"/>
  <c r="W51" i="9"/>
  <c r="L51" i="9"/>
  <c r="X51" i="9"/>
  <c r="E52" i="9"/>
  <c r="Q52" i="9"/>
  <c r="F52" i="9"/>
  <c r="R52" i="9"/>
  <c r="G52" i="9"/>
  <c r="S52" i="9"/>
  <c r="H52" i="9"/>
  <c r="T52" i="9"/>
  <c r="I52" i="9"/>
  <c r="U52" i="9"/>
  <c r="J52" i="9"/>
  <c r="V52" i="9"/>
  <c r="K52" i="9"/>
  <c r="W52" i="9"/>
  <c r="L52" i="9"/>
  <c r="X52" i="9"/>
  <c r="E53" i="9"/>
  <c r="Q53" i="9"/>
  <c r="F53" i="9"/>
  <c r="R53" i="9"/>
  <c r="G53" i="9"/>
  <c r="S53" i="9"/>
  <c r="H53" i="9"/>
  <c r="T53" i="9"/>
  <c r="I53" i="9"/>
  <c r="U53" i="9"/>
  <c r="J53" i="9"/>
  <c r="V53" i="9"/>
  <c r="K53" i="9"/>
  <c r="W53" i="9"/>
  <c r="L53" i="9"/>
  <c r="X53" i="9"/>
  <c r="E54" i="9"/>
  <c r="Q54" i="9"/>
  <c r="F54" i="9"/>
  <c r="R54" i="9"/>
  <c r="G54" i="9"/>
  <c r="S54" i="9"/>
  <c r="H54" i="9"/>
  <c r="T54" i="9"/>
  <c r="I54" i="9"/>
  <c r="U54" i="9"/>
  <c r="J54" i="9"/>
  <c r="V54" i="9"/>
  <c r="K54" i="9"/>
  <c r="W54" i="9"/>
  <c r="L54" i="9"/>
  <c r="X54" i="9"/>
  <c r="E55" i="9"/>
  <c r="Q55" i="9"/>
  <c r="F55" i="9"/>
  <c r="R55" i="9"/>
  <c r="G55" i="9"/>
  <c r="S55" i="9"/>
  <c r="H55" i="9"/>
  <c r="T55" i="9"/>
  <c r="I55" i="9"/>
  <c r="U55" i="9"/>
  <c r="J55" i="9"/>
  <c r="V55" i="9"/>
  <c r="K55" i="9"/>
  <c r="W55" i="9"/>
  <c r="L55" i="9"/>
  <c r="X55" i="9"/>
  <c r="E56" i="9"/>
  <c r="Q56" i="9"/>
  <c r="F56" i="9"/>
  <c r="R56" i="9"/>
  <c r="G56" i="9"/>
  <c r="S56" i="9"/>
  <c r="H56" i="9"/>
  <c r="T56" i="9"/>
  <c r="I56" i="9"/>
  <c r="U56" i="9"/>
  <c r="J56" i="9"/>
  <c r="V56" i="9"/>
  <c r="K56" i="9"/>
  <c r="W56" i="9"/>
  <c r="L56" i="9"/>
  <c r="X56" i="9"/>
  <c r="E57" i="9"/>
  <c r="Q57" i="9"/>
  <c r="F57" i="9"/>
  <c r="R57" i="9"/>
  <c r="G57" i="9"/>
  <c r="S57" i="9"/>
  <c r="H57" i="9"/>
  <c r="T57" i="9"/>
  <c r="I57" i="9"/>
  <c r="U57" i="9"/>
  <c r="J57" i="9"/>
  <c r="V57" i="9"/>
  <c r="K57" i="9"/>
  <c r="W57" i="9"/>
  <c r="L57" i="9"/>
  <c r="X57" i="9"/>
  <c r="E58" i="9"/>
  <c r="Q58" i="9"/>
  <c r="F58" i="9"/>
  <c r="R58" i="9"/>
  <c r="G58" i="9"/>
  <c r="S58" i="9"/>
  <c r="H58" i="9"/>
  <c r="T58" i="9"/>
  <c r="I58" i="9"/>
  <c r="U58" i="9"/>
  <c r="J58" i="9"/>
  <c r="V58" i="9"/>
  <c r="K58" i="9"/>
  <c r="W58" i="9"/>
  <c r="L58" i="9"/>
  <c r="X58" i="9"/>
  <c r="E59" i="9"/>
  <c r="Q59" i="9"/>
  <c r="F59" i="9"/>
  <c r="R59" i="9"/>
  <c r="G59" i="9"/>
  <c r="S59" i="9"/>
  <c r="H59" i="9"/>
  <c r="T59" i="9"/>
  <c r="I59" i="9"/>
  <c r="U59" i="9"/>
  <c r="J59" i="9"/>
  <c r="V59" i="9"/>
  <c r="K59" i="9"/>
  <c r="W59" i="9"/>
  <c r="L59" i="9"/>
  <c r="X59" i="9"/>
  <c r="E60" i="9"/>
  <c r="Q60" i="9"/>
  <c r="F60" i="9"/>
  <c r="R60" i="9"/>
  <c r="G60" i="9"/>
  <c r="S60" i="9"/>
  <c r="H60" i="9"/>
  <c r="T60" i="9"/>
  <c r="I60" i="9"/>
  <c r="U60" i="9"/>
  <c r="J60" i="9"/>
  <c r="V60" i="9"/>
  <c r="K60" i="9"/>
  <c r="W60" i="9"/>
  <c r="L60" i="9"/>
  <c r="X60" i="9"/>
  <c r="E61" i="9"/>
  <c r="Q61" i="9"/>
  <c r="F61" i="9"/>
  <c r="R61" i="9"/>
  <c r="G61" i="9"/>
  <c r="S61" i="9"/>
  <c r="H61" i="9"/>
  <c r="T61" i="9"/>
  <c r="I61" i="9"/>
  <c r="U61" i="9"/>
  <c r="J61" i="9"/>
  <c r="V61" i="9"/>
  <c r="K61" i="9"/>
  <c r="W61" i="9"/>
  <c r="L61" i="9"/>
  <c r="X61" i="9"/>
  <c r="E62" i="9"/>
  <c r="Q62" i="9"/>
  <c r="F62" i="9"/>
  <c r="R62" i="9"/>
  <c r="G62" i="9"/>
  <c r="S62" i="9"/>
  <c r="H62" i="9"/>
  <c r="T62" i="9"/>
  <c r="I62" i="9"/>
  <c r="U62" i="9"/>
  <c r="J62" i="9"/>
  <c r="V62" i="9"/>
  <c r="K62" i="9"/>
  <c r="W62" i="9"/>
  <c r="L62" i="9"/>
  <c r="X62" i="9"/>
  <c r="E63" i="9"/>
  <c r="Q63" i="9"/>
  <c r="F63" i="9"/>
  <c r="R63" i="9"/>
  <c r="G63" i="9"/>
  <c r="S63" i="9"/>
  <c r="H63" i="9"/>
  <c r="T63" i="9"/>
  <c r="I63" i="9"/>
  <c r="U63" i="9"/>
  <c r="J63" i="9"/>
  <c r="V63" i="9"/>
  <c r="K63" i="9"/>
  <c r="W63" i="9"/>
  <c r="L63" i="9"/>
  <c r="X63" i="9"/>
  <c r="E64" i="9"/>
  <c r="Q64" i="9"/>
  <c r="F64" i="9"/>
  <c r="R64" i="9"/>
  <c r="G64" i="9"/>
  <c r="S64" i="9"/>
  <c r="H64" i="9"/>
  <c r="T64" i="9"/>
  <c r="I64" i="9"/>
  <c r="U64" i="9"/>
  <c r="J64" i="9"/>
  <c r="V64" i="9"/>
  <c r="K64" i="9"/>
  <c r="W64" i="9"/>
  <c r="L64" i="9"/>
  <c r="X64" i="9"/>
  <c r="E65" i="9"/>
  <c r="Q65" i="9"/>
  <c r="F65" i="9"/>
  <c r="R65" i="9"/>
  <c r="G65" i="9"/>
  <c r="S65" i="9"/>
  <c r="H65" i="9"/>
  <c r="T65" i="9"/>
  <c r="I65" i="9"/>
  <c r="U65" i="9"/>
  <c r="J65" i="9"/>
  <c r="V65" i="9"/>
  <c r="K65" i="9"/>
  <c r="W65" i="9"/>
  <c r="L65" i="9"/>
  <c r="X65" i="9"/>
  <c r="E66" i="9"/>
  <c r="Q66" i="9"/>
  <c r="F66" i="9"/>
  <c r="R66" i="9"/>
  <c r="G66" i="9"/>
  <c r="S66" i="9"/>
  <c r="H66" i="9"/>
  <c r="T66" i="9"/>
  <c r="I66" i="9"/>
  <c r="U66" i="9"/>
  <c r="J66" i="9"/>
  <c r="V66" i="9"/>
  <c r="K66" i="9"/>
  <c r="W66" i="9"/>
  <c r="L66" i="9"/>
  <c r="X66" i="9"/>
  <c r="E67" i="9"/>
  <c r="Q67" i="9"/>
  <c r="F67" i="9"/>
  <c r="R67" i="9"/>
  <c r="G67" i="9"/>
  <c r="S67" i="9"/>
  <c r="H67" i="9"/>
  <c r="T67" i="9"/>
  <c r="I67" i="9"/>
  <c r="U67" i="9"/>
  <c r="J67" i="9"/>
  <c r="V67" i="9"/>
  <c r="K67" i="9"/>
  <c r="W67" i="9"/>
  <c r="L67" i="9"/>
  <c r="X67" i="9"/>
  <c r="E68" i="9"/>
  <c r="Q68" i="9"/>
  <c r="F68" i="9"/>
  <c r="R68" i="9"/>
  <c r="G68" i="9"/>
  <c r="S68" i="9"/>
  <c r="H68" i="9"/>
  <c r="T68" i="9"/>
  <c r="I68" i="9"/>
  <c r="U68" i="9"/>
  <c r="J68" i="9"/>
  <c r="V68" i="9"/>
  <c r="K68" i="9"/>
  <c r="W68" i="9"/>
  <c r="L68" i="9"/>
  <c r="X68" i="9"/>
  <c r="E69" i="9"/>
  <c r="Q69" i="9"/>
  <c r="F69" i="9"/>
  <c r="R69" i="9"/>
  <c r="G69" i="9"/>
  <c r="S69" i="9"/>
  <c r="H69" i="9"/>
  <c r="T69" i="9"/>
  <c r="I69" i="9"/>
  <c r="U69" i="9"/>
  <c r="J69" i="9"/>
  <c r="V69" i="9"/>
  <c r="K69" i="9"/>
  <c r="W69" i="9"/>
  <c r="L69" i="9"/>
  <c r="X69" i="9"/>
  <c r="E70" i="9"/>
  <c r="Q70" i="9"/>
  <c r="F70" i="9"/>
  <c r="R70" i="9"/>
  <c r="G70" i="9"/>
  <c r="S70" i="9"/>
  <c r="H70" i="9"/>
  <c r="T70" i="9"/>
  <c r="I70" i="9"/>
  <c r="U70" i="9"/>
  <c r="J70" i="9"/>
  <c r="V70" i="9"/>
  <c r="K70" i="9"/>
  <c r="W70" i="9"/>
  <c r="L70" i="9"/>
  <c r="X70" i="9"/>
  <c r="E71" i="9"/>
  <c r="Q71" i="9"/>
  <c r="F71" i="9"/>
  <c r="R71" i="9"/>
  <c r="G71" i="9"/>
  <c r="S71" i="9"/>
  <c r="H71" i="9"/>
  <c r="T71" i="9"/>
  <c r="I71" i="9"/>
  <c r="U71" i="9"/>
  <c r="J71" i="9"/>
  <c r="V71" i="9"/>
  <c r="K71" i="9"/>
  <c r="W71" i="9"/>
  <c r="L71" i="9"/>
  <c r="X71" i="9"/>
  <c r="E72" i="9"/>
  <c r="Q72" i="9"/>
  <c r="F72" i="9"/>
  <c r="R72" i="9"/>
  <c r="G72" i="9"/>
  <c r="S72" i="9"/>
  <c r="H72" i="9"/>
  <c r="T72" i="9"/>
  <c r="I72" i="9"/>
  <c r="U72" i="9"/>
  <c r="J72" i="9"/>
  <c r="V72" i="9"/>
  <c r="K72" i="9"/>
  <c r="W72" i="9"/>
  <c r="L72" i="9"/>
  <c r="X72" i="9"/>
  <c r="E73" i="9"/>
  <c r="Q73" i="9"/>
  <c r="F73" i="9"/>
  <c r="R73" i="9"/>
  <c r="G73" i="9"/>
  <c r="S73" i="9"/>
  <c r="H73" i="9"/>
  <c r="T73" i="9"/>
  <c r="I73" i="9"/>
  <c r="U73" i="9"/>
  <c r="J73" i="9"/>
  <c r="V73" i="9"/>
  <c r="K73" i="9"/>
  <c r="W73" i="9"/>
  <c r="L73" i="9"/>
  <c r="X73" i="9"/>
  <c r="E74" i="9"/>
  <c r="Q74" i="9"/>
  <c r="F74" i="9"/>
  <c r="R74" i="9"/>
  <c r="G74" i="9"/>
  <c r="S74" i="9"/>
  <c r="H74" i="9"/>
  <c r="T74" i="9"/>
  <c r="I74" i="9"/>
  <c r="U74" i="9"/>
  <c r="J74" i="9"/>
  <c r="V74" i="9"/>
  <c r="K74" i="9"/>
  <c r="W74" i="9"/>
  <c r="L74" i="9"/>
  <c r="X74" i="9"/>
  <c r="E75" i="9"/>
  <c r="Q75" i="9"/>
  <c r="F75" i="9"/>
  <c r="R75" i="9"/>
  <c r="G75" i="9"/>
  <c r="S75" i="9"/>
  <c r="H75" i="9"/>
  <c r="T75" i="9"/>
  <c r="I75" i="9"/>
  <c r="U75" i="9"/>
  <c r="J75" i="9"/>
  <c r="V75" i="9"/>
  <c r="K75" i="9"/>
  <c r="W75" i="9"/>
  <c r="L75" i="9"/>
  <c r="X75" i="9"/>
  <c r="E76" i="9"/>
  <c r="Q76" i="9"/>
  <c r="F76" i="9"/>
  <c r="R76" i="9"/>
  <c r="G76" i="9"/>
  <c r="S76" i="9"/>
  <c r="H76" i="9"/>
  <c r="T76" i="9"/>
  <c r="I76" i="9"/>
  <c r="U76" i="9"/>
  <c r="J76" i="9"/>
  <c r="V76" i="9"/>
  <c r="K76" i="9"/>
  <c r="W76" i="9"/>
  <c r="L76" i="9"/>
  <c r="X76" i="9"/>
  <c r="E77" i="9"/>
  <c r="Q77" i="9"/>
  <c r="F77" i="9"/>
  <c r="R77" i="9"/>
  <c r="G77" i="9"/>
  <c r="S77" i="9"/>
  <c r="H77" i="9"/>
  <c r="T77" i="9"/>
  <c r="I77" i="9"/>
  <c r="U77" i="9"/>
  <c r="J77" i="9"/>
  <c r="V77" i="9"/>
  <c r="K77" i="9"/>
  <c r="W77" i="9"/>
  <c r="L77" i="9"/>
  <c r="X77" i="9"/>
  <c r="E78" i="9"/>
  <c r="Q78" i="9"/>
  <c r="F78" i="9"/>
  <c r="R78" i="9"/>
  <c r="G78" i="9"/>
  <c r="S78" i="9"/>
  <c r="H78" i="9"/>
  <c r="T78" i="9"/>
  <c r="I78" i="9"/>
  <c r="U78" i="9"/>
  <c r="J78" i="9"/>
  <c r="V78" i="9"/>
  <c r="K78" i="9"/>
  <c r="W78" i="9"/>
  <c r="L78" i="9"/>
  <c r="X78" i="9"/>
  <c r="E79" i="9"/>
  <c r="Q79" i="9"/>
  <c r="F79" i="9"/>
  <c r="R79" i="9"/>
  <c r="G79" i="9"/>
  <c r="S79" i="9"/>
  <c r="H79" i="9"/>
  <c r="T79" i="9"/>
  <c r="I79" i="9"/>
  <c r="U79" i="9"/>
  <c r="J79" i="9"/>
  <c r="V79" i="9"/>
  <c r="K79" i="9"/>
  <c r="W79" i="9"/>
  <c r="L79" i="9"/>
  <c r="X79" i="9"/>
  <c r="E80" i="9"/>
  <c r="Q80" i="9"/>
  <c r="F80" i="9"/>
  <c r="R80" i="9"/>
  <c r="G80" i="9"/>
  <c r="S80" i="9"/>
  <c r="H80" i="9"/>
  <c r="T80" i="9"/>
  <c r="I80" i="9"/>
  <c r="U80" i="9"/>
  <c r="J80" i="9"/>
  <c r="V80" i="9"/>
  <c r="K80" i="9"/>
  <c r="W80" i="9"/>
  <c r="L80" i="9"/>
  <c r="X80" i="9"/>
  <c r="E81" i="9"/>
  <c r="Q81" i="9"/>
  <c r="F81" i="9"/>
  <c r="R81" i="9"/>
  <c r="G81" i="9"/>
  <c r="S81" i="9"/>
  <c r="H81" i="9"/>
  <c r="T81" i="9"/>
  <c r="I81" i="9"/>
  <c r="U81" i="9"/>
  <c r="J81" i="9"/>
  <c r="V81" i="9"/>
  <c r="K81" i="9"/>
  <c r="W81" i="9"/>
  <c r="L81" i="9"/>
  <c r="X81" i="9"/>
  <c r="E82" i="9"/>
  <c r="Q82" i="9"/>
  <c r="F82" i="9"/>
  <c r="R82" i="9"/>
  <c r="G82" i="9"/>
  <c r="S82" i="9"/>
  <c r="H82" i="9"/>
  <c r="T82" i="9"/>
  <c r="I82" i="9"/>
  <c r="U82" i="9"/>
  <c r="J82" i="9"/>
  <c r="V82" i="9"/>
  <c r="K82" i="9"/>
  <c r="W82" i="9"/>
  <c r="L82" i="9"/>
  <c r="X82" i="9"/>
  <c r="E83" i="9"/>
  <c r="Q83" i="9"/>
  <c r="F83" i="9"/>
  <c r="R83" i="9"/>
  <c r="G83" i="9"/>
  <c r="S83" i="9"/>
  <c r="H83" i="9"/>
  <c r="T83" i="9"/>
  <c r="I83" i="9"/>
  <c r="U83" i="9"/>
  <c r="J83" i="9"/>
  <c r="V83" i="9"/>
  <c r="K83" i="9"/>
  <c r="W83" i="9"/>
  <c r="L83" i="9"/>
  <c r="X83" i="9"/>
  <c r="E84" i="9"/>
  <c r="Q84" i="9"/>
  <c r="F84" i="9"/>
  <c r="R84" i="9"/>
  <c r="G84" i="9"/>
  <c r="S84" i="9"/>
  <c r="H84" i="9"/>
  <c r="T84" i="9"/>
  <c r="I84" i="9"/>
  <c r="U84" i="9"/>
  <c r="J84" i="9"/>
  <c r="V84" i="9"/>
  <c r="K84" i="9"/>
  <c r="W84" i="9"/>
  <c r="L84" i="9"/>
  <c r="X84" i="9"/>
  <c r="E85" i="9"/>
  <c r="Q85" i="9"/>
  <c r="F85" i="9"/>
  <c r="R85" i="9"/>
  <c r="G85" i="9"/>
  <c r="S85" i="9"/>
  <c r="H85" i="9"/>
  <c r="T85" i="9"/>
  <c r="I85" i="9"/>
  <c r="U85" i="9"/>
  <c r="J85" i="9"/>
  <c r="V85" i="9"/>
  <c r="K85" i="9"/>
  <c r="W85" i="9"/>
  <c r="L85" i="9"/>
  <c r="X85" i="9"/>
  <c r="E86" i="9"/>
  <c r="Q86" i="9"/>
  <c r="F86" i="9"/>
  <c r="R86" i="9"/>
  <c r="G86" i="9"/>
  <c r="S86" i="9"/>
  <c r="H86" i="9"/>
  <c r="T86" i="9"/>
  <c r="I86" i="9"/>
  <c r="U86" i="9"/>
  <c r="J86" i="9"/>
  <c r="V86" i="9"/>
  <c r="K86" i="9"/>
  <c r="W86" i="9"/>
  <c r="L86" i="9"/>
  <c r="X86" i="9"/>
  <c r="E87" i="9"/>
  <c r="Q87" i="9"/>
  <c r="F87" i="9"/>
  <c r="R87" i="9"/>
  <c r="G87" i="9"/>
  <c r="S87" i="9"/>
  <c r="H87" i="9"/>
  <c r="T87" i="9"/>
  <c r="I87" i="9"/>
  <c r="U87" i="9"/>
  <c r="J87" i="9"/>
  <c r="V87" i="9"/>
  <c r="K87" i="9"/>
  <c r="W87" i="9"/>
  <c r="L87" i="9"/>
  <c r="X87" i="9"/>
  <c r="E88" i="9"/>
  <c r="Q88" i="9"/>
  <c r="F88" i="9"/>
  <c r="R88" i="9"/>
  <c r="G88" i="9"/>
  <c r="S88" i="9"/>
  <c r="H88" i="9"/>
  <c r="T88" i="9"/>
  <c r="I88" i="9"/>
  <c r="U88" i="9"/>
  <c r="J88" i="9"/>
  <c r="V88" i="9"/>
  <c r="K88" i="9"/>
  <c r="W88" i="9"/>
  <c r="L88" i="9"/>
  <c r="X88" i="9"/>
  <c r="E89" i="9"/>
  <c r="Q89" i="9"/>
  <c r="F89" i="9"/>
  <c r="R89" i="9"/>
  <c r="G89" i="9"/>
  <c r="S89" i="9"/>
  <c r="H89" i="9"/>
  <c r="T89" i="9"/>
  <c r="I89" i="9"/>
  <c r="U89" i="9"/>
  <c r="J89" i="9"/>
  <c r="V89" i="9"/>
  <c r="K89" i="9"/>
  <c r="W89" i="9"/>
  <c r="L89" i="9"/>
  <c r="X89" i="9"/>
  <c r="E90" i="9"/>
  <c r="Q90" i="9"/>
  <c r="F90" i="9"/>
  <c r="R90" i="9"/>
  <c r="G90" i="9"/>
  <c r="S90" i="9"/>
  <c r="H90" i="9"/>
  <c r="T90" i="9"/>
  <c r="I90" i="9"/>
  <c r="U90" i="9"/>
  <c r="J90" i="9"/>
  <c r="V90" i="9"/>
  <c r="K90" i="9"/>
  <c r="W90" i="9"/>
  <c r="L90" i="9"/>
  <c r="X9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4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34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34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34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34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34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34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34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34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34" i="18"/>
  <c r="Y183" i="18"/>
  <c r="X77" i="18"/>
  <c r="X78" i="18"/>
  <c r="X79" i="18"/>
  <c r="X80" i="18"/>
  <c r="X134" i="18"/>
  <c r="X183" i="18"/>
  <c r="W77" i="18"/>
  <c r="W78" i="18"/>
  <c r="W79" i="18"/>
  <c r="W80" i="18"/>
  <c r="W134" i="18"/>
  <c r="W183" i="18"/>
  <c r="V77" i="18"/>
  <c r="V78" i="18"/>
  <c r="V79" i="18"/>
  <c r="V80" i="18"/>
  <c r="V134" i="18"/>
  <c r="V183" i="18"/>
  <c r="U77" i="18"/>
  <c r="U78" i="18"/>
  <c r="U79" i="18"/>
  <c r="U80" i="18"/>
  <c r="U134" i="18"/>
  <c r="U183" i="18"/>
  <c r="T77" i="18"/>
  <c r="T78" i="18"/>
  <c r="T79" i="18"/>
  <c r="T80" i="18"/>
  <c r="T134" i="18"/>
  <c r="T183" i="18"/>
  <c r="S77" i="18"/>
  <c r="S78" i="18"/>
  <c r="S79" i="18"/>
  <c r="S80" i="18"/>
  <c r="S134" i="18"/>
  <c r="S183" i="18"/>
  <c r="R77" i="18"/>
  <c r="R78" i="18"/>
  <c r="R79" i="18"/>
  <c r="R80" i="18"/>
  <c r="R134" i="18"/>
  <c r="R183" i="18"/>
  <c r="Q78" i="18"/>
  <c r="Q79" i="18"/>
  <c r="Q80" i="18"/>
  <c r="Q134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4" i="18"/>
  <c r="E135" i="18"/>
  <c r="F134" i="18"/>
  <c r="F135" i="18"/>
  <c r="G134" i="18"/>
  <c r="G135" i="18"/>
  <c r="H134" i="18"/>
  <c r="H135" i="18"/>
  <c r="I134" i="18"/>
  <c r="I135" i="18"/>
  <c r="J134" i="18"/>
  <c r="J135" i="18"/>
  <c r="K134" i="18"/>
  <c r="K135" i="18"/>
  <c r="L134" i="18"/>
  <c r="L135" i="18"/>
  <c r="M134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03" i="18"/>
  <c r="AK103" i="18"/>
  <c r="AJ103" i="18"/>
  <c r="AI103" i="18"/>
  <c r="AH103" i="18"/>
  <c r="AG103" i="18"/>
  <c r="AF103" i="18"/>
  <c r="AE103" i="18"/>
  <c r="AD103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03" i="18"/>
  <c r="O8" i="9"/>
  <c r="O97" i="9"/>
  <c r="P8" i="9"/>
  <c r="P97" i="9"/>
  <c r="Q8" i="9"/>
  <c r="Q97" i="9"/>
  <c r="R8" i="9"/>
  <c r="R97" i="9"/>
  <c r="S8" i="9"/>
  <c r="S97" i="9"/>
  <c r="T8" i="9"/>
  <c r="T97" i="9"/>
  <c r="U8" i="9"/>
  <c r="U97" i="9"/>
  <c r="V8" i="9"/>
  <c r="V97" i="9"/>
  <c r="W8" i="9"/>
  <c r="W97" i="9"/>
  <c r="X8" i="9"/>
  <c r="X97" i="9"/>
  <c r="Z205" i="18"/>
  <c r="Z295" i="18"/>
  <c r="Z384" i="18"/>
  <c r="Z473" i="18"/>
  <c r="Y8" i="9"/>
  <c r="AA8" i="9"/>
  <c r="AA97" i="9"/>
  <c r="AB8" i="9"/>
  <c r="AB97" i="9"/>
  <c r="AC8" i="9"/>
  <c r="AC97" i="9"/>
  <c r="AD8" i="9"/>
  <c r="AD97" i="9"/>
  <c r="AE8" i="9"/>
  <c r="AE97" i="9"/>
  <c r="AF8" i="9"/>
  <c r="AF97" i="9"/>
  <c r="AG8" i="9"/>
  <c r="AG97" i="9"/>
  <c r="AH8" i="9"/>
  <c r="AH97" i="9"/>
  <c r="AI8" i="9"/>
  <c r="AI97" i="9"/>
  <c r="AJ8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I301" i="18"/>
  <c r="I390" i="18"/>
  <c r="J313" i="18"/>
  <c r="J402" i="18"/>
  <c r="H314" i="18"/>
  <c r="H403" i="18"/>
  <c r="H300" i="18"/>
  <c r="H389" i="18"/>
  <c r="E303" i="18"/>
  <c r="E392" i="18"/>
  <c r="E313" i="18"/>
  <c r="E402" i="18"/>
  <c r="M300" i="18"/>
  <c r="M389" i="18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314" i="18"/>
  <c r="D403" i="18"/>
  <c r="J314" i="18"/>
  <c r="J403" i="18"/>
  <c r="G314" i="18"/>
  <c r="G403" i="18"/>
  <c r="J299" i="18"/>
  <c r="J388" i="18"/>
  <c r="E299" i="18"/>
  <c r="E388" i="18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D370" i="18"/>
  <c r="D459" i="18"/>
  <c r="D300" i="18"/>
  <c r="D389" i="18"/>
  <c r="H313" i="18"/>
  <c r="H402" i="18"/>
  <c r="D313" i="18"/>
  <c r="D402" i="18"/>
  <c r="G313" i="18"/>
  <c r="G402" i="18"/>
  <c r="K300" i="18"/>
  <c r="K389" i="18"/>
  <c r="J300" i="18"/>
  <c r="J389" i="18"/>
  <c r="F301" i="18"/>
  <c r="F390" i="18"/>
  <c r="D372" i="18"/>
  <c r="D461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Q220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H302" i="18"/>
  <c r="H391" i="18"/>
  <c r="F302" i="18"/>
  <c r="F391" i="18"/>
  <c r="L300" i="18"/>
  <c r="L389" i="18"/>
  <c r="I303" i="18"/>
  <c r="I392" i="18"/>
  <c r="H303" i="18"/>
  <c r="H392" i="18"/>
  <c r="F303" i="18"/>
  <c r="F392" i="18"/>
  <c r="F314" i="18"/>
  <c r="F403" i="18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BF385" i="18"/>
  <c r="AT385" i="18"/>
  <c r="D374" i="18"/>
  <c r="D463" i="18"/>
  <c r="D225" i="18"/>
  <c r="D122" i="18"/>
  <c r="E301" i="18"/>
  <c r="E390" i="18"/>
  <c r="H301" i="18"/>
  <c r="H390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I300" i="18"/>
  <c r="I389" i="18"/>
  <c r="AW385" i="18"/>
  <c r="BI385" i="18"/>
  <c r="AV385" i="18"/>
  <c r="BH385" i="18"/>
  <c r="D215" i="18"/>
  <c r="D112" i="18"/>
  <c r="J301" i="18"/>
  <c r="J390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302" i="19"/>
  <c r="H391" i="1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AF298" i="18"/>
  <c r="AF387" i="18"/>
  <c r="L298" i="18"/>
  <c r="L387" i="18"/>
  <c r="U298" i="18"/>
  <c r="U387" i="18"/>
  <c r="T298" i="18"/>
  <c r="T387" i="18"/>
  <c r="N298" i="18"/>
  <c r="N387" i="18"/>
  <c r="W298" i="18"/>
  <c r="W387" i="18"/>
  <c r="E298" i="18"/>
  <c r="V298" i="18"/>
  <c r="V387" i="18"/>
  <c r="AL298" i="18"/>
  <c r="AL387" i="18"/>
  <c r="AI298" i="18"/>
  <c r="AI387" i="18"/>
  <c r="F298" i="18"/>
  <c r="F387" i="18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Z298" i="18"/>
  <c r="Z387" i="18"/>
  <c r="H298" i="18"/>
  <c r="H387" i="18"/>
  <c r="K298" i="18"/>
  <c r="K387" i="18"/>
  <c r="J298" i="18"/>
  <c r="J387" i="18"/>
  <c r="G298" i="18"/>
  <c r="G387" i="18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F315" i="18"/>
  <c r="F404" i="18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D315" i="18"/>
  <c r="D404" i="18"/>
  <c r="AE315" i="18"/>
  <c r="AE404" i="18"/>
  <c r="U315" i="18"/>
  <c r="U404" i="18"/>
  <c r="K315" i="18"/>
  <c r="K404" i="18"/>
  <c r="AJ315" i="18"/>
  <c r="AJ404" i="18"/>
  <c r="Z315" i="18"/>
  <c r="Z404" i="18"/>
  <c r="R315" i="18"/>
  <c r="R404" i="18"/>
  <c r="H315" i="18"/>
  <c r="H404" i="18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S388" i="19"/>
  <c r="AQ388" i="1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E475" i="18"/>
  <c r="F386" i="18"/>
  <c r="F475" i="18"/>
  <c r="I386" i="18"/>
  <c r="I475" i="18"/>
  <c r="J386" i="18"/>
  <c r="J475" i="18"/>
  <c r="G386" i="18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L475" i="18"/>
  <c r="AF386" i="18"/>
  <c r="AF475" i="18"/>
  <c r="AF476" i="18"/>
  <c r="AF477" i="18"/>
  <c r="AF478" i="18"/>
  <c r="AF479" i="18"/>
  <c r="AF480" i="18"/>
  <c r="AF481" i="18"/>
  <c r="AF482" i="18"/>
  <c r="AF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G316" i="18"/>
  <c r="G405" i="18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AH316" i="18"/>
  <c r="AH405" i="18"/>
  <c r="W316" i="18"/>
  <c r="W405" i="18"/>
  <c r="M316" i="18"/>
  <c r="M405" i="18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Z316" i="18"/>
  <c r="Z405" i="18"/>
  <c r="R316" i="18"/>
  <c r="R405" i="18"/>
  <c r="D227" i="18"/>
  <c r="D124" i="18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AK317" i="18"/>
  <c r="AK406" i="18"/>
  <c r="AF317" i="18"/>
  <c r="AF406" i="18"/>
  <c r="Y317" i="18"/>
  <c r="Y406" i="18"/>
  <c r="S317" i="18"/>
  <c r="S406" i="18"/>
  <c r="L317" i="18"/>
  <c r="L406" i="18"/>
  <c r="G317" i="18"/>
  <c r="G406" i="18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AG317" i="18"/>
  <c r="AG406" i="18"/>
  <c r="U317" i="18"/>
  <c r="U406" i="18"/>
  <c r="H317" i="18"/>
  <c r="H406" i="18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BC405" i="19"/>
  <c r="BE405" i="19"/>
  <c r="AS405" i="19"/>
  <c r="AQ388" i="18"/>
  <c r="BC388" i="18"/>
  <c r="BA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G318" i="18"/>
  <c r="G407" i="18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AK318" i="18"/>
  <c r="AK407" i="18"/>
  <c r="AF318" i="18"/>
  <c r="AF407" i="18"/>
  <c r="X318" i="18"/>
  <c r="X407" i="18"/>
  <c r="S318" i="18"/>
  <c r="S407" i="18"/>
  <c r="L318" i="18"/>
  <c r="L407" i="18"/>
  <c r="F318" i="18"/>
  <c r="F407" i="18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H319" i="18"/>
  <c r="H408" i="18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AL319" i="18"/>
  <c r="AL408" i="18"/>
  <c r="AG319" i="18"/>
  <c r="AG408" i="18"/>
  <c r="Y319" i="18"/>
  <c r="Y408" i="18"/>
  <c r="T319" i="18"/>
  <c r="T408" i="18"/>
  <c r="M319" i="18"/>
  <c r="M408" i="18"/>
  <c r="G319" i="18"/>
  <c r="G408" i="18"/>
  <c r="AK319" i="18"/>
  <c r="AK408" i="18"/>
  <c r="X319" i="18"/>
  <c r="X408" i="18"/>
  <c r="K319" i="18"/>
  <c r="K408" i="18"/>
  <c r="AI319" i="18"/>
  <c r="AI408" i="18"/>
  <c r="W319" i="18"/>
  <c r="W408" i="18"/>
  <c r="J319" i="18"/>
  <c r="J408" i="18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L484" i="1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AJ320" i="18"/>
  <c r="AJ409" i="18"/>
  <c r="X320" i="18"/>
  <c r="X409" i="18"/>
  <c r="K320" i="18"/>
  <c r="K409" i="18"/>
  <c r="AF320" i="18"/>
  <c r="AF409" i="18"/>
  <c r="T320" i="18"/>
  <c r="T409" i="18"/>
  <c r="G320" i="18"/>
  <c r="G409" i="18"/>
  <c r="F320" i="18"/>
  <c r="F409" i="18"/>
  <c r="AE320" i="18"/>
  <c r="AE409" i="18"/>
  <c r="R320" i="18"/>
  <c r="R409" i="18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F321" i="18"/>
  <c r="F410" i="18"/>
  <c r="AJ321" i="18"/>
  <c r="AJ410" i="18"/>
  <c r="AE321" i="18"/>
  <c r="AE410" i="18"/>
  <c r="W321" i="18"/>
  <c r="W410" i="18"/>
  <c r="R321" i="18"/>
  <c r="R410" i="18"/>
  <c r="K321" i="18"/>
  <c r="K410" i="18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AK321" i="18"/>
  <c r="AK410" i="18"/>
  <c r="Y321" i="18"/>
  <c r="Y410" i="18"/>
  <c r="L321" i="18"/>
  <c r="L410" i="18"/>
  <c r="AG321" i="18"/>
  <c r="AG410" i="18"/>
  <c r="U321" i="18"/>
  <c r="U410" i="18"/>
  <c r="H321" i="18"/>
  <c r="H410" i="18"/>
  <c r="G321" i="18"/>
  <c r="G410" i="18"/>
  <c r="AF321" i="18"/>
  <c r="AF410" i="18"/>
  <c r="S321" i="18"/>
  <c r="S410" i="18"/>
  <c r="AL486" i="1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G322" i="18"/>
  <c r="G411" i="18"/>
  <c r="AK322" i="18"/>
  <c r="AK411" i="18"/>
  <c r="AF322" i="18"/>
  <c r="AF411" i="18"/>
  <c r="X322" i="18"/>
  <c r="X411" i="18"/>
  <c r="S322" i="18"/>
  <c r="S411" i="18"/>
  <c r="L322" i="18"/>
  <c r="L411" i="18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H323" i="18"/>
  <c r="H412" i="18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G323" i="18"/>
  <c r="G412" i="18"/>
  <c r="AK323" i="18"/>
  <c r="AK412" i="18"/>
  <c r="AE323" i="18"/>
  <c r="AE412" i="18"/>
  <c r="X412" i="18"/>
  <c r="S323" i="18"/>
  <c r="S412" i="18"/>
  <c r="K323" i="18"/>
  <c r="K412" i="18"/>
  <c r="F323" i="18"/>
  <c r="F412" i="18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AH323" i="18"/>
  <c r="AH412" i="18"/>
  <c r="U412" i="18"/>
  <c r="I323" i="18"/>
  <c r="I412" i="18"/>
  <c r="BJ393" i="18"/>
  <c r="AX393" i="18"/>
  <c r="D234" i="18"/>
  <c r="D131" i="18"/>
  <c r="AS393" i="18"/>
  <c r="BE393" i="18"/>
  <c r="BI393" i="18"/>
  <c r="AW393" i="18"/>
  <c r="AU393" i="18"/>
  <c r="BG393" i="18"/>
  <c r="AL488" i="1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I324" i="18"/>
  <c r="I413" i="18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AL324" i="18"/>
  <c r="AL413" i="18"/>
  <c r="AF324" i="18"/>
  <c r="AF413" i="18"/>
  <c r="Y324" i="18"/>
  <c r="Y413" i="18"/>
  <c r="T324" i="18"/>
  <c r="T413" i="18"/>
  <c r="L324" i="18"/>
  <c r="L413" i="18"/>
  <c r="G324" i="18"/>
  <c r="G413" i="18"/>
  <c r="AE324" i="18"/>
  <c r="AE413" i="18"/>
  <c r="R324" i="18"/>
  <c r="R413" i="18"/>
  <c r="F324" i="18"/>
  <c r="F413" i="18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BA394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F325" i="18"/>
  <c r="F414" i="18"/>
  <c r="AI325" i="18"/>
  <c r="AI414" i="18"/>
  <c r="AC325" i="18"/>
  <c r="AC414" i="18"/>
  <c r="V325" i="18"/>
  <c r="V414" i="18"/>
  <c r="Q325" i="18"/>
  <c r="Q414" i="18"/>
  <c r="I325" i="18"/>
  <c r="I414" i="18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25" i="18"/>
  <c r="K414" i="18"/>
  <c r="W325" i="18"/>
  <c r="W414" i="18"/>
  <c r="AJ414" i="18"/>
  <c r="BC395" i="18"/>
  <c r="AQ395" i="18"/>
  <c r="BA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AJ326" i="18"/>
  <c r="AJ415" i="18"/>
  <c r="AD326" i="18"/>
  <c r="AD415" i="18"/>
  <c r="W326" i="18"/>
  <c r="W415" i="18"/>
  <c r="R326" i="18"/>
  <c r="R415" i="18"/>
  <c r="J326" i="18"/>
  <c r="J415" i="18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AL326" i="18"/>
  <c r="AL415" i="18"/>
  <c r="Z326" i="18"/>
  <c r="Z415" i="18"/>
  <c r="M326" i="18"/>
  <c r="M415" i="18"/>
  <c r="X326" i="18"/>
  <c r="X415" i="18"/>
  <c r="L326" i="18"/>
  <c r="L415" i="18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H327" i="18"/>
  <c r="H416" i="18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F327" i="18"/>
  <c r="F416" i="18"/>
  <c r="AI416" i="18"/>
  <c r="AD327" i="18"/>
  <c r="AD416" i="18"/>
  <c r="W327" i="18"/>
  <c r="W416" i="18"/>
  <c r="Q327" i="18"/>
  <c r="Q416" i="18"/>
  <c r="J327" i="18"/>
  <c r="J416" i="18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BA397" i="18"/>
  <c r="AV397" i="18"/>
  <c r="BH397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I328" i="18"/>
  <c r="I417" i="18"/>
  <c r="E328" i="18"/>
  <c r="E417" i="18"/>
  <c r="AL328" i="18"/>
  <c r="AL417" i="18"/>
  <c r="AF328" i="18"/>
  <c r="AF417" i="18"/>
  <c r="L328" i="18"/>
  <c r="L417" i="18"/>
  <c r="G328" i="18"/>
  <c r="G417" i="18"/>
  <c r="AJ328" i="18"/>
  <c r="AJ417" i="18"/>
  <c r="AE328" i="18"/>
  <c r="AE417" i="18"/>
  <c r="K328" i="18"/>
  <c r="K417" i="18"/>
  <c r="F328" i="18"/>
  <c r="F417" i="18"/>
  <c r="AI328" i="18"/>
  <c r="AI417" i="18"/>
  <c r="J328" i="18"/>
  <c r="J417" i="18"/>
  <c r="AH328" i="18"/>
  <c r="AH417" i="18"/>
  <c r="H328" i="18"/>
  <c r="H417" i="18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AJ329" i="18"/>
  <c r="AJ418" i="18"/>
  <c r="AE329" i="18"/>
  <c r="AE418" i="18"/>
  <c r="K329" i="18"/>
  <c r="K418" i="18"/>
  <c r="F329" i="18"/>
  <c r="F418" i="18"/>
  <c r="AG329" i="18"/>
  <c r="AG418" i="18"/>
  <c r="H329" i="18"/>
  <c r="H418" i="18"/>
  <c r="AF329" i="18"/>
  <c r="AF418" i="18"/>
  <c r="M329" i="18"/>
  <c r="M418" i="18"/>
  <c r="G329" i="18"/>
  <c r="G418" i="18"/>
  <c r="AC329" i="18"/>
  <c r="AC418" i="18"/>
  <c r="L329" i="18"/>
  <c r="L418" i="18"/>
  <c r="Z329" i="18"/>
  <c r="Z418" i="18"/>
  <c r="I329" i="18"/>
  <c r="I418" i="18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BA400" i="18"/>
  <c r="BB400" i="18"/>
  <c r="AP400" i="18"/>
  <c r="AI330" i="18"/>
  <c r="AI419" i="18"/>
  <c r="AE330" i="18"/>
  <c r="AE419" i="18"/>
  <c r="K330" i="18"/>
  <c r="K419" i="18"/>
  <c r="G330" i="18"/>
  <c r="G419" i="18"/>
  <c r="AK330" i="18"/>
  <c r="AK419" i="18"/>
  <c r="AF330" i="18"/>
  <c r="AF419" i="18"/>
  <c r="L330" i="18"/>
  <c r="L419" i="18"/>
  <c r="F330" i="18"/>
  <c r="F419" i="18"/>
  <c r="AL330" i="18"/>
  <c r="AL419" i="18"/>
  <c r="AD330" i="18"/>
  <c r="AD419" i="18"/>
  <c r="M330" i="18"/>
  <c r="M419" i="18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D331" i="18"/>
  <c r="D420" i="18"/>
  <c r="AL331" i="18"/>
  <c r="AL420" i="18"/>
  <c r="AG331" i="18"/>
  <c r="AG420" i="18"/>
  <c r="M331" i="18"/>
  <c r="M420" i="18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F331" i="18"/>
  <c r="F420" i="18"/>
  <c r="AK331" i="18"/>
  <c r="AK420" i="18"/>
  <c r="E331" i="18"/>
  <c r="E420" i="18"/>
  <c r="AE331" i="18"/>
  <c r="AE420" i="18"/>
  <c r="N331" i="18"/>
  <c r="N420" i="18"/>
  <c r="K331" i="18"/>
  <c r="K420" i="18"/>
  <c r="AD331" i="18"/>
  <c r="AD420" i="18"/>
  <c r="BH401" i="18"/>
  <c r="AV401" i="18"/>
  <c r="BC401" i="18"/>
  <c r="AQ401" i="18"/>
  <c r="BA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AF332" i="18"/>
  <c r="AF421" i="18"/>
  <c r="G332" i="18"/>
  <c r="G421" i="18"/>
  <c r="AL332" i="18"/>
  <c r="AL421" i="18"/>
  <c r="AE332" i="18"/>
  <c r="AE421" i="18"/>
  <c r="L332" i="18"/>
  <c r="L421" i="18"/>
  <c r="F332" i="18"/>
  <c r="F421" i="18"/>
  <c r="AJ332" i="18"/>
  <c r="AJ421" i="18"/>
  <c r="D332" i="18"/>
  <c r="D421" i="18"/>
  <c r="AI332" i="18"/>
  <c r="AI421" i="18"/>
  <c r="AD332" i="18"/>
  <c r="AD421" i="18"/>
  <c r="K332" i="18"/>
  <c r="K421" i="18"/>
  <c r="J332" i="18"/>
  <c r="J421" i="18"/>
  <c r="BE402" i="18"/>
  <c r="AS402" i="18"/>
  <c r="AV402" i="18"/>
  <c r="BH402" i="18"/>
  <c r="AQ402" i="18"/>
  <c r="BC402" i="18"/>
  <c r="BD402" i="18"/>
  <c r="AR402" i="18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F333" i="18"/>
  <c r="F422" i="18"/>
  <c r="AI333" i="18"/>
  <c r="AI422" i="18"/>
  <c r="AC333" i="18"/>
  <c r="AC422" i="18"/>
  <c r="I333" i="18"/>
  <c r="I422" i="18"/>
  <c r="D333" i="18"/>
  <c r="D422" i="18"/>
  <c r="AK333" i="18"/>
  <c r="AK422" i="18"/>
  <c r="AE333" i="18"/>
  <c r="AE422" i="18"/>
  <c r="L333" i="18"/>
  <c r="L422" i="18"/>
  <c r="E333" i="18"/>
  <c r="E422" i="18"/>
  <c r="AJ333" i="18"/>
  <c r="AJ422" i="18"/>
  <c r="Z333" i="18"/>
  <c r="Z422" i="18"/>
  <c r="K333" i="18"/>
  <c r="K422" i="18"/>
  <c r="AG333" i="18"/>
  <c r="AG422" i="18"/>
  <c r="AF333" i="18"/>
  <c r="AF422" i="18"/>
  <c r="M333" i="18"/>
  <c r="M422" i="18"/>
  <c r="H333" i="18"/>
  <c r="H422" i="18"/>
  <c r="G333" i="18"/>
  <c r="G422" i="18"/>
  <c r="BB403" i="18"/>
  <c r="AP403" i="18"/>
  <c r="AW403" i="18"/>
  <c r="BI403" i="18"/>
  <c r="AU403" i="18"/>
  <c r="BG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BA404" i="18"/>
  <c r="AI334" i="18"/>
  <c r="AI423" i="18"/>
  <c r="AE334" i="18"/>
  <c r="AE423" i="18"/>
  <c r="K334" i="18"/>
  <c r="K423" i="18"/>
  <c r="G334" i="18"/>
  <c r="G423" i="18"/>
  <c r="AJ334" i="18"/>
  <c r="AJ423" i="18"/>
  <c r="AD334" i="18"/>
  <c r="AD423" i="18"/>
  <c r="J334" i="18"/>
  <c r="J423" i="18"/>
  <c r="E334" i="18"/>
  <c r="E423" i="18"/>
  <c r="AH334" i="18"/>
  <c r="AH423" i="18"/>
  <c r="Z334" i="18"/>
  <c r="Z423" i="18"/>
  <c r="I334" i="18"/>
  <c r="I423" i="18"/>
  <c r="AG334" i="18"/>
  <c r="AG423" i="18"/>
  <c r="N334" i="18"/>
  <c r="N423" i="18"/>
  <c r="H334" i="18"/>
  <c r="H423" i="18"/>
  <c r="AF334" i="18"/>
  <c r="AF423" i="18"/>
  <c r="M334" i="18"/>
  <c r="M423" i="18"/>
  <c r="AC334" i="18"/>
  <c r="AC423" i="18"/>
  <c r="L334" i="18"/>
  <c r="L423" i="18"/>
  <c r="AL334" i="18"/>
  <c r="AL423" i="18"/>
  <c r="F334" i="18"/>
  <c r="F423" i="18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AG335" i="18"/>
  <c r="AG424" i="18"/>
  <c r="N335" i="18"/>
  <c r="N424" i="18"/>
  <c r="G335" i="18"/>
  <c r="G424" i="18"/>
  <c r="AL335" i="18"/>
  <c r="AL424" i="18"/>
  <c r="AD335" i="18"/>
  <c r="AD424" i="18"/>
  <c r="M335" i="18"/>
  <c r="M424" i="18"/>
  <c r="E335" i="18"/>
  <c r="E424" i="18"/>
  <c r="AC335" i="18"/>
  <c r="AC424" i="18"/>
  <c r="J335" i="18"/>
  <c r="J424" i="18"/>
  <c r="I335" i="18"/>
  <c r="I424" i="18"/>
  <c r="AI335" i="18"/>
  <c r="AI424" i="18"/>
  <c r="AH335" i="18"/>
  <c r="AH424" i="18"/>
  <c r="BG405" i="18"/>
  <c r="AU405" i="18"/>
  <c r="AT405" i="18"/>
  <c r="BF405" i="18"/>
  <c r="AL513" i="18"/>
  <c r="AL513" i="1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I336" i="18"/>
  <c r="I425" i="18"/>
  <c r="E336" i="18"/>
  <c r="E425" i="18"/>
  <c r="AL336" i="18"/>
  <c r="AL425" i="18"/>
  <c r="AF425" i="18"/>
  <c r="L336" i="18"/>
  <c r="L425" i="18"/>
  <c r="G336" i="18"/>
  <c r="G425" i="18"/>
  <c r="AJ336" i="18"/>
  <c r="AJ425" i="18"/>
  <c r="AD336" i="18"/>
  <c r="AD425" i="18"/>
  <c r="K336" i="18"/>
  <c r="K425" i="18"/>
  <c r="D336" i="18"/>
  <c r="D425" i="18"/>
  <c r="AI336" i="18"/>
  <c r="AI425" i="18"/>
  <c r="Z336" i="18"/>
  <c r="Z425" i="18"/>
  <c r="J336" i="18"/>
  <c r="J425" i="18"/>
  <c r="H336" i="18"/>
  <c r="H425" i="18"/>
  <c r="F336" i="18"/>
  <c r="F425" i="18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L337" i="18"/>
  <c r="AL426" i="18"/>
  <c r="AH337" i="18"/>
  <c r="AH426" i="18"/>
  <c r="AD337" i="18"/>
  <c r="AD426" i="18"/>
  <c r="N337" i="18"/>
  <c r="N426" i="18"/>
  <c r="J337" i="18"/>
  <c r="J426" i="18"/>
  <c r="F337" i="18"/>
  <c r="F426" i="18"/>
  <c r="AG337" i="18"/>
  <c r="AG426" i="18"/>
  <c r="Z337" i="18"/>
  <c r="Z426" i="18"/>
  <c r="M337" i="18"/>
  <c r="M426" i="18"/>
  <c r="H337" i="18"/>
  <c r="H426" i="18"/>
  <c r="AI337" i="18"/>
  <c r="AI426" i="18"/>
  <c r="I337" i="18"/>
  <c r="I426" i="18"/>
  <c r="AF337" i="18"/>
  <c r="AF426" i="18"/>
  <c r="G337" i="18"/>
  <c r="G426" i="18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G338" i="18"/>
  <c r="G427" i="18"/>
  <c r="AH338" i="18"/>
  <c r="AH427" i="18"/>
  <c r="AC338" i="18"/>
  <c r="AC427" i="18"/>
  <c r="N338" i="18"/>
  <c r="N427" i="18"/>
  <c r="I338" i="18"/>
  <c r="I427" i="18"/>
  <c r="D338" i="18"/>
  <c r="D427" i="18"/>
  <c r="AL338" i="18"/>
  <c r="AL427" i="18"/>
  <c r="AF427" i="18"/>
  <c r="M338" i="18"/>
  <c r="M427" i="18"/>
  <c r="F338" i="18"/>
  <c r="F427" i="18"/>
  <c r="AK338" i="18"/>
  <c r="AK427" i="18"/>
  <c r="AD338" i="18"/>
  <c r="AD427" i="18"/>
  <c r="L338" i="18"/>
  <c r="L427" i="18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H339" i="18"/>
  <c r="H428" i="18"/>
  <c r="D339" i="18"/>
  <c r="D428" i="18"/>
  <c r="AI339" i="18"/>
  <c r="AI428" i="18"/>
  <c r="AD339" i="18"/>
  <c r="AD428" i="18"/>
  <c r="J339" i="18"/>
  <c r="J428" i="18"/>
  <c r="E339" i="18"/>
  <c r="E428" i="18"/>
  <c r="AK339" i="18"/>
  <c r="AK428" i="18"/>
  <c r="AC339" i="18"/>
  <c r="AC428" i="18"/>
  <c r="K339" i="18"/>
  <c r="K428" i="18"/>
  <c r="AH339" i="18"/>
  <c r="AH428" i="18"/>
  <c r="I339" i="18"/>
  <c r="I428" i="18"/>
  <c r="AG339" i="18"/>
  <c r="AG428" i="18"/>
  <c r="N339" i="18"/>
  <c r="N428" i="18"/>
  <c r="AE339" i="18"/>
  <c r="AE428" i="18"/>
  <c r="M339" i="18"/>
  <c r="M428" i="18"/>
  <c r="G339" i="18"/>
  <c r="G428" i="18"/>
  <c r="F339" i="18"/>
  <c r="F428" i="18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I340" i="18"/>
  <c r="I429" i="18"/>
  <c r="E340" i="18"/>
  <c r="E429" i="18"/>
  <c r="AJ340" i="18"/>
  <c r="AJ429" i="18"/>
  <c r="AE340" i="18"/>
  <c r="AE429" i="18"/>
  <c r="K340" i="18"/>
  <c r="K429" i="18"/>
  <c r="F340" i="18"/>
  <c r="F429" i="18"/>
  <c r="AH340" i="18"/>
  <c r="AH429" i="18"/>
  <c r="H340" i="18"/>
  <c r="H429" i="18"/>
  <c r="AF340" i="18"/>
  <c r="AF429" i="18"/>
  <c r="N340" i="18"/>
  <c r="N429" i="18"/>
  <c r="G340" i="18"/>
  <c r="G429" i="18"/>
  <c r="AD340" i="18"/>
  <c r="AD429" i="18"/>
  <c r="L340" i="18"/>
  <c r="L429" i="18"/>
  <c r="Z340" i="18"/>
  <c r="Z429" i="18"/>
  <c r="J340" i="18"/>
  <c r="J429" i="18"/>
  <c r="AL340" i="18"/>
  <c r="AL429" i="18"/>
  <c r="D340" i="18"/>
  <c r="D429" i="18"/>
  <c r="AI340" i="18"/>
  <c r="AI429" i="18"/>
  <c r="AU410" i="18"/>
  <c r="BG410" i="18"/>
  <c r="BA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AK341" i="18"/>
  <c r="AK430" i="18"/>
  <c r="AF341" i="18"/>
  <c r="AF430" i="18"/>
  <c r="L341" i="18"/>
  <c r="L430" i="18"/>
  <c r="G341" i="18"/>
  <c r="G430" i="18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341" i="18"/>
  <c r="H430" i="18"/>
  <c r="AI341" i="18"/>
  <c r="AI430" i="18"/>
  <c r="AG341" i="18"/>
  <c r="AG430" i="18"/>
  <c r="AL519" i="18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F342" i="18"/>
  <c r="F431" i="18"/>
  <c r="AF342" i="18"/>
  <c r="AF431" i="18"/>
  <c r="AK342" i="18"/>
  <c r="AK431" i="18"/>
  <c r="E342" i="18"/>
  <c r="E431" i="18"/>
  <c r="N342" i="18"/>
  <c r="N431" i="18"/>
  <c r="L342" i="18"/>
  <c r="L431" i="18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BA412" i="18"/>
  <c r="BC412" i="18"/>
  <c r="AQ412" i="18"/>
  <c r="BG412" i="18"/>
  <c r="AU412" i="18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AG343" i="18"/>
  <c r="AG432" i="18"/>
  <c r="G343" i="18"/>
  <c r="G432" i="18"/>
  <c r="AL343" i="18"/>
  <c r="AL432" i="18"/>
  <c r="AE343" i="18"/>
  <c r="AE432" i="18"/>
  <c r="M343" i="18"/>
  <c r="M432" i="18"/>
  <c r="F343" i="18"/>
  <c r="F432" i="18"/>
  <c r="AK343" i="18"/>
  <c r="AK432" i="18"/>
  <c r="E343" i="18"/>
  <c r="E432" i="18"/>
  <c r="AI343" i="18"/>
  <c r="AI432" i="18"/>
  <c r="AD343" i="18"/>
  <c r="AD432" i="18"/>
  <c r="K343" i="18"/>
  <c r="K432" i="18"/>
  <c r="J343" i="18"/>
  <c r="J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BH413" i="18"/>
  <c r="AV413" i="18"/>
  <c r="D254" i="18"/>
  <c r="D151" i="18"/>
  <c r="Z521" i="1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I344" i="18"/>
  <c r="I433" i="18"/>
  <c r="E344" i="18"/>
  <c r="E433" i="18"/>
  <c r="AI344" i="18"/>
  <c r="AI433" i="18"/>
  <c r="AD344" i="18"/>
  <c r="AD433" i="18"/>
  <c r="J344" i="18"/>
  <c r="J433" i="18"/>
  <c r="D344" i="18"/>
  <c r="D433" i="18"/>
  <c r="AL344" i="18"/>
  <c r="AL433" i="18"/>
  <c r="AE344" i="18"/>
  <c r="AE433" i="18"/>
  <c r="L344" i="18"/>
  <c r="L433" i="18"/>
  <c r="F344" i="18"/>
  <c r="F433" i="18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344" i="18"/>
  <c r="G433" i="18"/>
  <c r="AU414" i="18"/>
  <c r="BG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345" i="18"/>
  <c r="F434" i="18"/>
  <c r="H345" i="18"/>
  <c r="H434" i="18"/>
  <c r="J345" i="18"/>
  <c r="J434" i="18"/>
  <c r="K345" i="18"/>
  <c r="K434" i="18"/>
  <c r="I345" i="18"/>
  <c r="I434" i="18"/>
  <c r="L345" i="18"/>
  <c r="L434" i="18"/>
  <c r="M345" i="18"/>
  <c r="M434" i="18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M346" i="18"/>
  <c r="M435" i="18"/>
  <c r="N345" i="18"/>
  <c r="N434" i="18"/>
  <c r="G346" i="18"/>
  <c r="G435" i="18"/>
  <c r="H346" i="18"/>
  <c r="H435" i="18"/>
  <c r="K346" i="18"/>
  <c r="K435" i="18"/>
  <c r="F346" i="18"/>
  <c r="F435" i="18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J347" i="18"/>
  <c r="J436" i="18"/>
  <c r="N347" i="18"/>
  <c r="N436" i="18"/>
  <c r="I347" i="18"/>
  <c r="I436" i="18"/>
  <c r="L347" i="18"/>
  <c r="L436" i="18"/>
  <c r="G347" i="18"/>
  <c r="G436" i="18"/>
  <c r="K347" i="18"/>
  <c r="K436" i="18"/>
  <c r="H347" i="18"/>
  <c r="H436" i="18"/>
  <c r="M347" i="18"/>
  <c r="M436" i="18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E348" i="18"/>
  <c r="E437" i="18"/>
  <c r="K348" i="18"/>
  <c r="K437" i="18"/>
  <c r="M348" i="18"/>
  <c r="M437" i="18"/>
  <c r="N348" i="18"/>
  <c r="N437" i="18"/>
  <c r="H348" i="18"/>
  <c r="H437" i="18"/>
  <c r="J348" i="18"/>
  <c r="J437" i="18"/>
  <c r="L348" i="18"/>
  <c r="L437" i="18"/>
  <c r="G348" i="18"/>
  <c r="G437" i="18"/>
  <c r="F348" i="18"/>
  <c r="F437" i="18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I349" i="18"/>
  <c r="I438" i="18"/>
  <c r="E349" i="18"/>
  <c r="E438" i="18"/>
  <c r="G349" i="18"/>
  <c r="G438" i="18"/>
  <c r="J349" i="18"/>
  <c r="J438" i="18"/>
  <c r="M349" i="18"/>
  <c r="M438" i="18"/>
  <c r="K349" i="18"/>
  <c r="K438" i="18"/>
  <c r="H349" i="18"/>
  <c r="H438" i="18"/>
  <c r="L349" i="18"/>
  <c r="L438" i="18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M350" i="18"/>
  <c r="M439" i="18"/>
  <c r="K350" i="18"/>
  <c r="K439" i="18"/>
  <c r="I350" i="18"/>
  <c r="I439" i="18"/>
  <c r="N350" i="18"/>
  <c r="N439" i="18"/>
  <c r="J350" i="18"/>
  <c r="J439" i="18"/>
  <c r="G350" i="18"/>
  <c r="G439" i="18"/>
  <c r="H350" i="18"/>
  <c r="H439" i="18"/>
  <c r="F350" i="18"/>
  <c r="F439" i="18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M351" i="18"/>
  <c r="M440" i="18"/>
  <c r="H351" i="18"/>
  <c r="H440" i="18"/>
  <c r="G351" i="18"/>
  <c r="G440" i="18"/>
  <c r="I351" i="18"/>
  <c r="I440" i="18"/>
  <c r="K351" i="18"/>
  <c r="K440" i="18"/>
  <c r="J351" i="18"/>
  <c r="J440" i="18"/>
  <c r="L351" i="18"/>
  <c r="L440" i="18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G352" i="18"/>
  <c r="G441" i="18"/>
  <c r="L352" i="18"/>
  <c r="L441" i="18"/>
  <c r="I352" i="18"/>
  <c r="I441" i="18"/>
  <c r="E352" i="18"/>
  <c r="E441" i="18"/>
  <c r="J352" i="18"/>
  <c r="J441" i="18"/>
  <c r="N352" i="18"/>
  <c r="N441" i="18"/>
  <c r="K352" i="18"/>
  <c r="K441" i="18"/>
  <c r="F352" i="18"/>
  <c r="F441" i="18"/>
  <c r="H352" i="18"/>
  <c r="H441" i="18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K353" i="18"/>
  <c r="K442" i="18"/>
  <c r="M353" i="18"/>
  <c r="M442" i="18"/>
  <c r="I353" i="18"/>
  <c r="I442" i="18"/>
  <c r="N353" i="18"/>
  <c r="N442" i="18"/>
  <c r="F353" i="18"/>
  <c r="F442" i="18"/>
  <c r="G353" i="18"/>
  <c r="G442" i="18"/>
  <c r="L353" i="18"/>
  <c r="L442" i="18"/>
  <c r="BG425" i="18"/>
  <c r="BH425" i="18"/>
  <c r="Z353" i="18"/>
  <c r="Z442" i="18"/>
  <c r="BI425" i="18"/>
  <c r="BF425" i="18"/>
  <c r="H353" i="18"/>
  <c r="H442" i="18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K354" i="18"/>
  <c r="K443" i="18"/>
  <c r="H354" i="18"/>
  <c r="H443" i="18"/>
  <c r="N354" i="18"/>
  <c r="N443" i="18"/>
  <c r="J354" i="18"/>
  <c r="J443" i="18"/>
  <c r="M354" i="18"/>
  <c r="M443" i="18"/>
  <c r="F354" i="18"/>
  <c r="F443" i="18"/>
  <c r="E354" i="18"/>
  <c r="E443" i="18"/>
  <c r="L354" i="18"/>
  <c r="L443" i="18"/>
  <c r="I354" i="18"/>
  <c r="I443" i="18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355" i="18"/>
  <c r="K444" i="18"/>
  <c r="E355" i="18"/>
  <c r="E444" i="18"/>
  <c r="F355" i="18"/>
  <c r="F444" i="18"/>
  <c r="I355" i="18"/>
  <c r="I444" i="18"/>
  <c r="H355" i="18"/>
  <c r="H444" i="18"/>
  <c r="G355" i="18"/>
  <c r="G444" i="18"/>
  <c r="J355" i="18"/>
  <c r="J444" i="18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N356" i="18"/>
  <c r="N445" i="18"/>
  <c r="L356" i="18"/>
  <c r="L445" i="18"/>
  <c r="H356" i="18"/>
  <c r="H445" i="18"/>
  <c r="K356" i="18"/>
  <c r="K445" i="18"/>
  <c r="F356" i="18"/>
  <c r="F445" i="18"/>
  <c r="E356" i="18"/>
  <c r="E445" i="18"/>
  <c r="G356" i="18"/>
  <c r="G445" i="18"/>
  <c r="M356" i="18"/>
  <c r="M445" i="18"/>
  <c r="I356" i="18"/>
  <c r="I445" i="18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K357" i="18"/>
  <c r="K446" i="18"/>
  <c r="J357" i="18"/>
  <c r="J446" i="18"/>
  <c r="G357" i="18"/>
  <c r="G446" i="18"/>
  <c r="H357" i="18"/>
  <c r="H446" i="18"/>
  <c r="M357" i="18"/>
  <c r="M446" i="18"/>
  <c r="L357" i="18"/>
  <c r="L446" i="18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I358" i="18"/>
  <c r="I447" i="18"/>
  <c r="K358" i="18"/>
  <c r="K447" i="18"/>
  <c r="N358" i="18"/>
  <c r="N447" i="18"/>
  <c r="E358" i="18"/>
  <c r="E447" i="18"/>
  <c r="J358" i="18"/>
  <c r="J447" i="18"/>
  <c r="L358" i="18"/>
  <c r="L447" i="18"/>
  <c r="G358" i="18"/>
  <c r="G447" i="18"/>
  <c r="M358" i="18"/>
  <c r="M447" i="18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I359" i="18"/>
  <c r="I448" i="18"/>
  <c r="E359" i="18"/>
  <c r="E448" i="18"/>
  <c r="J359" i="18"/>
  <c r="J448" i="18"/>
  <c r="M359" i="18"/>
  <c r="M448" i="18"/>
  <c r="H359" i="18"/>
  <c r="H448" i="18"/>
  <c r="N359" i="18"/>
  <c r="N448" i="18"/>
  <c r="L359" i="18"/>
  <c r="L448" i="18"/>
  <c r="K359" i="18"/>
  <c r="K448" i="18"/>
  <c r="G359" i="18"/>
  <c r="G448" i="18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G360" i="18"/>
  <c r="G449" i="18"/>
  <c r="N360" i="18"/>
  <c r="N449" i="18"/>
  <c r="E360" i="18"/>
  <c r="E449" i="18"/>
  <c r="H360" i="18"/>
  <c r="H449" i="18"/>
  <c r="F360" i="18"/>
  <c r="F449" i="18"/>
  <c r="M360" i="18"/>
  <c r="M449" i="18"/>
  <c r="K360" i="18"/>
  <c r="K449" i="18"/>
  <c r="J360" i="18"/>
  <c r="J449" i="18"/>
  <c r="BG432" i="18"/>
  <c r="BH432" i="18"/>
  <c r="L360" i="18"/>
  <c r="L449" i="18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F361" i="18"/>
  <c r="F450" i="18"/>
  <c r="K361" i="18"/>
  <c r="K450" i="18"/>
  <c r="L361" i="18"/>
  <c r="L450" i="18"/>
  <c r="E361" i="18"/>
  <c r="E450" i="18"/>
  <c r="N361" i="18"/>
  <c r="N450" i="18"/>
  <c r="J361" i="18"/>
  <c r="J450" i="18"/>
  <c r="M361" i="18"/>
  <c r="M450" i="18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J362" i="18"/>
  <c r="J451" i="18"/>
  <c r="F362" i="18"/>
  <c r="F451" i="18"/>
  <c r="D363" i="18"/>
  <c r="D452" i="18"/>
  <c r="BF433" i="18"/>
  <c r="G361" i="18"/>
  <c r="G450" i="18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M362" i="18"/>
  <c r="M451" i="18"/>
  <c r="E362" i="18"/>
  <c r="E451" i="18"/>
  <c r="I362" i="18"/>
  <c r="I451" i="18"/>
  <c r="K362" i="18"/>
  <c r="K451" i="18"/>
  <c r="G362" i="18"/>
  <c r="G451" i="18"/>
  <c r="L362" i="18"/>
  <c r="L451" i="18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N363" i="18"/>
  <c r="N452" i="18"/>
  <c r="F363" i="18"/>
  <c r="F452" i="18"/>
  <c r="K363" i="18"/>
  <c r="K452" i="18"/>
  <c r="G363" i="18"/>
  <c r="G452" i="18"/>
  <c r="J363" i="18"/>
  <c r="J452" i="18"/>
  <c r="E363" i="18"/>
  <c r="E452" i="18"/>
  <c r="I363" i="18"/>
  <c r="I452" i="18"/>
  <c r="M363" i="18"/>
  <c r="M452" i="18"/>
  <c r="BJ435" i="18"/>
  <c r="AX435" i="18"/>
  <c r="BC435" i="18"/>
  <c r="D173" i="18"/>
  <c r="D276" i="18"/>
  <c r="BF435" i="18"/>
  <c r="BG435" i="18"/>
  <c r="L363" i="18"/>
  <c r="L452" i="18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K364" i="18"/>
  <c r="K453" i="18"/>
  <c r="L364" i="18"/>
  <c r="L453" i="18"/>
  <c r="G364" i="18"/>
  <c r="G453" i="18"/>
  <c r="F364" i="18"/>
  <c r="F453" i="18"/>
  <c r="E364" i="18"/>
  <c r="E453" i="18"/>
  <c r="H364" i="18"/>
  <c r="H453" i="18"/>
  <c r="I364" i="18"/>
  <c r="I453" i="18"/>
  <c r="M364" i="18"/>
  <c r="M453" i="18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AI365" i="18"/>
  <c r="AI454" i="18"/>
  <c r="BD436" i="18"/>
  <c r="AX436" i="18"/>
  <c r="BJ436" i="18"/>
  <c r="BH436" i="18"/>
  <c r="F365" i="18"/>
  <c r="F454" i="18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J365" i="18"/>
  <c r="J454" i="18"/>
  <c r="M365" i="18"/>
  <c r="M454" i="18"/>
  <c r="N365" i="18"/>
  <c r="N454" i="18"/>
  <c r="K365" i="18"/>
  <c r="K454" i="18"/>
  <c r="H365" i="18"/>
  <c r="H454" i="18"/>
  <c r="G365" i="18"/>
  <c r="G454" i="18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G366" i="18"/>
  <c r="G455" i="18"/>
  <c r="K366" i="18"/>
  <c r="K455" i="18"/>
  <c r="F366" i="18"/>
  <c r="F455" i="18"/>
  <c r="L366" i="18"/>
  <c r="L455" i="18"/>
  <c r="J366" i="18"/>
  <c r="J455" i="18"/>
  <c r="M366" i="18"/>
  <c r="M455" i="18"/>
  <c r="D369" i="18"/>
  <c r="D458" i="18"/>
  <c r="H366" i="18"/>
  <c r="H455" i="18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I367" i="18"/>
  <c r="I456" i="18"/>
  <c r="J367" i="18"/>
  <c r="J456" i="18"/>
  <c r="L367" i="18"/>
  <c r="L456" i="18"/>
  <c r="K367" i="18"/>
  <c r="K456" i="18"/>
  <c r="E367" i="18"/>
  <c r="E456" i="18"/>
  <c r="N367" i="18"/>
  <c r="N456" i="18"/>
  <c r="M367" i="18"/>
  <c r="M456" i="18"/>
  <c r="G367" i="18"/>
  <c r="G456" i="18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BD439" i="18"/>
  <c r="BH439" i="18"/>
  <c r="J368" i="18"/>
  <c r="J457" i="18"/>
  <c r="F368" i="18"/>
  <c r="F457" i="18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I368" i="18"/>
  <c r="I457" i="18"/>
  <c r="M368" i="18"/>
  <c r="M457" i="18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AE368" i="18"/>
  <c r="AE457" i="18"/>
  <c r="BG440" i="18"/>
  <c r="BF440" i="18"/>
  <c r="AF369" i="18"/>
  <c r="AF458" i="18"/>
  <c r="L368" i="18"/>
  <c r="L457" i="18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K369" i="18"/>
  <c r="K458" i="18"/>
  <c r="AK368" i="18"/>
  <c r="AK457" i="18"/>
  <c r="H368" i="18"/>
  <c r="H457" i="18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G369" i="18"/>
  <c r="G458" i="18"/>
  <c r="L369" i="18"/>
  <c r="L458" i="18"/>
  <c r="BG441" i="18"/>
  <c r="BE441" i="18"/>
  <c r="BH441" i="18"/>
  <c r="M369" i="18"/>
  <c r="M458" i="18"/>
  <c r="BC441" i="18"/>
  <c r="AX441" i="18"/>
  <c r="BJ441" i="18"/>
  <c r="BF441" i="18"/>
  <c r="AL369" i="18"/>
  <c r="AL458" i="18"/>
  <c r="BA441" i="18"/>
  <c r="BD441" i="18"/>
  <c r="BB441" i="18"/>
  <c r="I369" i="18"/>
  <c r="I458" i="18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E281" i="18"/>
  <c r="E371" i="18"/>
  <c r="E460" i="18"/>
  <c r="J370" i="18"/>
  <c r="J459" i="18"/>
  <c r="G370" i="18"/>
  <c r="G459" i="18"/>
  <c r="F370" i="18"/>
  <c r="F459" i="18"/>
  <c r="BJ442" i="18"/>
  <c r="AX442" i="18"/>
  <c r="BH442" i="18"/>
  <c r="M370" i="18"/>
  <c r="M459" i="18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AG370" i="18"/>
  <c r="AG459" i="18"/>
  <c r="BA442" i="18"/>
  <c r="L370" i="18"/>
  <c r="L459" i="18"/>
  <c r="H370" i="18"/>
  <c r="H459" i="18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H371" i="18"/>
  <c r="H460" i="18"/>
  <c r="L371" i="18"/>
  <c r="L460" i="18"/>
  <c r="M371" i="18"/>
  <c r="M460" i="18"/>
  <c r="I371" i="18"/>
  <c r="I460" i="18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J371" i="18"/>
  <c r="J460" i="18"/>
  <c r="F371" i="18"/>
  <c r="F460" i="18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E372" i="18"/>
  <c r="E461" i="18"/>
  <c r="I372" i="18"/>
  <c r="I461" i="18"/>
  <c r="J372" i="18"/>
  <c r="J461" i="18"/>
  <c r="H372" i="18"/>
  <c r="H461" i="18"/>
  <c r="G372" i="18"/>
  <c r="G461" i="18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L372" i="18"/>
  <c r="L461" i="18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F372" i="18"/>
  <c r="F461" i="18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373" i="18"/>
  <c r="J462" i="18"/>
  <c r="N373" i="18"/>
  <c r="N462" i="18"/>
  <c r="G373" i="18"/>
  <c r="G462" i="18"/>
  <c r="M373" i="18"/>
  <c r="M462" i="18"/>
  <c r="BD445" i="18"/>
  <c r="AC462" i="18"/>
  <c r="Z373" i="18"/>
  <c r="Z462" i="18"/>
  <c r="H373" i="18"/>
  <c r="H462" i="18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BA445" i="18"/>
  <c r="BC445" i="18"/>
  <c r="BE445" i="18"/>
  <c r="F373" i="18"/>
  <c r="F462" i="18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I374" i="18"/>
  <c r="I463" i="18"/>
  <c r="K374" i="18"/>
  <c r="K463" i="18"/>
  <c r="BH446" i="18"/>
  <c r="BJ446" i="18"/>
  <c r="AX446" i="18"/>
  <c r="BA446" i="18"/>
  <c r="BF446" i="18"/>
  <c r="BD446" i="18"/>
  <c r="BB446" i="18"/>
  <c r="BG446" i="18"/>
  <c r="J374" i="18"/>
  <c r="J463" i="18"/>
  <c r="BE446" i="18"/>
  <c r="BC446" i="18"/>
  <c r="AE374" i="18"/>
  <c r="AE463" i="18"/>
  <c r="H374" i="18"/>
  <c r="H463" i="18"/>
  <c r="E374" i="18"/>
  <c r="E463" i="18"/>
  <c r="AC374" i="18"/>
  <c r="AC463" i="18"/>
  <c r="Z374" i="18"/>
  <c r="Z463" i="18"/>
  <c r="BI446" i="18"/>
  <c r="G374" i="18"/>
  <c r="G463" i="18"/>
  <c r="L374" i="18"/>
  <c r="L463" i="18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375" i="18"/>
  <c r="I464" i="18"/>
  <c r="L375" i="18"/>
  <c r="L464" i="18"/>
  <c r="K375" i="18"/>
  <c r="K464" i="18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AJ375" i="18"/>
  <c r="AJ464" i="18"/>
  <c r="BC447" i="18"/>
  <c r="BF447" i="18"/>
  <c r="F375" i="18"/>
  <c r="F464" i="18"/>
  <c r="M375" i="18"/>
  <c r="M464" i="18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I377" i="18"/>
  <c r="I466" i="18"/>
  <c r="H377" i="18"/>
  <c r="H466" i="18"/>
  <c r="J377" i="18"/>
  <c r="J466" i="18"/>
  <c r="Z377" i="18"/>
  <c r="Z466" i="18"/>
  <c r="AI377" i="18"/>
  <c r="AI466" i="18"/>
  <c r="L377" i="18"/>
  <c r="L466" i="18"/>
  <c r="AC377" i="18"/>
  <c r="AC466" i="18"/>
  <c r="AK377" i="18"/>
  <c r="AK466" i="18"/>
  <c r="G377" i="18"/>
  <c r="G466" i="18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K377" i="18"/>
  <c r="K466" i="18"/>
  <c r="F377" i="18"/>
  <c r="F466" i="18"/>
  <c r="M376" i="18"/>
  <c r="M465" i="18"/>
  <c r="BE448" i="18"/>
  <c r="BI448" i="18"/>
  <c r="BB448" i="18"/>
  <c r="AI376" i="18"/>
  <c r="AI465" i="18"/>
  <c r="E376" i="18"/>
  <c r="E465" i="18"/>
  <c r="H376" i="18"/>
  <c r="H465" i="18"/>
  <c r="BD448" i="18"/>
  <c r="BG448" i="18"/>
  <c r="F376" i="18"/>
  <c r="F465" i="18"/>
  <c r="BF448" i="18"/>
  <c r="J376" i="18"/>
  <c r="J465" i="18"/>
  <c r="AE376" i="18"/>
  <c r="AE465" i="18"/>
  <c r="AG376" i="18"/>
  <c r="AG465" i="18"/>
  <c r="AX448" i="18"/>
  <c r="BJ448" i="18"/>
  <c r="BC448" i="18"/>
  <c r="BH448" i="18"/>
  <c r="L376" i="18"/>
  <c r="L465" i="18"/>
  <c r="AH376" i="18"/>
  <c r="AH465" i="18"/>
  <c r="I376" i="18"/>
  <c r="I465" i="18"/>
  <c r="BA448" i="18"/>
  <c r="K376" i="18"/>
  <c r="K465" i="18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T238" i="18"/>
  <c r="T328" i="18"/>
  <c r="T417" i="18"/>
  <c r="AR417" i="18"/>
  <c r="S506" i="18"/>
  <c r="AQ506" i="18"/>
  <c r="V506" i="18"/>
  <c r="AT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S510" i="18"/>
  <c r="AQ510" i="18"/>
  <c r="Y510" i="18"/>
  <c r="AW510" i="18"/>
  <c r="R510" i="18"/>
  <c r="AP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AO512" i="18"/>
  <c r="S512" i="18"/>
  <c r="AQ512" i="18"/>
  <c r="X245" i="18"/>
  <c r="X335" i="18"/>
  <c r="X424" i="18"/>
  <c r="AV424" i="18"/>
  <c r="Q245" i="18"/>
  <c r="Q335" i="18"/>
  <c r="Q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Y514" i="18"/>
  <c r="AW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S249" i="18"/>
  <c r="S339" i="18"/>
  <c r="S428" i="18"/>
  <c r="AQ428" i="18"/>
  <c r="U517" i="18"/>
  <c r="AS517" i="18"/>
  <c r="Y517" i="18"/>
  <c r="AW517" i="18"/>
  <c r="W517" i="18"/>
  <c r="AU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W250" i="18"/>
  <c r="W340" i="18"/>
  <c r="W429" i="18"/>
  <c r="AU429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W254" i="18"/>
  <c r="W344" i="18"/>
  <c r="W433" i="18"/>
  <c r="AU433" i="18"/>
  <c r="W522" i="18"/>
  <c r="AU522" i="18"/>
  <c r="S522" i="18"/>
  <c r="A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AO528" i="18"/>
  <c r="R528" i="18"/>
  <c r="AP528" i="18"/>
  <c r="S261" i="18"/>
  <c r="S351" i="18"/>
  <c r="S440" i="18"/>
  <c r="AQ440" i="18"/>
  <c r="Q261" i="18"/>
  <c r="Q351" i="18"/>
  <c r="Q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U537" i="18"/>
  <c r="AS537" i="18"/>
  <c r="W537" i="18"/>
  <c r="AU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AO542" i="18"/>
  <c r="W542" i="18"/>
  <c r="AU542" i="18"/>
  <c r="U542" i="18"/>
  <c r="AS542" i="18"/>
  <c r="Q275" i="18"/>
  <c r="Q365" i="18"/>
  <c r="Q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AO554" i="18"/>
  <c r="W554" i="18"/>
  <c r="AU554" i="18"/>
  <c r="U554" i="18"/>
  <c r="AS554" i="18"/>
  <c r="Q377" i="18"/>
  <c r="Q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<sst xmlns="http://schemas.openxmlformats.org/spreadsheetml/2006/main" count="324" uniqueCount="127">
  <si>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</si>
  <si>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</si>
  <si>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</si>
  <si>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</si>
  <si>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</si>
  <si>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</si>
  <si>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</si>
  <si>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</si>
  <si>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</si>
  <si>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</si>
  <si>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</si>
  <si>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</si>
  <si>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</si>
  <si>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</si>
  <si>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</si>
  <si>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</si>
  <si>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</si>
  <si>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</si>
  <si>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</si>
  <si>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</si>
  <si>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</si>
  <si>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</si>
  <si>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</si>
  <si>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</si>
  <si>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</si>
  <si>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</si>
  <si>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</si>
  <si>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</si>
  <si>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</si>
  <si>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</si>
  <si>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</si>
  <si>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</si>
  <si>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</si>
  <si>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</si>
  <si>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</si>
  <si>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</si>
  <si>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</si>
  <si>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</si>
  <si>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</si>
  <si>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</si>
  <si>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</si>
  <si>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</si>
  <si>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</si>
  <si>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</si>
  <si>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</si>
  <si>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</si>
  <si>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</si>
  <si>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</si>
  <si>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</si>
  <si>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</si>
  <si>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</si>
  <si>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</si>
  <si>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</si>
  <si>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</si>
  <si>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</si>
  <si>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</si>
  <si>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</si>
  <si>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</si>
  <si>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</si>
  <si>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</si>
  <si>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</si>
  <si>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</si>
  <si>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</si>
  <si>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</si>
  <si>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</si>
  <si>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</si>
  <si>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</si>
  <si>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</si>
  <si>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</si>
  <si>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</si>
  <si>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</si>
  <si>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</si>
  <si>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</si>
  <si>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</si>
  <si>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</si>
  <si>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</si>
  <si>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</si>
  <si>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</si>
  <si>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</si>
  <si>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</si>
  <si>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</si>
  <si>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</si>
  <si>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</si>
  <si>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</si>
  <si>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</si>
  <si>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</si>
  <si>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</si>
  <si>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</si>
  <si>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</si>
  <si>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</si>
  <si>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</si>
  <si>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</si>
  <si>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</si>
  <si>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</si>
  <si>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</si>
  <si>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</si>
  <si>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</si>
  <si>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</si>
  <si>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</si>
  <si>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</si>
  <si>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</si>
  <si>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</si>
  <si>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</si>
  <si>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</si>
  <si>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</si>
  <si>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</si>
  <si>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Ac-227 HOPO</t>
  </si>
  <si>
    <t>ave-stdev</t>
  </si>
  <si>
    <t>ave+stdev</t>
  </si>
  <si>
    <t>HOPO-Ac-225 @ 1 h</t>
  </si>
  <si>
    <t>HOPO-Ac-225 @ 4 h</t>
  </si>
  <si>
    <t>HOPO-Ac-225 @ 1 d</t>
  </si>
  <si>
    <t>HOPO-Ac-225 @ 6 d</t>
  </si>
  <si>
    <t>HOPO-Ac-227 @ 1 h</t>
  </si>
  <si>
    <t>HOPO-Ac-227 @ 4 h</t>
  </si>
  <si>
    <t>HOPO-Ac-227 @ 1 d</t>
  </si>
  <si>
    <t>HOPO-Ac-227 @ 6 d</t>
  </si>
  <si>
    <t>Ac-225</t>
  </si>
  <si>
    <t>ave</t>
  </si>
  <si>
    <t>stdev</t>
  </si>
  <si>
    <t>Ac-227</t>
  </si>
  <si>
    <t>Localization ratio (227/225)</t>
  </si>
  <si>
    <t>Time (d)</t>
  </si>
  <si>
    <t>1 hr</t>
  </si>
  <si>
    <t>4 hr</t>
  </si>
  <si>
    <t>1 day</t>
  </si>
  <si>
    <t>6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</si>
</sst>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5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10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FE4-867D-BBC6FED8F222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FE4-867D-BBC6FED8F222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E-4FE4-867D-BBC6FED8F222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FE4-867D-BBC6FED8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397</xdr:row>
      <xdr:rowOff>4761</xdr:rowOff>
    </xdr:from>
    <xdr:to>
      <xdr:col>4</xdr:col>
      <xdr:colOff>65484</xdr:colOff>
      <xdr:row>431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%20only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/>
      <sheetData sheetId="1"/>
      <sheetData sheetId="2"/>
      <sheetData sheetId="3"/>
      <sheetData sheetId="4"/>
      <sheetData sheetId="5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0.13106386576377713</v>
          </cell>
          <cell r="G26">
            <v>0.17891380265390677</v>
          </cell>
          <cell r="H26">
            <v>0.2534212916156523</v>
          </cell>
          <cell r="I26">
            <v>0.26997434048625629</v>
          </cell>
          <cell r="J26">
            <v>0.27293427070411019</v>
          </cell>
          <cell r="K26">
            <v>0.12918477163740075</v>
          </cell>
          <cell r="L26">
            <v>0.22047171824353151</v>
          </cell>
          <cell r="M26">
            <v>0.61177437821979097</v>
          </cell>
          <cell r="N26">
            <v>0.28093256574683728</v>
          </cell>
          <cell r="S26">
            <v>5.0025003880298215E-2</v>
          </cell>
          <cell r="T26">
            <v>9.4321860311054509E-2</v>
          </cell>
          <cell r="U26">
            <v>6.4540168634212983E-2</v>
          </cell>
          <cell r="V26">
            <v>7.8040960497046008E-2</v>
          </cell>
          <cell r="W26">
            <v>1.8606049342237915E-2</v>
          </cell>
          <cell r="X26">
            <v>2.9399059789786849E-2</v>
          </cell>
          <cell r="Y26">
            <v>2.5749192781003113E-2</v>
          </cell>
          <cell r="Z26">
            <v>0.27781801328085004</v>
          </cell>
          <cell r="AA26">
            <v>5.560145999435917E-2</v>
          </cell>
        </row>
        <row r="27">
          <cell r="E27" t="str">
            <v>4 hr</v>
          </cell>
          <cell r="F27">
            <v>0</v>
          </cell>
          <cell r="G27">
            <v>0.17778893410190708</v>
          </cell>
          <cell r="H27">
            <v>0.22173957097519992</v>
          </cell>
          <cell r="I27">
            <v>0.30409233479422143</v>
          </cell>
          <cell r="J27">
            <v>0.36484577011362262</v>
          </cell>
          <cell r="K27">
            <v>5.3864058864656096E-2</v>
          </cell>
          <cell r="L27">
            <v>0.25599937233798575</v>
          </cell>
          <cell r="M27">
            <v>0.4866839399617568</v>
          </cell>
          <cell r="N27">
            <v>0.12933908161054847</v>
          </cell>
          <cell r="S27" t="e">
            <v>#DIV/0!</v>
          </cell>
          <cell r="T27">
            <v>7.7162017652330564E-2</v>
          </cell>
          <cell r="U27">
            <v>5.6317731871332877E-2</v>
          </cell>
          <cell r="V27">
            <v>7.0808469247433684E-2</v>
          </cell>
          <cell r="W27">
            <v>0.16096622643765104</v>
          </cell>
          <cell r="X27">
            <v>1.5827479165505295E-2</v>
          </cell>
          <cell r="Y27">
            <v>3.7629458617909436E-2</v>
          </cell>
          <cell r="Z27">
            <v>0.150701308893298</v>
          </cell>
          <cell r="AA27">
            <v>2.1176248167731272E-2</v>
          </cell>
        </row>
        <row r="28">
          <cell r="E28" t="str">
            <v>1 day</v>
          </cell>
          <cell r="F28">
            <v>0</v>
          </cell>
          <cell r="G28">
            <v>7.2296041865618534E-3</v>
          </cell>
          <cell r="H28">
            <v>0.18144192948771212</v>
          </cell>
          <cell r="I28">
            <v>0.18434682863804758</v>
          </cell>
          <cell r="J28">
            <v>0.36048820411860116</v>
          </cell>
          <cell r="K28">
            <v>5.918783745223969E-2</v>
          </cell>
          <cell r="L28">
            <v>0.14950574998009294</v>
          </cell>
          <cell r="M28">
            <v>0.7018898066305963</v>
          </cell>
          <cell r="N28">
            <v>8.8123521870653462E-2</v>
          </cell>
          <cell r="S28" t="e">
            <v>#DIV/0!</v>
          </cell>
          <cell r="T28">
            <v>6.9735162071250514E-3</v>
          </cell>
          <cell r="U28">
            <v>0.11087935093573603</v>
          </cell>
          <cell r="V28">
            <v>0.13614467163561711</v>
          </cell>
          <cell r="W28">
            <v>0.1676392942055259</v>
          </cell>
          <cell r="X28">
            <v>1.6579218262018143E-2</v>
          </cell>
          <cell r="Y28">
            <v>2.7122750986322799E-2</v>
          </cell>
          <cell r="Z28">
            <v>0.31154790311475922</v>
          </cell>
          <cell r="AA28">
            <v>2.1624783371581656E-2</v>
          </cell>
        </row>
        <row r="29">
          <cell r="E29" t="str">
            <v>6 day</v>
          </cell>
          <cell r="F29">
            <v>0</v>
          </cell>
          <cell r="G29">
            <v>9.6835946693899763E-2</v>
          </cell>
          <cell r="H29">
            <v>0.57017767288678944</v>
          </cell>
          <cell r="I29">
            <v>0.21863246869340056</v>
          </cell>
          <cell r="J29">
            <v>0.26432820374133886</v>
          </cell>
          <cell r="K29">
            <v>6.5261248053983395E-2</v>
          </cell>
          <cell r="L29">
            <v>0.12998583228935409</v>
          </cell>
          <cell r="M29">
            <v>0.44107069403931504</v>
          </cell>
          <cell r="N29">
            <v>4.4129064690727242E-2</v>
          </cell>
          <cell r="S29" t="e">
            <v>#DIV/0!</v>
          </cell>
          <cell r="T29">
            <v>0.12218242255731833</v>
          </cell>
          <cell r="U29">
            <v>0.15478575229984887</v>
          </cell>
          <cell r="V29">
            <v>0.24912317693076083</v>
          </cell>
          <cell r="W29">
            <v>5.3725621311509826E-2</v>
          </cell>
          <cell r="X29">
            <v>5.215015313339913E-2</v>
          </cell>
          <cell r="Y29">
            <v>3.453180555692946E-2</v>
          </cell>
          <cell r="Z29">
            <v>0.10713776011046793</v>
          </cell>
          <cell r="AA29">
            <v>9.4817627636700451E-3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B15" zoomScaleNormal="100" zoomScalePageLayoutView="110" workbookViewId="0">
      <selection activeCell="D31" sqref="D31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109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110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111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112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HOPO-Ac-225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HOPO-Ac-225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HOPO-Ac-225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HOPO-Ac-225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7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>((E298)/($D298-$D297))/$R$192*100</f>
        <v>0.20047387044677353</v>
      </c>
      <c r="F387" s="47">
        <f t="shared" ref="E387:N450" si="118">((F298)/($D298-$D297))/$R$192*100</f>
        <v>0.18314062124952399</v>
      </c>
      <c r="G387" s="47">
        <f t="shared" si="118"/>
        <v>0.68487982012398807</v>
      </c>
      <c r="H387" s="47">
        <f t="shared" si="118"/>
        <v>0.53335284340866795</v>
      </c>
      <c r="I387" s="47">
        <f t="shared" si="118"/>
        <v>1.3471343679662762</v>
      </c>
      <c r="J387" s="47">
        <f t="shared" si="118"/>
        <v>0.32030162015837144</v>
      </c>
      <c r="K387" s="47">
        <f t="shared" si="118"/>
        <v>22.152038124488456</v>
      </c>
      <c r="L387" s="47">
        <f t="shared" si="118"/>
        <v>0.39591080587725958</v>
      </c>
      <c r="M387" s="47">
        <f t="shared" si="118"/>
        <v>0.65127035747401285</v>
      </c>
      <c r="N387" s="47">
        <f t="shared" si="118"/>
        <v>0</v>
      </c>
      <c r="Q387" s="47">
        <f t="shared" ref="Q387:Z402" si="119">((Q298)/($D298-$D297))/$R$192*100</f>
        <v>0.17846120428186732</v>
      </c>
      <c r="R387" s="47">
        <f t="shared" si="119"/>
        <v>0.14913797896155345</v>
      </c>
      <c r="S387" s="47">
        <f t="shared" si="119"/>
        <v>0.50486225347788694</v>
      </c>
      <c r="T387" s="47">
        <f t="shared" si="119"/>
        <v>0.36442139875789259</v>
      </c>
      <c r="U387" s="47">
        <f t="shared" si="119"/>
        <v>1.0983608254073587</v>
      </c>
      <c r="V387" s="47">
        <f t="shared" si="119"/>
        <v>0.26074815048036931</v>
      </c>
      <c r="W387" s="47">
        <f t="shared" si="119"/>
        <v>19.531840139957243</v>
      </c>
      <c r="X387" s="47">
        <f t="shared" si="119"/>
        <v>0.23702009830787099</v>
      </c>
      <c r="Y387" s="47">
        <f t="shared" si="119"/>
        <v>0.53409448410438154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0.22248653661167977</v>
      </c>
      <c r="AD387" s="47">
        <f t="shared" si="120"/>
        <v>0.21729296186937475</v>
      </c>
      <c r="AE387" s="47">
        <f t="shared" si="120"/>
        <v>0.86361936027902464</v>
      </c>
      <c r="AF387" s="47">
        <f t="shared" si="120"/>
        <v>0.70228428805944343</v>
      </c>
      <c r="AG387" s="47">
        <f t="shared" si="120"/>
        <v>1.5959079105251948</v>
      </c>
      <c r="AH387" s="47">
        <f t="shared" si="120"/>
        <v>0.37985508983637406</v>
      </c>
      <c r="AI387" s="47">
        <f t="shared" si="120"/>
        <v>24.756160870446895</v>
      </c>
      <c r="AJ387" s="47">
        <f t="shared" si="120"/>
        <v>0.55524217301011125</v>
      </c>
      <c r="AK387" s="47">
        <f t="shared" si="120"/>
        <v>0.76844623084364394</v>
      </c>
      <c r="AL387" s="47">
        <f t="shared" si="120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7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0.13606170756929589</v>
      </c>
      <c r="F388" s="47">
        <f t="shared" si="118"/>
        <v>0.14912199377258034</v>
      </c>
      <c r="G388" s="47">
        <f t="shared" si="118"/>
        <v>0.63825641846230796</v>
      </c>
      <c r="H388" s="47">
        <f t="shared" si="118"/>
        <v>0.4835140695076523</v>
      </c>
      <c r="I388" s="47">
        <f t="shared" si="118"/>
        <v>1.1485170344247975</v>
      </c>
      <c r="J388" s="47">
        <f t="shared" si="118"/>
        <v>0.26329098733579098</v>
      </c>
      <c r="K388" s="47">
        <f t="shared" si="118"/>
        <v>21.517586231683651</v>
      </c>
      <c r="L388" s="47">
        <f t="shared" si="118"/>
        <v>0.34582873795730168</v>
      </c>
      <c r="M388" s="47">
        <f t="shared" si="118"/>
        <v>0.57564675446482294</v>
      </c>
      <c r="N388" s="47">
        <f t="shared" si="118"/>
        <v>0</v>
      </c>
      <c r="Q388" s="47">
        <f t="shared" si="119"/>
        <v>0.116164870568585</v>
      </c>
      <c r="R388" s="47">
        <f t="shared" si="119"/>
        <v>0.11916366137549378</v>
      </c>
      <c r="S388" s="47">
        <f t="shared" si="119"/>
        <v>0.50278504449034855</v>
      </c>
      <c r="T388" s="47">
        <f t="shared" si="119"/>
        <v>0.33704141422279738</v>
      </c>
      <c r="U388" s="47">
        <f t="shared" si="119"/>
        <v>0.91978629372475273</v>
      </c>
      <c r="V388" s="47">
        <f t="shared" si="119"/>
        <v>0.2062457609649192</v>
      </c>
      <c r="W388" s="47">
        <f t="shared" si="119"/>
        <v>19.630297769650003</v>
      </c>
      <c r="X388" s="47">
        <f t="shared" si="119"/>
        <v>0.21931068828432557</v>
      </c>
      <c r="Y388" s="47">
        <f t="shared" si="119"/>
        <v>0.47922570444893359</v>
      </c>
      <c r="Z388" s="47">
        <f t="shared" si="119"/>
        <v>0</v>
      </c>
      <c r="AA388" s="91"/>
      <c r="AB388" s="91"/>
      <c r="AC388" s="47">
        <f t="shared" si="120"/>
        <v>0.15595854457000699</v>
      </c>
      <c r="AD388" s="47">
        <f t="shared" si="120"/>
        <v>0.17955374780470765</v>
      </c>
      <c r="AE388" s="47">
        <f t="shared" si="120"/>
        <v>0.76968602801761443</v>
      </c>
      <c r="AF388" s="47">
        <f t="shared" si="120"/>
        <v>0.62998672479250606</v>
      </c>
      <c r="AG388" s="47">
        <f t="shared" si="120"/>
        <v>1.3772477751248431</v>
      </c>
      <c r="AH388" s="47">
        <f t="shared" si="120"/>
        <v>0.3203362137066641</v>
      </c>
      <c r="AI388" s="47">
        <f t="shared" si="120"/>
        <v>23.354036680806786</v>
      </c>
      <c r="AJ388" s="47">
        <f t="shared" si="120"/>
        <v>0.4737403754439265</v>
      </c>
      <c r="AK388" s="47">
        <f t="shared" si="120"/>
        <v>0.67206780448071246</v>
      </c>
      <c r="AL388" s="47">
        <f t="shared" si="120"/>
        <v>0</v>
      </c>
      <c r="AO388" s="47">
        <f t="shared" ref="AO388:AX424" si="121">E388-Q388</f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7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8.7560354834290505E-2</v>
      </c>
      <c r="F389" s="47">
        <f t="shared" si="118"/>
        <v>0.12398938922808637</v>
      </c>
      <c r="G389" s="47">
        <f t="shared" si="118"/>
        <v>0.60569422508333792</v>
      </c>
      <c r="H389" s="47">
        <f t="shared" si="118"/>
        <v>0.44819917007059112</v>
      </c>
      <c r="I389" s="47">
        <f t="shared" si="118"/>
        <v>1.0026669845634</v>
      </c>
      <c r="J389" s="47">
        <f t="shared" si="118"/>
        <v>0.2212762796768043</v>
      </c>
      <c r="K389" s="47">
        <f t="shared" si="118"/>
        <v>21.167773810392653</v>
      </c>
      <c r="L389" s="47">
        <f t="shared" si="118"/>
        <v>0.30947721571484887</v>
      </c>
      <c r="M389" s="47">
        <f t="shared" si="118"/>
        <v>0.5212564697083546</v>
      </c>
      <c r="N389" s="47">
        <f t="shared" si="118"/>
        <v>0</v>
      </c>
      <c r="Q389" s="47">
        <f t="shared" si="119"/>
        <v>6.9189283984304809E-2</v>
      </c>
      <c r="R389" s="47">
        <f t="shared" si="119"/>
        <v>9.6907009790506968E-2</v>
      </c>
      <c r="S389" s="47">
        <f t="shared" si="119"/>
        <v>0.50345763113545006</v>
      </c>
      <c r="T389" s="47">
        <f t="shared" si="119"/>
        <v>0.31804595872835112</v>
      </c>
      <c r="U389" s="47">
        <f t="shared" si="119"/>
        <v>0.78814213990895454</v>
      </c>
      <c r="V389" s="47">
        <f t="shared" si="119"/>
        <v>0.16588191405763802</v>
      </c>
      <c r="W389" s="47">
        <f t="shared" si="119"/>
        <v>19.826956529310635</v>
      </c>
      <c r="X389" s="47">
        <f t="shared" si="119"/>
        <v>0.20683153347911093</v>
      </c>
      <c r="Y389" s="47">
        <f t="shared" si="119"/>
        <v>0.44017352132160753</v>
      </c>
      <c r="Z389" s="47">
        <f t="shared" si="119"/>
        <v>0</v>
      </c>
      <c r="AA389" s="91"/>
      <c r="AB389" s="91"/>
      <c r="AC389" s="47">
        <f t="shared" si="120"/>
        <v>0.10593142568427633</v>
      </c>
      <c r="AD389" s="47">
        <f t="shared" si="120"/>
        <v>0.15180202587582534</v>
      </c>
      <c r="AE389" s="47">
        <f t="shared" si="120"/>
        <v>0.70169636038259908</v>
      </c>
      <c r="AF389" s="47">
        <f t="shared" si="120"/>
        <v>0.57835238141283118</v>
      </c>
      <c r="AG389" s="47">
        <f t="shared" si="120"/>
        <v>1.2171918292178487</v>
      </c>
      <c r="AH389" s="47">
        <f t="shared" si="120"/>
        <v>0.27667064529597118</v>
      </c>
      <c r="AI389" s="47">
        <f t="shared" si="120"/>
        <v>22.430172990715715</v>
      </c>
      <c r="AJ389" s="47">
        <f t="shared" si="120"/>
        <v>0.41427251992301412</v>
      </c>
      <c r="AK389" s="47">
        <f t="shared" si="120"/>
        <v>0.60233941809510183</v>
      </c>
      <c r="AL389" s="47">
        <f t="shared" si="120"/>
        <v>0</v>
      </c>
      <c r="AO389" s="47">
        <f t="shared" si="121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7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4.5088244975143854E-2</v>
      </c>
      <c r="F390" s="47">
        <f t="shared" si="118"/>
        <v>0.10240144220169713</v>
      </c>
      <c r="G390" s="47">
        <f t="shared" si="118"/>
        <v>0.53342209458398182</v>
      </c>
      <c r="H390" s="47">
        <f t="shared" si="118"/>
        <v>0.41207030402871392</v>
      </c>
      <c r="I390" s="47">
        <f t="shared" si="118"/>
        <v>0.82150889069065214</v>
      </c>
      <c r="J390" s="47">
        <f t="shared" si="118"/>
        <v>0.18511178962171349</v>
      </c>
      <c r="K390" s="47">
        <f t="shared" si="118"/>
        <v>20.807851214005943</v>
      </c>
      <c r="L390" s="47">
        <f t="shared" si="118"/>
        <v>0.27162100759933522</v>
      </c>
      <c r="M390" s="47">
        <f t="shared" si="118"/>
        <v>0.46991611824522844</v>
      </c>
      <c r="N390" s="47">
        <f t="shared" si="118"/>
        <v>0</v>
      </c>
      <c r="Q390" s="47">
        <f t="shared" si="119"/>
        <v>3.0111670234436536E-2</v>
      </c>
      <c r="R390" s="47">
        <f t="shared" si="119"/>
        <v>7.5782285757496931E-2</v>
      </c>
      <c r="S390" s="47">
        <f t="shared" si="119"/>
        <v>0.488744854626605</v>
      </c>
      <c r="T390" s="47">
        <f t="shared" si="119"/>
        <v>0.29698407820508949</v>
      </c>
      <c r="U390" s="47">
        <f t="shared" si="119"/>
        <v>0.63828074153784975</v>
      </c>
      <c r="V390" s="47">
        <f t="shared" si="119"/>
        <v>0.13260039675389157</v>
      </c>
      <c r="W390" s="47">
        <f t="shared" si="119"/>
        <v>20.350828463845627</v>
      </c>
      <c r="X390" s="47">
        <f t="shared" si="119"/>
        <v>0.17903593530924103</v>
      </c>
      <c r="Y390" s="47">
        <f t="shared" si="119"/>
        <v>0.40240144123296517</v>
      </c>
      <c r="Z390" s="47">
        <f t="shared" si="119"/>
        <v>0</v>
      </c>
      <c r="AA390" s="91"/>
      <c r="AB390" s="91"/>
      <c r="AC390" s="47">
        <f t="shared" si="120"/>
        <v>6.0065712130932508E-2</v>
      </c>
      <c r="AD390" s="47">
        <f t="shared" si="120"/>
        <v>0.12803680811949839</v>
      </c>
      <c r="AE390" s="47">
        <f t="shared" si="120"/>
        <v>0.58649829489452043</v>
      </c>
      <c r="AF390" s="47">
        <f t="shared" si="120"/>
        <v>0.52715652985233985</v>
      </c>
      <c r="AG390" s="47">
        <f t="shared" si="120"/>
        <v>1.0047370398434561</v>
      </c>
      <c r="AH390" s="47">
        <f t="shared" si="120"/>
        <v>0.23762318248953554</v>
      </c>
      <c r="AI390" s="47">
        <f t="shared" si="120"/>
        <v>21.370517542280343</v>
      </c>
      <c r="AJ390" s="47">
        <f t="shared" si="120"/>
        <v>0.36128777776236004</v>
      </c>
      <c r="AK390" s="47">
        <f t="shared" si="120"/>
        <v>0.53739502329681998</v>
      </c>
      <c r="AL390" s="47">
        <f t="shared" si="120"/>
        <v>0</v>
      </c>
      <c r="AO390" s="47">
        <f t="shared" si="121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7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2.0297901451065938E-2</v>
      </c>
      <c r="F391" s="47">
        <f t="shared" si="118"/>
        <v>9.1060941455257477E-2</v>
      </c>
      <c r="G391" s="47">
        <f t="shared" si="118"/>
        <v>0.43069197722436547</v>
      </c>
      <c r="H391" s="47">
        <f t="shared" si="118"/>
        <v>0.38568690974907749</v>
      </c>
      <c r="I391" s="47">
        <f t="shared" si="118"/>
        <v>0.64765357273534641</v>
      </c>
      <c r="J391" s="47">
        <f t="shared" si="118"/>
        <v>0.16676071623383706</v>
      </c>
      <c r="K391" s="47">
        <f t="shared" si="118"/>
        <v>20.815426100158511</v>
      </c>
      <c r="L391" s="47">
        <f t="shared" si="118"/>
        <v>0.24223748416781921</v>
      </c>
      <c r="M391" s="47">
        <f t="shared" si="118"/>
        <v>0.43949435442283719</v>
      </c>
      <c r="N391" s="47">
        <f t="shared" si="118"/>
        <v>0</v>
      </c>
      <c r="Q391" s="47">
        <f t="shared" si="119"/>
        <v>9.9984485952254488E-3</v>
      </c>
      <c r="R391" s="47">
        <f t="shared" si="119"/>
        <v>6.1438101095173385E-2</v>
      </c>
      <c r="S391" s="47">
        <f t="shared" si="119"/>
        <v>0.44606789169714145</v>
      </c>
      <c r="T391" s="47">
        <f t="shared" si="119"/>
        <v>0.27985370747162253</v>
      </c>
      <c r="U391" s="47">
        <f t="shared" si="119"/>
        <v>0.50716055098540669</v>
      </c>
      <c r="V391" s="47">
        <f t="shared" si="119"/>
        <v>0.11920370617560716</v>
      </c>
      <c r="W391" s="47">
        <f t="shared" si="119"/>
        <v>21.181033599452949</v>
      </c>
      <c r="X391" s="47">
        <f t="shared" si="119"/>
        <v>0.14012859360279198</v>
      </c>
      <c r="Y391" s="47">
        <f t="shared" si="119"/>
        <v>0.38054940119607561</v>
      </c>
      <c r="Z391" s="47">
        <f t="shared" si="119"/>
        <v>0</v>
      </c>
      <c r="AA391" s="91"/>
      <c r="AB391" s="91"/>
      <c r="AC391" s="47">
        <f t="shared" si="120"/>
        <v>3.0602759570801694E-2</v>
      </c>
      <c r="AD391" s="47">
        <f t="shared" si="120"/>
        <v>0.11694988277456597</v>
      </c>
      <c r="AE391" s="47">
        <f t="shared" si="120"/>
        <v>0.44719365169421871</v>
      </c>
      <c r="AF391" s="47">
        <f t="shared" si="120"/>
        <v>0.49152011202653118</v>
      </c>
      <c r="AG391" s="47">
        <f t="shared" si="120"/>
        <v>0.78814659448528734</v>
      </c>
      <c r="AH391" s="47">
        <f t="shared" si="120"/>
        <v>0.21431772629206683</v>
      </c>
      <c r="AI391" s="47">
        <f t="shared" si="120"/>
        <v>20.850780436132212</v>
      </c>
      <c r="AJ391" s="47">
        <f t="shared" si="120"/>
        <v>0.33321960841519993</v>
      </c>
      <c r="AK391" s="47">
        <f t="shared" si="120"/>
        <v>0.49822264066183164</v>
      </c>
      <c r="AL391" s="47">
        <f t="shared" si="120"/>
        <v>0</v>
      </c>
      <c r="AO391" s="47">
        <f t="shared" si="121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7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1.3374887056317647E-2</v>
      </c>
      <c r="F392" s="47">
        <f t="shared" si="118"/>
        <v>9.0535245349948501E-2</v>
      </c>
      <c r="G392" s="47">
        <f t="shared" si="118"/>
        <v>0.34968336931376243</v>
      </c>
      <c r="H392" s="47">
        <f t="shared" si="118"/>
        <v>0.37862069189745717</v>
      </c>
      <c r="I392" s="47">
        <f t="shared" si="118"/>
        <v>0.54954649105571252</v>
      </c>
      <c r="J392" s="47">
        <f t="shared" si="118"/>
        <v>0.16786176959248614</v>
      </c>
      <c r="K392" s="47">
        <f t="shared" si="118"/>
        <v>21.576593730447254</v>
      </c>
      <c r="L392" s="47">
        <f t="shared" si="118"/>
        <v>0.23037015745312234</v>
      </c>
      <c r="M392" s="47">
        <f t="shared" si="118"/>
        <v>0.44011767895514614</v>
      </c>
      <c r="N392" s="47">
        <f t="shared" si="118"/>
        <v>0</v>
      </c>
      <c r="Q392" s="47">
        <f t="shared" si="119"/>
        <v>6.5306433339606673E-3</v>
      </c>
      <c r="R392" s="47">
        <f t="shared" si="119"/>
        <v>5.6297398725581642E-2</v>
      </c>
      <c r="S392" s="47">
        <f t="shared" si="119"/>
        <v>0.38651833790429974</v>
      </c>
      <c r="T392" s="47">
        <f t="shared" si="119"/>
        <v>0.27426743547523441</v>
      </c>
      <c r="U392" s="47">
        <f t="shared" si="119"/>
        <v>0.43987940781155443</v>
      </c>
      <c r="V392" s="47">
        <f t="shared" si="119"/>
        <v>0.12629035568841254</v>
      </c>
      <c r="W392" s="47">
        <f t="shared" si="119"/>
        <v>22.071427358734518</v>
      </c>
      <c r="X392" s="47">
        <f t="shared" si="119"/>
        <v>0.11055523388090953</v>
      </c>
      <c r="Y392" s="47">
        <f t="shared" si="119"/>
        <v>0.38452998482223022</v>
      </c>
      <c r="Z392" s="47">
        <f t="shared" si="119"/>
        <v>0</v>
      </c>
      <c r="AA392" s="91"/>
      <c r="AB392" s="91"/>
      <c r="AC392" s="47">
        <f t="shared" si="120"/>
        <v>2.0232733475345027E-2</v>
      </c>
      <c r="AD392" s="47">
        <f t="shared" si="120"/>
        <v>0.12006928578167889</v>
      </c>
      <c r="AE392" s="47">
        <f t="shared" si="120"/>
        <v>0.35300642284358819</v>
      </c>
      <c r="AF392" s="47">
        <f t="shared" si="120"/>
        <v>0.48297394831967849</v>
      </c>
      <c r="AG392" s="47">
        <f t="shared" si="120"/>
        <v>0.65921357429987293</v>
      </c>
      <c r="AH392" s="47">
        <f t="shared" si="120"/>
        <v>0.20943318349655946</v>
      </c>
      <c r="AI392" s="47">
        <f t="shared" si="120"/>
        <v>21.586874660199431</v>
      </c>
      <c r="AJ392" s="47">
        <f t="shared" si="120"/>
        <v>0.33599779396639529</v>
      </c>
      <c r="AK392" s="47">
        <f t="shared" si="120"/>
        <v>0.49516011658066833</v>
      </c>
      <c r="AL392" s="47">
        <f t="shared" si="120"/>
        <v>0</v>
      </c>
      <c r="AO392" s="47">
        <f t="shared" si="121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7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8.1145275099867905E-3</v>
      </c>
      <c r="F393" s="47">
        <f t="shared" si="118"/>
        <v>9.1412132409087965E-2</v>
      </c>
      <c r="G393" s="47">
        <f t="shared" si="118"/>
        <v>0.28275744314014717</v>
      </c>
      <c r="H393" s="47">
        <f t="shared" si="118"/>
        <v>0.3762140071803754</v>
      </c>
      <c r="I393" s="47">
        <f t="shared" si="118"/>
        <v>0.47765011018082276</v>
      </c>
      <c r="J393" s="47">
        <f t="shared" si="118"/>
        <v>0.17207767681599273</v>
      </c>
      <c r="K393" s="47">
        <f t="shared" si="118"/>
        <v>22.654053053451218</v>
      </c>
      <c r="L393" s="47">
        <f t="shared" si="118"/>
        <v>0.22257267332730832</v>
      </c>
      <c r="M393" s="47">
        <f t="shared" si="118"/>
        <v>0.44834700864532162</v>
      </c>
      <c r="N393" s="47">
        <f t="shared" si="118"/>
        <v>0</v>
      </c>
      <c r="Q393" s="47">
        <f t="shared" si="119"/>
        <v>3.8965783089185391E-3</v>
      </c>
      <c r="R393" s="47">
        <f t="shared" si="119"/>
        <v>5.2658680819457813E-2</v>
      </c>
      <c r="S393" s="47">
        <f t="shared" si="119"/>
        <v>0.31848961627526773</v>
      </c>
      <c r="T393" s="47">
        <f t="shared" si="119"/>
        <v>0.27194060220084576</v>
      </c>
      <c r="U393" s="47">
        <f t="shared" si="119"/>
        <v>0.39106760502983673</v>
      </c>
      <c r="V393" s="47">
        <f t="shared" si="119"/>
        <v>0.13727110142670929</v>
      </c>
      <c r="W393" s="47">
        <f t="shared" si="119"/>
        <v>22.885179146937364</v>
      </c>
      <c r="X393" s="47">
        <f t="shared" si="119"/>
        <v>8.716570837757999E-2</v>
      </c>
      <c r="Y393" s="47">
        <f t="shared" si="119"/>
        <v>0.396007272332702</v>
      </c>
      <c r="Z393" s="47">
        <f t="shared" si="119"/>
        <v>0</v>
      </c>
      <c r="AA393" s="91"/>
      <c r="AB393" s="91"/>
      <c r="AC393" s="47">
        <f t="shared" si="120"/>
        <v>1.2354352511267003E-2</v>
      </c>
      <c r="AD393" s="47">
        <f t="shared" si="120"/>
        <v>0.12599447250308868</v>
      </c>
      <c r="AE393" s="47">
        <f t="shared" si="120"/>
        <v>0.28263549305592628</v>
      </c>
      <c r="AF393" s="47">
        <f t="shared" si="120"/>
        <v>0.4804874121599062</v>
      </c>
      <c r="AG393" s="47">
        <f t="shared" si="120"/>
        <v>0.56423261533181013</v>
      </c>
      <c r="AH393" s="47">
        <f t="shared" si="120"/>
        <v>0.20688425220527612</v>
      </c>
      <c r="AI393" s="47">
        <f t="shared" si="120"/>
        <v>22.870838513580168</v>
      </c>
      <c r="AJ393" s="47">
        <f t="shared" si="120"/>
        <v>0.3451530685557867</v>
      </c>
      <c r="AK393" s="47">
        <f t="shared" si="120"/>
        <v>0.49980986571046176</v>
      </c>
      <c r="AL393" s="47">
        <f t="shared" si="120"/>
        <v>0</v>
      </c>
      <c r="AO393" s="47">
        <f t="shared" si="121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7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4.2712381840036961E-3</v>
      </c>
      <c r="F394" s="47">
        <f t="shared" si="118"/>
        <v>9.2874237193733236E-2</v>
      </c>
      <c r="G394" s="47">
        <f t="shared" si="118"/>
        <v>0.22926619775367651</v>
      </c>
      <c r="H394" s="47">
        <f t="shared" si="118"/>
        <v>0.37614160607205122</v>
      </c>
      <c r="I394" s="47">
        <f t="shared" si="118"/>
        <v>0.42570597812333527</v>
      </c>
      <c r="J394" s="47">
        <f t="shared" si="118"/>
        <v>0.17742687279795938</v>
      </c>
      <c r="K394" s="47">
        <f t="shared" si="118"/>
        <v>23.779264733812195</v>
      </c>
      <c r="L394" s="47">
        <f t="shared" si="118"/>
        <v>0.21745369671636186</v>
      </c>
      <c r="M394" s="47">
        <f t="shared" si="118"/>
        <v>0.45949511651909036</v>
      </c>
      <c r="N394" s="47">
        <f t="shared" si="118"/>
        <v>0</v>
      </c>
      <c r="Q394" s="47">
        <f t="shared" si="119"/>
        <v>1.9701341868234253E-3</v>
      </c>
      <c r="R394" s="47">
        <f t="shared" si="119"/>
        <v>5.0133498792713754E-2</v>
      </c>
      <c r="S394" s="47">
        <f t="shared" si="119"/>
        <v>0.25114900638732224</v>
      </c>
      <c r="T394" s="47">
        <f t="shared" si="119"/>
        <v>0.27129382499387988</v>
      </c>
      <c r="U394" s="47">
        <f t="shared" si="119"/>
        <v>0.35588393089611359</v>
      </c>
      <c r="V394" s="47">
        <f t="shared" si="119"/>
        <v>0.14924989748955911</v>
      </c>
      <c r="W394" s="47">
        <f t="shared" si="119"/>
        <v>23.548124372599577</v>
      </c>
      <c r="X394" s="47">
        <f t="shared" si="119"/>
        <v>6.9320337765736401E-2</v>
      </c>
      <c r="Y394" s="47">
        <f t="shared" si="119"/>
        <v>0.41011453284391541</v>
      </c>
      <c r="Z394" s="47">
        <f t="shared" si="119"/>
        <v>0</v>
      </c>
      <c r="AA394" s="91"/>
      <c r="AB394" s="91"/>
      <c r="AC394" s="47">
        <f t="shared" si="120"/>
        <v>6.5988720541438018E-3</v>
      </c>
      <c r="AD394" s="47">
        <f t="shared" si="120"/>
        <v>0.13278447039855099</v>
      </c>
      <c r="AE394" s="47">
        <f t="shared" si="120"/>
        <v>0.23154839201891952</v>
      </c>
      <c r="AF394" s="47">
        <f t="shared" si="120"/>
        <v>0.4809893871502226</v>
      </c>
      <c r="AG394" s="47">
        <f t="shared" si="120"/>
        <v>0.49552802535055712</v>
      </c>
      <c r="AH394" s="47">
        <f t="shared" si="120"/>
        <v>0.2056038481063597</v>
      </c>
      <c r="AI394" s="47">
        <f t="shared" si="120"/>
        <v>24.314356687130338</v>
      </c>
      <c r="AJ394" s="47">
        <f t="shared" si="120"/>
        <v>0.35659011678744718</v>
      </c>
      <c r="AK394" s="47">
        <f t="shared" si="120"/>
        <v>0.5078122650370922</v>
      </c>
      <c r="AL394" s="47">
        <f t="shared" si="120"/>
        <v>0</v>
      </c>
      <c r="AO394" s="47">
        <f t="shared" si="121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7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1.738119221445828E-3</v>
      </c>
      <c r="F395" s="47">
        <f t="shared" si="118"/>
        <v>9.4270288279154513E-2</v>
      </c>
      <c r="G395" s="47">
        <f t="shared" si="118"/>
        <v>0.19028611783499114</v>
      </c>
      <c r="H395" s="47">
        <f t="shared" si="118"/>
        <v>0.37678791177003818</v>
      </c>
      <c r="I395" s="47">
        <f t="shared" si="118"/>
        <v>0.38998819387693012</v>
      </c>
      <c r="J395" s="47">
        <f t="shared" si="118"/>
        <v>0.18222932457271193</v>
      </c>
      <c r="K395" s="47">
        <f t="shared" si="118"/>
        <v>24.713521050226316</v>
      </c>
      <c r="L395" s="47">
        <f t="shared" si="118"/>
        <v>0.21416945546695737</v>
      </c>
      <c r="M395" s="47">
        <f t="shared" si="118"/>
        <v>0.46967236890367214</v>
      </c>
      <c r="N395" s="47">
        <f t="shared" si="118"/>
        <v>0</v>
      </c>
      <c r="Q395" s="47">
        <f t="shared" si="119"/>
        <v>6.9451290170957202E-4</v>
      </c>
      <c r="R395" s="47">
        <f t="shared" si="119"/>
        <v>4.8505344241910962E-2</v>
      </c>
      <c r="S395" s="47">
        <f t="shared" si="119"/>
        <v>0.19454828435884572</v>
      </c>
      <c r="T395" s="47">
        <f t="shared" si="119"/>
        <v>0.27126324502345506</v>
      </c>
      <c r="U395" s="47">
        <f t="shared" si="119"/>
        <v>0.33132494850455246</v>
      </c>
      <c r="V395" s="47">
        <f t="shared" si="119"/>
        <v>0.15953818850390497</v>
      </c>
      <c r="W395" s="47">
        <f t="shared" si="119"/>
        <v>24.003646730440007</v>
      </c>
      <c r="X395" s="47">
        <f t="shared" si="119"/>
        <v>5.7015137413934283E-2</v>
      </c>
      <c r="Y395" s="47">
        <f t="shared" si="119"/>
        <v>0.42267125849509535</v>
      </c>
      <c r="Z395" s="47">
        <f t="shared" si="119"/>
        <v>0</v>
      </c>
      <c r="AA395" s="91"/>
      <c r="AB395" s="91"/>
      <c r="AC395" s="47">
        <f t="shared" si="120"/>
        <v>2.8055793456154689E-3</v>
      </c>
      <c r="AD395" s="47">
        <f t="shared" si="120"/>
        <v>0.138706772933268</v>
      </c>
      <c r="AE395" s="47">
        <f t="shared" si="120"/>
        <v>0.19736546903294586</v>
      </c>
      <c r="AF395" s="47">
        <f t="shared" si="120"/>
        <v>0.48231257851662135</v>
      </c>
      <c r="AG395" s="47">
        <f t="shared" si="120"/>
        <v>0.44865143924930906</v>
      </c>
      <c r="AH395" s="47">
        <f t="shared" si="120"/>
        <v>0.20492046064151878</v>
      </c>
      <c r="AI395" s="47">
        <f t="shared" si="120"/>
        <v>25.566050944392636</v>
      </c>
      <c r="AJ395" s="47">
        <f t="shared" si="120"/>
        <v>0.36681540307167626</v>
      </c>
      <c r="AK395" s="47">
        <f t="shared" si="120"/>
        <v>0.51571731286904066</v>
      </c>
      <c r="AL395" s="47">
        <f t="shared" si="120"/>
        <v>0</v>
      </c>
      <c r="AO395" s="47">
        <f t="shared" si="121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7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4.7845042784277466E-4</v>
      </c>
      <c r="F396" s="47">
        <f t="shared" si="118"/>
        <v>9.5117130676223849E-2</v>
      </c>
      <c r="G396" s="47">
        <f t="shared" si="118"/>
        <v>0.16803759804743923</v>
      </c>
      <c r="H396" s="47">
        <f t="shared" si="118"/>
        <v>0.37726486580908652</v>
      </c>
      <c r="I396" s="47">
        <f t="shared" si="118"/>
        <v>0.36841058504530783</v>
      </c>
      <c r="J396" s="47">
        <f t="shared" si="118"/>
        <v>0.18510627786319406</v>
      </c>
      <c r="K396" s="47">
        <f t="shared" si="118"/>
        <v>25.252901235955999</v>
      </c>
      <c r="L396" s="47">
        <f t="shared" si="118"/>
        <v>0.21236762751972343</v>
      </c>
      <c r="M396" s="47">
        <f t="shared" si="118"/>
        <v>0.47579042628834367</v>
      </c>
      <c r="N396" s="47">
        <f t="shared" si="118"/>
        <v>0</v>
      </c>
      <c r="Q396" s="47">
        <f t="shared" si="119"/>
        <v>4.7771624727694212E-5</v>
      </c>
      <c r="R396" s="47">
        <f t="shared" si="119"/>
        <v>4.769276607964068E-2</v>
      </c>
      <c r="S396" s="47">
        <f t="shared" si="119"/>
        <v>0.1597435455012568</v>
      </c>
      <c r="T396" s="47">
        <f t="shared" si="119"/>
        <v>0.27131435619993899</v>
      </c>
      <c r="U396" s="47">
        <f t="shared" si="119"/>
        <v>0.3156247131494922</v>
      </c>
      <c r="V396" s="47">
        <f t="shared" si="119"/>
        <v>0.16564264940327234</v>
      </c>
      <c r="W396" s="47">
        <f t="shared" si="119"/>
        <v>24.228665388492711</v>
      </c>
      <c r="X396" s="47">
        <f t="shared" si="119"/>
        <v>5.0637213573829123E-2</v>
      </c>
      <c r="Y396" s="47">
        <f t="shared" si="119"/>
        <v>0.43017977133456353</v>
      </c>
      <c r="Z396" s="47">
        <f t="shared" si="119"/>
        <v>0</v>
      </c>
      <c r="AA396" s="91"/>
      <c r="AB396" s="91"/>
      <c r="AC396" s="47">
        <f t="shared" si="120"/>
        <v>9.1923911478705082E-4</v>
      </c>
      <c r="AD396" s="47">
        <f t="shared" si="120"/>
        <v>0.14223266117550781</v>
      </c>
      <c r="AE396" s="47">
        <f t="shared" si="120"/>
        <v>0.17896827421350597</v>
      </c>
      <c r="AF396" s="47">
        <f t="shared" si="120"/>
        <v>0.48321537541823401</v>
      </c>
      <c r="AG396" s="47">
        <f t="shared" si="120"/>
        <v>0.4211964569411234</v>
      </c>
      <c r="AH396" s="47">
        <f t="shared" si="120"/>
        <v>0.20456990632311584</v>
      </c>
      <c r="AI396" s="47">
        <f t="shared" si="120"/>
        <v>26.310300992002318</v>
      </c>
      <c r="AJ396" s="47">
        <f t="shared" si="120"/>
        <v>0.37293555676620971</v>
      </c>
      <c r="AK396" s="47">
        <f t="shared" si="120"/>
        <v>0.52099583218890733</v>
      </c>
      <c r="AL396" s="47">
        <f t="shared" si="120"/>
        <v>0</v>
      </c>
      <c r="AO396" s="47">
        <f t="shared" si="121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7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1.6439305860685454E-4</v>
      </c>
      <c r="F397" s="47">
        <f t="shared" si="118"/>
        <v>9.5300611487682138E-2</v>
      </c>
      <c r="G397" s="47">
        <f t="shared" si="118"/>
        <v>0.15972266065984833</v>
      </c>
      <c r="H397" s="47">
        <f t="shared" si="118"/>
        <v>0.37718145454514534</v>
      </c>
      <c r="I397" s="47">
        <f t="shared" si="118"/>
        <v>0.3565828930726595</v>
      </c>
      <c r="J397" s="47">
        <f t="shared" si="118"/>
        <v>0.18581617587766783</v>
      </c>
      <c r="K397" s="47">
        <f t="shared" si="118"/>
        <v>25.387673381096725</v>
      </c>
      <c r="L397" s="47">
        <f t="shared" si="118"/>
        <v>0.21155102539375178</v>
      </c>
      <c r="M397" s="47">
        <f t="shared" si="118"/>
        <v>0.47727795433469694</v>
      </c>
      <c r="N397" s="47">
        <f t="shared" si="118"/>
        <v>0</v>
      </c>
      <c r="Q397" s="47">
        <f t="shared" si="119"/>
        <v>-1.3396087164934547E-4</v>
      </c>
      <c r="R397" s="47">
        <f t="shared" si="119"/>
        <v>4.7465698349121087E-2</v>
      </c>
      <c r="S397" s="47">
        <f t="shared" si="119"/>
        <v>0.14744609151676327</v>
      </c>
      <c r="T397" s="47">
        <f t="shared" si="119"/>
        <v>0.27117020901083611</v>
      </c>
      <c r="U397" s="47">
        <f t="shared" si="119"/>
        <v>0.30582613441463757</v>
      </c>
      <c r="V397" s="47">
        <f t="shared" si="119"/>
        <v>0.16726411404990968</v>
      </c>
      <c r="W397" s="47">
        <f t="shared" si="119"/>
        <v>24.269385535969541</v>
      </c>
      <c r="X397" s="47">
        <f t="shared" si="119"/>
        <v>4.8993441949773966E-2</v>
      </c>
      <c r="Y397" s="47">
        <f t="shared" si="119"/>
        <v>0.43206518254380355</v>
      </c>
      <c r="Z397" s="47">
        <f t="shared" si="119"/>
        <v>0</v>
      </c>
      <c r="AA397" s="91"/>
      <c r="AB397" s="91"/>
      <c r="AC397" s="47">
        <f t="shared" si="120"/>
        <v>4.4913018852557466E-4</v>
      </c>
      <c r="AD397" s="47">
        <f t="shared" si="120"/>
        <v>0.14313552462624307</v>
      </c>
      <c r="AE397" s="47">
        <f t="shared" si="120"/>
        <v>0.17199922980293314</v>
      </c>
      <c r="AF397" s="47">
        <f t="shared" si="120"/>
        <v>0.4831927000794522</v>
      </c>
      <c r="AG397" s="47">
        <f t="shared" si="120"/>
        <v>0.40733965173067904</v>
      </c>
      <c r="AH397" s="47">
        <f t="shared" si="120"/>
        <v>0.20436732212170852</v>
      </c>
      <c r="AI397" s="47">
        <f t="shared" si="120"/>
        <v>26.505961226224095</v>
      </c>
      <c r="AJ397" s="47">
        <f t="shared" si="120"/>
        <v>0.3744498881167827</v>
      </c>
      <c r="AK397" s="47">
        <f t="shared" si="120"/>
        <v>0.52303654797060928</v>
      </c>
      <c r="AL397" s="47">
        <f t="shared" si="120"/>
        <v>0</v>
      </c>
      <c r="AO397" s="47">
        <f t="shared" si="121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7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1.6591160442594796E-4</v>
      </c>
      <c r="F398" s="47">
        <f t="shared" si="118"/>
        <v>9.5181582688534466E-2</v>
      </c>
      <c r="G398" s="47">
        <f t="shared" si="118"/>
        <v>0.15551264078505153</v>
      </c>
      <c r="H398" s="47">
        <f t="shared" si="118"/>
        <v>0.37669075311337391</v>
      </c>
      <c r="I398" s="47">
        <f t="shared" si="118"/>
        <v>0.34564760651864801</v>
      </c>
      <c r="J398" s="47">
        <f t="shared" si="118"/>
        <v>0.18563927573208955</v>
      </c>
      <c r="K398" s="47">
        <f t="shared" si="118"/>
        <v>25.361370419181629</v>
      </c>
      <c r="L398" s="47">
        <f t="shared" si="118"/>
        <v>0.21099139009810849</v>
      </c>
      <c r="M398" s="47">
        <f t="shared" si="118"/>
        <v>0.47696498943008675</v>
      </c>
      <c r="N398" s="47">
        <f t="shared" si="118"/>
        <v>0</v>
      </c>
      <c r="Q398" s="47">
        <f t="shared" si="119"/>
        <v>-1.6900689292225385E-4</v>
      </c>
      <c r="R398" s="47">
        <f t="shared" si="119"/>
        <v>4.7441689847772757E-2</v>
      </c>
      <c r="S398" s="47">
        <f t="shared" si="119"/>
        <v>0.14305074556865308</v>
      </c>
      <c r="T398" s="47">
        <f t="shared" si="119"/>
        <v>0.27080190316429925</v>
      </c>
      <c r="U398" s="47">
        <f t="shared" si="119"/>
        <v>0.29583966456038235</v>
      </c>
      <c r="V398" s="47">
        <f t="shared" si="119"/>
        <v>0.16707881182206202</v>
      </c>
      <c r="W398" s="47">
        <f t="shared" si="119"/>
        <v>24.237234043533622</v>
      </c>
      <c r="X398" s="47">
        <f t="shared" si="119"/>
        <v>4.9126832821162467E-2</v>
      </c>
      <c r="Y398" s="47">
        <f t="shared" si="119"/>
        <v>0.43168712460099329</v>
      </c>
      <c r="Z398" s="47">
        <f t="shared" si="119"/>
        <v>0</v>
      </c>
      <c r="AA398" s="91"/>
      <c r="AB398" s="91"/>
      <c r="AC398" s="47">
        <f t="shared" si="120"/>
        <v>4.5327893285695969E-4</v>
      </c>
      <c r="AD398" s="47">
        <f t="shared" si="120"/>
        <v>0.14292147552929604</v>
      </c>
      <c r="AE398" s="47">
        <f t="shared" si="120"/>
        <v>0.16797453600145015</v>
      </c>
      <c r="AF398" s="47">
        <f t="shared" si="120"/>
        <v>0.48257960306244746</v>
      </c>
      <c r="AG398" s="47">
        <f t="shared" si="120"/>
        <v>0.39545554847691244</v>
      </c>
      <c r="AH398" s="47">
        <f t="shared" si="120"/>
        <v>0.20419289158073498</v>
      </c>
      <c r="AI398" s="47">
        <f t="shared" si="120"/>
        <v>26.48550679482975</v>
      </c>
      <c r="AJ398" s="47">
        <f t="shared" si="120"/>
        <v>0.37404772725314539</v>
      </c>
      <c r="AK398" s="47">
        <f t="shared" si="120"/>
        <v>0.52414891633749205</v>
      </c>
      <c r="AL398" s="47">
        <f t="shared" si="120"/>
        <v>0</v>
      </c>
      <c r="AO398" s="47">
        <f t="shared" si="121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7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1.6982257622278498E-4</v>
      </c>
      <c r="F399" s="47">
        <f t="shared" si="118"/>
        <v>9.4989551890921661E-2</v>
      </c>
      <c r="G399" s="47">
        <f t="shared" si="118"/>
        <v>0.15056193770062642</v>
      </c>
      <c r="H399" s="47">
        <f t="shared" si="118"/>
        <v>0.37588247849295525</v>
      </c>
      <c r="I399" s="47">
        <f t="shared" si="118"/>
        <v>0.33276861941224301</v>
      </c>
      <c r="J399" s="47">
        <f t="shared" si="118"/>
        <v>0.18540064944446497</v>
      </c>
      <c r="K399" s="47">
        <f t="shared" si="118"/>
        <v>25.323517221062691</v>
      </c>
      <c r="L399" s="47">
        <f t="shared" si="118"/>
        <v>0.21039800596442934</v>
      </c>
      <c r="M399" s="47">
        <f t="shared" si="118"/>
        <v>0.47670006249379193</v>
      </c>
      <c r="N399" s="47">
        <f t="shared" si="118"/>
        <v>0</v>
      </c>
      <c r="Q399" s="47">
        <f t="shared" si="119"/>
        <v>-2.1071630065366866E-4</v>
      </c>
      <c r="R399" s="47">
        <f t="shared" si="119"/>
        <v>4.743285451359084E-2</v>
      </c>
      <c r="S399" s="47">
        <f t="shared" si="119"/>
        <v>0.13787554665614224</v>
      </c>
      <c r="T399" s="47">
        <f t="shared" si="119"/>
        <v>0.27018260644496667</v>
      </c>
      <c r="U399" s="47">
        <f t="shared" si="119"/>
        <v>0.28407140426873867</v>
      </c>
      <c r="V399" s="47">
        <f t="shared" si="119"/>
        <v>0.16679987012776998</v>
      </c>
      <c r="W399" s="47">
        <f t="shared" si="119"/>
        <v>24.183804553765565</v>
      </c>
      <c r="X399" s="47">
        <f t="shared" si="119"/>
        <v>4.9506954518065596E-2</v>
      </c>
      <c r="Y399" s="47">
        <f t="shared" si="119"/>
        <v>0.43121415038985722</v>
      </c>
      <c r="Z399" s="47">
        <f t="shared" si="119"/>
        <v>0</v>
      </c>
      <c r="AA399" s="91"/>
      <c r="AB399" s="91"/>
      <c r="AC399" s="47">
        <f t="shared" si="120"/>
        <v>4.6396390651288788E-4</v>
      </c>
      <c r="AD399" s="47">
        <f t="shared" si="120"/>
        <v>0.14254624926825238</v>
      </c>
      <c r="AE399" s="47">
        <f t="shared" si="120"/>
        <v>0.1632483287451108</v>
      </c>
      <c r="AF399" s="47">
        <f t="shared" si="120"/>
        <v>0.48158235054094534</v>
      </c>
      <c r="AG399" s="47">
        <f t="shared" si="120"/>
        <v>0.38146583455574729</v>
      </c>
      <c r="AH399" s="47">
        <f t="shared" si="120"/>
        <v>0.20398068042312409</v>
      </c>
      <c r="AI399" s="47">
        <f t="shared" si="120"/>
        <v>26.463229888359802</v>
      </c>
      <c r="AJ399" s="47">
        <f t="shared" si="120"/>
        <v>0.37345444808115436</v>
      </c>
      <c r="AK399" s="47">
        <f t="shared" si="120"/>
        <v>0.52564917205338113</v>
      </c>
      <c r="AL399" s="47">
        <f t="shared" si="120"/>
        <v>0</v>
      </c>
      <c r="AO399" s="47">
        <f t="shared" si="121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7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1.7620903848590644E-4</v>
      </c>
      <c r="F400" s="47">
        <f t="shared" si="118"/>
        <v>9.4719569986373847E-2</v>
      </c>
      <c r="G400" s="47">
        <f t="shared" si="118"/>
        <v>0.14585606932038359</v>
      </c>
      <c r="H400" s="47">
        <f t="shared" si="118"/>
        <v>0.37473600113110528</v>
      </c>
      <c r="I400" s="47">
        <f t="shared" si="118"/>
        <v>0.32051456305413151</v>
      </c>
      <c r="J400" s="47">
        <f t="shared" si="118"/>
        <v>0.18509357945906854</v>
      </c>
      <c r="K400" s="47">
        <f t="shared" si="118"/>
        <v>25.27308261469377</v>
      </c>
      <c r="L400" s="47">
        <f t="shared" si="118"/>
        <v>0.20987312833459953</v>
      </c>
      <c r="M400" s="47">
        <f t="shared" si="118"/>
        <v>0.47647343338585091</v>
      </c>
      <c r="N400" s="47">
        <f t="shared" si="118"/>
        <v>0</v>
      </c>
      <c r="Q400" s="47">
        <f t="shared" si="119"/>
        <v>-2.5066413835622301E-4</v>
      </c>
      <c r="R400" s="47">
        <f t="shared" si="119"/>
        <v>4.743860181253879E-2</v>
      </c>
      <c r="S400" s="47">
        <f t="shared" si="119"/>
        <v>0.13295231196194549</v>
      </c>
      <c r="T400" s="47">
        <f t="shared" si="119"/>
        <v>0.26929666269230301</v>
      </c>
      <c r="U400" s="47">
        <f t="shared" si="119"/>
        <v>0.27287010718618127</v>
      </c>
      <c r="V400" s="47">
        <f t="shared" si="119"/>
        <v>0.16641985713172397</v>
      </c>
      <c r="W400" s="47">
        <f t="shared" si="119"/>
        <v>24.107738976371863</v>
      </c>
      <c r="X400" s="47">
        <f t="shared" si="119"/>
        <v>5.0141602327938933E-2</v>
      </c>
      <c r="Y400" s="47">
        <f t="shared" si="119"/>
        <v>0.43063240821830773</v>
      </c>
      <c r="Z400" s="47">
        <f t="shared" si="119"/>
        <v>0</v>
      </c>
      <c r="AA400" s="91"/>
      <c r="AB400" s="91"/>
      <c r="AC400" s="47">
        <f t="shared" si="120"/>
        <v>4.814120458963565E-4</v>
      </c>
      <c r="AD400" s="47">
        <f t="shared" si="120"/>
        <v>0.14200053816020902</v>
      </c>
      <c r="AE400" s="47">
        <f t="shared" si="120"/>
        <v>0.15875982667882152</v>
      </c>
      <c r="AF400" s="47">
        <f t="shared" si="120"/>
        <v>0.4801753395699101</v>
      </c>
      <c r="AG400" s="47">
        <f t="shared" si="120"/>
        <v>0.36815901892208175</v>
      </c>
      <c r="AH400" s="47">
        <f t="shared" si="120"/>
        <v>0.20372549604597531</v>
      </c>
      <c r="AI400" s="47">
        <f t="shared" si="120"/>
        <v>26.438426253015795</v>
      </c>
      <c r="AJ400" s="47">
        <f t="shared" si="120"/>
        <v>0.37265408641610892</v>
      </c>
      <c r="AK400" s="47">
        <f t="shared" si="120"/>
        <v>0.52719153941799579</v>
      </c>
      <c r="AL400" s="47">
        <f t="shared" si="120"/>
        <v>0</v>
      </c>
      <c r="AO400" s="47">
        <f t="shared" si="121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7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1.8724888050316617E-4</v>
      </c>
      <c r="F401" s="47">
        <f t="shared" si="118"/>
        <v>9.426851325940809E-2</v>
      </c>
      <c r="G401" s="47">
        <f t="shared" si="118"/>
        <v>0.14057773891056896</v>
      </c>
      <c r="H401" s="47">
        <f t="shared" si="118"/>
        <v>0.3728163811401084</v>
      </c>
      <c r="I401" s="47">
        <f t="shared" si="118"/>
        <v>0.30676479457029149</v>
      </c>
      <c r="J401" s="47">
        <f t="shared" si="118"/>
        <v>0.18459240453209502</v>
      </c>
      <c r="K401" s="47">
        <f t="shared" si="118"/>
        <v>25.18998225104378</v>
      </c>
      <c r="L401" s="47">
        <f t="shared" si="118"/>
        <v>0.20930080443943588</v>
      </c>
      <c r="M401" s="47">
        <f t="shared" si="118"/>
        <v>0.47615558319179813</v>
      </c>
      <c r="N401" s="47">
        <f t="shared" si="118"/>
        <v>0</v>
      </c>
      <c r="Q401" s="47">
        <f t="shared" si="119"/>
        <v>-2.9559772218262407E-4</v>
      </c>
      <c r="R401" s="47">
        <f t="shared" si="119"/>
        <v>4.7455775612423694E-2</v>
      </c>
      <c r="S401" s="47">
        <f t="shared" si="119"/>
        <v>0.12742850874772391</v>
      </c>
      <c r="T401" s="47">
        <f t="shared" si="119"/>
        <v>0.2678101654605522</v>
      </c>
      <c r="U401" s="47">
        <f t="shared" si="119"/>
        <v>0.26029989239833318</v>
      </c>
      <c r="V401" s="47">
        <f t="shared" si="119"/>
        <v>0.165790039679028</v>
      </c>
      <c r="W401" s="47">
        <f t="shared" si="119"/>
        <v>23.980261953421472</v>
      </c>
      <c r="X401" s="47">
        <f t="shared" si="119"/>
        <v>5.1243670730648165E-2</v>
      </c>
      <c r="Y401" s="47">
        <f t="shared" si="119"/>
        <v>0.42969517987711825</v>
      </c>
      <c r="Z401" s="47">
        <f t="shared" si="119"/>
        <v>0</v>
      </c>
      <c r="AA401" s="91"/>
      <c r="AB401" s="91"/>
      <c r="AC401" s="47">
        <f t="shared" si="120"/>
        <v>5.1157345519504298E-4</v>
      </c>
      <c r="AD401" s="47">
        <f t="shared" si="120"/>
        <v>0.14108125090639262</v>
      </c>
      <c r="AE401" s="47">
        <f t="shared" si="120"/>
        <v>0.15372696907341374</v>
      </c>
      <c r="AF401" s="47">
        <f t="shared" si="120"/>
        <v>0.47782259681966599</v>
      </c>
      <c r="AG401" s="47">
        <f t="shared" si="120"/>
        <v>0.35322969674224985</v>
      </c>
      <c r="AH401" s="47">
        <f t="shared" si="120"/>
        <v>0.20331973568206524</v>
      </c>
      <c r="AI401" s="47">
        <f t="shared" si="120"/>
        <v>26.399702548666266</v>
      </c>
      <c r="AJ401" s="47">
        <f t="shared" si="120"/>
        <v>0.37133099217611432</v>
      </c>
      <c r="AK401" s="47">
        <f t="shared" si="120"/>
        <v>0.52897025356272043</v>
      </c>
      <c r="AL401" s="47">
        <f t="shared" si="120"/>
        <v>0</v>
      </c>
      <c r="AO401" s="47">
        <f t="shared" si="121"/>
        <v>4.8284660268579026E-4</v>
      </c>
      <c r="AP401" s="47">
        <f t="shared" si="121"/>
        <v>4.6812737646984397E-2</v>
      </c>
      <c r="AQ401" s="47">
        <f t="shared" si="121"/>
        <v>1.3149230162845055E-2</v>
      </c>
      <c r="AR401" s="47">
        <f t="shared" si="121"/>
        <v>0.1050062156795562</v>
      </c>
      <c r="AS401" s="47">
        <f t="shared" si="121"/>
        <v>4.6464902171958311E-2</v>
      </c>
      <c r="AT401" s="47">
        <f t="shared" si="121"/>
        <v>1.8802364853067022E-2</v>
      </c>
      <c r="AU401" s="47">
        <f t="shared" si="121"/>
        <v>1.209720297622308</v>
      </c>
      <c r="AV401" s="47">
        <f t="shared" si="121"/>
        <v>0.15805713370878771</v>
      </c>
      <c r="AW401" s="47">
        <f t="shared" si="121"/>
        <v>4.6460403314679877E-2</v>
      </c>
      <c r="AX401" s="47">
        <f t="shared" si="121"/>
        <v>0</v>
      </c>
      <c r="BA401" s="47">
        <f t="shared" si="117"/>
        <v>6.9882233569820912E-4</v>
      </c>
      <c r="BB401" s="47">
        <f t="shared" si="117"/>
        <v>0.23534976416580072</v>
      </c>
      <c r="BC401" s="47">
        <f t="shared" si="117"/>
        <v>0.29430470798398267</v>
      </c>
      <c r="BD401" s="47">
        <f t="shared" si="117"/>
        <v>0.85063897795977439</v>
      </c>
      <c r="BE401" s="47">
        <f t="shared" si="117"/>
        <v>0.65999449131254129</v>
      </c>
      <c r="BF401" s="47">
        <f t="shared" si="117"/>
        <v>0.38791214021416026</v>
      </c>
      <c r="BG401" s="47">
        <f t="shared" si="117"/>
        <v>51.589684799710042</v>
      </c>
      <c r="BH401" s="47">
        <f t="shared" si="117"/>
        <v>0.5806317966155502</v>
      </c>
      <c r="BI401" s="47">
        <f t="shared" si="117"/>
        <v>1.0051258367545186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2.0305907270609072E-4</v>
      </c>
      <c r="F402" s="47">
        <f t="shared" si="118"/>
        <v>9.3627233181832664E-2</v>
      </c>
      <c r="G402" s="47">
        <f t="shared" si="118"/>
        <v>0.13505800144777222</v>
      </c>
      <c r="H402" s="47">
        <f t="shared" si="118"/>
        <v>0.37008590040805922</v>
      </c>
      <c r="I402" s="47">
        <f t="shared" si="118"/>
        <v>0.29238443644100665</v>
      </c>
      <c r="J402" s="47">
        <f t="shared" si="118"/>
        <v>0.18388353632884494</v>
      </c>
      <c r="K402" s="47">
        <f t="shared" si="118"/>
        <v>25.072195290707295</v>
      </c>
      <c r="L402" s="47">
        <f t="shared" si="118"/>
        <v>0.20870797722454121</v>
      </c>
      <c r="M402" s="47">
        <f t="shared" si="118"/>
        <v>0.47572249943257683</v>
      </c>
      <c r="N402" s="47">
        <f t="shared" si="118"/>
        <v>0</v>
      </c>
      <c r="Q402" s="47">
        <f t="shared" si="119"/>
        <v>-3.4262998508826172E-4</v>
      </c>
      <c r="R402" s="47">
        <f t="shared" si="119"/>
        <v>4.7482535849574348E-2</v>
      </c>
      <c r="S402" s="47">
        <f t="shared" si="119"/>
        <v>0.12165149622443756</v>
      </c>
      <c r="T402" s="47">
        <f t="shared" si="119"/>
        <v>0.26569480245379046</v>
      </c>
      <c r="U402" s="47">
        <f t="shared" si="119"/>
        <v>0.24715259553909458</v>
      </c>
      <c r="V402" s="47">
        <f t="shared" si="119"/>
        <v>0.16489617897639963</v>
      </c>
      <c r="W402" s="47">
        <f t="shared" si="119"/>
        <v>23.798902055600649</v>
      </c>
      <c r="X402" s="47">
        <f t="shared" si="119"/>
        <v>5.2823440939912383E-2</v>
      </c>
      <c r="Y402" s="47">
        <f t="shared" si="119"/>
        <v>0.42837343184543009</v>
      </c>
      <c r="Z402" s="47">
        <f t="shared" si="119"/>
        <v>0</v>
      </c>
      <c r="AA402" s="91"/>
      <c r="AB402" s="91"/>
      <c r="AC402" s="47">
        <f t="shared" si="120"/>
        <v>5.5476770357086298E-4</v>
      </c>
      <c r="AD402" s="47">
        <f t="shared" si="120"/>
        <v>0.13977193051409095</v>
      </c>
      <c r="AE402" s="47">
        <f t="shared" si="120"/>
        <v>0.14846450667110681</v>
      </c>
      <c r="AF402" s="47">
        <f t="shared" si="120"/>
        <v>0.47447699836232926</v>
      </c>
      <c r="AG402" s="47">
        <f t="shared" si="120"/>
        <v>0.33761627734291766</v>
      </c>
      <c r="AH402" s="47">
        <f t="shared" si="120"/>
        <v>0.20275247361360638</v>
      </c>
      <c r="AI402" s="47">
        <f t="shared" si="120"/>
        <v>26.345488525813916</v>
      </c>
      <c r="AJ402" s="47">
        <f t="shared" si="120"/>
        <v>0.36945426506696721</v>
      </c>
      <c r="AK402" s="47">
        <f t="shared" si="120"/>
        <v>0.5308471642158531</v>
      </c>
      <c r="AL402" s="47">
        <f t="shared" si="120"/>
        <v>0</v>
      </c>
      <c r="AO402" s="47">
        <f t="shared" si="121"/>
        <v>5.4568905779435245E-4</v>
      </c>
      <c r="AP402" s="47">
        <f t="shared" si="121"/>
        <v>4.6144697332258316E-2</v>
      </c>
      <c r="AQ402" s="47">
        <f t="shared" si="121"/>
        <v>1.3406505223334655E-2</v>
      </c>
      <c r="AR402" s="47">
        <f t="shared" si="121"/>
        <v>0.10439109795426876</v>
      </c>
      <c r="AS402" s="47">
        <f t="shared" si="121"/>
        <v>4.5231840901912068E-2</v>
      </c>
      <c r="AT402" s="47">
        <f t="shared" si="121"/>
        <v>1.8987357352445305E-2</v>
      </c>
      <c r="AU402" s="47">
        <f t="shared" si="121"/>
        <v>1.2732932351066459</v>
      </c>
      <c r="AV402" s="47">
        <f t="shared" si="121"/>
        <v>0.15588453628462884</v>
      </c>
      <c r="AW402" s="47">
        <f t="shared" si="121"/>
        <v>4.7349067587146743E-2</v>
      </c>
      <c r="AX402" s="47">
        <f t="shared" si="121"/>
        <v>0</v>
      </c>
      <c r="BA402" s="47">
        <f t="shared" si="117"/>
        <v>7.5782677627695371E-4</v>
      </c>
      <c r="BB402" s="47">
        <f t="shared" si="117"/>
        <v>0.23339916369592362</v>
      </c>
      <c r="BC402" s="47">
        <f t="shared" si="117"/>
        <v>0.28352250811887902</v>
      </c>
      <c r="BD402" s="47">
        <f t="shared" si="117"/>
        <v>0.84456289877038848</v>
      </c>
      <c r="BE402" s="47">
        <f t="shared" si="117"/>
        <v>0.6300007137839243</v>
      </c>
      <c r="BF402" s="47">
        <f t="shared" si="117"/>
        <v>0.38663600994245129</v>
      </c>
      <c r="BG402" s="47">
        <f t="shared" si="117"/>
        <v>51.417683816521212</v>
      </c>
      <c r="BH402" s="47">
        <f t="shared" si="117"/>
        <v>0.57816224229150848</v>
      </c>
      <c r="BI402" s="47">
        <f t="shared" si="117"/>
        <v>1.0065696636484298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2.221216529648342E-4</v>
      </c>
      <c r="F403" s="47">
        <f t="shared" si="118"/>
        <v>9.2855598524565236E-2</v>
      </c>
      <c r="G403" s="47">
        <f t="shared" si="118"/>
        <v>0.13014652657148615</v>
      </c>
      <c r="H403" s="47">
        <f t="shared" si="118"/>
        <v>0.36679994894720219</v>
      </c>
      <c r="I403" s="47">
        <f t="shared" si="118"/>
        <v>0.27958814983687075</v>
      </c>
      <c r="J403" s="47">
        <f t="shared" si="118"/>
        <v>0.18303181068995295</v>
      </c>
      <c r="K403" s="47">
        <f t="shared" si="118"/>
        <v>24.930586564553892</v>
      </c>
      <c r="L403" s="47">
        <f t="shared" si="118"/>
        <v>0.20818247462778666</v>
      </c>
      <c r="M403" s="47">
        <f t="shared" si="118"/>
        <v>0.47520772361901886</v>
      </c>
      <c r="N403" s="47">
        <f t="shared" si="118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21"/>
        <v>6.0661640432388062E-4</v>
      </c>
      <c r="AP403" s="47">
        <f t="shared" si="121"/>
        <v>4.5340072718997745E-2</v>
      </c>
      <c r="AQ403" s="47">
        <f t="shared" si="121"/>
        <v>1.3635631685707722E-2</v>
      </c>
      <c r="AR403" s="47">
        <f t="shared" si="121"/>
        <v>0.10365116795344154</v>
      </c>
      <c r="AS403" s="47">
        <f t="shared" si="121"/>
        <v>4.4134815022960072E-2</v>
      </c>
      <c r="AT403" s="47">
        <f t="shared" si="121"/>
        <v>1.921066091338966E-2</v>
      </c>
      <c r="AU403" s="47">
        <f t="shared" si="121"/>
        <v>1.3499510798010981</v>
      </c>
      <c r="AV403" s="47">
        <f t="shared" si="121"/>
        <v>0.15345378141845595</v>
      </c>
      <c r="AW403" s="47">
        <f t="shared" si="121"/>
        <v>4.8421095611211551E-2</v>
      </c>
      <c r="AX403" s="47">
        <f t="shared" si="121"/>
        <v>0</v>
      </c>
      <c r="BA403" s="47">
        <f t="shared" si="117"/>
        <v>8.2896929432594484E-4</v>
      </c>
      <c r="BB403" s="47">
        <f t="shared" si="117"/>
        <v>0.23105126976812834</v>
      </c>
      <c r="BC403" s="47">
        <f t="shared" si="117"/>
        <v>0.27392868482868005</v>
      </c>
      <c r="BD403" s="47">
        <f t="shared" si="117"/>
        <v>0.83725106584784603</v>
      </c>
      <c r="BE403" s="47">
        <f t="shared" si="117"/>
        <v>0.60331111469670162</v>
      </c>
      <c r="BF403" s="47">
        <f t="shared" si="117"/>
        <v>0.38510932054659125</v>
      </c>
      <c r="BG403" s="47">
        <f t="shared" si="117"/>
        <v>51.211124208908849</v>
      </c>
      <c r="BH403" s="47">
        <f t="shared" si="117"/>
        <v>0.57537999318062083</v>
      </c>
      <c r="BI403" s="47">
        <f t="shared" si="117"/>
        <v>1.007730896384007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2.449974480530383E-4</v>
      </c>
      <c r="F404" s="47">
        <f t="shared" si="118"/>
        <v>9.192999111028613E-2</v>
      </c>
      <c r="G404" s="47">
        <f t="shared" si="118"/>
        <v>0.12556285804573827</v>
      </c>
      <c r="H404" s="47">
        <f t="shared" si="118"/>
        <v>0.36285820794934198</v>
      </c>
      <c r="I404" s="47">
        <f t="shared" si="118"/>
        <v>0.26764576676711416</v>
      </c>
      <c r="J404" s="47">
        <f t="shared" si="118"/>
        <v>0.18201043330044669</v>
      </c>
      <c r="K404" s="47">
        <f t="shared" si="118"/>
        <v>24.760750719136642</v>
      </c>
      <c r="L404" s="47">
        <f t="shared" si="118"/>
        <v>0.2076925630164346</v>
      </c>
      <c r="M404" s="47">
        <f t="shared" si="118"/>
        <v>0.4745917808206993</v>
      </c>
      <c r="N404" s="47">
        <f t="shared" si="118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21"/>
        <v>6.6856676617640281E-4</v>
      </c>
      <c r="AP404" s="47">
        <f t="shared" si="121"/>
        <v>4.4374699159153312E-2</v>
      </c>
      <c r="AQ404" s="47">
        <f t="shared" si="121"/>
        <v>1.3849518059056903E-2</v>
      </c>
      <c r="AR404" s="47">
        <f t="shared" si="121"/>
        <v>0.10276364644183344</v>
      </c>
      <c r="AS404" s="47">
        <f t="shared" si="121"/>
        <v>4.311104801898577E-2</v>
      </c>
      <c r="AT404" s="47">
        <f t="shared" si="121"/>
        <v>1.947869574187211E-2</v>
      </c>
      <c r="AU404" s="47">
        <f t="shared" si="121"/>
        <v>1.4419450185655229</v>
      </c>
      <c r="AV404" s="47">
        <f t="shared" si="121"/>
        <v>0.15067737509125054</v>
      </c>
      <c r="AW404" s="47">
        <f t="shared" si="121"/>
        <v>4.9707703461936037E-2</v>
      </c>
      <c r="AX404" s="47">
        <f t="shared" si="121"/>
        <v>0</v>
      </c>
      <c r="BA404" s="47">
        <f t="shared" si="117"/>
        <v>9.1434292385865587E-4</v>
      </c>
      <c r="BB404" s="47">
        <f t="shared" si="117"/>
        <v>0.22823468137972569</v>
      </c>
      <c r="BC404" s="47">
        <f t="shared" si="117"/>
        <v>0.26497523415053359</v>
      </c>
      <c r="BD404" s="47">
        <f t="shared" si="117"/>
        <v>0.8284800623405163</v>
      </c>
      <c r="BE404" s="47">
        <f t="shared" si="117"/>
        <v>0.578402581553215</v>
      </c>
      <c r="BF404" s="47">
        <f t="shared" si="117"/>
        <v>0.38328543133666038</v>
      </c>
      <c r="BG404" s="47">
        <f t="shared" si="117"/>
        <v>50.963446456838824</v>
      </c>
      <c r="BH404" s="47">
        <f t="shared" si="117"/>
        <v>0.57218338069309804</v>
      </c>
      <c r="BI404" s="47">
        <f t="shared" si="117"/>
        <v>1.0086806369888817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2.7168608154291607E-4</v>
      </c>
      <c r="F405" s="47">
        <f t="shared" si="118"/>
        <v>9.0850211698393954E-2</v>
      </c>
      <c r="G405" s="47">
        <f t="shared" si="118"/>
        <v>0.12130669567988658</v>
      </c>
      <c r="H405" s="47">
        <f t="shared" si="118"/>
        <v>0.3582598892309648</v>
      </c>
      <c r="I405" s="47">
        <f t="shared" si="118"/>
        <v>0.25655663040633792</v>
      </c>
      <c r="J405" s="47">
        <f t="shared" si="118"/>
        <v>0.18081901463503336</v>
      </c>
      <c r="K405" s="47">
        <f t="shared" si="118"/>
        <v>24.562634574951627</v>
      </c>
      <c r="L405" s="47">
        <f t="shared" si="118"/>
        <v>0.20723780118770208</v>
      </c>
      <c r="M405" s="47">
        <f t="shared" si="118"/>
        <v>0.47387366783720014</v>
      </c>
      <c r="N405" s="47">
        <f t="shared" si="118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21"/>
        <v>7.3153917984013629E-4</v>
      </c>
      <c r="AP405" s="47">
        <f t="shared" si="121"/>
        <v>4.3248477316403619E-2</v>
      </c>
      <c r="AQ405" s="47">
        <f t="shared" si="121"/>
        <v>1.4048136846697395E-2</v>
      </c>
      <c r="AR405" s="47">
        <f t="shared" si="121"/>
        <v>0.1017283115964952</v>
      </c>
      <c r="AS405" s="47">
        <f t="shared" si="121"/>
        <v>4.2160441113648583E-2</v>
      </c>
      <c r="AT405" s="47">
        <f t="shared" si="121"/>
        <v>1.9791422452328344E-2</v>
      </c>
      <c r="AU405" s="47">
        <f t="shared" si="121"/>
        <v>1.5492725758492583</v>
      </c>
      <c r="AV405" s="47">
        <f t="shared" si="121"/>
        <v>0.14755498222397301</v>
      </c>
      <c r="AW405" s="47">
        <f t="shared" si="121"/>
        <v>5.1208794306401462E-2</v>
      </c>
      <c r="AX405" s="47">
        <f t="shared" si="121"/>
        <v>0</v>
      </c>
      <c r="BA405" s="47">
        <f t="shared" si="117"/>
        <v>1.0139462600274639E-3</v>
      </c>
      <c r="BB405" s="47">
        <f t="shared" si="117"/>
        <v>0.2249489007131914</v>
      </c>
      <c r="BC405" s="47">
        <f t="shared" si="117"/>
        <v>0.25666152820647081</v>
      </c>
      <c r="BD405" s="47">
        <f t="shared" si="117"/>
        <v>0.8182480900584248</v>
      </c>
      <c r="BE405" s="47">
        <f t="shared" si="117"/>
        <v>0.55527370192632408</v>
      </c>
      <c r="BF405" s="47">
        <f t="shared" si="117"/>
        <v>0.38116577602390422</v>
      </c>
      <c r="BG405" s="47">
        <f t="shared" si="117"/>
        <v>50.67454172575259</v>
      </c>
      <c r="BH405" s="47">
        <f t="shared" si="117"/>
        <v>0.56857117953668368</v>
      </c>
      <c r="BI405" s="47">
        <f t="shared" si="117"/>
        <v>1.009416769742205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3.0218743893365698E-4</v>
      </c>
      <c r="F406" s="47">
        <f t="shared" si="118"/>
        <v>8.9616204261824872E-2</v>
      </c>
      <c r="G406" s="47">
        <f t="shared" si="118"/>
        <v>0.11737795778017882</v>
      </c>
      <c r="H406" s="47">
        <f t="shared" si="118"/>
        <v>0.35300477125083807</v>
      </c>
      <c r="I406" s="47">
        <f t="shared" si="118"/>
        <v>0.24632056334644373</v>
      </c>
      <c r="J406" s="47">
        <f t="shared" si="118"/>
        <v>0.17945744488118698</v>
      </c>
      <c r="K406" s="47">
        <f t="shared" si="118"/>
        <v>24.336223150641004</v>
      </c>
      <c r="L406" s="47">
        <f t="shared" si="118"/>
        <v>0.20681806469724323</v>
      </c>
      <c r="M406" s="47">
        <f t="shared" si="118"/>
        <v>0.4730531011450394</v>
      </c>
      <c r="N406" s="47">
        <f t="shared" si="118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21"/>
        <v>7.9553333739688871E-4</v>
      </c>
      <c r="AP406" s="47">
        <f t="shared" si="121"/>
        <v>4.1961379434038965E-2</v>
      </c>
      <c r="AQ406" s="47">
        <f t="shared" si="121"/>
        <v>1.4231480121793982E-2</v>
      </c>
      <c r="AR406" s="47">
        <f t="shared" si="121"/>
        <v>0.10054510098991931</v>
      </c>
      <c r="AS406" s="47">
        <f t="shared" si="121"/>
        <v>4.1282967086653216E-2</v>
      </c>
      <c r="AT406" s="47">
        <f t="shared" si="121"/>
        <v>2.0148829811023339E-2</v>
      </c>
      <c r="AU406" s="47">
        <f t="shared" si="121"/>
        <v>1.6719330191724744</v>
      </c>
      <c r="AV406" s="47">
        <f t="shared" si="121"/>
        <v>0.14408650919076468</v>
      </c>
      <c r="AW406" s="47">
        <f t="shared" si="121"/>
        <v>5.2924340305046558E-2</v>
      </c>
      <c r="AX406" s="47">
        <f t="shared" si="121"/>
        <v>0</v>
      </c>
      <c r="BA406" s="47">
        <f t="shared" si="117"/>
        <v>1.1277788755095269E-3</v>
      </c>
      <c r="BB406" s="47">
        <f t="shared" si="117"/>
        <v>0.22119378795768849</v>
      </c>
      <c r="BC406" s="47">
        <f t="shared" si="117"/>
        <v>0.24898739568215175</v>
      </c>
      <c r="BD406" s="47">
        <f t="shared" si="117"/>
        <v>0.80655464349159534</v>
      </c>
      <c r="BE406" s="47">
        <f t="shared" si="117"/>
        <v>0.53392409377954086</v>
      </c>
      <c r="BF406" s="47">
        <f t="shared" si="117"/>
        <v>0.3787523758399009</v>
      </c>
      <c r="BG406" s="47">
        <f t="shared" si="117"/>
        <v>50.344379320454529</v>
      </c>
      <c r="BH406" s="47">
        <f t="shared" si="117"/>
        <v>0.56454304444998671</v>
      </c>
      <c r="BI406" s="47">
        <f t="shared" si="117"/>
        <v>1.0099386953643217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3.365014849303872E-4</v>
      </c>
      <c r="F407" s="47">
        <f t="shared" si="118"/>
        <v>8.8227953073878901E-2</v>
      </c>
      <c r="G407" s="47">
        <f t="shared" si="118"/>
        <v>0.11377662209610183</v>
      </c>
      <c r="H407" s="47">
        <f t="shared" si="118"/>
        <v>0.34709279185860403</v>
      </c>
      <c r="I407" s="47">
        <f t="shared" si="118"/>
        <v>0.23693751763758675</v>
      </c>
      <c r="J407" s="47">
        <f t="shared" si="118"/>
        <v>0.17792569311373993</v>
      </c>
      <c r="K407" s="47">
        <f t="shared" si="118"/>
        <v>24.081512231070857</v>
      </c>
      <c r="L407" s="47">
        <f t="shared" si="118"/>
        <v>0.20643331844300236</v>
      </c>
      <c r="M407" s="47">
        <f t="shared" si="118"/>
        <v>0.47213000064150668</v>
      </c>
      <c r="N407" s="47">
        <f t="shared" si="118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21"/>
        <v>8.6054914158380528E-4</v>
      </c>
      <c r="AP407" s="47">
        <f t="shared" si="121"/>
        <v>4.0513397785353143E-2</v>
      </c>
      <c r="AQ407" s="47">
        <f t="shared" si="121"/>
        <v>1.4399545602827288E-2</v>
      </c>
      <c r="AR407" s="47">
        <f t="shared" si="121"/>
        <v>9.9213997080493971E-2</v>
      </c>
      <c r="AS407" s="47">
        <f t="shared" si="121"/>
        <v>4.047861843047984E-2</v>
      </c>
      <c r="AT407" s="47">
        <f t="shared" si="121"/>
        <v>2.0550914606888043E-2</v>
      </c>
      <c r="AU407" s="47">
        <f t="shared" si="121"/>
        <v>1.8099261296704476</v>
      </c>
      <c r="AV407" s="47">
        <f t="shared" si="121"/>
        <v>0.14027192989635401</v>
      </c>
      <c r="AW407" s="47">
        <f t="shared" si="121"/>
        <v>5.4854333420898183E-2</v>
      </c>
      <c r="AX407" s="47">
        <f t="shared" si="121"/>
        <v>0</v>
      </c>
      <c r="BA407" s="47">
        <f t="shared" si="117"/>
        <v>1.2558406385825792E-3</v>
      </c>
      <c r="BB407" s="47">
        <f t="shared" si="117"/>
        <v>0.21696930393311079</v>
      </c>
      <c r="BC407" s="47">
        <f t="shared" si="117"/>
        <v>0.24195278979503099</v>
      </c>
      <c r="BD407" s="47">
        <f t="shared" si="117"/>
        <v>0.79339958079770079</v>
      </c>
      <c r="BE407" s="47">
        <f t="shared" si="117"/>
        <v>0.51435365370565356</v>
      </c>
      <c r="BF407" s="47">
        <f t="shared" si="117"/>
        <v>0.3760474177811341</v>
      </c>
      <c r="BG407" s="47">
        <f t="shared" si="117"/>
        <v>49.972950591812179</v>
      </c>
      <c r="BH407" s="47">
        <f t="shared" si="117"/>
        <v>0.56009887822808591</v>
      </c>
      <c r="BI407" s="47">
        <f t="shared" si="117"/>
        <v>1.0102462441645661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3.7462820854484476E-4</v>
      </c>
      <c r="F408" s="47">
        <f t="shared" si="118"/>
        <v>8.6685453727303519E-2</v>
      </c>
      <c r="G408" s="47">
        <f t="shared" si="118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21"/>
        <v>9.2658656196318591E-4</v>
      </c>
      <c r="AP408" s="47">
        <f t="shared" si="121"/>
        <v>3.8904530227465102E-2</v>
      </c>
      <c r="AQ408" s="47">
        <f t="shared" si="121"/>
        <v>1.4552332633992512E-2</v>
      </c>
      <c r="AR408" s="47">
        <f t="shared" si="121"/>
        <v>9.7734994945981812E-2</v>
      </c>
      <c r="AS408" s="47">
        <f t="shared" si="121"/>
        <v>3.9747393072177173E-2</v>
      </c>
      <c r="AT408" s="47">
        <f t="shared" si="121"/>
        <v>2.0997675919956021E-2</v>
      </c>
      <c r="AU408" s="47">
        <f t="shared" si="121"/>
        <v>1.9632518413970104</v>
      </c>
      <c r="AV408" s="47">
        <f t="shared" si="121"/>
        <v>0.13611123708491582</v>
      </c>
      <c r="AW408" s="47">
        <f t="shared" si="121"/>
        <v>5.6998771324297925E-2</v>
      </c>
      <c r="AX408" s="47">
        <f t="shared" si="121"/>
        <v>0</v>
      </c>
      <c r="BA408" s="47">
        <f t="shared" si="117"/>
        <v>1.3981315082378706E-3</v>
      </c>
      <c r="BB408" s="47">
        <f t="shared" si="117"/>
        <v>0.21227543768207213</v>
      </c>
      <c r="BC408" s="47">
        <f t="shared" si="117"/>
        <v>0.23555769775435376</v>
      </c>
      <c r="BD408" s="47">
        <f t="shared" si="117"/>
        <v>0.7787828622454166</v>
      </c>
      <c r="BE408" s="47">
        <f t="shared" si="117"/>
        <v>0.49656235368412543</v>
      </c>
      <c r="BF408" s="47">
        <f t="shared" si="117"/>
        <v>0.37305313556770836</v>
      </c>
      <c r="BG408" s="47">
        <f t="shared" si="117"/>
        <v>49.5602531044985</v>
      </c>
      <c r="BH408" s="47">
        <f t="shared" si="117"/>
        <v>0.55523865352182278</v>
      </c>
      <c r="BI408" s="47">
        <f t="shared" si="117"/>
        <v>1.0103393680996722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21"/>
        <v>9.9364558908471225E-4</v>
      </c>
      <c r="AP409" s="47">
        <f t="shared" si="121"/>
        <v>3.7134776168508861E-2</v>
      </c>
      <c r="AQ409" s="47">
        <f t="shared" si="121"/>
        <v>1.4689841027047179E-2</v>
      </c>
      <c r="AR409" s="47">
        <f t="shared" si="121"/>
        <v>9.6108093207330519E-2</v>
      </c>
      <c r="AS409" s="47">
        <f t="shared" si="121"/>
        <v>3.9089290438748231E-2</v>
      </c>
      <c r="AT409" s="47">
        <f t="shared" si="121"/>
        <v>2.148911348611221E-2</v>
      </c>
      <c r="AU409" s="47">
        <f t="shared" si="121"/>
        <v>2.1319101343511271</v>
      </c>
      <c r="AV409" s="47">
        <f t="shared" si="121"/>
        <v>0.13160442874431053</v>
      </c>
      <c r="AW409" s="47">
        <f t="shared" si="121"/>
        <v>5.9357653337494043E-2</v>
      </c>
      <c r="AX409" s="47">
        <f t="shared" si="121"/>
        <v>0</v>
      </c>
      <c r="BA409" s="47">
        <f t="shared" si="117"/>
        <v>1.5546514716241974E-3</v>
      </c>
      <c r="BB409" s="47">
        <f t="shared" si="117"/>
        <v>0.20711218614701138</v>
      </c>
      <c r="BC409" s="47">
        <f t="shared" si="117"/>
        <v>0.22980211605870984</v>
      </c>
      <c r="BD409" s="47">
        <f t="shared" si="117"/>
        <v>0.76270447672690034</v>
      </c>
      <c r="BE409" s="47">
        <f t="shared" si="117"/>
        <v>0.48055018611305811</v>
      </c>
      <c r="BF409" s="47">
        <f t="shared" si="117"/>
        <v>0.36977177608104794</v>
      </c>
      <c r="BG409" s="47">
        <f t="shared" si="117"/>
        <v>49.106286173403333</v>
      </c>
      <c r="BH409" s="47">
        <f t="shared" si="117"/>
        <v>0.5499623626425395</v>
      </c>
      <c r="BI409" s="47">
        <f t="shared" si="117"/>
        <v>1.0102180535710545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21"/>
        <v>1.0617262200338868E-3</v>
      </c>
      <c r="AP410" s="47">
        <f t="shared" si="121"/>
        <v>3.5204135445727487E-2</v>
      </c>
      <c r="AQ410" s="47">
        <f t="shared" si="121"/>
        <v>1.4812070728031715E-2</v>
      </c>
      <c r="AR410" s="47">
        <f t="shared" si="121"/>
        <v>9.4333291478800901E-2</v>
      </c>
      <c r="AS410" s="47">
        <f t="shared" si="121"/>
        <v>3.8504310371624328E-2</v>
      </c>
      <c r="AT410" s="47">
        <f t="shared" si="121"/>
        <v>2.2025227229383521E-2</v>
      </c>
      <c r="AU410" s="47">
        <f t="shared" si="121"/>
        <v>2.3159010024362807</v>
      </c>
      <c r="AV410" s="47">
        <f t="shared" si="121"/>
        <v>0.12675150431811916</v>
      </c>
      <c r="AW410" s="47">
        <f t="shared" si="121"/>
        <v>6.193097926266633E-2</v>
      </c>
      <c r="AX410" s="47">
        <f t="shared" si="121"/>
        <v>0</v>
      </c>
      <c r="BA410" s="47">
        <f t="shared" si="117"/>
        <v>1.7254005246987226E-3</v>
      </c>
      <c r="BB410" s="47">
        <f t="shared" si="117"/>
        <v>0.20147954847674454</v>
      </c>
      <c r="BC410" s="47">
        <f t="shared" si="117"/>
        <v>0.22468604374828216</v>
      </c>
      <c r="BD410" s="47">
        <f t="shared" si="117"/>
        <v>0.74516442114288539</v>
      </c>
      <c r="BE410" s="47">
        <f t="shared" si="117"/>
        <v>0.46631714892714538</v>
      </c>
      <c r="BF410" s="47">
        <f t="shared" si="117"/>
        <v>0.36620558990683083</v>
      </c>
      <c r="BG410" s="47">
        <f t="shared" si="117"/>
        <v>48.611049605965952</v>
      </c>
      <c r="BH410" s="47">
        <f t="shared" si="117"/>
        <v>0.54427000343053533</v>
      </c>
      <c r="BI410" s="47">
        <f t="shared" si="117"/>
        <v>1.0098822967307357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21"/>
        <v>1.130828453916809E-3</v>
      </c>
      <c r="AP411" s="47">
        <f t="shared" si="121"/>
        <v>3.3112608014567078E-2</v>
      </c>
      <c r="AQ411" s="47">
        <f t="shared" si="121"/>
        <v>1.4919021721495701E-2</v>
      </c>
      <c r="AR411" s="47">
        <f t="shared" si="121"/>
        <v>9.2410589652649339E-2</v>
      </c>
      <c r="AS411" s="47">
        <f t="shared" si="121"/>
        <v>3.7992452826859147E-2</v>
      </c>
      <c r="AT411" s="47">
        <f t="shared" si="121"/>
        <v>2.2606017127870554E-2</v>
      </c>
      <c r="AU411" s="47">
        <f t="shared" si="121"/>
        <v>2.5152244437870905</v>
      </c>
      <c r="AV411" s="47">
        <f t="shared" si="121"/>
        <v>0.12155246365290258</v>
      </c>
      <c r="AW411" s="47">
        <f t="shared" si="121"/>
        <v>6.4718749041891677E-2</v>
      </c>
      <c r="AX411" s="47">
        <f t="shared" si="121"/>
        <v>0</v>
      </c>
      <c r="BA411" s="47">
        <f t="shared" si="117"/>
        <v>1.9103786661870395E-3</v>
      </c>
      <c r="BB411" s="47">
        <f t="shared" si="117"/>
        <v>0.19537752443484049</v>
      </c>
      <c r="BC411" s="47">
        <f t="shared" si="117"/>
        <v>0.22020948055949557</v>
      </c>
      <c r="BD411" s="47">
        <f t="shared" si="117"/>
        <v>0.72616269463022043</v>
      </c>
      <c r="BE411" s="47">
        <f t="shared" si="117"/>
        <v>0.45386324156421443</v>
      </c>
      <c r="BF411" s="47">
        <f t="shared" si="117"/>
        <v>0.36235682867229879</v>
      </c>
      <c r="BG411" s="47">
        <f t="shared" si="117"/>
        <v>48.07454334810204</v>
      </c>
      <c r="BH411" s="47">
        <f t="shared" si="117"/>
        <v>0.53816157527953934</v>
      </c>
      <c r="BI411" s="47">
        <f t="shared" si="117"/>
        <v>1.009332096489912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21"/>
        <v>1.2009522904606787E-3</v>
      </c>
      <c r="AP412" s="47">
        <f t="shared" si="121"/>
        <v>3.08601938628945E-2</v>
      </c>
      <c r="AQ412" s="47">
        <f t="shared" si="121"/>
        <v>1.5010694003020797E-2</v>
      </c>
      <c r="AR412" s="47">
        <f t="shared" si="121"/>
        <v>9.0339987698832475E-2</v>
      </c>
      <c r="AS412" s="47">
        <f t="shared" si="121"/>
        <v>3.7553717792256858E-2</v>
      </c>
      <c r="AT412" s="47">
        <f t="shared" si="121"/>
        <v>2.3231483175249645E-2</v>
      </c>
      <c r="AU412" s="47">
        <f t="shared" si="121"/>
        <v>2.7298804578314204</v>
      </c>
      <c r="AV412" s="47">
        <f t="shared" si="121"/>
        <v>0.11600730670648352</v>
      </c>
      <c r="AW412" s="47">
        <f t="shared" si="121"/>
        <v>6.772096265816302E-2</v>
      </c>
      <c r="AX412" s="47">
        <f t="shared" si="121"/>
        <v>0</v>
      </c>
      <c r="BA412" s="47">
        <f t="shared" si="117"/>
        <v>2.1095858956873548E-3</v>
      </c>
      <c r="BB412" s="47">
        <f t="shared" si="117"/>
        <v>0.18880611395579577</v>
      </c>
      <c r="BC412" s="47">
        <f t="shared" si="117"/>
        <v>0.21637242641984444</v>
      </c>
      <c r="BD412" s="47">
        <f t="shared" si="117"/>
        <v>0.70569929694903299</v>
      </c>
      <c r="BE412" s="47">
        <f t="shared" si="117"/>
        <v>0.44318846387094379</v>
      </c>
      <c r="BF412" s="47">
        <f t="shared" si="117"/>
        <v>0.35822774429739823</v>
      </c>
      <c r="BG412" s="47">
        <f t="shared" si="117"/>
        <v>47.49676738463544</v>
      </c>
      <c r="BH412" s="47">
        <f t="shared" si="117"/>
        <v>0.53163707801950832</v>
      </c>
      <c r="BI412" s="47">
        <f t="shared" si="117"/>
        <v>1.0085674525405866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21"/>
        <v>1.2720977295826014E-3</v>
      </c>
      <c r="AP413" s="47">
        <f t="shared" si="121"/>
        <v>2.8446892987424047E-2</v>
      </c>
      <c r="AQ413" s="47">
        <f t="shared" si="121"/>
        <v>1.5087087571344554E-2</v>
      </c>
      <c r="AR413" s="47">
        <f t="shared" si="121"/>
        <v>8.8121485608989247E-2</v>
      </c>
      <c r="AS413" s="47">
        <f t="shared" si="121"/>
        <v>3.7188105264427784E-2</v>
      </c>
      <c r="AT413" s="47">
        <f t="shared" si="121"/>
        <v>2.3901625369691593E-2</v>
      </c>
      <c r="AU413" s="47">
        <f t="shared" si="121"/>
        <v>2.9598690443934927</v>
      </c>
      <c r="AV413" s="47">
        <f t="shared" si="121"/>
        <v>0.11011603346730803</v>
      </c>
      <c r="AW413" s="47">
        <f t="shared" si="121"/>
        <v>7.0937620106473642E-2</v>
      </c>
      <c r="AX413" s="47">
        <f t="shared" si="121"/>
        <v>0</v>
      </c>
      <c r="BA413" s="47">
        <f t="shared" si="117"/>
        <v>2.3230222130731066E-3</v>
      </c>
      <c r="BB413" s="47">
        <f t="shared" si="117"/>
        <v>0.18176531702151055</v>
      </c>
      <c r="BC413" s="47">
        <f t="shared" si="117"/>
        <v>0.21317488130934373</v>
      </c>
      <c r="BD413" s="47">
        <f t="shared" si="117"/>
        <v>0.68377422803281207</v>
      </c>
      <c r="BE413" s="47">
        <f t="shared" si="117"/>
        <v>0.43429281580542006</v>
      </c>
      <c r="BF413" s="47">
        <f t="shared" si="117"/>
        <v>0.35382058878425821</v>
      </c>
      <c r="BG413" s="47">
        <f t="shared" si="117"/>
        <v>46.877721711311111</v>
      </c>
      <c r="BH413" s="47">
        <f t="shared" si="117"/>
        <v>0.52469651160278741</v>
      </c>
      <c r="BI413" s="47">
        <f t="shared" si="117"/>
        <v>1.0075883647956516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21"/>
        <v>1.3442647712574851E-3</v>
      </c>
      <c r="AP414" s="47">
        <f t="shared" si="121"/>
        <v>2.5872705387271988E-2</v>
      </c>
      <c r="AQ414" s="47">
        <f t="shared" si="121"/>
        <v>1.5148202426106844E-2</v>
      </c>
      <c r="AR414" s="47">
        <f t="shared" si="121"/>
        <v>8.5755083380797431E-2</v>
      </c>
      <c r="AS414" s="47">
        <f t="shared" si="121"/>
        <v>3.6895615242428487E-2</v>
      </c>
      <c r="AT414" s="47">
        <f t="shared" si="121"/>
        <v>2.4616443710667013E-2</v>
      </c>
      <c r="AU414" s="47">
        <f t="shared" si="121"/>
        <v>3.2051902034192992</v>
      </c>
      <c r="AV414" s="47">
        <f t="shared" si="121"/>
        <v>0.10387864393222271</v>
      </c>
      <c r="AW414" s="47">
        <f t="shared" si="121"/>
        <v>7.4368721385349945E-2</v>
      </c>
      <c r="AX414" s="47">
        <f t="shared" si="121"/>
        <v>0</v>
      </c>
      <c r="BA414" s="47">
        <f t="shared" si="117"/>
        <v>2.5506876183044981E-3</v>
      </c>
      <c r="BB414" s="47">
        <f t="shared" si="117"/>
        <v>0.17425513362699796</v>
      </c>
      <c r="BC414" s="47">
        <f t="shared" si="117"/>
        <v>0.21061684522247315</v>
      </c>
      <c r="BD414" s="47">
        <f t="shared" si="117"/>
        <v>0.66038748786315971</v>
      </c>
      <c r="BE414" s="47">
        <f t="shared" si="117"/>
        <v>0.42717629735615692</v>
      </c>
      <c r="BF414" s="47">
        <f t="shared" si="117"/>
        <v>0.34913761415806344</v>
      </c>
      <c r="BG414" s="47">
        <f t="shared" si="117"/>
        <v>46.217406326937578</v>
      </c>
      <c r="BH414" s="47">
        <f t="shared" si="117"/>
        <v>0.51733987601603193</v>
      </c>
      <c r="BI414" s="47">
        <f t="shared" si="117"/>
        <v>1.0063948332304777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21"/>
        <v>1.4174534154777589E-3</v>
      </c>
      <c r="AP415" s="47">
        <f t="shared" si="121"/>
        <v>2.3137631062202152E-2</v>
      </c>
      <c r="AQ415" s="47">
        <f t="shared" si="121"/>
        <v>1.5194038567205179E-2</v>
      </c>
      <c r="AR415" s="47">
        <f t="shared" si="121"/>
        <v>8.3240781013610349E-2</v>
      </c>
      <c r="AS415" s="47">
        <f t="shared" si="121"/>
        <v>3.6676247725995537E-2</v>
      </c>
      <c r="AT415" s="47">
        <f t="shared" si="121"/>
        <v>2.5375938198021974E-2</v>
      </c>
      <c r="AU415" s="47">
        <f t="shared" si="121"/>
        <v>3.4658439348922414</v>
      </c>
      <c r="AV415" s="47">
        <f t="shared" si="121"/>
        <v>9.7295138100370673E-2</v>
      </c>
      <c r="AW415" s="47">
        <f t="shared" si="121"/>
        <v>7.801426649435611E-2</v>
      </c>
      <c r="AX415" s="47">
        <f t="shared" si="121"/>
        <v>0</v>
      </c>
      <c r="BA415" s="47">
        <f t="shared" si="117"/>
        <v>2.7925821113690421E-3</v>
      </c>
      <c r="BB415" s="47">
        <f t="shared" si="117"/>
        <v>0.16627556377088795</v>
      </c>
      <c r="BC415" s="47">
        <f t="shared" si="117"/>
        <v>0.20869831815770434</v>
      </c>
      <c r="BD415" s="47">
        <f t="shared" si="117"/>
        <v>0.63553907643499419</v>
      </c>
      <c r="BE415" s="47">
        <f t="shared" si="117"/>
        <v>0.42183890851999706</v>
      </c>
      <c r="BF415" s="47">
        <f t="shared" si="117"/>
        <v>0.34418107245046092</v>
      </c>
      <c r="BG415" s="47">
        <f t="shared" si="117"/>
        <v>45.51582123118132</v>
      </c>
      <c r="BH415" s="47">
        <f t="shared" si="117"/>
        <v>0.50956717125550854</v>
      </c>
      <c r="BI415" s="47">
        <f t="shared" si="117"/>
        <v>1.0049868578381027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21"/>
        <v>1.4916636622411452E-3</v>
      </c>
      <c r="AP416" s="47">
        <f t="shared" si="121"/>
        <v>2.0241670012152095E-2</v>
      </c>
      <c r="AQ416" s="47">
        <f t="shared" si="121"/>
        <v>1.5224595994610277E-2</v>
      </c>
      <c r="AR416" s="47">
        <f t="shared" si="121"/>
        <v>8.0578578507249365E-2</v>
      </c>
      <c r="AS416" s="47">
        <f t="shared" si="121"/>
        <v>3.6530002715055548E-2</v>
      </c>
      <c r="AT416" s="47">
        <f t="shared" si="121"/>
        <v>2.6180108831711651E-2</v>
      </c>
      <c r="AU416" s="47">
        <f t="shared" si="121"/>
        <v>3.7418302388072355</v>
      </c>
      <c r="AV416" s="47">
        <f t="shared" si="121"/>
        <v>9.0365515971520052E-2</v>
      </c>
      <c r="AW416" s="47">
        <f t="shared" si="121"/>
        <v>8.1874255433361964E-2</v>
      </c>
      <c r="AX416" s="47">
        <f t="shared" si="121"/>
        <v>0</v>
      </c>
      <c r="BA416" s="47">
        <f t="shared" si="117"/>
        <v>3.0487056922628309E-3</v>
      </c>
      <c r="BB416" s="47">
        <f t="shared" si="117"/>
        <v>0.15782660745280572</v>
      </c>
      <c r="BC416" s="47">
        <f t="shared" si="117"/>
        <v>0.20741930011461307</v>
      </c>
      <c r="BD416" s="47">
        <f t="shared" si="117"/>
        <v>0.60922899374691664</v>
      </c>
      <c r="BE416" s="47">
        <f t="shared" si="117"/>
        <v>0.4182806492960699</v>
      </c>
      <c r="BF416" s="47">
        <f t="shared" si="117"/>
        <v>0.33895321569490744</v>
      </c>
      <c r="BG416" s="47">
        <f t="shared" si="117"/>
        <v>44.772966423948958</v>
      </c>
      <c r="BH416" s="47">
        <f t="shared" si="117"/>
        <v>0.50137839732017531</v>
      </c>
      <c r="BI416" s="47">
        <f t="shared" si="117"/>
        <v>1.0033644386165546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21"/>
        <v>1.5668955115469632E-3</v>
      </c>
      <c r="AP417" s="47">
        <f t="shared" si="121"/>
        <v>1.718482223710556E-2</v>
      </c>
      <c r="AQ417" s="47">
        <f t="shared" si="121"/>
        <v>1.5239874708313839E-2</v>
      </c>
      <c r="AR417" s="47">
        <f t="shared" si="121"/>
        <v>7.7768475861667824E-2</v>
      </c>
      <c r="AS417" s="47">
        <f t="shared" si="121"/>
        <v>3.6456880209587983E-2</v>
      </c>
      <c r="AT417" s="47">
        <f t="shared" si="121"/>
        <v>2.7028955611723277E-2</v>
      </c>
      <c r="AU417" s="47">
        <f t="shared" si="121"/>
        <v>4.0331491151626935</v>
      </c>
      <c r="AV417" s="47">
        <f t="shared" si="121"/>
        <v>8.308977754560809E-2</v>
      </c>
      <c r="AW417" s="47">
        <f t="shared" si="121"/>
        <v>8.5948688202329593E-2</v>
      </c>
      <c r="AX417" s="47">
        <f t="shared" si="121"/>
        <v>0</v>
      </c>
      <c r="BA417" s="47">
        <f t="shared" si="117"/>
        <v>3.319058360984649E-3</v>
      </c>
      <c r="BB417" s="47">
        <f t="shared" si="117"/>
        <v>0.14890826467264889</v>
      </c>
      <c r="BC417" s="47">
        <f t="shared" si="117"/>
        <v>0.20677979109308162</v>
      </c>
      <c r="BD417" s="47">
        <f t="shared" si="117"/>
        <v>0.58145723979854735</v>
      </c>
      <c r="BE417" s="47">
        <f t="shared" si="117"/>
        <v>0.41650151968413496</v>
      </c>
      <c r="BF417" s="47">
        <f t="shared" si="117"/>
        <v>0.33345629592536669</v>
      </c>
      <c r="BG417" s="47">
        <f t="shared" si="117"/>
        <v>43.988841905214549</v>
      </c>
      <c r="BH417" s="47">
        <f t="shared" si="117"/>
        <v>0.49277355420974017</v>
      </c>
      <c r="BI417" s="47">
        <f t="shared" si="117"/>
        <v>1.0015275755652795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21"/>
        <v>1.590913701326586E-3</v>
      </c>
      <c r="AP418" s="47">
        <f t="shared" si="121"/>
        <v>1.5481370161523275E-2</v>
      </c>
      <c r="AQ418" s="47">
        <f t="shared" si="121"/>
        <v>1.5112103329928225E-2</v>
      </c>
      <c r="AR418" s="47">
        <f t="shared" si="121"/>
        <v>7.5667562104592218E-2</v>
      </c>
      <c r="AS418" s="47">
        <f t="shared" si="121"/>
        <v>3.6124043694980873E-2</v>
      </c>
      <c r="AT418" s="47">
        <f t="shared" si="121"/>
        <v>2.7227460570565243E-2</v>
      </c>
      <c r="AU418" s="47">
        <f t="shared" si="121"/>
        <v>4.146535079042911</v>
      </c>
      <c r="AV418" s="47">
        <f t="shared" si="121"/>
        <v>7.8680258324711913E-2</v>
      </c>
      <c r="AW418" s="47">
        <f t="shared" si="121"/>
        <v>8.7279515205950509E-2</v>
      </c>
      <c r="AX418" s="47">
        <f t="shared" si="121"/>
        <v>0</v>
      </c>
      <c r="BA418" s="47">
        <f t="shared" si="117"/>
        <v>3.4279426087633247E-3</v>
      </c>
      <c r="BB418" s="47">
        <f t="shared" si="117"/>
        <v>0.14308580414199312</v>
      </c>
      <c r="BC418" s="47">
        <f t="shared" si="117"/>
        <v>0.2048362692611041</v>
      </c>
      <c r="BD418" s="47">
        <f t="shared" si="117"/>
        <v>0.56230954471155692</v>
      </c>
      <c r="BE418" s="47">
        <f t="shared" si="117"/>
        <v>0.41246513118073369</v>
      </c>
      <c r="BF418" s="47">
        <f t="shared" si="117"/>
        <v>0.32778659756607736</v>
      </c>
      <c r="BG418" s="47">
        <f t="shared" si="117"/>
        <v>43.210202468829664</v>
      </c>
      <c r="BH418" s="47">
        <f t="shared" si="117"/>
        <v>0.4841512905618458</v>
      </c>
      <c r="BI418" s="47">
        <f t="shared" si="117"/>
        <v>0.99191824630271563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21"/>
        <v>1.5634466044703282E-3</v>
      </c>
      <c r="AP419" s="47">
        <f t="shared" si="121"/>
        <v>1.5214084580074359E-2</v>
      </c>
      <c r="AQ419" s="47">
        <f t="shared" si="121"/>
        <v>1.4851193133781943E-2</v>
      </c>
      <c r="AR419" s="47">
        <f t="shared" si="121"/>
        <v>7.4361162985978391E-2</v>
      </c>
      <c r="AS419" s="47">
        <f t="shared" si="121"/>
        <v>3.5500362720844891E-2</v>
      </c>
      <c r="AT419" s="47">
        <f t="shared" si="121"/>
        <v>2.6757378946390312E-2</v>
      </c>
      <c r="AU419" s="47">
        <f t="shared" si="121"/>
        <v>4.0749452243958757</v>
      </c>
      <c r="AV419" s="47">
        <f t="shared" si="121"/>
        <v>7.7321845059254365E-2</v>
      </c>
      <c r="AW419" s="47">
        <f t="shared" si="121"/>
        <v>8.5772635922850393E-2</v>
      </c>
      <c r="AX419" s="47">
        <f t="shared" si="121"/>
        <v>0</v>
      </c>
      <c r="BA419" s="47">
        <f t="shared" si="117"/>
        <v>3.3687592403794302E-3</v>
      </c>
      <c r="BB419" s="47">
        <f t="shared" si="117"/>
        <v>0.14061543026951562</v>
      </c>
      <c r="BC419" s="47">
        <f t="shared" si="117"/>
        <v>0.20129977470280228</v>
      </c>
      <c r="BD419" s="47">
        <f t="shared" si="117"/>
        <v>0.55260128038841239</v>
      </c>
      <c r="BE419" s="47">
        <f t="shared" si="117"/>
        <v>0.4053439280013762</v>
      </c>
      <c r="BF419" s="47">
        <f t="shared" si="117"/>
        <v>0.32212736776874562</v>
      </c>
      <c r="BG419" s="47">
        <f t="shared" si="117"/>
        <v>42.464179089057275</v>
      </c>
      <c r="BH419" s="47">
        <f t="shared" si="117"/>
        <v>0.47579242711132946</v>
      </c>
      <c r="BI419" s="47">
        <f t="shared" si="117"/>
        <v>0.97479279536092822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21"/>
        <v>1.5364537266792427E-3</v>
      </c>
      <c r="AP420" s="47">
        <f t="shared" si="121"/>
        <v>1.4951413680665999E-2</v>
      </c>
      <c r="AQ420" s="47">
        <f t="shared" si="121"/>
        <v>1.4594787548733001E-2</v>
      </c>
      <c r="AR420" s="47">
        <f t="shared" si="121"/>
        <v>7.3077318830927468E-2</v>
      </c>
      <c r="AS420" s="47">
        <f t="shared" si="121"/>
        <v>3.4887449590506381E-2</v>
      </c>
      <c r="AT420" s="47">
        <f t="shared" si="121"/>
        <v>2.6295413275260568E-2</v>
      </c>
      <c r="AU420" s="47">
        <f t="shared" si="121"/>
        <v>4.0045913676456841</v>
      </c>
      <c r="AV420" s="47">
        <f t="shared" si="121"/>
        <v>7.5986884780919348E-2</v>
      </c>
      <c r="AW420" s="47">
        <f t="shared" si="121"/>
        <v>8.4291772890710492E-2</v>
      </c>
      <c r="AX420" s="47">
        <f t="shared" si="121"/>
        <v>0</v>
      </c>
      <c r="BA420" s="47">
        <f t="shared" si="117"/>
        <v>3.3105976720705734E-3</v>
      </c>
      <c r="BB420" s="47">
        <f t="shared" si="117"/>
        <v>0.13818770736938385</v>
      </c>
      <c r="BC420" s="47">
        <f t="shared" si="117"/>
        <v>0.19782433767643415</v>
      </c>
      <c r="BD420" s="47">
        <f t="shared" si="117"/>
        <v>0.54306062912084008</v>
      </c>
      <c r="BE420" s="47">
        <f t="shared" si="117"/>
        <v>0.39834567230104401</v>
      </c>
      <c r="BF420" s="47">
        <f t="shared" si="117"/>
        <v>0.31656584449926917</v>
      </c>
      <c r="BG420" s="47">
        <f t="shared" si="117"/>
        <v>41.731035793103139</v>
      </c>
      <c r="BH420" s="47">
        <f t="shared" si="117"/>
        <v>0.46757787932810613</v>
      </c>
      <c r="BI420" s="47">
        <f t="shared" si="117"/>
        <v>0.95796301510391579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21"/>
        <v>1.5099268804925322E-3</v>
      </c>
      <c r="AP421" s="47">
        <f t="shared" si="121"/>
        <v>1.4693277790144843E-2</v>
      </c>
      <c r="AQ421" s="47">
        <f t="shared" si="121"/>
        <v>1.4342808802018839E-2</v>
      </c>
      <c r="AR421" s="47">
        <f t="shared" si="121"/>
        <v>7.1815640224728916E-2</v>
      </c>
      <c r="AS421" s="47">
        <f t="shared" si="121"/>
        <v>3.4285118395583791E-2</v>
      </c>
      <c r="AT421" s="47">
        <f t="shared" si="121"/>
        <v>2.5841423434071906E-2</v>
      </c>
      <c r="AU421" s="47">
        <f t="shared" si="121"/>
        <v>3.9354521691097375</v>
      </c>
      <c r="AV421" s="47">
        <f t="shared" si="121"/>
        <v>7.4674972570489564E-2</v>
      </c>
      <c r="AW421" s="47">
        <f t="shared" si="121"/>
        <v>8.2836476935192471E-2</v>
      </c>
      <c r="AX421" s="47">
        <f t="shared" si="121"/>
        <v>0</v>
      </c>
      <c r="BA421" s="47">
        <f t="shared" si="117"/>
        <v>3.2534402623105646E-3</v>
      </c>
      <c r="BB421" s="47">
        <f t="shared" si="117"/>
        <v>0.13580189906638701</v>
      </c>
      <c r="BC421" s="47">
        <f t="shared" si="117"/>
        <v>0.19440890401487343</v>
      </c>
      <c r="BD421" s="47">
        <f t="shared" si="117"/>
        <v>0.53368469704517507</v>
      </c>
      <c r="BE421" s="47">
        <f t="shared" si="117"/>
        <v>0.39146824137371633</v>
      </c>
      <c r="BF421" s="47">
        <f t="shared" si="117"/>
        <v>0.31110034084030258</v>
      </c>
      <c r="BG421" s="47">
        <f t="shared" si="117"/>
        <v>41.010550204455875</v>
      </c>
      <c r="BH421" s="47">
        <f t="shared" si="117"/>
        <v>0.45950515558129157</v>
      </c>
      <c r="BI421" s="47">
        <f t="shared" si="117"/>
        <v>0.94142380073451071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21"/>
        <v>1.4838580198098298E-3</v>
      </c>
      <c r="AP422" s="47">
        <f t="shared" si="121"/>
        <v>1.4439598610952654E-2</v>
      </c>
      <c r="AQ422" s="47">
        <f t="shared" si="121"/>
        <v>1.4095180463660817E-2</v>
      </c>
      <c r="AR422" s="47">
        <f t="shared" si="121"/>
        <v>7.0575744476103736E-2</v>
      </c>
      <c r="AS422" s="47">
        <f t="shared" si="121"/>
        <v>3.3693186437492639E-2</v>
      </c>
      <c r="AT422" s="47">
        <f t="shared" si="121"/>
        <v>2.5395271719012846E-2</v>
      </c>
      <c r="AU422" s="47">
        <f t="shared" si="121"/>
        <v>3.8675066575453005</v>
      </c>
      <c r="AV422" s="47">
        <f t="shared" si="121"/>
        <v>7.338571049987215E-2</v>
      </c>
      <c r="AW422" s="47">
        <f t="shared" si="121"/>
        <v>8.1406306637167691E-2</v>
      </c>
      <c r="AX422" s="47">
        <f t="shared" si="121"/>
        <v>0</v>
      </c>
      <c r="BA422" s="47">
        <f t="shared" si="117"/>
        <v>3.197269674162612E-3</v>
      </c>
      <c r="BB422" s="47">
        <f t="shared" si="117"/>
        <v>0.13345728169918486</v>
      </c>
      <c r="BC422" s="47">
        <f t="shared" si="117"/>
        <v>0.1910524377516942</v>
      </c>
      <c r="BD422" s="47">
        <f t="shared" si="117"/>
        <v>0.52447064026169499</v>
      </c>
      <c r="BE422" s="47">
        <f t="shared" si="117"/>
        <v>0.38470954916290867</v>
      </c>
      <c r="BF422" s="47">
        <f t="shared" si="117"/>
        <v>0.30572919899993634</v>
      </c>
      <c r="BG422" s="47">
        <f t="shared" si="117"/>
        <v>40.302503786041093</v>
      </c>
      <c r="BH422" s="47">
        <f t="shared" si="117"/>
        <v>0.45157180725920276</v>
      </c>
      <c r="BI422" s="47">
        <f t="shared" si="117"/>
        <v>0.9251701355923132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21"/>
        <v>1.4582392375725238E-3</v>
      </c>
      <c r="AP423" s="47">
        <f t="shared" si="121"/>
        <v>1.4190299198563114E-2</v>
      </c>
      <c r="AQ423" s="47">
        <f t="shared" si="121"/>
        <v>1.3851827424439231E-2</v>
      </c>
      <c r="AR423" s="47">
        <f t="shared" si="121"/>
        <v>6.935725550692276E-2</v>
      </c>
      <c r="AS423" s="47">
        <f t="shared" si="121"/>
        <v>3.3111474174796762E-2</v>
      </c>
      <c r="AT423" s="47">
        <f t="shared" si="121"/>
        <v>2.4956822805881657E-2</v>
      </c>
      <c r="AU423" s="47">
        <f t="shared" si="121"/>
        <v>3.800734224106094</v>
      </c>
      <c r="AV423" s="47">
        <f t="shared" si="121"/>
        <v>7.2118707517425662E-2</v>
      </c>
      <c r="AW423" s="47">
        <f t="shared" si="121"/>
        <v>8.0000828205512797E-2</v>
      </c>
      <c r="AX423" s="47">
        <f t="shared" si="121"/>
        <v>0</v>
      </c>
      <c r="BA423" s="47">
        <f t="shared" si="117"/>
        <v>3.1420688702832682E-3</v>
      </c>
      <c r="BB423" s="47">
        <f t="shared" si="117"/>
        <v>0.13115314411176776</v>
      </c>
      <c r="BC423" s="47">
        <f t="shared" si="117"/>
        <v>0.18775392082263226</v>
      </c>
      <c r="BD423" s="47">
        <f t="shared" si="117"/>
        <v>0.51541566401508165</v>
      </c>
      <c r="BE423" s="47">
        <f t="shared" si="117"/>
        <v>0.37806754566052525</v>
      </c>
      <c r="BF423" s="47">
        <f t="shared" si="117"/>
        <v>0.30045078983396423</v>
      </c>
      <c r="BG423" s="47">
        <f t="shared" si="117"/>
        <v>39.60668177724466</v>
      </c>
      <c r="BH423" s="47">
        <f t="shared" si="117"/>
        <v>0.44377542806373044</v>
      </c>
      <c r="BI423" s="47">
        <f t="shared" si="117"/>
        <v>0.9091970897080206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21"/>
        <v>1.4330627631530595E-3</v>
      </c>
      <c r="AP424" s="47">
        <f t="shared" si="121"/>
        <v>1.3945303936076625E-2</v>
      </c>
      <c r="AQ424" s="47">
        <f t="shared" si="121"/>
        <v>1.3612675871094118E-2</v>
      </c>
      <c r="AR424" s="47">
        <f t="shared" si="121"/>
        <v>6.8159803728035595E-2</v>
      </c>
      <c r="AS424" s="47">
        <f t="shared" si="121"/>
        <v>3.253980516392832E-2</v>
      </c>
      <c r="AT424" s="47">
        <f t="shared" si="121"/>
        <v>2.4525943705406117E-2</v>
      </c>
      <c r="AU424" s="47">
        <f t="shared" si="121"/>
        <v>3.7351146155378299</v>
      </c>
      <c r="AV424" s="47">
        <f t="shared" si="121"/>
        <v>7.0873579318845678E-2</v>
      </c>
      <c r="AW424" s="47">
        <f t="shared" si="121"/>
        <v>7.8619615333882009E-2</v>
      </c>
      <c r="AX424" s="47">
        <f t="shared" si="121"/>
        <v>0</v>
      </c>
      <c r="BA424" s="47">
        <f t="shared" si="117"/>
        <v>3.0878211072971565E-3</v>
      </c>
      <c r="BB424" s="47">
        <f t="shared" si="117"/>
        <v>0.12888878741865137</v>
      </c>
      <c r="BC424" s="47">
        <f t="shared" si="117"/>
        <v>0.18451235272944749</v>
      </c>
      <c r="BD424" s="47">
        <f t="shared" si="117"/>
        <v>0.50651702177166746</v>
      </c>
      <c r="BE424" s="47">
        <f t="shared" si="117"/>
        <v>0.37154021623000127</v>
      </c>
      <c r="BF424" s="47">
        <f t="shared" si="117"/>
        <v>0.29526351230798387</v>
      </c>
      <c r="BG424" s="47">
        <f t="shared" si="117"/>
        <v>38.922873123004493</v>
      </c>
      <c r="BH424" s="47">
        <f t="shared" si="117"/>
        <v>0.43611365321584455</v>
      </c>
      <c r="BI424" s="47">
        <f t="shared" si="117"/>
        <v>0.89349981817568247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1:63">
      <c r="A433" s="39">
        <f>E433</f>
        <v>7.0734692170561382E-4</v>
      </c>
      <c r="D433" s="37">
        <f t="shared" si="113"/>
        <v>10</v>
      </c>
      <c r="E433" s="47">
        <f t="shared" si="118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>E433-Q433</f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1:63">
      <c r="D434" s="37">
        <f t="shared" si="113"/>
        <v>10.25</v>
      </c>
      <c r="E434" s="47">
        <f t="shared" si="118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1:63">
      <c r="D435" s="37">
        <f t="shared" si="113"/>
        <v>10.5</v>
      </c>
      <c r="E435" s="47">
        <f t="shared" si="118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1:63">
      <c r="D436" s="37">
        <f t="shared" si="113"/>
        <v>10.75</v>
      </c>
      <c r="E436" s="47">
        <f t="shared" si="118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1:63">
      <c r="D437" s="37">
        <f t="shared" si="113"/>
        <v>11</v>
      </c>
      <c r="E437" s="47">
        <f t="shared" si="118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1:63">
      <c r="D438" s="37">
        <f t="shared" si="113"/>
        <v>12</v>
      </c>
      <c r="E438" s="47">
        <f t="shared" si="118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1:63">
      <c r="D439" s="37">
        <f t="shared" si="113"/>
        <v>13</v>
      </c>
      <c r="E439" s="47">
        <f t="shared" si="118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1:63">
      <c r="D440" s="37">
        <f t="shared" si="113"/>
        <v>14</v>
      </c>
      <c r="E440" s="47">
        <f t="shared" si="118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1:63">
      <c r="D441" s="37">
        <f t="shared" si="113"/>
        <v>15</v>
      </c>
      <c r="E441" s="47">
        <f t="shared" si="118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1:63">
      <c r="D442" s="37">
        <f t="shared" si="113"/>
        <v>16</v>
      </c>
      <c r="E442" s="47">
        <f t="shared" si="118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1:63">
      <c r="D443" s="37">
        <f t="shared" si="113"/>
        <v>17</v>
      </c>
      <c r="E443" s="47">
        <f t="shared" si="118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1:63">
      <c r="D444" s="37">
        <f t="shared" si="113"/>
        <v>18</v>
      </c>
      <c r="E444" s="47">
        <f t="shared" si="118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1:63">
      <c r="D445" s="37">
        <f t="shared" si="113"/>
        <v>19</v>
      </c>
      <c r="E445" s="47">
        <f t="shared" si="118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1:63">
      <c r="D446" s="37">
        <f t="shared" si="113"/>
        <v>20</v>
      </c>
      <c r="E446" s="47">
        <f t="shared" si="118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1:63">
      <c r="D447" s="37">
        <f t="shared" si="113"/>
        <v>25</v>
      </c>
      <c r="E447" s="47">
        <f t="shared" si="118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1:63">
      <c r="D448" s="37">
        <f t="shared" si="113"/>
        <v>30</v>
      </c>
      <c r="E448" s="47">
        <f t="shared" si="118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D31" sqref="D31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106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113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114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115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116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HOPO-Ac-227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HOPO-Ac-227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HOPO-Ac-227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HOPO-Ac-227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T132" zoomScale="70" zoomScaleNormal="70" workbookViewId="0">
      <selection activeCell="AB98" sqref="AB98:AJ179"/>
    </sheetView>
  </sheetViews>
  <sheetFormatPr defaultRowHeight="15.75"/>
  <sheetData>
    <row r="4" spans="2:60">
      <c r="B4" t="s">
        <v>51</v>
      </c>
    </row>
    <row r="5" spans="2:60">
      <c r="AN5" t="s">
        <v>107</v>
      </c>
      <c r="AZ5" t="s">
        <v>108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107</v>
      </c>
      <c r="AZ94" t="s">
        <v>108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 t="shared" ref="C97:L97" si="9">C8</f>
        <v>Average</v>
      </c>
      <c r="D97" t="str">
        <f t="shared" si="9"/>
        <v>Blood</v>
      </c>
      <c r="E97" t="str">
        <f t="shared" si="9"/>
        <v>Thymus</v>
      </c>
      <c r="F97" t="str">
        <f t="shared" si="9"/>
        <v>Heart</v>
      </c>
      <c r="G97" t="str">
        <f t="shared" si="9"/>
        <v>Lungs</v>
      </c>
      <c r="H97" t="str">
        <f t="shared" si="9"/>
        <v>Kidneys</v>
      </c>
      <c r="I97" t="str">
        <f t="shared" si="9"/>
        <v>Spleen</v>
      </c>
      <c r="J97" t="str">
        <f t="shared" si="9"/>
        <v>Liver</v>
      </c>
      <c r="K97" t="str">
        <f t="shared" si="9"/>
        <v>ART</v>
      </c>
      <c r="L97" t="str">
        <f t="shared" si="9"/>
        <v>Carcass</v>
      </c>
      <c r="O97" t="str">
        <f t="shared" ref="O97:X97" si="10">O8</f>
        <v>Average -STDEV</v>
      </c>
      <c r="P97" t="str">
        <f t="shared" si="10"/>
        <v>Blood</v>
      </c>
      <c r="Q97" t="str">
        <f t="shared" si="10"/>
        <v>Thymus</v>
      </c>
      <c r="R97" t="str">
        <f t="shared" si="10"/>
        <v>Heart</v>
      </c>
      <c r="S97" t="str">
        <f t="shared" si="10"/>
        <v>Lungs</v>
      </c>
      <c r="T97" t="str">
        <f t="shared" si="10"/>
        <v>Kidneys</v>
      </c>
      <c r="U97" t="str">
        <f t="shared" si="10"/>
        <v>Spleen</v>
      </c>
      <c r="V97" t="str">
        <f t="shared" si="10"/>
        <v>Liver</v>
      </c>
      <c r="W97" t="str">
        <f t="shared" si="10"/>
        <v>ART</v>
      </c>
      <c r="X97" t="str">
        <f t="shared" si="10"/>
        <v>Carcass</v>
      </c>
      <c r="AA97" t="str">
        <f t="shared" ref="AA97:AJ97" si="11">AA8</f>
        <v>Average +STDEV</v>
      </c>
      <c r="AB97" t="str">
        <f t="shared" si="11"/>
        <v>Blood</v>
      </c>
      <c r="AC97" t="str">
        <f t="shared" si="11"/>
        <v>Thymus</v>
      </c>
      <c r="AD97" t="str">
        <f t="shared" si="11"/>
        <v>Heart</v>
      </c>
      <c r="AE97" t="str">
        <f t="shared" si="11"/>
        <v>Lungs</v>
      </c>
      <c r="AF97" t="str">
        <f t="shared" si="11"/>
        <v>Kidneys</v>
      </c>
      <c r="AG97" t="str">
        <f t="shared" si="11"/>
        <v>Spleen</v>
      </c>
      <c r="AH97" t="str">
        <f t="shared" si="11"/>
        <v>Liver</v>
      </c>
      <c r="AI97" t="str">
        <f t="shared" si="11"/>
        <v>ART</v>
      </c>
      <c r="AJ97" t="str">
        <f t="shared" si="11"/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12"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/>
      <c r="AL98" s="59"/>
      <c r="AN98" s="148">
        <f>D98-P98</f>
        <v>0</v>
      </c>
      <c r="AO98" s="148">
        <f t="shared" ref="AO98:AV113" si="13">E98-Q98</f>
        <v>0</v>
      </c>
      <c r="AP98" s="148">
        <f t="shared" si="13"/>
        <v>0</v>
      </c>
      <c r="AQ98" s="148">
        <f t="shared" si="13"/>
        <v>0</v>
      </c>
      <c r="AR98" s="148">
        <f t="shared" si="13"/>
        <v>0</v>
      </c>
      <c r="AS98" s="148">
        <f t="shared" si="13"/>
        <v>0</v>
      </c>
      <c r="AT98" s="148">
        <f t="shared" si="13"/>
        <v>0</v>
      </c>
      <c r="AU98" s="148">
        <f t="shared" si="13"/>
        <v>0</v>
      </c>
      <c r="AV98" s="148">
        <f t="shared" si="13"/>
        <v>0</v>
      </c>
      <c r="AZ98" s="148">
        <f>D98+AB98</f>
        <v>0</v>
      </c>
      <c r="BA98" s="148">
        <f t="shared" ref="BA98:BH113" si="14">E98+AC98</f>
        <v>0</v>
      </c>
      <c r="BB98" s="148">
        <f t="shared" si="14"/>
        <v>0</v>
      </c>
      <c r="BC98" s="148">
        <f t="shared" si="14"/>
        <v>0</v>
      </c>
      <c r="BD98" s="148">
        <f t="shared" si="14"/>
        <v>0</v>
      </c>
      <c r="BE98" s="148">
        <f t="shared" si="14"/>
        <v>0</v>
      </c>
      <c r="BF98" s="148">
        <f t="shared" si="14"/>
        <v>0</v>
      </c>
      <c r="BG98" s="148">
        <f t="shared" si="14"/>
        <v>0</v>
      </c>
      <c r="BH98" s="148">
        <f t="shared" si="14"/>
        <v>0</v>
      </c>
    </row>
    <row r="99" spans="3:60">
      <c r="C99">
        <f t="shared" si="12"/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40" si="15">D99-P99</f>
        <v>-9.0240134494751358E-6</v>
      </c>
      <c r="AO99" s="148">
        <f t="shared" si="13"/>
        <v>8.7018661579778983E-7</v>
      </c>
      <c r="AP99" s="148">
        <f t="shared" si="13"/>
        <v>-3.4348230111119602E-6</v>
      </c>
      <c r="AQ99" s="148">
        <f t="shared" si="13"/>
        <v>-5.5810878350785791E-6</v>
      </c>
      <c r="AR99" s="148">
        <f t="shared" si="13"/>
        <v>-1.5144918710676588E-5</v>
      </c>
      <c r="AS99" s="148">
        <f t="shared" si="13"/>
        <v>-1.8894440776586412E-5</v>
      </c>
      <c r="AT99" s="148">
        <f t="shared" si="13"/>
        <v>-1.6171779592627288E-5</v>
      </c>
      <c r="AU99" s="148">
        <f t="shared" si="13"/>
        <v>-5.9171753756085549E-5</v>
      </c>
      <c r="AV99" s="148">
        <f t="shared" si="13"/>
        <v>-1.3197953291423437E-5</v>
      </c>
      <c r="AZ99" s="148">
        <f t="shared" ref="AZ99:BH140" si="16">D99+AB99</f>
        <v>6.7450773392761901E-5</v>
      </c>
      <c r="BA99" s="148">
        <f t="shared" si="14"/>
        <v>2.1287854891519471E-4</v>
      </c>
      <c r="BB99" s="148">
        <f t="shared" si="14"/>
        <v>6.2913879971303641E-5</v>
      </c>
      <c r="BC99" s="148">
        <f t="shared" si="14"/>
        <v>1.107372191810182E-4</v>
      </c>
      <c r="BD99" s="148">
        <f t="shared" si="14"/>
        <v>2.1850938264834528E-4</v>
      </c>
      <c r="BE99" s="148">
        <f t="shared" si="14"/>
        <v>4.1647066630080023E-4</v>
      </c>
      <c r="BF99" s="148">
        <f t="shared" si="14"/>
        <v>1.3594473798123175E-4</v>
      </c>
      <c r="BG99" s="148">
        <f t="shared" si="14"/>
        <v>1.7435821788674263E-3</v>
      </c>
      <c r="BH99" s="148">
        <f t="shared" si="14"/>
        <v>1.6490119212632463E-4</v>
      </c>
    </row>
    <row r="100" spans="3:60">
      <c r="C100">
        <f t="shared" si="12"/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5"/>
        <v>-9.0164465345092551E-6</v>
      </c>
      <c r="AO100" s="148">
        <f t="shared" si="13"/>
        <v>1.3014906423410255E-6</v>
      </c>
      <c r="AP100" s="148">
        <f t="shared" si="13"/>
        <v>-3.9523078203600917E-6</v>
      </c>
      <c r="AQ100" s="148">
        <f t="shared" si="13"/>
        <v>-5.3741889751933154E-6</v>
      </c>
      <c r="AR100" s="148">
        <f t="shared" si="13"/>
        <v>-1.5317253855389335E-5</v>
      </c>
      <c r="AS100" s="148">
        <f t="shared" si="13"/>
        <v>-2.0636837271854398E-5</v>
      </c>
      <c r="AT100" s="148">
        <f t="shared" si="13"/>
        <v>-1.6139233764218468E-5</v>
      </c>
      <c r="AU100" s="148">
        <f t="shared" si="13"/>
        <v>-4.5800348966191693E-5</v>
      </c>
      <c r="AV100" s="148">
        <f t="shared" si="13"/>
        <v>-1.4114066627731795E-5</v>
      </c>
      <c r="AZ100" s="148">
        <f t="shared" si="16"/>
        <v>7.085962877331291E-5</v>
      </c>
      <c r="BA100" s="148">
        <f t="shared" si="14"/>
        <v>2.3223546503404932E-4</v>
      </c>
      <c r="BB100" s="148">
        <f t="shared" si="14"/>
        <v>6.651297929643129E-5</v>
      </c>
      <c r="BC100" s="148">
        <f t="shared" si="14"/>
        <v>1.1323191611156381E-4</v>
      </c>
      <c r="BD100" s="148">
        <f t="shared" si="14"/>
        <v>2.206827526474459E-4</v>
      </c>
      <c r="BE100" s="148">
        <f t="shared" si="14"/>
        <v>4.6607854746709507E-4</v>
      </c>
      <c r="BF100" s="148">
        <f t="shared" si="14"/>
        <v>1.4007344017056794E-4</v>
      </c>
      <c r="BG100" s="148">
        <f t="shared" si="14"/>
        <v>1.8019964876923695E-3</v>
      </c>
      <c r="BH100" s="148">
        <f t="shared" si="14"/>
        <v>1.7601696319776198E-4</v>
      </c>
    </row>
    <row r="101" spans="3:60">
      <c r="C101">
        <f t="shared" si="12"/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5"/>
        <v>-8.9040115456613367E-6</v>
      </c>
      <c r="AO101" s="148">
        <f t="shared" si="13"/>
        <v>1.9020579826937431E-6</v>
      </c>
      <c r="AP101" s="148">
        <f t="shared" si="13"/>
        <v>-4.5928755575367706E-6</v>
      </c>
      <c r="AQ101" s="148">
        <f t="shared" si="13"/>
        <v>-5.1012041178934834E-6</v>
      </c>
      <c r="AR101" s="148">
        <f t="shared" si="13"/>
        <v>-1.5489419487051514E-5</v>
      </c>
      <c r="AS101" s="148">
        <f t="shared" si="13"/>
        <v>-2.264415748250449E-5</v>
      </c>
      <c r="AT101" s="148">
        <f t="shared" si="13"/>
        <v>-1.6103042485828852E-5</v>
      </c>
      <c r="AU101" s="148">
        <f t="shared" si="13"/>
        <v>-2.8879779607161047E-5</v>
      </c>
      <c r="AV101" s="148">
        <f t="shared" si="13"/>
        <v>-1.5253915404061808E-5</v>
      </c>
      <c r="AZ101" s="148">
        <f t="shared" si="16"/>
        <v>7.5123575953653767E-5</v>
      </c>
      <c r="BA101" s="148">
        <f t="shared" si="14"/>
        <v>2.5690580476641424E-4</v>
      </c>
      <c r="BB101" s="148">
        <f t="shared" si="14"/>
        <v>7.078354721333739E-5</v>
      </c>
      <c r="BC101" s="148">
        <f t="shared" si="14"/>
        <v>1.1607667798940369E-4</v>
      </c>
      <c r="BD101" s="148">
        <f t="shared" si="14"/>
        <v>2.2245794754446158E-4</v>
      </c>
      <c r="BE101" s="148">
        <f t="shared" si="14"/>
        <v>5.2981586831043581E-4</v>
      </c>
      <c r="BF101" s="148">
        <f t="shared" si="14"/>
        <v>1.44990078679307E-4</v>
      </c>
      <c r="BG101" s="148">
        <f t="shared" si="14"/>
        <v>1.8714356927574745E-3</v>
      </c>
      <c r="BH101" s="148">
        <f t="shared" si="14"/>
        <v>1.8958830523237968E-4</v>
      </c>
    </row>
    <row r="102" spans="3:60">
      <c r="C102">
        <f t="shared" si="12"/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5"/>
        <v>-8.5767484843078724E-6</v>
      </c>
      <c r="AO102" s="148">
        <f t="shared" si="13"/>
        <v>2.6923409902049924E-6</v>
      </c>
      <c r="AP102" s="148">
        <f t="shared" si="13"/>
        <v>-5.3210550890501484E-6</v>
      </c>
      <c r="AQ102" s="148">
        <f t="shared" si="13"/>
        <v>-4.7443178778587745E-6</v>
      </c>
      <c r="AR102" s="148">
        <f t="shared" si="13"/>
        <v>-1.5586896503586614E-5</v>
      </c>
      <c r="AS102" s="148">
        <f t="shared" si="13"/>
        <v>-2.470541337482878E-5</v>
      </c>
      <c r="AT102" s="148">
        <f t="shared" si="13"/>
        <v>-1.6010566115598915E-5</v>
      </c>
      <c r="AU102" s="148">
        <f t="shared" si="13"/>
        <v>-8.8450335911630009E-6</v>
      </c>
      <c r="AV102" s="148">
        <f t="shared" si="13"/>
        <v>-1.6519880251480046E-5</v>
      </c>
      <c r="AZ102" s="148">
        <f t="shared" si="16"/>
        <v>7.9796866702584165E-5</v>
      </c>
      <c r="BA102" s="148">
        <f t="shared" si="14"/>
        <v>2.8543965143446216E-4</v>
      </c>
      <c r="BB102" s="148">
        <f t="shared" si="14"/>
        <v>7.528186937399105E-5</v>
      </c>
      <c r="BC102" s="148">
        <f t="shared" si="14"/>
        <v>1.1863838091228851E-4</v>
      </c>
      <c r="BD102" s="148">
        <f t="shared" si="14"/>
        <v>2.2249616171652838E-4</v>
      </c>
      <c r="BE102" s="148">
        <f t="shared" si="14"/>
        <v>6.0480058647702066E-4</v>
      </c>
      <c r="BF102" s="148">
        <f t="shared" si="14"/>
        <v>1.4993500373164761E-4</v>
      </c>
      <c r="BG102" s="148">
        <f t="shared" si="14"/>
        <v>1.9400001535331691E-3</v>
      </c>
      <c r="BH102" s="148">
        <f t="shared" si="14"/>
        <v>2.0435373550494533E-4</v>
      </c>
    </row>
    <row r="103" spans="3:60">
      <c r="C103">
        <f t="shared" si="12"/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5"/>
        <v>-6.5776730330955449E-6</v>
      </c>
      <c r="AO103" s="148">
        <f t="shared" si="13"/>
        <v>8.2445070906682003E-6</v>
      </c>
      <c r="AP103" s="148">
        <f t="shared" si="13"/>
        <v>-9.0476912226189138E-6</v>
      </c>
      <c r="AQ103" s="148">
        <f t="shared" si="13"/>
        <v>-3.7058006557236724E-6</v>
      </c>
      <c r="AR103" s="148">
        <f t="shared" si="13"/>
        <v>-1.7012543982467557E-5</v>
      </c>
      <c r="AS103" s="148">
        <f t="shared" si="13"/>
        <v>-3.5643073959649464E-5</v>
      </c>
      <c r="AT103" s="148">
        <f t="shared" si="13"/>
        <v>-1.7428508452695078E-5</v>
      </c>
      <c r="AU103" s="148">
        <f t="shared" si="13"/>
        <v>6.0311809279361582E-5</v>
      </c>
      <c r="AV103" s="148">
        <f t="shared" si="13"/>
        <v>-2.2129451608929145E-5</v>
      </c>
      <c r="AZ103" s="148">
        <f t="shared" si="16"/>
        <v>1.0180909256381204E-4</v>
      </c>
      <c r="BA103" s="148">
        <f t="shared" si="14"/>
        <v>4.2062040351551237E-4</v>
      </c>
      <c r="BB103" s="148">
        <f t="shared" si="14"/>
        <v>9.7360855782446456E-5</v>
      </c>
      <c r="BC103" s="148">
        <f t="shared" si="14"/>
        <v>1.3394789247616316E-4</v>
      </c>
      <c r="BD103" s="148">
        <f t="shared" si="14"/>
        <v>2.3171431037835618E-4</v>
      </c>
      <c r="BE103" s="148">
        <f t="shared" si="14"/>
        <v>9.4682428152657893E-4</v>
      </c>
      <c r="BF103" s="148">
        <f t="shared" si="14"/>
        <v>1.7627780958771359E-4</v>
      </c>
      <c r="BG103" s="148">
        <f t="shared" si="14"/>
        <v>2.1804521623658775E-3</v>
      </c>
      <c r="BH103" s="148">
        <f t="shared" si="14"/>
        <v>2.6963086071734807E-4</v>
      </c>
    </row>
    <row r="104" spans="3:60">
      <c r="C104">
        <f t="shared" si="12"/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5"/>
        <v>-5.0286580020762403E-6</v>
      </c>
      <c r="AO104" s="148">
        <f t="shared" si="13"/>
        <v>1.7714044369835632E-5</v>
      </c>
      <c r="AP104" s="148">
        <f t="shared" si="13"/>
        <v>-1.2985060336256118E-5</v>
      </c>
      <c r="AQ104" s="148">
        <f t="shared" si="13"/>
        <v>-3.5520181599049721E-6</v>
      </c>
      <c r="AR104" s="148">
        <f t="shared" si="13"/>
        <v>-1.9510640036388683E-5</v>
      </c>
      <c r="AS104" s="148">
        <f t="shared" si="13"/>
        <v>-4.9892388626149276E-5</v>
      </c>
      <c r="AT104" s="148">
        <f t="shared" si="13"/>
        <v>-2.0639543527078898E-5</v>
      </c>
      <c r="AU104" s="148">
        <f t="shared" si="13"/>
        <v>1.0240876142833164E-4</v>
      </c>
      <c r="AV104" s="148">
        <f t="shared" si="13"/>
        <v>-2.7456714317670338E-5</v>
      </c>
      <c r="AZ104" s="148">
        <f t="shared" si="16"/>
        <v>1.241064783599982E-4</v>
      </c>
      <c r="BA104" s="148">
        <f t="shared" si="14"/>
        <v>5.6438691325263568E-4</v>
      </c>
      <c r="BB104" s="148">
        <f t="shared" si="14"/>
        <v>1.1948700581310704E-4</v>
      </c>
      <c r="BC104" s="148">
        <f t="shared" si="14"/>
        <v>1.5331095122118614E-4</v>
      </c>
      <c r="BD104" s="148">
        <f t="shared" si="14"/>
        <v>2.551325979122703E-4</v>
      </c>
      <c r="BE104" s="148">
        <f t="shared" si="14"/>
        <v>1.2412176535464424E-3</v>
      </c>
      <c r="BF104" s="148">
        <f t="shared" si="14"/>
        <v>2.0496900934951066E-4</v>
      </c>
      <c r="BG104" s="148">
        <f t="shared" si="14"/>
        <v>2.3218305268887548E-3</v>
      </c>
      <c r="BH104" s="148">
        <f t="shared" si="14"/>
        <v>3.2749790674694993E-4</v>
      </c>
    </row>
    <row r="105" spans="3:60">
      <c r="C105">
        <f t="shared" si="12"/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5"/>
        <v>-4.263859940370116E-6</v>
      </c>
      <c r="AO105" s="148">
        <f t="shared" si="13"/>
        <v>3.2963338549639985E-5</v>
      </c>
      <c r="AP105" s="148">
        <f t="shared" si="13"/>
        <v>-1.6724277415660855E-5</v>
      </c>
      <c r="AQ105" s="148">
        <f t="shared" si="13"/>
        <v>-3.9457025057994537E-6</v>
      </c>
      <c r="AR105" s="148">
        <f t="shared" si="13"/>
        <v>-2.2545204647062543E-5</v>
      </c>
      <c r="AS105" s="148">
        <f t="shared" si="13"/>
        <v>-6.8840546425569531E-5</v>
      </c>
      <c r="AT105" s="148">
        <f t="shared" si="13"/>
        <v>-2.4776872932022803E-5</v>
      </c>
      <c r="AU105" s="148">
        <f t="shared" si="13"/>
        <v>1.2974484702180512E-4</v>
      </c>
      <c r="AV105" s="148">
        <f t="shared" si="13"/>
        <v>-3.3169582896420985E-5</v>
      </c>
      <c r="AZ105" s="148">
        <f t="shared" si="16"/>
        <v>1.4572664776063901E-4</v>
      </c>
      <c r="BA105" s="148">
        <f t="shared" si="14"/>
        <v>7.3963289478465473E-4</v>
      </c>
      <c r="BB105" s="148">
        <f t="shared" si="14"/>
        <v>1.4086686078922296E-4</v>
      </c>
      <c r="BC105" s="148">
        <f t="shared" si="14"/>
        <v>1.7546642116309536E-4</v>
      </c>
      <c r="BD105" s="148">
        <f t="shared" si="14"/>
        <v>2.8602117125593263E-4</v>
      </c>
      <c r="BE105" s="148">
        <f t="shared" si="14"/>
        <v>1.4981726448956103E-3</v>
      </c>
      <c r="BF105" s="148">
        <f t="shared" si="14"/>
        <v>2.3556118469288985E-4</v>
      </c>
      <c r="BG105" s="148">
        <f t="shared" si="14"/>
        <v>2.3725144331588868E-3</v>
      </c>
      <c r="BH105" s="148">
        <f t="shared" si="14"/>
        <v>3.81076656168028E-4</v>
      </c>
    </row>
    <row r="106" spans="3:60">
      <c r="C106">
        <f t="shared" si="12"/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5"/>
        <v>-4.1219730537195393E-6</v>
      </c>
      <c r="AO106" s="148">
        <f t="shared" si="13"/>
        <v>5.4902909527688526E-5</v>
      </c>
      <c r="AP106" s="148">
        <f t="shared" si="13"/>
        <v>-1.9925578619904279E-5</v>
      </c>
      <c r="AQ106" s="148">
        <f t="shared" si="13"/>
        <v>-4.7176992478493497E-6</v>
      </c>
      <c r="AR106" s="148">
        <f t="shared" si="13"/>
        <v>-2.5925476655179865E-5</v>
      </c>
      <c r="AS106" s="148">
        <f t="shared" si="13"/>
        <v>-9.1984868557282119E-5</v>
      </c>
      <c r="AT106" s="148">
        <f t="shared" si="13"/>
        <v>-2.9479310468593034E-5</v>
      </c>
      <c r="AU106" s="148">
        <f t="shared" si="13"/>
        <v>1.4659358409213434E-4</v>
      </c>
      <c r="AV106" s="148">
        <f t="shared" si="13"/>
        <v>-3.9557968537940564E-5</v>
      </c>
      <c r="AZ106" s="148">
        <f t="shared" si="16"/>
        <v>1.6697885375496738E-4</v>
      </c>
      <c r="BA106" s="148">
        <f t="shared" si="14"/>
        <v>9.5633749714957457E-4</v>
      </c>
      <c r="BB106" s="148">
        <f t="shared" si="14"/>
        <v>1.6105807761157873E-4</v>
      </c>
      <c r="BC106" s="148">
        <f t="shared" si="14"/>
        <v>1.9982258022075092E-4</v>
      </c>
      <c r="BD106" s="148">
        <f t="shared" si="14"/>
        <v>3.2090244324839006E-4</v>
      </c>
      <c r="BE106" s="148">
        <f t="shared" si="14"/>
        <v>1.7306826879836985E-3</v>
      </c>
      <c r="BF106" s="148">
        <f t="shared" si="14"/>
        <v>2.6773395868263038E-4</v>
      </c>
      <c r="BG106" s="148">
        <f t="shared" si="14"/>
        <v>2.3495388456552984E-3</v>
      </c>
      <c r="BH106" s="148">
        <f t="shared" si="14"/>
        <v>4.3227375253221753E-4</v>
      </c>
    </row>
    <row r="107" spans="3:60">
      <c r="C107">
        <f t="shared" si="12"/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5"/>
        <v>-4.5059365297694915E-6</v>
      </c>
      <c r="AO107" s="148">
        <f t="shared" si="13"/>
        <v>8.3265648126308221E-5</v>
      </c>
      <c r="AP107" s="148">
        <f t="shared" si="13"/>
        <v>-2.2332737471077467E-5</v>
      </c>
      <c r="AQ107" s="148">
        <f t="shared" si="13"/>
        <v>-5.7811309849870214E-6</v>
      </c>
      <c r="AR107" s="148">
        <f t="shared" si="13"/>
        <v>-2.9574471784643563E-5</v>
      </c>
      <c r="AS107" s="148">
        <f t="shared" si="13"/>
        <v>-1.1827255846603069E-4</v>
      </c>
      <c r="AT107" s="148">
        <f t="shared" si="13"/>
        <v>-3.4534294365938273E-5</v>
      </c>
      <c r="AU107" s="148">
        <f t="shared" si="13"/>
        <v>1.5433793274005918E-4</v>
      </c>
      <c r="AV107" s="148">
        <f t="shared" si="13"/>
        <v>-4.6601085539260364E-5</v>
      </c>
      <c r="AZ107" s="148">
        <f t="shared" si="16"/>
        <v>1.882068653046669E-4</v>
      </c>
      <c r="BA107" s="148">
        <f t="shared" si="14"/>
        <v>1.2123648134801071E-3</v>
      </c>
      <c r="BB107" s="148">
        <f t="shared" si="14"/>
        <v>1.7974464527664396E-4</v>
      </c>
      <c r="BC107" s="148">
        <f t="shared" si="14"/>
        <v>2.2598165035400816E-4</v>
      </c>
      <c r="BD107" s="148">
        <f t="shared" si="14"/>
        <v>3.5841598475104888E-4</v>
      </c>
      <c r="BE107" s="148">
        <f t="shared" si="14"/>
        <v>1.944818811907221E-3</v>
      </c>
      <c r="BF107" s="148">
        <f t="shared" si="14"/>
        <v>3.0112925406070024E-4</v>
      </c>
      <c r="BG107" s="148">
        <f t="shared" si="14"/>
        <v>2.2704293399519763E-3</v>
      </c>
      <c r="BH107" s="148">
        <f t="shared" si="14"/>
        <v>4.8189110549351982E-4</v>
      </c>
    </row>
    <row r="108" spans="3:60">
      <c r="C108">
        <f t="shared" si="12"/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5"/>
        <v>-5.2851731620563096E-6</v>
      </c>
      <c r="AO108" s="148">
        <f t="shared" si="13"/>
        <v>1.1638922855349742E-4</v>
      </c>
      <c r="AP108" s="148">
        <f t="shared" si="13"/>
        <v>-2.3924223301029858E-5</v>
      </c>
      <c r="AQ108" s="148">
        <f t="shared" si="13"/>
        <v>-7.0363197677415741E-6</v>
      </c>
      <c r="AR108" s="148">
        <f t="shared" si="13"/>
        <v>-3.3428474691206053E-5</v>
      </c>
      <c r="AS108" s="148">
        <f t="shared" si="13"/>
        <v>-1.4628807706171417E-4</v>
      </c>
      <c r="AT108" s="148">
        <f t="shared" si="13"/>
        <v>-3.9715454186395533E-5</v>
      </c>
      <c r="AU108" s="148">
        <f t="shared" si="13"/>
        <v>1.5500123406260826E-4</v>
      </c>
      <c r="AV108" s="148">
        <f t="shared" si="13"/>
        <v>-5.4072861675840686E-5</v>
      </c>
      <c r="AZ108" s="148">
        <f t="shared" si="16"/>
        <v>2.0997292286443846E-4</v>
      </c>
      <c r="BA108" s="148">
        <f t="shared" si="14"/>
        <v>1.4954992481979418E-3</v>
      </c>
      <c r="BB108" s="148">
        <f t="shared" si="14"/>
        <v>1.9709713582548652E-4</v>
      </c>
      <c r="BC108" s="148">
        <f t="shared" si="14"/>
        <v>2.5335410552044808E-4</v>
      </c>
      <c r="BD108" s="148">
        <f t="shared" si="14"/>
        <v>3.9774059805543541E-4</v>
      </c>
      <c r="BE108" s="148">
        <f t="shared" si="14"/>
        <v>2.1457435545091403E-3</v>
      </c>
      <c r="BF108" s="148">
        <f t="shared" si="14"/>
        <v>3.3514869963750869E-4</v>
      </c>
      <c r="BG108" s="148">
        <f t="shared" si="14"/>
        <v>2.1600388334759141E-3</v>
      </c>
      <c r="BH108" s="148">
        <f t="shared" si="14"/>
        <v>5.3047624385012737E-4</v>
      </c>
    </row>
    <row r="109" spans="3:60">
      <c r="C109">
        <f t="shared" si="12"/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5"/>
        <v>-6.2395988083379359E-6</v>
      </c>
      <c r="AO109" s="148">
        <f t="shared" si="13"/>
        <v>1.512636643540311E-4</v>
      </c>
      <c r="AP109" s="148">
        <f t="shared" si="13"/>
        <v>-2.5007596757490062E-5</v>
      </c>
      <c r="AQ109" s="148">
        <f t="shared" si="13"/>
        <v>-8.3568771817546815E-6</v>
      </c>
      <c r="AR109" s="148">
        <f t="shared" si="13"/>
        <v>-3.740113762031879E-5</v>
      </c>
      <c r="AS109" s="148">
        <f t="shared" si="13"/>
        <v>-1.7444456928024051E-4</v>
      </c>
      <c r="AT109" s="148">
        <f t="shared" si="13"/>
        <v>-4.4796867544927657E-5</v>
      </c>
      <c r="AU109" s="148">
        <f t="shared" si="13"/>
        <v>1.5153509591590982E-4</v>
      </c>
      <c r="AV109" s="148">
        <f t="shared" si="13"/>
        <v>-6.1608955839713772E-5</v>
      </c>
      <c r="AZ109" s="148">
        <f t="shared" si="16"/>
        <v>2.3299774267447382E-4</v>
      </c>
      <c r="BA109" s="148">
        <f t="shared" si="14"/>
        <v>1.7859653688684111E-3</v>
      </c>
      <c r="BB109" s="148">
        <f t="shared" si="14"/>
        <v>2.1389109068441732E-4</v>
      </c>
      <c r="BC109" s="148">
        <f t="shared" si="14"/>
        <v>2.8112305380340329E-4</v>
      </c>
      <c r="BD109" s="148">
        <f t="shared" si="14"/>
        <v>4.3807660696842699E-4</v>
      </c>
      <c r="BE109" s="148">
        <f t="shared" si="14"/>
        <v>2.3391714353512907E-3</v>
      </c>
      <c r="BF109" s="148">
        <f t="shared" si="14"/>
        <v>3.6903032094520206E-4</v>
      </c>
      <c r="BG109" s="148">
        <f t="shared" si="14"/>
        <v>2.0483791786172789E-3</v>
      </c>
      <c r="BH109" s="148">
        <f t="shared" si="14"/>
        <v>5.7855795656696599E-4</v>
      </c>
    </row>
    <row r="110" spans="3:60">
      <c r="C110">
        <f t="shared" si="12"/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5"/>
        <v>-7.1218183966190299E-6</v>
      </c>
      <c r="AO110" s="148">
        <f t="shared" si="13"/>
        <v>1.8496916791435885E-4</v>
      </c>
      <c r="AP110" s="148">
        <f t="shared" si="13"/>
        <v>-2.6031261905052206E-5</v>
      </c>
      <c r="AQ110" s="148">
        <f t="shared" si="13"/>
        <v>-9.6357554427294886E-6</v>
      </c>
      <c r="AR110" s="148">
        <f t="shared" si="13"/>
        <v>-4.1411255593307113E-5</v>
      </c>
      <c r="AS110" s="148">
        <f t="shared" si="13"/>
        <v>-2.0160002183928702E-4</v>
      </c>
      <c r="AT110" s="148">
        <f t="shared" si="13"/>
        <v>-4.9633488605962402E-5</v>
      </c>
      <c r="AU110" s="148">
        <f t="shared" si="13"/>
        <v>1.4687017139615037E-4</v>
      </c>
      <c r="AV110" s="148">
        <f t="shared" si="13"/>
        <v>-6.8899840594197688E-5</v>
      </c>
      <c r="AZ110" s="148">
        <f t="shared" si="16"/>
        <v>2.5793330008478115E-4</v>
      </c>
      <c r="BA110" s="148">
        <f t="shared" si="14"/>
        <v>2.0663104119125362E-3</v>
      </c>
      <c r="BB110" s="148">
        <f t="shared" si="14"/>
        <v>2.3113934473824129E-4</v>
      </c>
      <c r="BC110" s="148">
        <f t="shared" si="14"/>
        <v>3.0859408074424867E-4</v>
      </c>
      <c r="BD110" s="148">
        <f t="shared" si="14"/>
        <v>4.7877516544154352E-4</v>
      </c>
      <c r="BE110" s="148">
        <f t="shared" si="14"/>
        <v>2.5299231597338493E-3</v>
      </c>
      <c r="BF110" s="148">
        <f t="shared" si="14"/>
        <v>4.0219314627110614E-4</v>
      </c>
      <c r="BG110" s="148">
        <f t="shared" si="14"/>
        <v>1.9588494376813637E-3</v>
      </c>
      <c r="BH110" s="148">
        <f t="shared" si="14"/>
        <v>6.2656507127000546E-4</v>
      </c>
    </row>
    <row r="111" spans="3:60">
      <c r="C111">
        <f t="shared" si="12"/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5"/>
        <v>-8.0867066158416077E-6</v>
      </c>
      <c r="AO111" s="148">
        <f t="shared" si="13"/>
        <v>2.3486700124250787E-4</v>
      </c>
      <c r="AP111" s="148">
        <f t="shared" si="13"/>
        <v>-2.7925250807048769E-5</v>
      </c>
      <c r="AQ111" s="148">
        <f t="shared" si="13"/>
        <v>-1.1556422926820785E-5</v>
      </c>
      <c r="AR111" s="148">
        <f t="shared" si="13"/>
        <v>-4.7844426235472005E-5</v>
      </c>
      <c r="AS111" s="148">
        <f t="shared" si="13"/>
        <v>-2.4287637811383294E-4</v>
      </c>
      <c r="AT111" s="148">
        <f t="shared" si="13"/>
        <v>-5.6952993501540591E-5</v>
      </c>
      <c r="AU111" s="148">
        <f t="shared" si="13"/>
        <v>1.397998025077294E-4</v>
      </c>
      <c r="AV111" s="148">
        <f t="shared" si="13"/>
        <v>-8.0030414663838237E-5</v>
      </c>
      <c r="AZ111" s="148">
        <f t="shared" si="16"/>
        <v>3.0232982411917606E-4</v>
      </c>
      <c r="BA111" s="148">
        <f t="shared" si="14"/>
        <v>2.4895920509813395E-3</v>
      </c>
      <c r="BB111" s="148">
        <f t="shared" si="14"/>
        <v>2.6045137275525432E-4</v>
      </c>
      <c r="BC111" s="148">
        <f t="shared" si="14"/>
        <v>3.5190782630687757E-4</v>
      </c>
      <c r="BD111" s="148">
        <f t="shared" si="14"/>
        <v>5.4420229315253093E-4</v>
      </c>
      <c r="BE111" s="148">
        <f t="shared" si="14"/>
        <v>2.8349709675465811E-3</v>
      </c>
      <c r="BF111" s="148">
        <f t="shared" si="14"/>
        <v>4.5412391181035342E-4</v>
      </c>
      <c r="BG111" s="148">
        <f t="shared" si="14"/>
        <v>1.8656194320088464E-3</v>
      </c>
      <c r="BH111" s="148">
        <f t="shared" si="14"/>
        <v>7.0401211125670606E-4</v>
      </c>
    </row>
    <row r="112" spans="3:60">
      <c r="C112">
        <f t="shared" si="12"/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5"/>
        <v>-8.3638428561925288E-6</v>
      </c>
      <c r="AO112" s="148">
        <f t="shared" si="13"/>
        <v>2.8078719744893709E-4</v>
      </c>
      <c r="AP112" s="148">
        <f t="shared" si="13"/>
        <v>-3.0080785332884291E-5</v>
      </c>
      <c r="AQ112" s="148">
        <f t="shared" si="13"/>
        <v>-1.3371243887456622E-5</v>
      </c>
      <c r="AR112" s="148">
        <f t="shared" si="13"/>
        <v>-5.4297313221024826E-5</v>
      </c>
      <c r="AS112" s="148">
        <f t="shared" si="13"/>
        <v>-2.8231411610443215E-4</v>
      </c>
      <c r="AT112" s="148">
        <f t="shared" si="13"/>
        <v>-6.3958700245733333E-5</v>
      </c>
      <c r="AU112" s="148">
        <f t="shared" si="13"/>
        <v>1.3386235136436686E-4</v>
      </c>
      <c r="AV112" s="148">
        <f t="shared" si="13"/>
        <v>-9.074051314373943E-5</v>
      </c>
      <c r="AZ112" s="148">
        <f t="shared" si="16"/>
        <v>3.5227861408123782E-4</v>
      </c>
      <c r="BA112" s="148">
        <f t="shared" si="14"/>
        <v>2.892693425345351E-3</v>
      </c>
      <c r="BB112" s="148">
        <f t="shared" si="14"/>
        <v>2.9162669917388162E-4</v>
      </c>
      <c r="BC112" s="148">
        <f t="shared" si="14"/>
        <v>3.9492951870478109E-4</v>
      </c>
      <c r="BD112" s="148">
        <f t="shared" si="14"/>
        <v>6.1001063639976266E-4</v>
      </c>
      <c r="BE112" s="148">
        <f t="shared" si="14"/>
        <v>3.1408635466385736E-3</v>
      </c>
      <c r="BF112" s="148">
        <f t="shared" si="14"/>
        <v>5.0543738981296627E-4</v>
      </c>
      <c r="BG112" s="148">
        <f t="shared" si="14"/>
        <v>1.8155500531568773E-3</v>
      </c>
      <c r="BH112" s="148">
        <f t="shared" si="14"/>
        <v>7.8247104213687913E-4</v>
      </c>
    </row>
    <row r="113" spans="3:60">
      <c r="C113">
        <f t="shared" si="12"/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5"/>
        <v>-7.7937630989696727E-6</v>
      </c>
      <c r="AO113" s="148">
        <f t="shared" si="13"/>
        <v>3.2312649766334605E-4</v>
      </c>
      <c r="AP113" s="148">
        <f t="shared" si="13"/>
        <v>-3.2437538932714687E-5</v>
      </c>
      <c r="AQ113" s="148">
        <f t="shared" si="13"/>
        <v>-1.5097121681613646E-5</v>
      </c>
      <c r="AR113" s="148">
        <f t="shared" si="13"/>
        <v>-6.0722631311209017E-5</v>
      </c>
      <c r="AS113" s="148">
        <f t="shared" si="13"/>
        <v>-3.2014953756399444E-4</v>
      </c>
      <c r="AT113" s="148">
        <f t="shared" si="13"/>
        <v>-7.0710698997313595E-5</v>
      </c>
      <c r="AU113" s="148">
        <f t="shared" si="13"/>
        <v>1.2917448467977865E-4</v>
      </c>
      <c r="AV113" s="148">
        <f t="shared" si="13"/>
        <v>-1.0109964332462795E-4</v>
      </c>
      <c r="AZ113" s="148">
        <f t="shared" si="16"/>
        <v>4.0757885313047807E-4</v>
      </c>
      <c r="BA113" s="148">
        <f t="shared" si="14"/>
        <v>3.2800870238796306E-3</v>
      </c>
      <c r="BB113" s="148">
        <f t="shared" si="14"/>
        <v>3.2425682817882715E-4</v>
      </c>
      <c r="BC113" s="148">
        <f t="shared" si="14"/>
        <v>4.3767262139722855E-4</v>
      </c>
      <c r="BD113" s="148">
        <f t="shared" si="14"/>
        <v>6.7568471094770367E-4</v>
      </c>
      <c r="BE113" s="148">
        <f t="shared" si="14"/>
        <v>3.4455424146021575E-3</v>
      </c>
      <c r="BF113" s="148">
        <f t="shared" si="14"/>
        <v>5.5619638691582394E-4</v>
      </c>
      <c r="BG113" s="148">
        <f t="shared" si="14"/>
        <v>1.7951186088240806E-3</v>
      </c>
      <c r="BH113" s="148">
        <f t="shared" si="14"/>
        <v>8.6144897680087858E-4</v>
      </c>
    </row>
    <row r="114" spans="3:60">
      <c r="C114">
        <f t="shared" si="12"/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5"/>
        <v>-5.36919167398427E-6</v>
      </c>
      <c r="AO114" s="148">
        <f t="shared" si="15"/>
        <v>3.7602610500951075E-4</v>
      </c>
      <c r="AP114" s="148">
        <f t="shared" si="15"/>
        <v>-3.5942031276911795E-5</v>
      </c>
      <c r="AQ114" s="148">
        <f t="shared" si="15"/>
        <v>-1.7343390159798173E-5</v>
      </c>
      <c r="AR114" s="148">
        <f t="shared" si="15"/>
        <v>-6.9476982164864694E-5</v>
      </c>
      <c r="AS114" s="148">
        <f t="shared" si="15"/>
        <v>-3.6978846003727544E-4</v>
      </c>
      <c r="AT114" s="148">
        <f t="shared" si="15"/>
        <v>-7.9659048320853602E-5</v>
      </c>
      <c r="AU114" s="148">
        <f t="shared" si="15"/>
        <v>1.2460215554043109E-4</v>
      </c>
      <c r="AV114" s="148">
        <f t="shared" si="15"/>
        <v>-1.1487598798117491E-4</v>
      </c>
      <c r="AZ114" s="148">
        <f t="shared" si="16"/>
        <v>4.9215898528927966E-4</v>
      </c>
      <c r="BA114" s="148">
        <f t="shared" si="16"/>
        <v>3.7929944206398798E-3</v>
      </c>
      <c r="BB114" s="148">
        <f t="shared" si="16"/>
        <v>3.7109496401138665E-4</v>
      </c>
      <c r="BC114" s="148">
        <f t="shared" si="16"/>
        <v>4.9623760069369613E-4</v>
      </c>
      <c r="BD114" s="148">
        <f t="shared" si="16"/>
        <v>7.6540188309658541E-4</v>
      </c>
      <c r="BE114" s="148">
        <f t="shared" si="16"/>
        <v>3.8616813468830367E-3</v>
      </c>
      <c r="BF114" s="148">
        <f t="shared" si="16"/>
        <v>6.2542864548394844E-4</v>
      </c>
      <c r="BG114" s="148">
        <f t="shared" si="16"/>
        <v>1.8011434661965807E-3</v>
      </c>
      <c r="BH114" s="148">
        <f t="shared" si="16"/>
        <v>9.7077997509661983E-4</v>
      </c>
    </row>
    <row r="115" spans="3:60">
      <c r="C115">
        <f t="shared" si="12"/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5"/>
        <v>-1.3073622913625251E-6</v>
      </c>
      <c r="AO115" s="148">
        <f t="shared" si="15"/>
        <v>4.1928789727177832E-4</v>
      </c>
      <c r="AP115" s="148">
        <f t="shared" si="15"/>
        <v>-3.9351675982242753E-5</v>
      </c>
      <c r="AQ115" s="148">
        <f t="shared" si="15"/>
        <v>-1.927226570600459E-5</v>
      </c>
      <c r="AR115" s="148">
        <f t="shared" si="15"/>
        <v>-7.7355667416086678E-5</v>
      </c>
      <c r="AS115" s="148">
        <f t="shared" si="15"/>
        <v>-4.127068409684252E-4</v>
      </c>
      <c r="AT115" s="148">
        <f t="shared" si="15"/>
        <v>-8.7518139374575111E-5</v>
      </c>
      <c r="AU115" s="148">
        <f t="shared" si="15"/>
        <v>1.2206698472063245E-4</v>
      </c>
      <c r="AV115" s="148">
        <f t="shared" si="15"/>
        <v>-1.2702158562879893E-4</v>
      </c>
      <c r="AZ115" s="148">
        <f t="shared" si="16"/>
        <v>5.7755351716868035E-4</v>
      </c>
      <c r="BA115" s="148">
        <f t="shared" si="16"/>
        <v>4.2441101456273892E-3</v>
      </c>
      <c r="BB115" s="148">
        <f t="shared" si="16"/>
        <v>4.1545070725806834E-4</v>
      </c>
      <c r="BC115" s="148">
        <f t="shared" si="16"/>
        <v>5.4956331668187049E-4</v>
      </c>
      <c r="BD115" s="148">
        <f t="shared" si="16"/>
        <v>8.4641878794744691E-4</v>
      </c>
      <c r="BE115" s="148">
        <f t="shared" si="16"/>
        <v>4.2375081403210457E-3</v>
      </c>
      <c r="BF115" s="148">
        <f t="shared" si="16"/>
        <v>6.8817399437911858E-4</v>
      </c>
      <c r="BG115" s="148">
        <f t="shared" si="16"/>
        <v>1.8316356747761393E-3</v>
      </c>
      <c r="BH115" s="148">
        <f t="shared" si="16"/>
        <v>1.0710302262084985E-3</v>
      </c>
    </row>
    <row r="116" spans="3:60">
      <c r="C116">
        <f t="shared" si="12"/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5"/>
        <v>4.7172898467526671E-6</v>
      </c>
      <c r="AO116" s="148">
        <f t="shared" si="15"/>
        <v>4.5820724243575677E-4</v>
      </c>
      <c r="AP116" s="148">
        <f t="shared" si="15"/>
        <v>-4.2948276865576644E-5</v>
      </c>
      <c r="AQ116" s="148">
        <f t="shared" si="15"/>
        <v>-2.1096806094544348E-5</v>
      </c>
      <c r="AR116" s="148">
        <f t="shared" si="15"/>
        <v>-8.5162493973243232E-5</v>
      </c>
      <c r="AS116" s="148">
        <f t="shared" si="15"/>
        <v>-4.5352854880859549E-4</v>
      </c>
      <c r="AT116" s="148">
        <f t="shared" si="15"/>
        <v>-9.5145377822722095E-5</v>
      </c>
      <c r="AU116" s="148">
        <f t="shared" si="15"/>
        <v>1.2084165768548046E-4</v>
      </c>
      <c r="AV116" s="148">
        <f t="shared" si="15"/>
        <v>-1.3886423431394611E-4</v>
      </c>
      <c r="AZ116" s="148">
        <f t="shared" si="16"/>
        <v>6.7104423273766029E-4</v>
      </c>
      <c r="BA116" s="148">
        <f t="shared" si="16"/>
        <v>4.6837031002021608E-3</v>
      </c>
      <c r="BB116" s="148">
        <f t="shared" si="16"/>
        <v>4.6138043404856744E-4</v>
      </c>
      <c r="BC116" s="148">
        <f t="shared" si="16"/>
        <v>6.032536480720422E-4</v>
      </c>
      <c r="BD116" s="148">
        <f t="shared" si="16"/>
        <v>9.2697202021936489E-4</v>
      </c>
      <c r="BE116" s="148">
        <f t="shared" si="16"/>
        <v>4.6113669174604674E-3</v>
      </c>
      <c r="BF116" s="148">
        <f t="shared" si="16"/>
        <v>7.5106183211553427E-4</v>
      </c>
      <c r="BG116" s="148">
        <f t="shared" si="16"/>
        <v>1.8802716193678003E-3</v>
      </c>
      <c r="BH116" s="148">
        <f t="shared" si="16"/>
        <v>1.1723092714977918E-3</v>
      </c>
    </row>
    <row r="117" spans="3:60">
      <c r="C117">
        <f t="shared" si="12"/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5"/>
        <v>1.2843229553820355E-5</v>
      </c>
      <c r="AO117" s="148">
        <f t="shared" si="15"/>
        <v>4.9281782143578983E-4</v>
      </c>
      <c r="AP117" s="148">
        <f t="shared" si="15"/>
        <v>-4.6707061637514833E-5</v>
      </c>
      <c r="AQ117" s="148">
        <f t="shared" si="15"/>
        <v>-2.2810322659508765E-5</v>
      </c>
      <c r="AR117" s="148">
        <f t="shared" si="15"/>
        <v>-9.289081440646776E-5</v>
      </c>
      <c r="AS117" s="148">
        <f t="shared" si="15"/>
        <v>-4.9207640303192829E-4</v>
      </c>
      <c r="AT117" s="148">
        <f t="shared" si="15"/>
        <v>-1.0253052304679748E-4</v>
      </c>
      <c r="AU117" s="148">
        <f t="shared" si="15"/>
        <v>1.2073537806044695E-4</v>
      </c>
      <c r="AV117" s="148">
        <f t="shared" si="15"/>
        <v>-1.5040547664134721E-4</v>
      </c>
      <c r="AZ117" s="148">
        <f t="shared" si="16"/>
        <v>7.7255171817843709E-4</v>
      </c>
      <c r="BA117" s="148">
        <f t="shared" si="16"/>
        <v>5.1123808952842006E-3</v>
      </c>
      <c r="BB117" s="148">
        <f t="shared" si="16"/>
        <v>5.0873565406298884E-4</v>
      </c>
      <c r="BC117" s="148">
        <f t="shared" si="16"/>
        <v>6.5740204301693622E-4</v>
      </c>
      <c r="BD117" s="148">
        <f t="shared" si="16"/>
        <v>1.006993558533604E-3</v>
      </c>
      <c r="BE117" s="148">
        <f t="shared" si="16"/>
        <v>4.9825200031002534E-3</v>
      </c>
      <c r="BF117" s="148">
        <f t="shared" si="16"/>
        <v>8.1416774130958324E-4</v>
      </c>
      <c r="BG117" s="148">
        <f t="shared" si="16"/>
        <v>1.9433753087135229E-3</v>
      </c>
      <c r="BH117" s="148">
        <f t="shared" si="16"/>
        <v>1.2745269605024321E-3</v>
      </c>
    </row>
    <row r="118" spans="3:60">
      <c r="C118">
        <f t="shared" si="12"/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5"/>
        <v>2.3166792594686309E-5</v>
      </c>
      <c r="AO118" s="148">
        <f t="shared" si="15"/>
        <v>5.2307614155267944E-4</v>
      </c>
      <c r="AP118" s="148">
        <f t="shared" si="15"/>
        <v>-5.0607906752400688E-5</v>
      </c>
      <c r="AQ118" s="148">
        <f t="shared" si="15"/>
        <v>-2.4402811598511732E-5</v>
      </c>
      <c r="AR118" s="148">
        <f t="shared" si="15"/>
        <v>-1.0053675933455522E-4</v>
      </c>
      <c r="AS118" s="148">
        <f t="shared" si="15"/>
        <v>-5.2812043450856366E-4</v>
      </c>
      <c r="AT118" s="148">
        <f t="shared" si="15"/>
        <v>-1.0965360629230198E-4</v>
      </c>
      <c r="AU118" s="148">
        <f t="shared" si="15"/>
        <v>1.2159898593868746E-4</v>
      </c>
      <c r="AV118" s="148">
        <f t="shared" si="15"/>
        <v>-1.6163419047112197E-4</v>
      </c>
      <c r="AZ118" s="148">
        <f t="shared" si="16"/>
        <v>8.8200409215711943E-4</v>
      </c>
      <c r="BA118" s="148">
        <f t="shared" si="16"/>
        <v>5.5300831182666463E-3</v>
      </c>
      <c r="BB118" s="148">
        <f t="shared" si="16"/>
        <v>5.5739327290524473E-4</v>
      </c>
      <c r="BC118" s="148">
        <f t="shared" si="16"/>
        <v>7.1207985595049517E-4</v>
      </c>
      <c r="BD118" s="148">
        <f t="shared" si="16"/>
        <v>1.0864412953700878E-3</v>
      </c>
      <c r="BE118" s="148">
        <f t="shared" si="16"/>
        <v>5.3501831163354392E-3</v>
      </c>
      <c r="BF118" s="148">
        <f t="shared" si="16"/>
        <v>8.7753499728677933E-4</v>
      </c>
      <c r="BG118" s="148">
        <f t="shared" si="16"/>
        <v>2.0184948713201649E-3</v>
      </c>
      <c r="BH118" s="148">
        <f t="shared" si="16"/>
        <v>1.377582227686221E-3</v>
      </c>
    </row>
    <row r="119" spans="3:60">
      <c r="C119">
        <f t="shared" si="12"/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5"/>
        <v>3.5743793470532957E-5</v>
      </c>
      <c r="AO119" s="148">
        <f t="shared" si="15"/>
        <v>5.4889002255997322E-4</v>
      </c>
      <c r="AP119" s="148">
        <f t="shared" si="15"/>
        <v>-5.4633716964387738E-5</v>
      </c>
      <c r="AQ119" s="148">
        <f t="shared" si="15"/>
        <v>-2.5862122396455415E-5</v>
      </c>
      <c r="AR119" s="148">
        <f t="shared" si="15"/>
        <v>-1.0809900384093116E-4</v>
      </c>
      <c r="AS119" s="148">
        <f t="shared" si="15"/>
        <v>-5.6139963038021653E-4</v>
      </c>
      <c r="AT119" s="148">
        <f t="shared" si="15"/>
        <v>-1.1648888310787582E-4</v>
      </c>
      <c r="AU119" s="148">
        <f t="shared" si="15"/>
        <v>1.2331592832951171E-4</v>
      </c>
      <c r="AV119" s="148">
        <f t="shared" si="15"/>
        <v>-1.7253191289695493E-4</v>
      </c>
      <c r="AZ119" s="148">
        <f t="shared" si="16"/>
        <v>9.9933690608777358E-4</v>
      </c>
      <c r="BA119" s="148">
        <f t="shared" si="16"/>
        <v>5.9363381851387665E-3</v>
      </c>
      <c r="BB119" s="148">
        <f t="shared" si="16"/>
        <v>6.0724704439326618E-4</v>
      </c>
      <c r="BC119" s="148">
        <f t="shared" si="16"/>
        <v>7.6734751800075864E-4</v>
      </c>
      <c r="BD119" s="148">
        <f t="shared" si="16"/>
        <v>1.1652970377161668E-3</v>
      </c>
      <c r="BE119" s="148">
        <f t="shared" si="16"/>
        <v>5.7135553771225176E-3</v>
      </c>
      <c r="BF119" s="148">
        <f t="shared" si="16"/>
        <v>9.4118984328106395E-4</v>
      </c>
      <c r="BG119" s="148">
        <f t="shared" si="16"/>
        <v>2.1039550062236338E-3</v>
      </c>
      <c r="BH119" s="148">
        <f t="shared" si="16"/>
        <v>1.4813697696029874E-3</v>
      </c>
    </row>
    <row r="120" spans="3:60">
      <c r="C120">
        <f t="shared" si="12"/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5"/>
        <v>5.0592011344477298E-5</v>
      </c>
      <c r="AO120" s="148">
        <f t="shared" si="15"/>
        <v>5.7013544625068467E-4</v>
      </c>
      <c r="AP120" s="148">
        <f t="shared" si="15"/>
        <v>-5.8769396577092311E-5</v>
      </c>
      <c r="AQ120" s="148">
        <f t="shared" si="15"/>
        <v>-2.7174608131399494E-5</v>
      </c>
      <c r="AR120" s="148">
        <f t="shared" si="15"/>
        <v>-1.1557858337101612E-4</v>
      </c>
      <c r="AS120" s="148">
        <f t="shared" si="15"/>
        <v>-5.9163467001335877E-4</v>
      </c>
      <c r="AT120" s="148">
        <f t="shared" si="15"/>
        <v>-1.23006995292193E-4</v>
      </c>
      <c r="AU120" s="148">
        <f t="shared" si="15"/>
        <v>1.2579336810088172E-4</v>
      </c>
      <c r="AV120" s="148">
        <f t="shared" si="15"/>
        <v>-1.8307588723538758E-4</v>
      </c>
      <c r="AZ120" s="148">
        <f t="shared" si="16"/>
        <v>1.1244925605148892E-3</v>
      </c>
      <c r="BA120" s="148">
        <f t="shared" si="16"/>
        <v>6.3304113783662812E-3</v>
      </c>
      <c r="BB120" s="148">
        <f t="shared" si="16"/>
        <v>6.5820188339031291E-4</v>
      </c>
      <c r="BC120" s="148">
        <f t="shared" si="16"/>
        <v>8.2326111662205657E-4</v>
      </c>
      <c r="BD120" s="148">
        <f t="shared" si="16"/>
        <v>1.2435649777287542E-3</v>
      </c>
      <c r="BE120" s="148">
        <f t="shared" si="16"/>
        <v>6.0718360261978604E-3</v>
      </c>
      <c r="BF120" s="148">
        <f t="shared" si="16"/>
        <v>1.0051500410467426E-3</v>
      </c>
      <c r="BG120" s="148">
        <f t="shared" si="16"/>
        <v>2.1985909598852063E-3</v>
      </c>
      <c r="BH120" s="148">
        <f t="shared" si="16"/>
        <v>1.5857838905627363E-3</v>
      </c>
    </row>
    <row r="121" spans="3:60">
      <c r="C121">
        <f t="shared" si="12"/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5"/>
        <v>6.7694581535275914E-5</v>
      </c>
      <c r="AO121" s="148">
        <f t="shared" si="15"/>
        <v>5.8666662566649844E-4</v>
      </c>
      <c r="AP121" s="148">
        <f t="shared" si="15"/>
        <v>-6.3001178325349145E-5</v>
      </c>
      <c r="AQ121" s="148">
        <f t="shared" si="15"/>
        <v>-2.8325489812934675E-5</v>
      </c>
      <c r="AR121" s="148">
        <f t="shared" si="15"/>
        <v>-1.22978732397057E-4</v>
      </c>
      <c r="AS121" s="148">
        <f t="shared" si="15"/>
        <v>-6.1853574533693098E-4</v>
      </c>
      <c r="AT121" s="148">
        <f t="shared" si="15"/>
        <v>-1.291761964662384E-4</v>
      </c>
      <c r="AU121" s="148">
        <f t="shared" si="15"/>
        <v>1.2895476956104404E-4</v>
      </c>
      <c r="AV121" s="148">
        <f t="shared" si="15"/>
        <v>-1.9324088688374571E-4</v>
      </c>
      <c r="AZ121" s="148">
        <f t="shared" si="16"/>
        <v>1.2574192684558692E-3</v>
      </c>
      <c r="BA121" s="148">
        <f t="shared" si="16"/>
        <v>6.711393292769546E-3</v>
      </c>
      <c r="BB121" s="148">
        <f t="shared" si="16"/>
        <v>7.1016993365700086E-4</v>
      </c>
      <c r="BC121" s="148">
        <f t="shared" si="16"/>
        <v>8.7987650956651087E-4</v>
      </c>
      <c r="BD121" s="148">
        <f t="shared" si="16"/>
        <v>1.3212703493284638E-3</v>
      </c>
      <c r="BE121" s="148">
        <f t="shared" si="16"/>
        <v>6.4242338085277496E-3</v>
      </c>
      <c r="BF121" s="148">
        <f t="shared" si="16"/>
        <v>1.0694299017417743E-3</v>
      </c>
      <c r="BG121" s="148">
        <f t="shared" si="16"/>
        <v>2.3015832277607029E-3</v>
      </c>
      <c r="BH121" s="148">
        <f t="shared" si="16"/>
        <v>1.6907207913396272E-3</v>
      </c>
    </row>
    <row r="122" spans="3:60">
      <c r="C122">
        <f t="shared" si="12"/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5"/>
        <v>8.7004254674356645E-5</v>
      </c>
      <c r="AO122" s="148">
        <f t="shared" si="15"/>
        <v>5.9832197894137259E-4</v>
      </c>
      <c r="AP122" s="148">
        <f t="shared" si="15"/>
        <v>-6.7316176924207155E-5</v>
      </c>
      <c r="AQ122" s="148">
        <f t="shared" si="15"/>
        <v>-2.9299052390465764E-5</v>
      </c>
      <c r="AR122" s="148">
        <f t="shared" si="15"/>
        <v>-1.3030473197592532E-4</v>
      </c>
      <c r="AS122" s="148">
        <f t="shared" si="15"/>
        <v>-6.4180756211207075E-4</v>
      </c>
      <c r="AT122" s="148">
        <f t="shared" si="15"/>
        <v>-1.349630557826182E-4</v>
      </c>
      <c r="AU122" s="148">
        <f t="shared" si="15"/>
        <v>1.3273400113624563E-4</v>
      </c>
      <c r="AV122" s="148">
        <f t="shared" si="15"/>
        <v>-2.0300034616681684E-4</v>
      </c>
      <c r="AZ122" s="148">
        <f t="shared" si="16"/>
        <v>1.3980696065119349E-3</v>
      </c>
      <c r="BA122" s="148">
        <f t="shared" si="16"/>
        <v>7.0782538976537296E-3</v>
      </c>
      <c r="BB122" s="148">
        <f t="shared" si="16"/>
        <v>7.6306775693224635E-4</v>
      </c>
      <c r="BC122" s="148">
        <f t="shared" si="16"/>
        <v>9.3725206257830123E-4</v>
      </c>
      <c r="BD122" s="148">
        <f t="shared" si="16"/>
        <v>1.3984581275215784E-3</v>
      </c>
      <c r="BE122" s="148">
        <f t="shared" si="16"/>
        <v>6.7699720820045004E-3</v>
      </c>
      <c r="BF122" s="148">
        <f t="shared" si="16"/>
        <v>1.1340433757485765E-3</v>
      </c>
      <c r="BG122" s="148">
        <f t="shared" si="16"/>
        <v>2.4123509011444002E-3</v>
      </c>
      <c r="BH122" s="148">
        <f t="shared" si="16"/>
        <v>1.7960799601069789E-3</v>
      </c>
    </row>
    <row r="123" spans="3:60">
      <c r="C123">
        <f t="shared" si="12"/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5"/>
        <v>1.0844841807722283E-4</v>
      </c>
      <c r="AO123" s="148">
        <f t="shared" si="15"/>
        <v>6.0492754475363554E-4</v>
      </c>
      <c r="AP123" s="148">
        <f t="shared" si="15"/>
        <v>-7.170208880485446E-5</v>
      </c>
      <c r="AQ123" s="148">
        <f t="shared" si="15"/>
        <v>-3.0078735050725804E-5</v>
      </c>
      <c r="AR123" s="148">
        <f t="shared" si="15"/>
        <v>-1.3756375842700723E-4</v>
      </c>
      <c r="AS123" s="148">
        <f t="shared" si="15"/>
        <v>-6.6115266234105692E-4</v>
      </c>
      <c r="AT123" s="148">
        <f t="shared" si="15"/>
        <v>-1.4033285345415968E-4</v>
      </c>
      <c r="AU123" s="148">
        <f t="shared" si="15"/>
        <v>1.3707068441245953E-4</v>
      </c>
      <c r="AV123" s="148">
        <f t="shared" si="15"/>
        <v>-2.1232708003837925E-4</v>
      </c>
      <c r="AZ123" s="148">
        <f t="shared" si="16"/>
        <v>1.5463987025970583E-3</v>
      </c>
      <c r="BA123" s="148">
        <f t="shared" si="16"/>
        <v>7.429875822906629E-3</v>
      </c>
      <c r="BB123" s="148">
        <f t="shared" si="16"/>
        <v>8.1681426635883767E-4</v>
      </c>
      <c r="BC123" s="148">
        <f t="shared" si="16"/>
        <v>9.9545060025554508E-4</v>
      </c>
      <c r="BD123" s="148">
        <f t="shared" si="16"/>
        <v>1.4751916900872246E-3</v>
      </c>
      <c r="BE123" s="148">
        <f t="shared" si="16"/>
        <v>7.1082913014319619E-3</v>
      </c>
      <c r="BF123" s="148">
        <f t="shared" si="16"/>
        <v>1.1990060251392679E-3</v>
      </c>
      <c r="BG123" s="148">
        <f t="shared" si="16"/>
        <v>2.5304805829584748E-3</v>
      </c>
      <c r="BH123" s="148">
        <f t="shared" si="16"/>
        <v>1.901765021136252E-3</v>
      </c>
    </row>
    <row r="124" spans="3:60">
      <c r="C124">
        <f t="shared" si="12"/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5"/>
        <v>1.3193470479643373E-4</v>
      </c>
      <c r="AO124" s="148">
        <f t="shared" si="15"/>
        <v>6.0629874689128072E-4</v>
      </c>
      <c r="AP124" s="148">
        <f t="shared" si="15"/>
        <v>-7.6146990161849348E-5</v>
      </c>
      <c r="AQ124" s="148">
        <f t="shared" si="15"/>
        <v>-3.0647150387934439E-5</v>
      </c>
      <c r="AR124" s="148">
        <f t="shared" si="15"/>
        <v>-1.4476472861726908E-4</v>
      </c>
      <c r="AS124" s="148">
        <f t="shared" si="15"/>
        <v>-6.7627372517408031E-4</v>
      </c>
      <c r="AT124" s="148">
        <f t="shared" si="15"/>
        <v>-1.4524978398448689E-4</v>
      </c>
      <c r="AU124" s="148">
        <f t="shared" si="15"/>
        <v>1.4190649610348177E-4</v>
      </c>
      <c r="AV124" s="148">
        <f t="shared" si="15"/>
        <v>-2.2119374992728689E-4</v>
      </c>
      <c r="AZ124" s="148">
        <f t="shared" si="16"/>
        <v>1.7023621166104819E-3</v>
      </c>
      <c r="BA124" s="148">
        <f t="shared" si="16"/>
        <v>7.7650745563501329E-3</v>
      </c>
      <c r="BB124" s="148">
        <f t="shared" si="16"/>
        <v>8.7132917408358317E-4</v>
      </c>
      <c r="BC124" s="148">
        <f t="shared" si="16"/>
        <v>1.0545409061228394E-3</v>
      </c>
      <c r="BD124" s="148">
        <f t="shared" si="16"/>
        <v>1.5515513933692382E-3</v>
      </c>
      <c r="BE124" s="148">
        <f t="shared" si="16"/>
        <v>7.4384498106840405E-3</v>
      </c>
      <c r="BF124" s="148">
        <f t="shared" si="16"/>
        <v>1.2643363311558111E-3</v>
      </c>
      <c r="BG124" s="148">
        <f t="shared" si="16"/>
        <v>2.6556776526963366E-3</v>
      </c>
      <c r="BH124" s="148">
        <f t="shared" si="16"/>
        <v>2.0076842419583458E-3</v>
      </c>
    </row>
    <row r="125" spans="3:60">
      <c r="C125">
        <f t="shared" si="12"/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5"/>
        <v>1.5735694899352573E-4</v>
      </c>
      <c r="AO125" s="148">
        <f t="shared" si="15"/>
        <v>6.0224105802480924E-4</v>
      </c>
      <c r="AP125" s="148">
        <f t="shared" si="15"/>
        <v>-8.0639203234600019E-5</v>
      </c>
      <c r="AQ125" s="148">
        <f t="shared" si="15"/>
        <v>-3.0986051950763073E-5</v>
      </c>
      <c r="AR125" s="148">
        <f t="shared" si="15"/>
        <v>-1.5191813926777561E-4</v>
      </c>
      <c r="AS125" s="148">
        <f t="shared" si="15"/>
        <v>-6.8687524992354452E-4</v>
      </c>
      <c r="AT125" s="148">
        <f t="shared" si="15"/>
        <v>-1.4967703266286782E-4</v>
      </c>
      <c r="AU125" s="148">
        <f t="shared" si="15"/>
        <v>1.4718218022980649E-4</v>
      </c>
      <c r="AV125" s="148">
        <f t="shared" si="15"/>
        <v>-2.2957316736200973E-4</v>
      </c>
      <c r="AZ125" s="148">
        <f t="shared" si="16"/>
        <v>1.8659134772803761E-3</v>
      </c>
      <c r="BA125" s="148">
        <f t="shared" si="16"/>
        <v>8.0826100727329625E-3</v>
      </c>
      <c r="BB125" s="148">
        <f t="shared" si="16"/>
        <v>9.2653180990826987E-4</v>
      </c>
      <c r="BC125" s="148">
        <f t="shared" si="16"/>
        <v>1.1145989741539366E-3</v>
      </c>
      <c r="BD125" s="148">
        <f t="shared" si="16"/>
        <v>1.6276330326074674E-3</v>
      </c>
      <c r="BE125" s="148">
        <f t="shared" si="16"/>
        <v>7.7597234971679323E-3</v>
      </c>
      <c r="BF125" s="148">
        <f t="shared" si="16"/>
        <v>1.330056597141073E-3</v>
      </c>
      <c r="BG125" s="148">
        <f t="shared" si="16"/>
        <v>2.7877320185469064E-3</v>
      </c>
      <c r="BH125" s="148">
        <f t="shared" si="16"/>
        <v>2.1137508179603099E-3</v>
      </c>
    </row>
    <row r="126" spans="3:60">
      <c r="C126">
        <f t="shared" si="12"/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5"/>
        <v>1.8460118772344763E-4</v>
      </c>
      <c r="AO126" s="148">
        <f t="shared" si="15"/>
        <v>5.9254990262870956E-4</v>
      </c>
      <c r="AP126" s="148">
        <f t="shared" si="15"/>
        <v>-8.516721134628545E-5</v>
      </c>
      <c r="AQ126" s="148">
        <f t="shared" si="15"/>
        <v>-3.1076261090241331E-5</v>
      </c>
      <c r="AR126" s="148">
        <f t="shared" si="15"/>
        <v>-1.5903589883839984E-4</v>
      </c>
      <c r="AS126" s="148">
        <f t="shared" si="15"/>
        <v>-6.9266488785828077E-4</v>
      </c>
      <c r="AT126" s="148">
        <f t="shared" si="15"/>
        <v>-1.5357676358118699E-4</v>
      </c>
      <c r="AU126" s="148">
        <f t="shared" si="15"/>
        <v>1.5283508681850088E-4</v>
      </c>
      <c r="AV126" s="148">
        <f t="shared" si="15"/>
        <v>-2.3743849071323499E-4</v>
      </c>
      <c r="AZ126" s="148">
        <f t="shared" si="16"/>
        <v>2.0370019430759304E-3</v>
      </c>
      <c r="BA126" s="148">
        <f t="shared" si="16"/>
        <v>8.3811926450997453E-3</v>
      </c>
      <c r="BB126" s="148">
        <f t="shared" si="16"/>
        <v>9.8234022046027325E-4</v>
      </c>
      <c r="BC126" s="148">
        <f t="shared" si="16"/>
        <v>1.1757091401917671E-3</v>
      </c>
      <c r="BD126" s="148">
        <f t="shared" si="16"/>
        <v>1.7035461685591903E-3</v>
      </c>
      <c r="BE126" s="148">
        <f t="shared" si="16"/>
        <v>8.071404649111321E-3</v>
      </c>
      <c r="BF126" s="148">
        <f t="shared" si="16"/>
        <v>1.396193602786248E-3</v>
      </c>
      <c r="BG126" s="148">
        <f t="shared" si="16"/>
        <v>2.9264935250556869E-3</v>
      </c>
      <c r="BH126" s="148">
        <f t="shared" si="16"/>
        <v>2.2198830071258765E-3</v>
      </c>
    </row>
    <row r="127" spans="3:60">
      <c r="C127">
        <f t="shared" si="12"/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5"/>
        <v>2.1355136639859482E-4</v>
      </c>
      <c r="AO127" s="148">
        <f t="shared" si="15"/>
        <v>5.7701001172340977E-4</v>
      </c>
      <c r="AP127" s="148">
        <f t="shared" si="15"/>
        <v>-8.9719609727092965E-5</v>
      </c>
      <c r="AQ127" s="148">
        <f t="shared" si="15"/>
        <v>-3.0897558871000421E-5</v>
      </c>
      <c r="AR127" s="148">
        <f t="shared" si="15"/>
        <v>-1.6613115135745025E-4</v>
      </c>
      <c r="AS127" s="148">
        <f t="shared" si="15"/>
        <v>-6.9335461653988141E-4</v>
      </c>
      <c r="AT127" s="148">
        <f t="shared" si="15"/>
        <v>-1.5691004199914495E-4</v>
      </c>
      <c r="AU127" s="148">
        <f t="shared" si="15"/>
        <v>1.5879710350958037E-4</v>
      </c>
      <c r="AV127" s="148">
        <f t="shared" si="15"/>
        <v>-2.4476334966075331E-4</v>
      </c>
      <c r="AZ127" s="148">
        <f t="shared" si="16"/>
        <v>2.2155695586629841E-3</v>
      </c>
      <c r="BA127" s="148">
        <f t="shared" si="16"/>
        <v>8.6594845705571331E-3</v>
      </c>
      <c r="BB127" s="148">
        <f t="shared" si="16"/>
        <v>1.0386704912704295E-3</v>
      </c>
      <c r="BC127" s="148">
        <f t="shared" si="16"/>
        <v>1.237965180664278E-3</v>
      </c>
      <c r="BD127" s="148">
        <f t="shared" si="16"/>
        <v>1.7794123108558681E-3</v>
      </c>
      <c r="BE127" s="148">
        <f t="shared" si="16"/>
        <v>8.3728002347192264E-3</v>
      </c>
      <c r="BF127" s="148">
        <f t="shared" si="16"/>
        <v>1.4627791070061531E-3</v>
      </c>
      <c r="BG127" s="148">
        <f t="shared" si="16"/>
        <v>3.0718539608992068E-3</v>
      </c>
      <c r="BH127" s="148">
        <f t="shared" si="16"/>
        <v>2.3260041615092613E-3</v>
      </c>
    </row>
    <row r="128" spans="3:60">
      <c r="C128">
        <f t="shared" si="12"/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5"/>
        <v>2.4409438479877687E-4</v>
      </c>
      <c r="AO128" s="148">
        <f t="shared" si="15"/>
        <v>5.5539436239385957E-4</v>
      </c>
      <c r="AP128" s="148">
        <f t="shared" si="15"/>
        <v>-9.4285083201233171E-5</v>
      </c>
      <c r="AQ128" s="148">
        <f t="shared" si="15"/>
        <v>-3.0428545467659363E-5</v>
      </c>
      <c r="AR128" s="148">
        <f t="shared" si="15"/>
        <v>-1.732180921521577E-4</v>
      </c>
      <c r="AS128" s="148">
        <f t="shared" si="15"/>
        <v>-6.8866191491699343E-4</v>
      </c>
      <c r="AT128" s="148">
        <f t="shared" si="15"/>
        <v>-1.5963670473151078E-4</v>
      </c>
      <c r="AU128" s="148">
        <f t="shared" si="15"/>
        <v>1.6499288498577605E-4</v>
      </c>
      <c r="AV128" s="148">
        <f t="shared" si="15"/>
        <v>-2.5152191968135418E-4</v>
      </c>
      <c r="AZ128" s="148">
        <f t="shared" si="16"/>
        <v>2.4015485801254146E-3</v>
      </c>
      <c r="BA128" s="148">
        <f t="shared" si="16"/>
        <v>8.9160989399324903E-3</v>
      </c>
      <c r="BB128" s="148">
        <f t="shared" si="16"/>
        <v>1.0954362548654339E-3</v>
      </c>
      <c r="BC128" s="148">
        <f t="shared" si="16"/>
        <v>1.3014714429025343E-3</v>
      </c>
      <c r="BD128" s="148">
        <f t="shared" si="16"/>
        <v>1.855362955719129E-3</v>
      </c>
      <c r="BE128" s="148">
        <f t="shared" si="16"/>
        <v>8.6632297488794512E-3</v>
      </c>
      <c r="BF128" s="148">
        <f t="shared" si="16"/>
        <v>1.529850262595119E-3</v>
      </c>
      <c r="BG128" s="148">
        <f t="shared" si="16"/>
        <v>3.2237336844870672E-3</v>
      </c>
      <c r="BH128" s="148">
        <f t="shared" si="16"/>
        <v>2.4320426862809571E-3</v>
      </c>
    </row>
    <row r="129" spans="3:60">
      <c r="C129">
        <f t="shared" si="12"/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5"/>
        <v>2.7612412708786062E-4</v>
      </c>
      <c r="AO129" s="148">
        <f t="shared" si="15"/>
        <v>5.2746278338675241E-4</v>
      </c>
      <c r="AP129" s="148">
        <f t="shared" si="15"/>
        <v>-9.8852404386202118E-5</v>
      </c>
      <c r="AQ129" s="148">
        <f t="shared" si="15"/>
        <v>-2.9646467106116407E-5</v>
      </c>
      <c r="AR129" s="148">
        <f t="shared" si="15"/>
        <v>-1.8031177590992545E-4</v>
      </c>
      <c r="AS129" s="148">
        <f t="shared" si="15"/>
        <v>-6.783110863763527E-4</v>
      </c>
      <c r="AT129" s="148">
        <f t="shared" si="15"/>
        <v>-1.6171518655307788E-4</v>
      </c>
      <c r="AU129" s="148">
        <f t="shared" si="15"/>
        <v>1.7133831371410238E-4</v>
      </c>
      <c r="AV129" s="148">
        <f t="shared" si="15"/>
        <v>-2.5768896132694172E-4</v>
      </c>
      <c r="AZ129" s="148">
        <f t="shared" si="16"/>
        <v>2.5948588421695826E-3</v>
      </c>
      <c r="BA129" s="148">
        <f t="shared" si="16"/>
        <v>9.1495962223931346E-3</v>
      </c>
      <c r="BB129" s="148">
        <f t="shared" si="16"/>
        <v>1.1525483611205417E-3</v>
      </c>
      <c r="BC129" s="148">
        <f t="shared" si="16"/>
        <v>1.3663440589171739E-3</v>
      </c>
      <c r="BD129" s="148">
        <f t="shared" si="16"/>
        <v>1.9315374823561547E-3</v>
      </c>
      <c r="BE129" s="148">
        <f t="shared" si="16"/>
        <v>8.9420227276788399E-3</v>
      </c>
      <c r="BF129" s="148">
        <f t="shared" si="16"/>
        <v>1.5974499854163179E-3</v>
      </c>
      <c r="BG129" s="148">
        <f t="shared" si="16"/>
        <v>3.3820715515497017E-3</v>
      </c>
      <c r="BH129" s="148">
        <f t="shared" si="16"/>
        <v>2.5379319474620071E-3</v>
      </c>
    </row>
    <row r="130" spans="3:60">
      <c r="C130">
        <f t="shared" ref="C130:C161" si="17"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5"/>
        <v>3.0954415390503794E-4</v>
      </c>
      <c r="AO130" s="148">
        <f t="shared" si="15"/>
        <v>4.9296027321344381E-4</v>
      </c>
      <c r="AP130" s="148">
        <f t="shared" si="15"/>
        <v>-1.0341044770553265E-4</v>
      </c>
      <c r="AQ130" s="148">
        <f t="shared" si="15"/>
        <v>-2.8527008746872672E-5</v>
      </c>
      <c r="AR130" s="148">
        <f t="shared" si="15"/>
        <v>-1.8742791791133894E-4</v>
      </c>
      <c r="AS130" s="148">
        <f t="shared" si="15"/>
        <v>-6.6203488477194292E-4</v>
      </c>
      <c r="AT130" s="148">
        <f t="shared" si="15"/>
        <v>-1.6310230690972001E-4</v>
      </c>
      <c r="AU130" s="148">
        <f t="shared" si="15"/>
        <v>1.7773914637541841E-4</v>
      </c>
      <c r="AV130" s="148">
        <f t="shared" si="15"/>
        <v>-2.6323983433402111E-4</v>
      </c>
      <c r="AZ130" s="148">
        <f t="shared" si="16"/>
        <v>2.7954052388380994E-3</v>
      </c>
      <c r="BA130" s="148">
        <f t="shared" si="16"/>
        <v>9.3584792301633739E-3</v>
      </c>
      <c r="BB130" s="148">
        <f t="shared" si="16"/>
        <v>1.209914694396016E-3</v>
      </c>
      <c r="BC130" s="148">
        <f t="shared" si="16"/>
        <v>1.4327122887472189E-3</v>
      </c>
      <c r="BD130" s="148">
        <f t="shared" si="16"/>
        <v>2.0080809190262143E-3</v>
      </c>
      <c r="BE130" s="148">
        <f t="shared" si="16"/>
        <v>9.2085160023794195E-3</v>
      </c>
      <c r="BF130" s="148">
        <f t="shared" si="16"/>
        <v>1.6656273085194112E-3</v>
      </c>
      <c r="BG130" s="148">
        <f t="shared" si="16"/>
        <v>3.5468172531525053E-3</v>
      </c>
      <c r="BH130" s="148">
        <f t="shared" si="16"/>
        <v>2.643610143357962E-3</v>
      </c>
    </row>
    <row r="131" spans="3:60">
      <c r="C131">
        <f t="shared" si="17"/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5"/>
        <v>3.4440305319699506E-4</v>
      </c>
      <c r="AO131" s="148">
        <f t="shared" si="15"/>
        <v>4.557628714022704E-4</v>
      </c>
      <c r="AP131" s="148">
        <f t="shared" si="15"/>
        <v>-1.0804321014677633E-4</v>
      </c>
      <c r="AQ131" s="148">
        <f t="shared" si="15"/>
        <v>-2.726821969290178E-5</v>
      </c>
      <c r="AR131" s="148">
        <f t="shared" si="15"/>
        <v>-1.9472065853620767E-4</v>
      </c>
      <c r="AS131" s="148">
        <f t="shared" si="15"/>
        <v>-6.4389329073768391E-4</v>
      </c>
      <c r="AT131" s="148">
        <f t="shared" si="15"/>
        <v>-1.643098834326124E-4</v>
      </c>
      <c r="AU131" s="148">
        <f t="shared" si="15"/>
        <v>1.8414414477412218E-4</v>
      </c>
      <c r="AV131" s="148">
        <f t="shared" si="15"/>
        <v>-2.6875142686826818E-4</v>
      </c>
      <c r="AZ131" s="148">
        <f t="shared" si="16"/>
        <v>3.0041343224995031E-3</v>
      </c>
      <c r="BA131" s="148">
        <f t="shared" si="16"/>
        <v>9.5637888643623631E-3</v>
      </c>
      <c r="BB131" s="148">
        <f t="shared" si="16"/>
        <v>1.2684423890229699E-3</v>
      </c>
      <c r="BC131" s="148">
        <f t="shared" si="16"/>
        <v>1.501052828589442E-3</v>
      </c>
      <c r="BD131" s="148">
        <f t="shared" si="16"/>
        <v>2.0865845627138992E-3</v>
      </c>
      <c r="BE131" s="148">
        <f t="shared" si="16"/>
        <v>9.4773684321490404E-3</v>
      </c>
      <c r="BF131" s="148">
        <f t="shared" si="16"/>
        <v>1.7354645131492667E-3</v>
      </c>
      <c r="BG131" s="148">
        <f t="shared" si="16"/>
        <v>3.7169665496265352E-3</v>
      </c>
      <c r="BH131" s="148">
        <f t="shared" si="16"/>
        <v>2.7512501939555688E-3</v>
      </c>
    </row>
    <row r="132" spans="3:60">
      <c r="C132">
        <f t="shared" si="17"/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5"/>
        <v>3.8081880811031304E-4</v>
      </c>
      <c r="AO132" s="148">
        <f t="shared" si="15"/>
        <v>4.1969018970152696E-4</v>
      </c>
      <c r="AP132" s="148">
        <f t="shared" si="15"/>
        <v>-1.1283693611179523E-4</v>
      </c>
      <c r="AQ132" s="148">
        <f t="shared" si="15"/>
        <v>-2.607098191934954E-5</v>
      </c>
      <c r="AR132" s="148">
        <f t="shared" si="15"/>
        <v>-2.0232984599376745E-4</v>
      </c>
      <c r="AS132" s="148">
        <f t="shared" si="15"/>
        <v>-6.277864544609324E-4</v>
      </c>
      <c r="AT132" s="148">
        <f t="shared" si="15"/>
        <v>-1.6584047283188269E-4</v>
      </c>
      <c r="AU132" s="148">
        <f t="shared" si="15"/>
        <v>1.9059430769513401E-4</v>
      </c>
      <c r="AV132" s="148">
        <f t="shared" si="15"/>
        <v>-2.7477248800396488E-4</v>
      </c>
      <c r="AZ132" s="148">
        <f t="shared" si="16"/>
        <v>3.2221125222854528E-3</v>
      </c>
      <c r="BA132" s="148">
        <f t="shared" si="16"/>
        <v>9.7860690557651196E-3</v>
      </c>
      <c r="BB132" s="148">
        <f t="shared" si="16"/>
        <v>1.329058919542134E-3</v>
      </c>
      <c r="BC132" s="148">
        <f t="shared" si="16"/>
        <v>1.5717084762078342E-3</v>
      </c>
      <c r="BD132" s="148">
        <f t="shared" si="16"/>
        <v>2.1685037143218807E-3</v>
      </c>
      <c r="BE132" s="148">
        <f t="shared" si="16"/>
        <v>9.7625494515537828E-3</v>
      </c>
      <c r="BF132" s="148">
        <f t="shared" si="16"/>
        <v>1.8079282033356104E-3</v>
      </c>
      <c r="BG132" s="148">
        <f t="shared" si="16"/>
        <v>3.8916650022400548E-3</v>
      </c>
      <c r="BH132" s="148">
        <f t="shared" si="16"/>
        <v>2.8629224177815875E-3</v>
      </c>
    </row>
    <row r="133" spans="3:60">
      <c r="C133">
        <f t="shared" si="17"/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5"/>
        <v>4.1883924244821348E-4</v>
      </c>
      <c r="AO133" s="148">
        <f t="shared" si="15"/>
        <v>3.8456223436590361E-4</v>
      </c>
      <c r="AP133" s="148">
        <f t="shared" si="15"/>
        <v>-1.1778855866412231E-4</v>
      </c>
      <c r="AQ133" s="148">
        <f t="shared" si="15"/>
        <v>-2.4927414542799502E-5</v>
      </c>
      <c r="AR133" s="148">
        <f t="shared" si="15"/>
        <v>-2.1024786104429944E-4</v>
      </c>
      <c r="AS133" s="148">
        <f t="shared" si="15"/>
        <v>-6.1347829254734072E-4</v>
      </c>
      <c r="AT133" s="148">
        <f t="shared" si="15"/>
        <v>-1.6766437518301062E-4</v>
      </c>
      <c r="AU133" s="148">
        <f t="shared" si="15"/>
        <v>1.9710224302182206E-4</v>
      </c>
      <c r="AV133" s="148">
        <f t="shared" si="15"/>
        <v>-2.812631594634827E-4</v>
      </c>
      <c r="AZ133" s="148">
        <f t="shared" si="16"/>
        <v>3.4493750839447185E-3</v>
      </c>
      <c r="BA133" s="148">
        <f t="shared" si="16"/>
        <v>1.002442152147672E-2</v>
      </c>
      <c r="BB133" s="148">
        <f t="shared" si="16"/>
        <v>1.391737703425997E-3</v>
      </c>
      <c r="BC133" s="148">
        <f t="shared" si="16"/>
        <v>1.6446462567772182E-3</v>
      </c>
      <c r="BD133" s="148">
        <f t="shared" si="16"/>
        <v>2.2537617884065149E-3</v>
      </c>
      <c r="BE133" s="148">
        <f t="shared" si="16"/>
        <v>1.0063246336949098E-2</v>
      </c>
      <c r="BF133" s="148">
        <f t="shared" si="16"/>
        <v>1.8829536776741032E-3</v>
      </c>
      <c r="BG133" s="148">
        <f t="shared" si="16"/>
        <v>4.0708895904954497E-3</v>
      </c>
      <c r="BH133" s="148">
        <f t="shared" si="16"/>
        <v>2.9785031531902617E-3</v>
      </c>
    </row>
    <row r="134" spans="3:60">
      <c r="C134">
        <f t="shared" si="17"/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5"/>
        <v>4.5851013391520247E-4</v>
      </c>
      <c r="AO134" s="148">
        <f t="shared" si="15"/>
        <v>3.5022531943373946E-4</v>
      </c>
      <c r="AP134" s="148">
        <f t="shared" si="15"/>
        <v>-1.2289549238716591E-4</v>
      </c>
      <c r="AQ134" s="148">
        <f t="shared" si="15"/>
        <v>-2.3830718509090625E-5</v>
      </c>
      <c r="AR134" s="148">
        <f t="shared" si="15"/>
        <v>-2.1846812258775601E-4</v>
      </c>
      <c r="AS134" s="148">
        <f t="shared" si="15"/>
        <v>-6.0076853781260717E-4</v>
      </c>
      <c r="AT134" s="148">
        <f t="shared" si="15"/>
        <v>-1.6975670274346213E-4</v>
      </c>
      <c r="AU134" s="148">
        <f t="shared" si="15"/>
        <v>2.0367810717544744E-4</v>
      </c>
      <c r="AV134" s="148">
        <f t="shared" si="15"/>
        <v>-2.8819054500957004E-4</v>
      </c>
      <c r="AZ134" s="148">
        <f t="shared" si="16"/>
        <v>3.6859571498140467E-3</v>
      </c>
      <c r="BA134" s="148">
        <f t="shared" si="16"/>
        <v>1.0278073910445142E-2</v>
      </c>
      <c r="BB134" s="148">
        <f t="shared" si="16"/>
        <v>1.4564559728067409E-3</v>
      </c>
      <c r="BC134" s="148">
        <f t="shared" si="16"/>
        <v>1.7198384392046072E-3</v>
      </c>
      <c r="BD134" s="148">
        <f t="shared" si="16"/>
        <v>2.3422923457255391E-3</v>
      </c>
      <c r="BE134" s="148">
        <f t="shared" si="16"/>
        <v>1.0378771921411022E-2</v>
      </c>
      <c r="BF134" s="148">
        <f t="shared" si="16"/>
        <v>1.9604865787701481E-3</v>
      </c>
      <c r="BG134" s="148">
        <f t="shared" si="16"/>
        <v>4.2546239418293887E-3</v>
      </c>
      <c r="BH134" s="148">
        <f t="shared" si="16"/>
        <v>3.0978905469858644E-3</v>
      </c>
    </row>
    <row r="135" spans="3:60">
      <c r="C135">
        <f t="shared" si="17"/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5"/>
        <v>4.9987504593716758E-4</v>
      </c>
      <c r="AO135" s="148">
        <f t="shared" si="15"/>
        <v>3.1654725200727304E-4</v>
      </c>
      <c r="AP135" s="148">
        <f t="shared" si="15"/>
        <v>-1.2815555388451391E-4</v>
      </c>
      <c r="AQ135" s="148">
        <f t="shared" si="15"/>
        <v>-2.2774999792482672E-5</v>
      </c>
      <c r="AR135" s="148">
        <f t="shared" si="15"/>
        <v>-2.2698492979804634E-4</v>
      </c>
      <c r="AS135" s="148">
        <f t="shared" si="15"/>
        <v>-5.8948624597593424E-4</v>
      </c>
      <c r="AT135" s="148">
        <f t="shared" si="15"/>
        <v>-1.7209646178346796E-4</v>
      </c>
      <c r="AU135" s="148">
        <f t="shared" si="15"/>
        <v>2.1033017529109403E-4</v>
      </c>
      <c r="AV135" s="148">
        <f t="shared" si="15"/>
        <v>-2.9552728455689179E-4</v>
      </c>
      <c r="AZ135" s="148">
        <f t="shared" si="16"/>
        <v>3.9318934812507039E-3</v>
      </c>
      <c r="BA135" s="148">
        <f t="shared" si="16"/>
        <v>1.0546359099233293E-2</v>
      </c>
      <c r="BB135" s="148">
        <f t="shared" si="16"/>
        <v>1.5231942102350007E-3</v>
      </c>
      <c r="BC135" s="148">
        <f t="shared" si="16"/>
        <v>1.7972616788626203E-3</v>
      </c>
      <c r="BD135" s="148">
        <f t="shared" si="16"/>
        <v>2.4340375961486504E-3</v>
      </c>
      <c r="BE135" s="148">
        <f t="shared" si="16"/>
        <v>1.0708542113588635E-2</v>
      </c>
      <c r="BF135" s="148">
        <f t="shared" si="16"/>
        <v>2.0404810804560787E-3</v>
      </c>
      <c r="BG135" s="148">
        <f t="shared" si="16"/>
        <v>4.4428569433530478E-3</v>
      </c>
      <c r="BH135" s="148">
        <f t="shared" si="16"/>
        <v>3.2210002889435669E-3</v>
      </c>
    </row>
    <row r="136" spans="3:60">
      <c r="C136">
        <f t="shared" si="17"/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5"/>
        <v>5.4297523700248048E-4</v>
      </c>
      <c r="AO136" s="148">
        <f t="shared" si="15"/>
        <v>2.8341355933600995E-4</v>
      </c>
      <c r="AP136" s="148">
        <f t="shared" si="15"/>
        <v>-1.3356689706314534E-4</v>
      </c>
      <c r="AQ136" s="148">
        <f t="shared" si="15"/>
        <v>-2.1755125635519713E-5</v>
      </c>
      <c r="AR136" s="148">
        <f t="shared" si="15"/>
        <v>-2.3579333173409818E-4</v>
      </c>
      <c r="AS136" s="148">
        <f t="shared" si="15"/>
        <v>-5.7948467268888627E-4</v>
      </c>
      <c r="AT136" s="148">
        <f t="shared" si="15"/>
        <v>-1.7466583537000934E-4</v>
      </c>
      <c r="AU136" s="148">
        <f t="shared" si="15"/>
        <v>2.1706526307353302E-4</v>
      </c>
      <c r="AV136" s="148">
        <f t="shared" si="15"/>
        <v>-3.0325046340161409E-4</v>
      </c>
      <c r="AZ136" s="148">
        <f t="shared" si="16"/>
        <v>4.187218242396035E-3</v>
      </c>
      <c r="BA136" s="148">
        <f t="shared" si="16"/>
        <v>1.0828698434594244E-2</v>
      </c>
      <c r="BB136" s="148">
        <f t="shared" si="16"/>
        <v>1.5919356784444634E-3</v>
      </c>
      <c r="BC136" s="148">
        <f t="shared" si="16"/>
        <v>1.8768963186199937E-3</v>
      </c>
      <c r="BD136" s="148">
        <f t="shared" si="16"/>
        <v>2.5289471543070582E-3</v>
      </c>
      <c r="BE136" s="148">
        <f t="shared" si="16"/>
        <v>1.1052058045885823E-2</v>
      </c>
      <c r="BF136" s="148">
        <f t="shared" si="16"/>
        <v>2.1228984375264146E-3</v>
      </c>
      <c r="BG136" s="148">
        <f t="shared" si="16"/>
        <v>4.6355816725025308E-3</v>
      </c>
      <c r="BH136" s="148">
        <f t="shared" si="16"/>
        <v>3.3477623000665608E-3</v>
      </c>
    </row>
    <row r="137" spans="3:60">
      <c r="C137">
        <f t="shared" si="17"/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5"/>
        <v>5.8784963022951353E-4</v>
      </c>
      <c r="AO137" s="148">
        <f t="shared" si="15"/>
        <v>2.5072450227062561E-4</v>
      </c>
      <c r="AP137" s="148">
        <f t="shared" si="15"/>
        <v>-1.3912796010982938E-4</v>
      </c>
      <c r="AQ137" s="148">
        <f t="shared" si="15"/>
        <v>-2.0766606939439216E-5</v>
      </c>
      <c r="AR137" s="148">
        <f t="shared" si="15"/>
        <v>-2.4488901899917992E-4</v>
      </c>
      <c r="AS137" s="148">
        <f t="shared" si="15"/>
        <v>-5.7063719175216854E-4</v>
      </c>
      <c r="AT137" s="148">
        <f t="shared" si="15"/>
        <v>-1.7744961779378227E-4</v>
      </c>
      <c r="AU137" s="148">
        <f t="shared" si="15"/>
        <v>2.2388904258486891E-4</v>
      </c>
      <c r="AV137" s="148">
        <f t="shared" si="15"/>
        <v>-3.1134076829482404E-4</v>
      </c>
      <c r="AZ137" s="148">
        <f t="shared" si="16"/>
        <v>4.4519648326172409E-3</v>
      </c>
      <c r="BA137" s="148">
        <f t="shared" si="16"/>
        <v>1.1124588067249166E-2</v>
      </c>
      <c r="BB137" s="148">
        <f t="shared" si="16"/>
        <v>1.6626660262747191E-3</v>
      </c>
      <c r="BC137" s="148">
        <f t="shared" si="16"/>
        <v>1.9587258150364816E-3</v>
      </c>
      <c r="BD137" s="148">
        <f t="shared" si="16"/>
        <v>2.6269769994635393E-3</v>
      </c>
      <c r="BE137" s="148">
        <f t="shared" si="16"/>
        <v>1.1408891777003913E-2</v>
      </c>
      <c r="BF137" s="148">
        <f t="shared" si="16"/>
        <v>2.2077058161625819E-3</v>
      </c>
      <c r="BG137" s="148">
        <f t="shared" si="16"/>
        <v>4.8327945640508456E-3</v>
      </c>
      <c r="BH137" s="148">
        <f t="shared" si="16"/>
        <v>3.4781181345936657E-3</v>
      </c>
    </row>
    <row r="138" spans="3:60">
      <c r="C138">
        <f t="shared" si="17"/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5"/>
        <v>6.3453482837907862E-4</v>
      </c>
      <c r="AO138" s="148">
        <f t="shared" si="15"/>
        <v>2.1839268848089293E-4</v>
      </c>
      <c r="AP138" s="148">
        <f t="shared" si="15"/>
        <v>-1.4483742179180492E-4</v>
      </c>
      <c r="AQ138" s="148">
        <f t="shared" si="15"/>
        <v>-1.9805501494184305E-5</v>
      </c>
      <c r="AR138" s="148">
        <f t="shared" si="15"/>
        <v>-2.5426823322623041E-4</v>
      </c>
      <c r="AS138" s="148">
        <f t="shared" si="15"/>
        <v>-5.628340134726734E-4</v>
      </c>
      <c r="AT138" s="148">
        <f t="shared" si="15"/>
        <v>-1.8043476466688107E-4</v>
      </c>
      <c r="AU138" s="148">
        <f t="shared" si="15"/>
        <v>2.3080628122100141E-4</v>
      </c>
      <c r="AV138" s="148">
        <f t="shared" si="15"/>
        <v>-3.1978182767828408E-4</v>
      </c>
      <c r="AZ138" s="148">
        <f t="shared" si="16"/>
        <v>4.726165757845336E-3</v>
      </c>
      <c r="BA138" s="148">
        <f t="shared" si="16"/>
        <v>1.1433587728395912E-2</v>
      </c>
      <c r="BB138" s="148">
        <f t="shared" si="16"/>
        <v>1.7353729567851294E-3</v>
      </c>
      <c r="BC138" s="148">
        <f t="shared" si="16"/>
        <v>2.0427362644060334E-3</v>
      </c>
      <c r="BD138" s="148">
        <f t="shared" si="16"/>
        <v>2.7280886016034867E-3</v>
      </c>
      <c r="BE138" s="148">
        <f t="shared" si="16"/>
        <v>1.1778674750716424E-2</v>
      </c>
      <c r="BF138" s="148">
        <f t="shared" si="16"/>
        <v>2.2948753437837207E-3</v>
      </c>
      <c r="BG138" s="148">
        <f t="shared" si="16"/>
        <v>5.034494754804014E-3</v>
      </c>
      <c r="BH138" s="148">
        <f t="shared" si="16"/>
        <v>3.6120189226029669E-3</v>
      </c>
    </row>
    <row r="139" spans="3:60">
      <c r="C139">
        <f t="shared" si="17"/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5"/>
        <v>6.8306516201219083E-4</v>
      </c>
      <c r="AO139" s="148">
        <f t="shared" si="15"/>
        <v>1.863411477379495E-4</v>
      </c>
      <c r="AP139" s="148">
        <f t="shared" si="15"/>
        <v>-1.5069416523614155E-4</v>
      </c>
      <c r="AQ139" s="148">
        <f t="shared" si="15"/>
        <v>-1.8868333922973267E-5</v>
      </c>
      <c r="AR139" s="148">
        <f t="shared" si="15"/>
        <v>-2.6392769105624755E-4</v>
      </c>
      <c r="AS139" s="148">
        <f t="shared" si="15"/>
        <v>-5.5597952442695397E-4</v>
      </c>
      <c r="AT139" s="148">
        <f t="shared" si="15"/>
        <v>-1.8361003212181558E-4</v>
      </c>
      <c r="AU139" s="148">
        <f t="shared" si="15"/>
        <v>2.378210243891626E-4</v>
      </c>
      <c r="AV139" s="148">
        <f t="shared" si="15"/>
        <v>-3.2855969091924344E-4</v>
      </c>
      <c r="AZ139" s="148">
        <f t="shared" si="16"/>
        <v>5.0098525327603848E-3</v>
      </c>
      <c r="BA139" s="148">
        <f t="shared" si="16"/>
        <v>1.1755311451842158E-2</v>
      </c>
      <c r="BB139" s="148">
        <f t="shared" si="16"/>
        <v>1.8100459463726729E-3</v>
      </c>
      <c r="BC139" s="148">
        <f t="shared" si="16"/>
        <v>2.1289160089280742E-3</v>
      </c>
      <c r="BD139" s="148">
        <f t="shared" si="16"/>
        <v>2.832248183515274E-3</v>
      </c>
      <c r="BE139" s="148">
        <f t="shared" si="16"/>
        <v>1.216108841079774E-2</v>
      </c>
      <c r="BF139" s="148">
        <f t="shared" si="16"/>
        <v>2.3843833317691325E-3</v>
      </c>
      <c r="BG139" s="148">
        <f t="shared" si="16"/>
        <v>5.2406835631611821E-3</v>
      </c>
      <c r="BH139" s="148">
        <f t="shared" si="16"/>
        <v>3.7494237263063371E-3</v>
      </c>
    </row>
    <row r="140" spans="3:60">
      <c r="C140">
        <f t="shared" si="17"/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5"/>
        <v>7.3347276087436914E-4</v>
      </c>
      <c r="AO140" s="148">
        <f t="shared" si="15"/>
        <v>1.5450176660635351E-4</v>
      </c>
      <c r="AP140" s="148">
        <f t="shared" si="15"/>
        <v>-1.5669724774760435E-4</v>
      </c>
      <c r="AQ140" s="148">
        <f t="shared" si="15"/>
        <v>-1.7952029113608233E-5</v>
      </c>
      <c r="AR140" s="148">
        <f t="shared" si="15"/>
        <v>-2.7386451997371661E-4</v>
      </c>
      <c r="AS140" s="148">
        <f t="shared" si="15"/>
        <v>-5.4999011455666557E-4</v>
      </c>
      <c r="AT140" s="148">
        <f t="shared" ref="AT140:AV179" si="18">J140-V140</f>
        <v>-1.8696568527814378E-4</v>
      </c>
      <c r="AU140" s="148">
        <f t="shared" si="18"/>
        <v>2.449367364667286E-4</v>
      </c>
      <c r="AV140" s="148">
        <f t="shared" si="18"/>
        <v>-3.3766241359690788E-4</v>
      </c>
      <c r="AZ140" s="148">
        <f t="shared" si="16"/>
        <v>5.3030556075049518E-3</v>
      </c>
      <c r="BA140" s="148">
        <f t="shared" si="16"/>
        <v>1.2089419857745368E-2</v>
      </c>
      <c r="BB140" s="148">
        <f t="shared" si="16"/>
        <v>1.8866760059757684E-3</v>
      </c>
      <c r="BC140" s="148">
        <f t="shared" si="16"/>
        <v>2.2172553076425347E-3</v>
      </c>
      <c r="BD140" s="148">
        <f t="shared" si="16"/>
        <v>2.9394260947917398E-3</v>
      </c>
      <c r="BE140" s="148">
        <f t="shared" si="16"/>
        <v>1.2555856516954744E-2</v>
      </c>
      <c r="BF140" s="148">
        <f t="shared" ref="BF140:BH179" si="19">J140+AH140</f>
        <v>2.4762096354740658E-3</v>
      </c>
      <c r="BG140" s="148">
        <f t="shared" si="19"/>
        <v>5.4513640721936237E-3</v>
      </c>
      <c r="BH140" s="148">
        <f t="shared" si="19"/>
        <v>3.890298216119623E-3</v>
      </c>
    </row>
    <row r="141" spans="3:60">
      <c r="C141">
        <f t="shared" si="17"/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20">D141-P141</f>
        <v>7.8578764068244918E-4</v>
      </c>
      <c r="AO141" s="148">
        <f t="shared" si="20"/>
        <v>1.2281400527696263E-4</v>
      </c>
      <c r="AP141" s="148">
        <f t="shared" si="20"/>
        <v>-1.6284587553088597E-4</v>
      </c>
      <c r="AQ141" s="148">
        <f t="shared" si="20"/>
        <v>-1.705385659386664E-5</v>
      </c>
      <c r="AR141" s="148">
        <f t="shared" si="20"/>
        <v>-2.8407620389634021E-4</v>
      </c>
      <c r="AS141" s="148">
        <f t="shared" si="20"/>
        <v>-5.4479238991874367E-4</v>
      </c>
      <c r="AT141" s="148">
        <f t="shared" si="18"/>
        <v>-1.904932610173821E-4</v>
      </c>
      <c r="AU141" s="148">
        <f t="shared" si="18"/>
        <v>2.5215641052479701E-4</v>
      </c>
      <c r="AV141" s="148">
        <f t="shared" si="18"/>
        <v>-3.4707972451295172E-4</v>
      </c>
      <c r="AZ141" s="148">
        <f t="shared" ref="AZ141:BE179" si="21">D141+AB141</f>
        <v>5.6058043138829967E-3</v>
      </c>
      <c r="BA141" s="148">
        <f t="shared" si="21"/>
        <v>1.2435613698631914E-2</v>
      </c>
      <c r="BB141" s="148">
        <f t="shared" si="21"/>
        <v>1.9652554771808039E-3</v>
      </c>
      <c r="BC141" s="148">
        <f t="shared" si="21"/>
        <v>2.307746060033684E-3</v>
      </c>
      <c r="BD141" s="148">
        <f t="shared" si="21"/>
        <v>3.0495962784274303E-3</v>
      </c>
      <c r="BE141" s="148">
        <f t="shared" si="21"/>
        <v>1.2962738813129031E-2</v>
      </c>
      <c r="BF141" s="148">
        <f t="shared" si="19"/>
        <v>2.5703371240750478E-3</v>
      </c>
      <c r="BG141" s="148">
        <f t="shared" si="19"/>
        <v>5.6665407929426918E-3</v>
      </c>
      <c r="BH141" s="148">
        <f t="shared" si="19"/>
        <v>4.0346135961836643E-3</v>
      </c>
    </row>
    <row r="142" spans="3:60">
      <c r="C142">
        <f t="shared" si="17"/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20"/>
        <v>8.4003779927563284E-4</v>
      </c>
      <c r="AO142" s="148">
        <f t="shared" si="20"/>
        <v>9.1223837830245805E-5</v>
      </c>
      <c r="AP142" s="148">
        <f t="shared" si="20"/>
        <v>-1.6913938241843157E-4</v>
      </c>
      <c r="AQ142" s="148">
        <f t="shared" si="20"/>
        <v>-1.6171383835423127E-5</v>
      </c>
      <c r="AR142" s="148">
        <f t="shared" si="20"/>
        <v>-2.9456053683162096E-4</v>
      </c>
      <c r="AS142" s="148">
        <f t="shared" si="20"/>
        <v>-5.4032169319017005E-4</v>
      </c>
      <c r="AT142" s="148">
        <f t="shared" si="18"/>
        <v>-1.9418537367622488E-4</v>
      </c>
      <c r="AU142" s="148">
        <f t="shared" si="18"/>
        <v>2.5948265443910589E-4</v>
      </c>
      <c r="AV142" s="148">
        <f t="shared" si="18"/>
        <v>-3.5680275626462647E-4</v>
      </c>
      <c r="AZ142" s="148">
        <f t="shared" si="21"/>
        <v>5.9181268270258637E-3</v>
      </c>
      <c r="BA142" s="148">
        <f t="shared" si="21"/>
        <v>1.2793628432526804E-2</v>
      </c>
      <c r="BB142" s="148">
        <f t="shared" si="21"/>
        <v>2.0457778574146496E-3</v>
      </c>
      <c r="BC142" s="148">
        <f t="shared" si="21"/>
        <v>2.4003815727184335E-3</v>
      </c>
      <c r="BD142" s="148">
        <f t="shared" si="21"/>
        <v>3.1627358144063018E-3</v>
      </c>
      <c r="BE142" s="148">
        <f t="shared" si="21"/>
        <v>1.3381525778813191E-2</v>
      </c>
      <c r="BF142" s="148">
        <f t="shared" si="19"/>
        <v>2.6667512388762393E-3</v>
      </c>
      <c r="BG142" s="148">
        <f t="shared" si="19"/>
        <v>5.8862193904385216E-3</v>
      </c>
      <c r="BH142" s="148">
        <f t="shared" si="19"/>
        <v>4.1823457261435356E-3</v>
      </c>
    </row>
    <row r="143" spans="3:60">
      <c r="C143">
        <f t="shared" si="17"/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20"/>
        <v>8.9621834836848158E-4</v>
      </c>
      <c r="AO143" s="148">
        <f t="shared" si="20"/>
        <v>5.969603040873947E-5</v>
      </c>
      <c r="AP143" s="148">
        <f t="shared" si="20"/>
        <v>-1.7556939584624466E-4</v>
      </c>
      <c r="AQ143" s="148">
        <f t="shared" si="20"/>
        <v>-1.5302547902705001E-5</v>
      </c>
      <c r="AR143" s="148">
        <f t="shared" si="20"/>
        <v>-3.0530301691570174E-4</v>
      </c>
      <c r="AS143" s="148">
        <f t="shared" si="20"/>
        <v>-5.365095856697524E-4</v>
      </c>
      <c r="AT143" s="148">
        <f t="shared" si="18"/>
        <v>-1.9802733585807652E-4</v>
      </c>
      <c r="AU143" s="148">
        <f t="shared" si="18"/>
        <v>2.6690291727548957E-4</v>
      </c>
      <c r="AV143" s="148">
        <f t="shared" si="18"/>
        <v>-3.6680746707333945E-4</v>
      </c>
      <c r="AZ143" s="148">
        <f t="shared" si="21"/>
        <v>6.2398013580020201E-3</v>
      </c>
      <c r="BA143" s="148">
        <f t="shared" si="21"/>
        <v>1.3162722880422773E-2</v>
      </c>
      <c r="BB143" s="148">
        <f t="shared" si="21"/>
        <v>2.1281468663066449E-3</v>
      </c>
      <c r="BC143" s="148">
        <f t="shared" si="21"/>
        <v>2.4950461853366795E-3</v>
      </c>
      <c r="BD143" s="148">
        <f t="shared" si="21"/>
        <v>3.2786912757660734E-3</v>
      </c>
      <c r="BE143" s="148">
        <f t="shared" si="21"/>
        <v>1.3811453936694551E-2</v>
      </c>
      <c r="BF143" s="148">
        <f t="shared" si="19"/>
        <v>2.76531655902336E-3</v>
      </c>
      <c r="BG143" s="148">
        <f t="shared" si="19"/>
        <v>6.1101099074998746E-3</v>
      </c>
      <c r="BH143" s="148">
        <f t="shared" si="19"/>
        <v>4.3332738624676575E-3</v>
      </c>
    </row>
    <row r="144" spans="3:60">
      <c r="C144">
        <f t="shared" si="17"/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20"/>
        <v>9.5438433785686593E-4</v>
      </c>
      <c r="AO144" s="148">
        <f t="shared" si="20"/>
        <v>2.8174326698509992E-5</v>
      </c>
      <c r="AP144" s="148">
        <f t="shared" si="20"/>
        <v>-1.8214346917609734E-4</v>
      </c>
      <c r="AQ144" s="148">
        <f t="shared" si="20"/>
        <v>-1.4445304925886707E-5</v>
      </c>
      <c r="AR144" s="148">
        <f t="shared" si="20"/>
        <v>-3.1631479108609186E-4</v>
      </c>
      <c r="AS144" s="148">
        <f t="shared" si="20"/>
        <v>-5.3331721300853112E-4</v>
      </c>
      <c r="AT144" s="148">
        <f t="shared" si="18"/>
        <v>-2.0202203458844999E-4</v>
      </c>
      <c r="AU144" s="148">
        <f t="shared" si="18"/>
        <v>2.7443481611389786E-4</v>
      </c>
      <c r="AV144" s="148">
        <f t="shared" si="18"/>
        <v>-3.7710415307268003E-4</v>
      </c>
      <c r="AZ144" s="148">
        <f t="shared" si="21"/>
        <v>6.5711035692066436E-3</v>
      </c>
      <c r="BA144" s="148">
        <f t="shared" si="21"/>
        <v>1.3543209010306177E-2</v>
      </c>
      <c r="BB144" s="148">
        <f t="shared" si="21"/>
        <v>2.2124505307419872E-3</v>
      </c>
      <c r="BC144" s="148">
        <f t="shared" si="21"/>
        <v>2.5918482427438232E-3</v>
      </c>
      <c r="BD144" s="148">
        <f t="shared" si="21"/>
        <v>3.397580979973374E-3</v>
      </c>
      <c r="BE144" s="148">
        <f t="shared" si="21"/>
        <v>1.4252959650998086E-2</v>
      </c>
      <c r="BF144" s="148">
        <f t="shared" si="19"/>
        <v>2.8661490012873315E-3</v>
      </c>
      <c r="BG144" s="148">
        <f t="shared" si="19"/>
        <v>6.3385257750403767E-3</v>
      </c>
      <c r="BH144" s="148">
        <f t="shared" si="19"/>
        <v>4.4875878437454879E-3</v>
      </c>
    </row>
    <row r="145" spans="3:60">
      <c r="C145">
        <f t="shared" si="17"/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20"/>
        <v>1.0145894764133337E-3</v>
      </c>
      <c r="AO145" s="148">
        <f t="shared" si="20"/>
        <v>-3.3941023411332774E-6</v>
      </c>
      <c r="AP145" s="148">
        <f t="shared" si="20"/>
        <v>-1.8886882460514276E-4</v>
      </c>
      <c r="AQ145" s="148">
        <f t="shared" si="20"/>
        <v>-1.3597775036512899E-5</v>
      </c>
      <c r="AR145" s="148">
        <f t="shared" si="20"/>
        <v>-3.2760663521318612E-4</v>
      </c>
      <c r="AS145" s="148">
        <f t="shared" si="20"/>
        <v>-5.3071021073700965E-4</v>
      </c>
      <c r="AT145" s="148">
        <f t="shared" si="18"/>
        <v>-2.0617230079078889E-4</v>
      </c>
      <c r="AU145" s="148">
        <f t="shared" si="18"/>
        <v>2.8209419535406332E-4</v>
      </c>
      <c r="AV145" s="148">
        <f t="shared" si="18"/>
        <v>-3.8770268597305632E-4</v>
      </c>
      <c r="AZ145" s="148">
        <f t="shared" si="21"/>
        <v>6.9123056708516404E-3</v>
      </c>
      <c r="BA145" s="148">
        <f t="shared" si="21"/>
        <v>1.3935393968027947E-2</v>
      </c>
      <c r="BB145" s="148">
        <f t="shared" si="21"/>
        <v>2.2987737861249785E-3</v>
      </c>
      <c r="BC145" s="148">
        <f t="shared" si="21"/>
        <v>2.6908915852984537E-3</v>
      </c>
      <c r="BD145" s="148">
        <f t="shared" si="21"/>
        <v>3.5195195032769245E-3</v>
      </c>
      <c r="BE145" s="148">
        <f t="shared" si="21"/>
        <v>1.4706464703944083E-2</v>
      </c>
      <c r="BF145" s="148">
        <f t="shared" si="19"/>
        <v>2.9693592419707654E-3</v>
      </c>
      <c r="BG145" s="148">
        <f t="shared" si="19"/>
        <v>6.5717612354563417E-3</v>
      </c>
      <c r="BH145" s="148">
        <f t="shared" si="19"/>
        <v>4.6454675494121984E-3</v>
      </c>
    </row>
    <row r="146" spans="3:60">
      <c r="C146">
        <f t="shared" si="17"/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20"/>
        <v>1.076823735005572E-3</v>
      </c>
      <c r="AO146" s="148">
        <f t="shared" si="20"/>
        <v>-3.5031568762562693E-5</v>
      </c>
      <c r="AP146" s="148">
        <f t="shared" si="20"/>
        <v>-1.9573733656946183E-4</v>
      </c>
      <c r="AQ146" s="148">
        <f t="shared" si="20"/>
        <v>-1.2758490192706605E-5</v>
      </c>
      <c r="AR146" s="148">
        <f t="shared" si="20"/>
        <v>-3.3916467396838683E-4</v>
      </c>
      <c r="AS146" s="148">
        <f t="shared" si="20"/>
        <v>-5.2863709250140258E-4</v>
      </c>
      <c r="AT146" s="148">
        <f t="shared" si="18"/>
        <v>-2.1046548932358443E-4</v>
      </c>
      <c r="AU146" s="148">
        <f t="shared" si="18"/>
        <v>2.8986784336712665E-4</v>
      </c>
      <c r="AV146" s="148">
        <f t="shared" si="18"/>
        <v>-3.9858161981202339E-4</v>
      </c>
      <c r="AZ146" s="148">
        <f t="shared" si="21"/>
        <v>7.2631822592931737E-3</v>
      </c>
      <c r="BA146" s="148">
        <f t="shared" si="21"/>
        <v>1.4338605842958586E-2</v>
      </c>
      <c r="BB146" s="148">
        <f t="shared" si="21"/>
        <v>2.3870226636433589E-3</v>
      </c>
      <c r="BC146" s="148">
        <f t="shared" si="21"/>
        <v>2.7920632758885269E-3</v>
      </c>
      <c r="BD146" s="148">
        <f t="shared" si="21"/>
        <v>3.6443598131749742E-3</v>
      </c>
      <c r="BE146" s="148">
        <f t="shared" si="21"/>
        <v>1.5171265002572803E-2</v>
      </c>
      <c r="BF146" s="148">
        <f t="shared" si="19"/>
        <v>3.0748167997653262E-3</v>
      </c>
      <c r="BG146" s="148">
        <f t="shared" si="19"/>
        <v>6.8095281900359579E-3</v>
      </c>
      <c r="BH146" s="148">
        <f t="shared" si="19"/>
        <v>4.8067008651060342E-3</v>
      </c>
    </row>
    <row r="147" spans="3:60">
      <c r="C147">
        <f t="shared" si="17"/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20"/>
        <v>1.1411065344025769E-3</v>
      </c>
      <c r="AO147" s="148">
        <f t="shared" si="20"/>
        <v>-6.6770245738502314E-5</v>
      </c>
      <c r="AP147" s="148">
        <f t="shared" si="20"/>
        <v>-2.0274875601443778E-4</v>
      </c>
      <c r="AQ147" s="148">
        <f t="shared" si="20"/>
        <v>-1.1926023264618524E-5</v>
      </c>
      <c r="AR147" s="148">
        <f t="shared" si="20"/>
        <v>-3.5098775777022773E-4</v>
      </c>
      <c r="AS147" s="148">
        <f t="shared" si="20"/>
        <v>-5.2706190510184991E-4</v>
      </c>
      <c r="AT147" s="148">
        <f t="shared" si="18"/>
        <v>-2.1489767688776342E-4</v>
      </c>
      <c r="AU147" s="148">
        <f t="shared" si="18"/>
        <v>2.9775723351303188E-4</v>
      </c>
      <c r="AV147" s="148">
        <f t="shared" si="18"/>
        <v>-4.0973649530615347E-4</v>
      </c>
      <c r="AZ147" s="148">
        <f t="shared" si="21"/>
        <v>7.6237555039714239E-3</v>
      </c>
      <c r="BA147" s="148">
        <f t="shared" si="21"/>
        <v>1.4752697089824917E-2</v>
      </c>
      <c r="BB147" s="148">
        <f t="shared" si="21"/>
        <v>2.4771945553788434E-3</v>
      </c>
      <c r="BC147" s="148">
        <f t="shared" si="21"/>
        <v>2.8953612172583965E-3</v>
      </c>
      <c r="BD147" s="148">
        <f t="shared" si="21"/>
        <v>3.7720897654430017E-3</v>
      </c>
      <c r="BE147" s="148">
        <f t="shared" si="21"/>
        <v>1.5647251524518586E-2</v>
      </c>
      <c r="BF147" s="148">
        <f t="shared" si="19"/>
        <v>3.182515466579534E-3</v>
      </c>
      <c r="BG147" s="148">
        <f t="shared" si="19"/>
        <v>7.051835435605152E-3</v>
      </c>
      <c r="BH147" s="148">
        <f t="shared" si="19"/>
        <v>4.9712782745254666E-3</v>
      </c>
    </row>
    <row r="148" spans="3:60">
      <c r="C148">
        <f t="shared" si="17"/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20"/>
        <v>1.2074558661019101E-3</v>
      </c>
      <c r="AO148" s="148">
        <f t="shared" si="20"/>
        <v>-9.8639391346411198E-5</v>
      </c>
      <c r="AP148" s="148">
        <f t="shared" si="20"/>
        <v>-2.0990288621365377E-4</v>
      </c>
      <c r="AQ148" s="148">
        <f t="shared" si="20"/>
        <v>-1.1099081241414512E-5</v>
      </c>
      <c r="AR148" s="148">
        <f t="shared" si="20"/>
        <v>-3.6307487743019438E-4</v>
      </c>
      <c r="AS148" s="148">
        <f t="shared" si="20"/>
        <v>-5.2595241125048993E-4</v>
      </c>
      <c r="AT148" s="148">
        <f t="shared" si="18"/>
        <v>-2.194653771742021E-4</v>
      </c>
      <c r="AU148" s="148">
        <f t="shared" si="18"/>
        <v>3.0576370613111942E-4</v>
      </c>
      <c r="AV148" s="148">
        <f t="shared" si="18"/>
        <v>-4.211633950419744E-4</v>
      </c>
      <c r="AZ148" s="148">
        <f t="shared" si="21"/>
        <v>7.9940463728409433E-3</v>
      </c>
      <c r="BA148" s="148">
        <f t="shared" si="21"/>
        <v>1.5177535671762801E-2</v>
      </c>
      <c r="BB148" s="148">
        <f t="shared" si="21"/>
        <v>2.5692873573356003E-3</v>
      </c>
      <c r="BC148" s="148">
        <f t="shared" si="21"/>
        <v>3.0007838848660996E-3</v>
      </c>
      <c r="BD148" s="148">
        <f t="shared" si="21"/>
        <v>3.9026986604194175E-3</v>
      </c>
      <c r="BE148" s="148">
        <f t="shared" si="21"/>
        <v>1.6134328113972557E-2</v>
      </c>
      <c r="BF148" s="148">
        <f t="shared" si="19"/>
        <v>3.2924500813110887E-3</v>
      </c>
      <c r="BG148" s="148">
        <f t="shared" si="19"/>
        <v>7.2986920274233456E-3</v>
      </c>
      <c r="BH148" s="148">
        <f t="shared" si="19"/>
        <v>5.1391920299758056E-3</v>
      </c>
    </row>
    <row r="149" spans="3:60">
      <c r="C149">
        <f t="shared" si="17"/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20"/>
        <v>1.275888377879497E-3</v>
      </c>
      <c r="AO149" s="148">
        <f t="shared" si="20"/>
        <v>-1.3066567804648991E-4</v>
      </c>
      <c r="AP149" s="148">
        <f t="shared" si="20"/>
        <v>-2.1719957564284562E-4</v>
      </c>
      <c r="AQ149" s="148">
        <f t="shared" si="20"/>
        <v>-1.0276489855181627E-5</v>
      </c>
      <c r="AR149" s="148">
        <f t="shared" si="20"/>
        <v>-3.7542514740746447E-4</v>
      </c>
      <c r="AS149" s="148">
        <f t="shared" si="20"/>
        <v>-5.2527963456296557E-4</v>
      </c>
      <c r="AT149" s="148">
        <f t="shared" si="18"/>
        <v>-2.2416548483231331E-4</v>
      </c>
      <c r="AU149" s="148">
        <f t="shared" si="18"/>
        <v>3.1388848771833318E-4</v>
      </c>
      <c r="AV149" s="148">
        <f t="shared" si="18"/>
        <v>-4.328588705260596E-4</v>
      </c>
      <c r="AZ149" s="148">
        <f t="shared" si="21"/>
        <v>8.3740746414561855E-3</v>
      </c>
      <c r="BA149" s="148">
        <f t="shared" si="21"/>
        <v>1.5613003236547532E-2</v>
      </c>
      <c r="BB149" s="148">
        <f t="shared" si="21"/>
        <v>2.663299403853972E-3</v>
      </c>
      <c r="BC149" s="148">
        <f t="shared" si="21"/>
        <v>3.1083302468452785E-3</v>
      </c>
      <c r="BD149" s="148">
        <f t="shared" si="21"/>
        <v>4.0361770736104261E-3</v>
      </c>
      <c r="BE149" s="148">
        <f t="shared" si="21"/>
        <v>1.6632409857618095E-2</v>
      </c>
      <c r="BF149" s="148">
        <f t="shared" si="19"/>
        <v>3.4046163891647812E-3</v>
      </c>
      <c r="BG149" s="148">
        <f t="shared" si="19"/>
        <v>7.5501072028840086E-3</v>
      </c>
      <c r="BH149" s="148">
        <f t="shared" si="19"/>
        <v>5.3104359006474356E-3</v>
      </c>
    </row>
    <row r="150" spans="3:60">
      <c r="C150">
        <f t="shared" si="17"/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20"/>
        <v>1.3464194542440007E-3</v>
      </c>
      <c r="AO150" s="148">
        <f t="shared" si="20"/>
        <v>-1.628734771580093E-4</v>
      </c>
      <c r="AP150" s="148">
        <f t="shared" si="20"/>
        <v>-2.2463871179394333E-4</v>
      </c>
      <c r="AQ150" s="148">
        <f t="shared" si="20"/>
        <v>-9.4571802716190718E-6</v>
      </c>
      <c r="AR150" s="148">
        <f t="shared" si="20"/>
        <v>-3.8803779113493289E-4</v>
      </c>
      <c r="AS150" s="148">
        <f t="shared" si="20"/>
        <v>-5.250174686141796E-4</v>
      </c>
      <c r="AT150" s="148">
        <f t="shared" si="18"/>
        <v>-2.2899522767251069E-4</v>
      </c>
      <c r="AU150" s="148">
        <f t="shared" si="18"/>
        <v>3.2213270674968974E-4</v>
      </c>
      <c r="AV150" s="148">
        <f t="shared" si="18"/>
        <v>-4.4481988035807154E-4</v>
      </c>
      <c r="AZ150" s="148">
        <f t="shared" si="21"/>
        <v>8.7638589042434191E-3</v>
      </c>
      <c r="BA150" s="148">
        <f t="shared" si="21"/>
        <v>1.6058993532462065E-2</v>
      </c>
      <c r="BB150" s="148">
        <f t="shared" si="21"/>
        <v>2.7592294098678256E-3</v>
      </c>
      <c r="BC150" s="148">
        <f t="shared" si="21"/>
        <v>3.217999694271073E-3</v>
      </c>
      <c r="BD150" s="148">
        <f t="shared" si="21"/>
        <v>4.172516706772187E-3</v>
      </c>
      <c r="BE150" s="148">
        <f t="shared" si="21"/>
        <v>1.7141421687309477E-2</v>
      </c>
      <c r="BF150" s="148">
        <f t="shared" si="19"/>
        <v>3.5190109201553854E-3</v>
      </c>
      <c r="BG150" s="148">
        <f t="shared" si="19"/>
        <v>7.8060903164628263E-3</v>
      </c>
      <c r="BH150" s="148">
        <f t="shared" si="19"/>
        <v>5.485004957784206E-3</v>
      </c>
    </row>
    <row r="151" spans="3:60">
      <c r="C151">
        <f t="shared" si="17"/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20"/>
        <v>1.6498499985868847E-3</v>
      </c>
      <c r="AO151" s="148">
        <f t="shared" si="20"/>
        <v>-2.9396018442249313E-4</v>
      </c>
      <c r="AP151" s="148">
        <f t="shared" si="20"/>
        <v>-2.5581968116035383E-4</v>
      </c>
      <c r="AQ151" s="148">
        <f t="shared" si="20"/>
        <v>-6.1937610648682851E-6</v>
      </c>
      <c r="AR151" s="148">
        <f t="shared" si="20"/>
        <v>-4.4110221763103783E-4</v>
      </c>
      <c r="AS151" s="148">
        <f t="shared" si="20"/>
        <v>-5.2762692920187235E-4</v>
      </c>
      <c r="AT151" s="148">
        <f t="shared" si="18"/>
        <v>-2.4956297301732128E-4</v>
      </c>
      <c r="AU151" s="148">
        <f t="shared" si="18"/>
        <v>3.5632020466298386E-4</v>
      </c>
      <c r="AV151" s="148">
        <f t="shared" si="18"/>
        <v>-4.952689342035293E-4</v>
      </c>
      <c r="AZ151" s="148">
        <f t="shared" si="21"/>
        <v>1.042109469034723E-2</v>
      </c>
      <c r="BA151" s="148">
        <f t="shared" si="21"/>
        <v>1.794644823186653E-2</v>
      </c>
      <c r="BB151" s="148">
        <f t="shared" si="21"/>
        <v>3.1621368888197013E-3</v>
      </c>
      <c r="BC151" s="148">
        <f t="shared" si="21"/>
        <v>3.6779286260747732E-3</v>
      </c>
      <c r="BD151" s="148">
        <f t="shared" si="21"/>
        <v>4.7463832785855989E-3</v>
      </c>
      <c r="BE151" s="148">
        <f t="shared" si="21"/>
        <v>1.9285593709726954E-2</v>
      </c>
      <c r="BF151" s="148">
        <f t="shared" si="19"/>
        <v>3.9988391411598153E-3</v>
      </c>
      <c r="BG151" s="148">
        <f t="shared" si="19"/>
        <v>8.8759081485889381E-3</v>
      </c>
      <c r="BH151" s="148">
        <f t="shared" si="19"/>
        <v>6.2164839749931314E-3</v>
      </c>
    </row>
    <row r="152" spans="3:60">
      <c r="C152">
        <f t="shared" si="17"/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20"/>
        <v>1.9878001891922678E-3</v>
      </c>
      <c r="AO152" s="148">
        <f t="shared" si="20"/>
        <v>-4.2943698861114352E-4</v>
      </c>
      <c r="AP152" s="148">
        <f t="shared" si="20"/>
        <v>-2.8927541577390974E-4</v>
      </c>
      <c r="AQ152" s="148">
        <f t="shared" si="20"/>
        <v>-2.9182460939910799E-6</v>
      </c>
      <c r="AR152" s="148">
        <f t="shared" si="20"/>
        <v>-4.983193972913913E-4</v>
      </c>
      <c r="AS152" s="148">
        <f t="shared" si="20"/>
        <v>-5.3526898837990416E-4</v>
      </c>
      <c r="AT152" s="148">
        <f t="shared" si="18"/>
        <v>-2.7204439623929868E-4</v>
      </c>
      <c r="AU152" s="148">
        <f t="shared" si="18"/>
        <v>3.9248724404357871E-4</v>
      </c>
      <c r="AV152" s="148">
        <f t="shared" si="18"/>
        <v>-5.4979486833182109E-4</v>
      </c>
      <c r="AZ152" s="148">
        <f t="shared" si="21"/>
        <v>1.2235539638914647E-2</v>
      </c>
      <c r="BA152" s="148">
        <f t="shared" si="21"/>
        <v>1.9995965820124743E-2</v>
      </c>
      <c r="BB152" s="148">
        <f t="shared" si="21"/>
        <v>3.5956690188502071E-3</v>
      </c>
      <c r="BC152" s="148">
        <f t="shared" si="21"/>
        <v>4.1718183554575209E-3</v>
      </c>
      <c r="BD152" s="148">
        <f t="shared" si="21"/>
        <v>5.3655398094638092E-3</v>
      </c>
      <c r="BE152" s="148">
        <f t="shared" si="21"/>
        <v>2.1600338612138687E-2</v>
      </c>
      <c r="BF152" s="148">
        <f t="shared" si="19"/>
        <v>4.5141474921457439E-3</v>
      </c>
      <c r="BG152" s="148">
        <f t="shared" si="19"/>
        <v>1.0019473709114438E-2</v>
      </c>
      <c r="BH152" s="148">
        <f t="shared" si="19"/>
        <v>7.0009465339652237E-3</v>
      </c>
    </row>
    <row r="153" spans="3:60">
      <c r="C153">
        <f t="shared" si="17"/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20"/>
        <v>2.3607866961643216E-3</v>
      </c>
      <c r="AO153" s="148">
        <f t="shared" si="20"/>
        <v>-5.7015890367281136E-4</v>
      </c>
      <c r="AP153" s="148">
        <f t="shared" si="20"/>
        <v>-3.250091170776332E-4</v>
      </c>
      <c r="AQ153" s="148">
        <f t="shared" si="20"/>
        <v>4.0586621559684372E-7</v>
      </c>
      <c r="AR153" s="148">
        <f t="shared" si="20"/>
        <v>-5.5967128097787928E-4</v>
      </c>
      <c r="AS153" s="148">
        <f t="shared" si="20"/>
        <v>-5.4711269396344811E-4</v>
      </c>
      <c r="AT153" s="148">
        <f t="shared" si="18"/>
        <v>-2.9635775699943202E-4</v>
      </c>
      <c r="AU153" s="148">
        <f t="shared" si="18"/>
        <v>4.306794709354367E-4</v>
      </c>
      <c r="AV153" s="148">
        <f t="shared" si="18"/>
        <v>-6.083169544583481E-4</v>
      </c>
      <c r="AZ153" s="148">
        <f t="shared" si="21"/>
        <v>1.4207856920926387E-2</v>
      </c>
      <c r="BA153" s="148">
        <f t="shared" si="21"/>
        <v>2.2204334450274442E-2</v>
      </c>
      <c r="BB153" s="148">
        <f t="shared" si="21"/>
        <v>4.0598460670795092E-3</v>
      </c>
      <c r="BC153" s="148">
        <f t="shared" si="21"/>
        <v>4.6997390995830932E-3</v>
      </c>
      <c r="BD153" s="148">
        <f t="shared" si="21"/>
        <v>6.0297845470040357E-3</v>
      </c>
      <c r="BE153" s="148">
        <f t="shared" si="21"/>
        <v>2.4083674826541043E-2</v>
      </c>
      <c r="BF153" s="148">
        <f t="shared" si="19"/>
        <v>5.0649274579511235E-3</v>
      </c>
      <c r="BG153" s="148">
        <f t="shared" si="19"/>
        <v>1.1237370458641259E-2</v>
      </c>
      <c r="BH153" s="148">
        <f t="shared" si="19"/>
        <v>7.8384218725119133E-3</v>
      </c>
    </row>
    <row r="154" spans="3:60">
      <c r="C154">
        <f t="shared" si="17"/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20"/>
        <v>2.7691440197480646E-3</v>
      </c>
      <c r="AO154" s="148">
        <f t="shared" si="20"/>
        <v>-7.167612087221175E-4</v>
      </c>
      <c r="AP154" s="148">
        <f t="shared" si="20"/>
        <v>-3.6302575799721892E-4</v>
      </c>
      <c r="AQ154" s="148">
        <f t="shared" si="20"/>
        <v>3.8053729619546769E-6</v>
      </c>
      <c r="AR154" s="148">
        <f t="shared" si="20"/>
        <v>-6.2514755414890769E-4</v>
      </c>
      <c r="AS154" s="148">
        <f t="shared" si="20"/>
        <v>-5.6256905444694409E-4</v>
      </c>
      <c r="AT154" s="148">
        <f t="shared" si="18"/>
        <v>-3.2244766988382681E-4</v>
      </c>
      <c r="AU154" s="148">
        <f t="shared" si="18"/>
        <v>4.7093417833154495E-4</v>
      </c>
      <c r="AV154" s="148">
        <f t="shared" si="18"/>
        <v>-6.7078406598221427E-4</v>
      </c>
      <c r="AZ154" s="148">
        <f t="shared" si="21"/>
        <v>1.6338447260474263E-2</v>
      </c>
      <c r="BA154" s="148">
        <f t="shared" si="21"/>
        <v>2.456934730995905E-2</v>
      </c>
      <c r="BB154" s="148">
        <f t="shared" si="21"/>
        <v>4.5547045818165825E-3</v>
      </c>
      <c r="BC154" s="148">
        <f t="shared" si="21"/>
        <v>5.2617750509226947E-3</v>
      </c>
      <c r="BD154" s="148">
        <f t="shared" si="21"/>
        <v>6.7389968434394942E-3</v>
      </c>
      <c r="BE154" s="148">
        <f t="shared" si="21"/>
        <v>2.6734357093254828E-2</v>
      </c>
      <c r="BF154" s="148">
        <f t="shared" si="19"/>
        <v>5.6512131267557626E-3</v>
      </c>
      <c r="BG154" s="148">
        <f t="shared" si="19"/>
        <v>1.2530127505435817E-2</v>
      </c>
      <c r="BH154" s="148">
        <f t="shared" si="19"/>
        <v>8.7290045507652653E-3</v>
      </c>
    </row>
    <row r="155" spans="3:60">
      <c r="C155">
        <f t="shared" si="17"/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20"/>
        <v>3.2129072764996761E-3</v>
      </c>
      <c r="AO155" s="148">
        <f t="shared" si="20"/>
        <v>-8.6965767847524411E-4</v>
      </c>
      <c r="AP155" s="148">
        <f t="shared" si="20"/>
        <v>-4.0330517371687537E-4</v>
      </c>
      <c r="AQ155" s="148">
        <f t="shared" si="20"/>
        <v>7.2992566575993609E-6</v>
      </c>
      <c r="AR155" s="148">
        <f t="shared" si="20"/>
        <v>-6.946996338591813E-4</v>
      </c>
      <c r="AS155" s="148">
        <f t="shared" si="20"/>
        <v>-5.8118325202704581E-4</v>
      </c>
      <c r="AT155" s="148">
        <f t="shared" si="18"/>
        <v>-3.5025317832066815E-4</v>
      </c>
      <c r="AU155" s="148">
        <f t="shared" si="18"/>
        <v>5.132447071970166E-4</v>
      </c>
      <c r="AV155" s="148">
        <f t="shared" si="18"/>
        <v>-7.3711537006519549E-4</v>
      </c>
      <c r="AZ155" s="148">
        <f t="shared" si="21"/>
        <v>1.8626439040017775E-2</v>
      </c>
      <c r="BA155" s="148">
        <f t="shared" si="21"/>
        <v>2.7087805290917439E-2</v>
      </c>
      <c r="BB155" s="148">
        <f t="shared" si="21"/>
        <v>5.0799708916722209E-3</v>
      </c>
      <c r="BC155" s="148">
        <f t="shared" si="21"/>
        <v>5.8576412538020326E-3</v>
      </c>
      <c r="BD155" s="148">
        <f t="shared" si="21"/>
        <v>7.4926455260227905E-3</v>
      </c>
      <c r="BE155" s="148">
        <f t="shared" si="21"/>
        <v>2.9549737674993155E-2</v>
      </c>
      <c r="BF155" s="148">
        <f t="shared" si="19"/>
        <v>6.2726575792868685E-3</v>
      </c>
      <c r="BG155" s="148">
        <f t="shared" si="19"/>
        <v>1.3897292803881814E-2</v>
      </c>
      <c r="BH155" s="148">
        <f t="shared" si="19"/>
        <v>9.6721867912661942E-3</v>
      </c>
    </row>
    <row r="156" spans="3:60">
      <c r="C156">
        <f t="shared" si="17"/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20"/>
        <v>3.6922912796049398E-3</v>
      </c>
      <c r="AO156" s="148">
        <f t="shared" si="20"/>
        <v>-1.0292803875638599E-3</v>
      </c>
      <c r="AP156" s="148">
        <f t="shared" si="20"/>
        <v>-4.4587843972600542E-4</v>
      </c>
      <c r="AQ156" s="148">
        <f t="shared" si="20"/>
        <v>1.0903802736987166E-5</v>
      </c>
      <c r="AR156" s="148">
        <f t="shared" si="20"/>
        <v>-7.6836634421696389E-4</v>
      </c>
      <c r="AS156" s="148">
        <f t="shared" si="20"/>
        <v>-6.026666153925303E-4</v>
      </c>
      <c r="AT156" s="148">
        <f t="shared" si="18"/>
        <v>-3.797706263775351E-4</v>
      </c>
      <c r="AU156" s="148">
        <f t="shared" si="18"/>
        <v>5.5767754919926887E-4</v>
      </c>
      <c r="AV156" s="148">
        <f t="shared" si="18"/>
        <v>-8.0733852677295024E-4</v>
      </c>
      <c r="AZ156" s="148">
        <f t="shared" si="21"/>
        <v>2.1072787227581994E-2</v>
      </c>
      <c r="BA156" s="148">
        <f t="shared" si="21"/>
        <v>2.9760228425553578E-2</v>
      </c>
      <c r="BB156" s="148">
        <f t="shared" si="21"/>
        <v>5.6359932063630644E-3</v>
      </c>
      <c r="BC156" s="148">
        <f t="shared" si="21"/>
        <v>6.4877830332484782E-3</v>
      </c>
      <c r="BD156" s="148">
        <f t="shared" si="21"/>
        <v>8.2911344818958621E-3</v>
      </c>
      <c r="BE156" s="148">
        <f t="shared" si="21"/>
        <v>3.2531163967529239E-2</v>
      </c>
      <c r="BF156" s="148">
        <f t="shared" si="19"/>
        <v>6.9297192031737911E-3</v>
      </c>
      <c r="BG156" s="148">
        <f t="shared" si="19"/>
        <v>1.534020204100181E-2</v>
      </c>
      <c r="BH156" s="148">
        <f t="shared" si="19"/>
        <v>1.0668729445774315E-2</v>
      </c>
    </row>
    <row r="157" spans="3:60">
      <c r="C157">
        <f t="shared" si="17"/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20"/>
        <v>4.2074125141125882E-3</v>
      </c>
      <c r="AO157" s="148">
        <f t="shared" si="20"/>
        <v>-1.1959770064281349E-3</v>
      </c>
      <c r="AP157" s="148">
        <f t="shared" si="20"/>
        <v>-4.9077411227049913E-4</v>
      </c>
      <c r="AQ157" s="148">
        <f t="shared" si="20"/>
        <v>1.4631844274433977E-5</v>
      </c>
      <c r="AR157" s="148">
        <f t="shared" si="20"/>
        <v>-8.4618451724950781E-4</v>
      </c>
      <c r="AS157" s="148">
        <f t="shared" si="20"/>
        <v>-6.2680440880799604E-4</v>
      </c>
      <c r="AT157" s="148">
        <f t="shared" si="18"/>
        <v>-4.1100153818379725E-4</v>
      </c>
      <c r="AU157" s="148">
        <f t="shared" si="18"/>
        <v>6.0429074334057004E-4</v>
      </c>
      <c r="AV157" s="148">
        <f t="shared" si="18"/>
        <v>-8.8148381724428154E-4</v>
      </c>
      <c r="AZ157" s="148">
        <f t="shared" si="21"/>
        <v>2.3678224113891633E-2</v>
      </c>
      <c r="BA157" s="148">
        <f t="shared" si="21"/>
        <v>3.2587290808869213E-2</v>
      </c>
      <c r="BB157" s="148">
        <f t="shared" si="21"/>
        <v>6.2230908923489332E-3</v>
      </c>
      <c r="BC157" s="148">
        <f t="shared" si="21"/>
        <v>7.152607119689419E-3</v>
      </c>
      <c r="BD157" s="148">
        <f t="shared" si="21"/>
        <v>9.1348471174460752E-3</v>
      </c>
      <c r="BE157" s="148">
        <f t="shared" si="21"/>
        <v>3.5679999795532089E-2</v>
      </c>
      <c r="BF157" s="148">
        <f t="shared" si="19"/>
        <v>7.6228216176877639E-3</v>
      </c>
      <c r="BG157" s="148">
        <f t="shared" si="19"/>
        <v>1.6860050606633571E-2</v>
      </c>
      <c r="BH157" s="148">
        <f t="shared" si="19"/>
        <v>1.1719332402196169E-2</v>
      </c>
    </row>
    <row r="158" spans="3:60">
      <c r="C158">
        <f t="shared" si="17"/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20"/>
        <v>4.757996810158655E-3</v>
      </c>
      <c r="AO158" s="148">
        <f t="shared" si="20"/>
        <v>-1.3698976487306995E-3</v>
      </c>
      <c r="AP158" s="148">
        <f t="shared" si="20"/>
        <v>-5.3796908156837631E-4</v>
      </c>
      <c r="AQ158" s="148">
        <f t="shared" si="20"/>
        <v>1.8491366332355763E-5</v>
      </c>
      <c r="AR158" s="148">
        <f t="shared" si="20"/>
        <v>-9.2810643011419702E-4</v>
      </c>
      <c r="AS158" s="148">
        <f t="shared" si="20"/>
        <v>-6.5338465287087186E-4</v>
      </c>
      <c r="AT158" s="148">
        <f t="shared" si="18"/>
        <v>-4.4390834557103687E-4</v>
      </c>
      <c r="AU158" s="148">
        <f t="shared" si="18"/>
        <v>6.530656004830734E-4</v>
      </c>
      <c r="AV158" s="148">
        <f t="shared" si="18"/>
        <v>-9.5949155980601733E-4</v>
      </c>
      <c r="AZ158" s="148">
        <f t="shared" si="21"/>
        <v>2.6441232653319425E-2</v>
      </c>
      <c r="BA158" s="148">
        <f t="shared" si="21"/>
        <v>3.5566594723307261E-2</v>
      </c>
      <c r="BB158" s="148">
        <f t="shared" si="21"/>
        <v>6.8409489148268214E-3</v>
      </c>
      <c r="BC158" s="148">
        <f t="shared" si="21"/>
        <v>7.8517735021570098E-3</v>
      </c>
      <c r="BD158" s="148">
        <f t="shared" si="21"/>
        <v>1.0023260850058396E-2</v>
      </c>
      <c r="BE158" s="148">
        <f t="shared" si="21"/>
        <v>3.8994035187939084E-2</v>
      </c>
      <c r="BF158" s="148">
        <f t="shared" si="19"/>
        <v>8.3515887457811314E-3</v>
      </c>
      <c r="BG158" s="148">
        <f t="shared" si="19"/>
        <v>1.8456161190221046E-2</v>
      </c>
      <c r="BH158" s="148">
        <f t="shared" si="19"/>
        <v>1.2823437938168713E-2</v>
      </c>
    </row>
    <row r="159" spans="3:60">
      <c r="C159">
        <f t="shared" si="17"/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20"/>
        <v>5.3440041806405835E-3</v>
      </c>
      <c r="AO159" s="148">
        <f t="shared" si="20"/>
        <v>-1.5512718826541511E-3</v>
      </c>
      <c r="AP159" s="148">
        <f t="shared" si="20"/>
        <v>-5.8748723365744217E-4</v>
      </c>
      <c r="AQ159" s="148">
        <f t="shared" si="20"/>
        <v>2.2490542252667691E-5</v>
      </c>
      <c r="AR159" s="148">
        <f t="shared" si="20"/>
        <v>-1.0141637496611086E-3</v>
      </c>
      <c r="AS159" s="148">
        <f t="shared" si="20"/>
        <v>-6.8228498138105109E-4</v>
      </c>
      <c r="AT159" s="148">
        <f t="shared" si="18"/>
        <v>-4.7849871656419638E-4</v>
      </c>
      <c r="AU159" s="148">
        <f t="shared" si="18"/>
        <v>7.0405021743282122E-4</v>
      </c>
      <c r="AV159" s="148">
        <f t="shared" si="18"/>
        <v>-1.0413936486745809E-3</v>
      </c>
      <c r="AZ159" s="148">
        <f t="shared" si="21"/>
        <v>2.9362132092541123E-2</v>
      </c>
      <c r="BA159" s="148">
        <f t="shared" si="21"/>
        <v>3.8698924545912027E-2</v>
      </c>
      <c r="BB159" s="148">
        <f t="shared" si="21"/>
        <v>7.4898288129992864E-3</v>
      </c>
      <c r="BC159" s="148">
        <f t="shared" si="21"/>
        <v>8.5856171951578207E-3</v>
      </c>
      <c r="BD159" s="148">
        <f t="shared" si="21"/>
        <v>1.0956704150648918E-2</v>
      </c>
      <c r="BE159" s="148">
        <f t="shared" si="21"/>
        <v>4.2474559787411395E-2</v>
      </c>
      <c r="BF159" s="148">
        <f t="shared" si="19"/>
        <v>9.116378344606383E-3</v>
      </c>
      <c r="BG159" s="148">
        <f t="shared" si="19"/>
        <v>2.0129511462239236E-2</v>
      </c>
      <c r="BH159" s="148">
        <f t="shared" si="19"/>
        <v>1.3981638959784715E-2</v>
      </c>
    </row>
    <row r="160" spans="3:60">
      <c r="C160">
        <f t="shared" si="17"/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20"/>
        <v>8.7912373905270416E-3</v>
      </c>
      <c r="AO160" s="148">
        <f t="shared" si="20"/>
        <v>-2.5702061636780731E-3</v>
      </c>
      <c r="AP160" s="148">
        <f t="shared" si="20"/>
        <v>-8.6851223374493844E-4</v>
      </c>
      <c r="AQ160" s="148">
        <f t="shared" si="20"/>
        <v>4.4690499737888231E-5</v>
      </c>
      <c r="AR160" s="148">
        <f t="shared" si="20"/>
        <v>-1.503927813941811E-3</v>
      </c>
      <c r="AS160" s="148">
        <f t="shared" si="20"/>
        <v>-8.5668705015057994E-4</v>
      </c>
      <c r="AT160" s="148">
        <f t="shared" si="18"/>
        <v>-6.7516471537169397E-4</v>
      </c>
      <c r="AU160" s="148">
        <f t="shared" si="18"/>
        <v>9.9038509577223724E-4</v>
      </c>
      <c r="AV160" s="148">
        <f t="shared" si="18"/>
        <v>-1.5064078059956725E-3</v>
      </c>
      <c r="AZ160" s="148">
        <f t="shared" si="21"/>
        <v>4.625922373306484E-2</v>
      </c>
      <c r="BA160" s="148">
        <f t="shared" si="21"/>
        <v>5.6547541887072311E-2</v>
      </c>
      <c r="BB160" s="148">
        <f t="shared" si="21"/>
        <v>1.1181429535053782E-2</v>
      </c>
      <c r="BC160" s="148">
        <f t="shared" si="21"/>
        <v>1.275440860427254E-2</v>
      </c>
      <c r="BD160" s="148">
        <f t="shared" si="21"/>
        <v>1.627171963750073E-2</v>
      </c>
      <c r="BE160" s="148">
        <f t="shared" si="21"/>
        <v>6.2262285567312087E-2</v>
      </c>
      <c r="BF160" s="148">
        <f t="shared" si="19"/>
        <v>1.3458342160678552E-2</v>
      </c>
      <c r="BG160" s="148">
        <f t="shared" si="19"/>
        <v>2.9607427943226943E-2</v>
      </c>
      <c r="BH160" s="148">
        <f t="shared" si="19"/>
        <v>2.0549802728308073E-2</v>
      </c>
    </row>
    <row r="161" spans="3:60">
      <c r="C161">
        <f t="shared" si="17"/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20"/>
        <v>1.3060559486441876E-2</v>
      </c>
      <c r="AO161" s="148">
        <f t="shared" si="20"/>
        <v>-3.7799812982999385E-3</v>
      </c>
      <c r="AP161" s="148">
        <f t="shared" si="20"/>
        <v>-1.2056277706341146E-3</v>
      </c>
      <c r="AQ161" s="148">
        <f t="shared" si="20"/>
        <v>7.0738641784818743E-5</v>
      </c>
      <c r="AR161" s="148">
        <f t="shared" si="20"/>
        <v>-2.0927886979686984E-3</v>
      </c>
      <c r="AS161" s="148">
        <f t="shared" si="20"/>
        <v>-1.0772885946727963E-3</v>
      </c>
      <c r="AT161" s="148">
        <f t="shared" si="18"/>
        <v>-9.1176319878784415E-4</v>
      </c>
      <c r="AU161" s="148">
        <f t="shared" si="18"/>
        <v>1.3315584877145095E-3</v>
      </c>
      <c r="AV161" s="148">
        <f t="shared" si="18"/>
        <v>-2.064818846179187E-3</v>
      </c>
      <c r="AZ161" s="148">
        <f t="shared" si="21"/>
        <v>6.6870160644897772E-2</v>
      </c>
      <c r="BA161" s="148">
        <f t="shared" si="21"/>
        <v>7.8035936168010356E-2</v>
      </c>
      <c r="BB161" s="148">
        <f t="shared" si="21"/>
        <v>1.5618172872216857E-2</v>
      </c>
      <c r="BC161" s="148">
        <f t="shared" si="21"/>
        <v>1.7758990146788632E-2</v>
      </c>
      <c r="BD161" s="148">
        <f t="shared" si="21"/>
        <v>2.2664653013471581E-2</v>
      </c>
      <c r="BE161" s="148">
        <f t="shared" si="21"/>
        <v>8.6039879647652848E-2</v>
      </c>
      <c r="BF161" s="148">
        <f t="shared" si="19"/>
        <v>1.8669005190129477E-2</v>
      </c>
      <c r="BG161" s="148">
        <f t="shared" si="19"/>
        <v>4.0961559924314668E-2</v>
      </c>
      <c r="BH161" s="148">
        <f t="shared" si="19"/>
        <v>2.8425982878576107E-2</v>
      </c>
    </row>
    <row r="162" spans="3:60">
      <c r="C162">
        <f t="shared" ref="C162:C179" si="22"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20"/>
        <v>2.37706175300582E-2</v>
      </c>
      <c r="AO162" s="148">
        <f t="shared" si="20"/>
        <v>-6.7312460199069057E-3</v>
      </c>
      <c r="AP162" s="148">
        <f t="shared" si="20"/>
        <v>-2.032369762397214E-3</v>
      </c>
      <c r="AQ162" s="148">
        <f t="shared" si="20"/>
        <v>1.3386125423738883E-4</v>
      </c>
      <c r="AR162" s="148">
        <f t="shared" si="20"/>
        <v>-3.5390542535910768E-3</v>
      </c>
      <c r="AS162" s="148">
        <f t="shared" si="20"/>
        <v>-1.6332489913499226E-3</v>
      </c>
      <c r="AT162" s="148">
        <f t="shared" si="18"/>
        <v>-1.4926355030061549E-3</v>
      </c>
      <c r="AU162" s="148">
        <f t="shared" si="18"/>
        <v>2.1643044991309993E-3</v>
      </c>
      <c r="AV162" s="148">
        <f t="shared" si="18"/>
        <v>-3.4347437681865427E-3</v>
      </c>
      <c r="AZ162" s="148">
        <f t="shared" si="21"/>
        <v>0.1180253905131458</v>
      </c>
      <c r="BA162" s="148">
        <f t="shared" si="21"/>
        <v>0.13084462350664347</v>
      </c>
      <c r="BB162" s="148">
        <f t="shared" si="21"/>
        <v>2.6513068778881765E-2</v>
      </c>
      <c r="BC162" s="148">
        <f t="shared" si="21"/>
        <v>3.0038814189502751E-2</v>
      </c>
      <c r="BD162" s="148">
        <f t="shared" si="21"/>
        <v>3.8370165297758142E-2</v>
      </c>
      <c r="BE162" s="148">
        <f t="shared" si="21"/>
        <v>0.14440745955301057</v>
      </c>
      <c r="BF162" s="148">
        <f t="shared" si="19"/>
        <v>3.1450763772002358E-2</v>
      </c>
      <c r="BG162" s="148">
        <f t="shared" si="19"/>
        <v>6.8781979965847229E-2</v>
      </c>
      <c r="BH162" s="148">
        <f t="shared" si="19"/>
        <v>4.7735968611216407E-2</v>
      </c>
    </row>
    <row r="163" spans="3:60">
      <c r="C163">
        <f t="shared" si="22"/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20"/>
        <v>3.6929203612386372E-2</v>
      </c>
      <c r="AO163" s="148">
        <f t="shared" si="20"/>
        <v>-1.033501786324216E-2</v>
      </c>
      <c r="AP163" s="148">
        <f t="shared" si="20"/>
        <v>-3.0481400150360327E-3</v>
      </c>
      <c r="AQ163" s="148">
        <f t="shared" si="20"/>
        <v>2.105214006357381E-4</v>
      </c>
      <c r="AR163" s="148">
        <f t="shared" si="20"/>
        <v>-5.3157156036366081E-3</v>
      </c>
      <c r="AS163" s="148">
        <f t="shared" si="20"/>
        <v>-2.3293360925696893E-3</v>
      </c>
      <c r="AT163" s="148">
        <f t="shared" si="18"/>
        <v>-2.2091814959051027E-3</v>
      </c>
      <c r="AU163" s="148">
        <f t="shared" si="18"/>
        <v>3.1921464742072428E-3</v>
      </c>
      <c r="AV163" s="148">
        <f t="shared" si="18"/>
        <v>-5.1210598700282342E-3</v>
      </c>
      <c r="AZ163" s="148">
        <f t="shared" si="21"/>
        <v>0.18082699854106876</v>
      </c>
      <c r="BA163" s="148">
        <f t="shared" si="21"/>
        <v>0.19578414857247101</v>
      </c>
      <c r="BB163" s="148">
        <f t="shared" si="21"/>
        <v>3.9891436543772613E-2</v>
      </c>
      <c r="BC163" s="148">
        <f t="shared" si="21"/>
        <v>4.5122232054674062E-2</v>
      </c>
      <c r="BD163" s="148">
        <f t="shared" si="21"/>
        <v>5.7661865931842179E-2</v>
      </c>
      <c r="BE163" s="148">
        <f t="shared" si="21"/>
        <v>0.21616944027924134</v>
      </c>
      <c r="BF163" s="148">
        <f t="shared" si="19"/>
        <v>4.7157606973625359E-2</v>
      </c>
      <c r="BG163" s="148">
        <f t="shared" si="19"/>
        <v>0.10298075018704848</v>
      </c>
      <c r="BH163" s="148">
        <f t="shared" si="19"/>
        <v>7.147377917620501E-2</v>
      </c>
    </row>
    <row r="164" spans="3:60">
      <c r="C164">
        <f t="shared" si="22"/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20"/>
        <v>5.1977154985954011E-2</v>
      </c>
      <c r="AO164" s="148">
        <f t="shared" si="20"/>
        <v>-1.4470759186200055E-2</v>
      </c>
      <c r="AP164" s="148">
        <f t="shared" si="20"/>
        <v>-4.2187624224057571E-3</v>
      </c>
      <c r="AQ164" s="148">
        <f t="shared" si="20"/>
        <v>2.9822689753942686E-4</v>
      </c>
      <c r="AR164" s="148">
        <f t="shared" si="20"/>
        <v>-7.361981982782196E-3</v>
      </c>
      <c r="AS164" s="148">
        <f t="shared" si="20"/>
        <v>-3.1392297708293521E-3</v>
      </c>
      <c r="AT164" s="148">
        <f t="shared" si="18"/>
        <v>-3.0377517758168292E-3</v>
      </c>
      <c r="AU164" s="148">
        <f t="shared" si="18"/>
        <v>4.3833252018580168E-3</v>
      </c>
      <c r="AV164" s="148">
        <f t="shared" si="18"/>
        <v>-7.0676146732191192E-3</v>
      </c>
      <c r="AZ164" s="148">
        <f t="shared" si="21"/>
        <v>0.25285655818853037</v>
      </c>
      <c r="BA164" s="148">
        <f t="shared" si="21"/>
        <v>0.27063665632095107</v>
      </c>
      <c r="BB164" s="148">
        <f t="shared" si="21"/>
        <v>5.529486284737601E-2</v>
      </c>
      <c r="BC164" s="148">
        <f t="shared" si="21"/>
        <v>6.2497708917760575E-2</v>
      </c>
      <c r="BD164" s="148">
        <f t="shared" si="21"/>
        <v>7.9877351407154143E-2</v>
      </c>
      <c r="BE164" s="148">
        <f t="shared" si="21"/>
        <v>0.29889987851895661</v>
      </c>
      <c r="BF164" s="148">
        <f t="shared" si="19"/>
        <v>6.5260259539521054E-2</v>
      </c>
      <c r="BG164" s="148">
        <f t="shared" si="19"/>
        <v>0.14242151749807819</v>
      </c>
      <c r="BH164" s="148">
        <f t="shared" si="19"/>
        <v>9.8846083023644615E-2</v>
      </c>
    </row>
    <row r="165" spans="3:60">
      <c r="C165">
        <f t="shared" si="22"/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20"/>
        <v>7.7020428404046881E-2</v>
      </c>
      <c r="AO165" s="148">
        <f t="shared" si="20"/>
        <v>-2.1389523363935181E-2</v>
      </c>
      <c r="AP165" s="148">
        <f t="shared" si="20"/>
        <v>-6.1832548209017416E-3</v>
      </c>
      <c r="AQ165" s="148">
        <f t="shared" si="20"/>
        <v>4.4464452373964292E-4</v>
      </c>
      <c r="AR165" s="148">
        <f t="shared" si="20"/>
        <v>-1.0793855381501731E-2</v>
      </c>
      <c r="AS165" s="148">
        <f t="shared" si="20"/>
        <v>-4.5066475457838095E-3</v>
      </c>
      <c r="AT165" s="148">
        <f t="shared" si="18"/>
        <v>-4.4319816945960072E-3</v>
      </c>
      <c r="AU165" s="148">
        <f t="shared" si="18"/>
        <v>6.3921264560030527E-3</v>
      </c>
      <c r="AV165" s="148">
        <f t="shared" si="18"/>
        <v>-1.0338537914429215E-2</v>
      </c>
      <c r="AZ165" s="148">
        <f t="shared" si="21"/>
        <v>0.37313331973729696</v>
      </c>
      <c r="BA165" s="148">
        <f t="shared" si="21"/>
        <v>0.39625093710164455</v>
      </c>
      <c r="BB165" s="148">
        <f t="shared" si="21"/>
        <v>8.1121787938483486E-2</v>
      </c>
      <c r="BC165" s="148">
        <f t="shared" si="21"/>
        <v>9.1645149039038171E-2</v>
      </c>
      <c r="BD165" s="148">
        <f t="shared" si="21"/>
        <v>0.11712995160073135</v>
      </c>
      <c r="BE165" s="148">
        <f t="shared" si="21"/>
        <v>0.43776494731240745</v>
      </c>
      <c r="BF165" s="148">
        <f t="shared" si="19"/>
        <v>9.5640664275295009E-2</v>
      </c>
      <c r="BG165" s="148">
        <f t="shared" si="19"/>
        <v>0.20865255842041941</v>
      </c>
      <c r="BH165" s="148">
        <f t="shared" si="19"/>
        <v>0.14480371578439677</v>
      </c>
    </row>
    <row r="166" spans="3:60">
      <c r="C166">
        <f t="shared" si="22"/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20"/>
        <v>0.12265553650303587</v>
      </c>
      <c r="AO166" s="148">
        <f t="shared" si="20"/>
        <v>-3.4073063612495014E-2</v>
      </c>
      <c r="AP166" s="148">
        <f t="shared" si="20"/>
        <v>-9.7945200580817349E-3</v>
      </c>
      <c r="AQ166" s="148">
        <f t="shared" si="20"/>
        <v>7.1259455771659208E-4</v>
      </c>
      <c r="AR166" s="148">
        <f t="shared" si="20"/>
        <v>-1.7098636250067398E-2</v>
      </c>
      <c r="AS166" s="148">
        <f t="shared" si="20"/>
        <v>-7.032450003941676E-3</v>
      </c>
      <c r="AT166" s="148">
        <f t="shared" si="18"/>
        <v>-7.001326047639575E-3</v>
      </c>
      <c r="AU166" s="148">
        <f t="shared" si="18"/>
        <v>1.0102308204530286E-2</v>
      </c>
      <c r="AV166" s="148">
        <f t="shared" si="18"/>
        <v>-1.6358698200587218E-2</v>
      </c>
      <c r="AZ166" s="148">
        <f t="shared" si="21"/>
        <v>0.59309756028156091</v>
      </c>
      <c r="BA166" s="148">
        <f t="shared" si="21"/>
        <v>0.62714670840293707</v>
      </c>
      <c r="BB166" s="148">
        <f t="shared" si="21"/>
        <v>0.12855772426777218</v>
      </c>
      <c r="BC166" s="148">
        <f t="shared" si="21"/>
        <v>0.14520534396506332</v>
      </c>
      <c r="BD166" s="148">
        <f t="shared" si="21"/>
        <v>0.18555689445044143</v>
      </c>
      <c r="BE166" s="148">
        <f t="shared" si="21"/>
        <v>0.69307981872745661</v>
      </c>
      <c r="BF166" s="148">
        <f t="shared" si="19"/>
        <v>0.1514896698034901</v>
      </c>
      <c r="BG166" s="148">
        <f t="shared" si="19"/>
        <v>0.33048078078691029</v>
      </c>
      <c r="BH166" s="148">
        <f t="shared" si="19"/>
        <v>0.22932575756418228</v>
      </c>
    </row>
    <row r="167" spans="3:60">
      <c r="C167">
        <f t="shared" si="22"/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20"/>
        <v>0.17082903350194562</v>
      </c>
      <c r="AO167" s="148">
        <f t="shared" si="20"/>
        <v>-4.7522605122064687E-2</v>
      </c>
      <c r="AP167" s="148">
        <f t="shared" si="20"/>
        <v>-1.363089936739198E-2</v>
      </c>
      <c r="AQ167" s="148">
        <f t="shared" si="20"/>
        <v>9.9641318499844866E-4</v>
      </c>
      <c r="AR167" s="148">
        <f t="shared" si="20"/>
        <v>-2.3793443770412301E-2</v>
      </c>
      <c r="AS167" s="148">
        <f t="shared" si="20"/>
        <v>-9.7237237196631243E-3</v>
      </c>
      <c r="AT167" s="148">
        <f t="shared" si="18"/>
        <v>-9.7354636723095272E-3</v>
      </c>
      <c r="AU167" s="148">
        <f t="shared" si="18"/>
        <v>1.4056779191488206E-2</v>
      </c>
      <c r="AV167" s="148">
        <f t="shared" si="18"/>
        <v>-2.275947552282355E-2</v>
      </c>
      <c r="AZ167" s="148">
        <f t="shared" si="21"/>
        <v>0.82590833102602479</v>
      </c>
      <c r="BA167" s="148">
        <f t="shared" si="21"/>
        <v>0.87241684827270638</v>
      </c>
      <c r="BB167" s="148">
        <f t="shared" si="21"/>
        <v>0.17891997354184752</v>
      </c>
      <c r="BC167" s="148">
        <f t="shared" si="21"/>
        <v>0.20208885929918968</v>
      </c>
      <c r="BD167" s="148">
        <f t="shared" si="21"/>
        <v>0.25820876756165406</v>
      </c>
      <c r="BE167" s="148">
        <f t="shared" si="21"/>
        <v>0.96433889191873923</v>
      </c>
      <c r="BF167" s="148">
        <f t="shared" si="19"/>
        <v>0.21082116646315158</v>
      </c>
      <c r="BG167" s="148">
        <f t="shared" si="19"/>
        <v>0.4599617693583008</v>
      </c>
      <c r="BH167" s="148">
        <f t="shared" si="19"/>
        <v>0.3191459371144828</v>
      </c>
    </row>
    <row r="168" spans="3:60">
      <c r="C168">
        <f t="shared" si="22"/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20"/>
        <v>0.21999792632476955</v>
      </c>
      <c r="AO168" s="148">
        <f t="shared" si="20"/>
        <v>-6.1267851595364242E-2</v>
      </c>
      <c r="AP168" s="148">
        <f t="shared" si="20"/>
        <v>-1.7553607180885208E-2</v>
      </c>
      <c r="AQ168" s="148">
        <f t="shared" si="20"/>
        <v>1.2863845710364558E-3</v>
      </c>
      <c r="AR168" s="148">
        <f t="shared" si="20"/>
        <v>-3.0638034694549537E-2</v>
      </c>
      <c r="AS168" s="148">
        <f t="shared" si="20"/>
        <v>-1.2477771954729933E-2</v>
      </c>
      <c r="AT168" s="148">
        <f t="shared" si="18"/>
        <v>-1.2532447465163701E-2</v>
      </c>
      <c r="AU168" s="148">
        <f t="shared" si="18"/>
        <v>1.8103981495306065E-2</v>
      </c>
      <c r="AV168" s="148">
        <f t="shared" si="18"/>
        <v>-2.930581383412792E-2</v>
      </c>
      <c r="AZ168" s="148">
        <f t="shared" si="21"/>
        <v>1.0637077940592459</v>
      </c>
      <c r="BA168" s="148">
        <f t="shared" si="21"/>
        <v>1.1232001776655642</v>
      </c>
      <c r="BB168" s="148">
        <f t="shared" si="21"/>
        <v>0.23040665925906645</v>
      </c>
      <c r="BC168" s="148">
        <f t="shared" si="21"/>
        <v>0.26024795545489382</v>
      </c>
      <c r="BD168" s="148">
        <f t="shared" si="21"/>
        <v>0.33248374661187563</v>
      </c>
      <c r="BE168" s="148">
        <f t="shared" si="21"/>
        <v>1.2417099246474521</v>
      </c>
      <c r="BF168" s="148">
        <f t="shared" si="19"/>
        <v>0.2714880654138237</v>
      </c>
      <c r="BG168" s="148">
        <f t="shared" si="19"/>
        <v>0.59237328880886853</v>
      </c>
      <c r="BH168" s="148">
        <f t="shared" si="19"/>
        <v>0.41099573634339492</v>
      </c>
    </row>
    <row r="169" spans="3:60">
      <c r="C169">
        <f t="shared" si="22"/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20"/>
        <v>0.26950879666554206</v>
      </c>
      <c r="AO169" s="148">
        <f t="shared" si="20"/>
        <v>-7.5113220415540582E-2</v>
      </c>
      <c r="AP169" s="148">
        <f t="shared" si="20"/>
        <v>-2.1505383236793935E-2</v>
      </c>
      <c r="AQ169" s="148">
        <f t="shared" si="20"/>
        <v>1.5784463805133403E-3</v>
      </c>
      <c r="AR169" s="148">
        <f t="shared" si="20"/>
        <v>-3.7533126435151665E-2</v>
      </c>
      <c r="AS169" s="148">
        <f t="shared" si="20"/>
        <v>-1.525277853761553E-2</v>
      </c>
      <c r="AT169" s="148">
        <f t="shared" si="18"/>
        <v>-1.5350489715737048E-2</v>
      </c>
      <c r="AU169" s="148">
        <f t="shared" si="18"/>
        <v>2.218211977672277E-2</v>
      </c>
      <c r="AV169" s="148">
        <f t="shared" si="18"/>
        <v>-3.5901046388893715E-2</v>
      </c>
      <c r="AZ169" s="148">
        <f t="shared" si="21"/>
        <v>1.3032062870648113</v>
      </c>
      <c r="BA169" s="148">
        <f t="shared" si="21"/>
        <v>1.3758402957080773</v>
      </c>
      <c r="BB169" s="148">
        <f t="shared" si="21"/>
        <v>0.28227264233540833</v>
      </c>
      <c r="BC169" s="148">
        <f t="shared" si="21"/>
        <v>0.3188369038554556</v>
      </c>
      <c r="BD169" s="148">
        <f t="shared" si="21"/>
        <v>0.40730615113935498</v>
      </c>
      <c r="BE169" s="148">
        <f t="shared" si="21"/>
        <v>1.5211383110850061</v>
      </c>
      <c r="BF169" s="148">
        <f t="shared" si="19"/>
        <v>0.33260459332628028</v>
      </c>
      <c r="BG169" s="148">
        <f t="shared" si="19"/>
        <v>0.72577027575459729</v>
      </c>
      <c r="BH169" s="148">
        <f t="shared" si="19"/>
        <v>0.50352829316405734</v>
      </c>
    </row>
    <row r="170" spans="3:60">
      <c r="C170">
        <f t="shared" si="22"/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20"/>
        <v>0.31909250270743506</v>
      </c>
      <c r="AO170" s="148">
        <f t="shared" si="20"/>
        <v>-8.898001010900547E-2</v>
      </c>
      <c r="AP170" s="148">
        <f t="shared" si="20"/>
        <v>-2.5463386874515992E-2</v>
      </c>
      <c r="AQ170" s="148">
        <f t="shared" si="20"/>
        <v>1.8709550038572831E-3</v>
      </c>
      <c r="AR170" s="148">
        <f t="shared" si="20"/>
        <v>-4.4439033259069893E-2</v>
      </c>
      <c r="AS170" s="148">
        <f t="shared" si="20"/>
        <v>-1.8032285785711477E-2</v>
      </c>
      <c r="AT170" s="148">
        <f t="shared" si="18"/>
        <v>-1.8173049705980049E-2</v>
      </c>
      <c r="AU170" s="148">
        <f t="shared" si="18"/>
        <v>2.626690372493562E-2</v>
      </c>
      <c r="AV170" s="148">
        <f t="shared" si="18"/>
        <v>-4.2506761222778133E-2</v>
      </c>
      <c r="AZ170" s="148">
        <f t="shared" si="21"/>
        <v>1.5430675892557901</v>
      </c>
      <c r="BA170" s="148">
        <f t="shared" si="21"/>
        <v>1.6288781774026724</v>
      </c>
      <c r="BB170" s="148">
        <f t="shared" si="21"/>
        <v>0.33421984384255699</v>
      </c>
      <c r="BC170" s="148">
        <f t="shared" si="21"/>
        <v>0.37751792269324608</v>
      </c>
      <c r="BD170" s="148">
        <f t="shared" si="21"/>
        <v>0.48224577916684774</v>
      </c>
      <c r="BE170" s="148">
        <f t="shared" si="21"/>
        <v>1.8010074985992328</v>
      </c>
      <c r="BF170" s="148">
        <f t="shared" si="19"/>
        <v>0.39381745106136612</v>
      </c>
      <c r="BG170" s="148">
        <f t="shared" si="19"/>
        <v>0.85937847122334787</v>
      </c>
      <c r="BH170" s="148">
        <f t="shared" si="19"/>
        <v>0.59620716439787358</v>
      </c>
    </row>
    <row r="171" spans="3:60">
      <c r="C171">
        <f t="shared" si="22"/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20"/>
        <v>0.36863996129528581</v>
      </c>
      <c r="AO171" s="148">
        <f t="shared" si="20"/>
        <v>-0.10283689298928911</v>
      </c>
      <c r="AP171" s="148">
        <f t="shared" si="20"/>
        <v>-2.9418587031997234E-2</v>
      </c>
      <c r="AQ171" s="148">
        <f t="shared" si="20"/>
        <v>2.1632535302949507E-3</v>
      </c>
      <c r="AR171" s="148">
        <f t="shared" si="20"/>
        <v>-5.1340037574908515E-2</v>
      </c>
      <c r="AS171" s="148">
        <f t="shared" si="20"/>
        <v>-2.0809852657959538E-2</v>
      </c>
      <c r="AT171" s="148">
        <f t="shared" si="18"/>
        <v>-2.0993627072785292E-2</v>
      </c>
      <c r="AU171" s="148">
        <f t="shared" si="18"/>
        <v>3.034884176015229E-2</v>
      </c>
      <c r="AV171" s="148">
        <f t="shared" si="18"/>
        <v>-4.9107816405015325E-2</v>
      </c>
      <c r="AZ171" s="148">
        <f t="shared" si="21"/>
        <v>1.7827558358178677</v>
      </c>
      <c r="BA171" s="148">
        <f t="shared" si="21"/>
        <v>1.8817367512660379</v>
      </c>
      <c r="BB171" s="148">
        <f t="shared" si="21"/>
        <v>0.38613013899350407</v>
      </c>
      <c r="BC171" s="148">
        <f t="shared" si="21"/>
        <v>0.43615732124420037</v>
      </c>
      <c r="BD171" s="148">
        <f t="shared" si="21"/>
        <v>0.55713217788651193</v>
      </c>
      <c r="BE171" s="148">
        <f t="shared" si="21"/>
        <v>2.0806785503343495</v>
      </c>
      <c r="BF171" s="148">
        <f t="shared" si="19"/>
        <v>0.45498695491475816</v>
      </c>
      <c r="BG171" s="148">
        <f t="shared" si="19"/>
        <v>0.99289224519112307</v>
      </c>
      <c r="BH171" s="148">
        <f t="shared" si="19"/>
        <v>0.68882049719891292</v>
      </c>
    </row>
    <row r="172" spans="3:60">
      <c r="C172">
        <f t="shared" si="22"/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20"/>
        <v>0.41810826495918951</v>
      </c>
      <c r="AO172" s="148">
        <f t="shared" si="20"/>
        <v>-0.11667168893517943</v>
      </c>
      <c r="AP172" s="148">
        <f t="shared" si="20"/>
        <v>-3.3367487789904393E-2</v>
      </c>
      <c r="AQ172" s="148">
        <f t="shared" si="20"/>
        <v>2.455085893722897E-3</v>
      </c>
      <c r="AR172" s="148">
        <f t="shared" si="20"/>
        <v>-5.8230048418865088E-2</v>
      </c>
      <c r="AS172" s="148">
        <f t="shared" si="20"/>
        <v>-2.358300233852284E-2</v>
      </c>
      <c r="AT172" s="148">
        <f t="shared" si="18"/>
        <v>-2.3809715658523883E-2</v>
      </c>
      <c r="AU172" s="148">
        <f t="shared" si="18"/>
        <v>3.4424288541675174E-2</v>
      </c>
      <c r="AV172" s="148">
        <f t="shared" si="18"/>
        <v>-5.5698362226429432E-2</v>
      </c>
      <c r="AZ172" s="148">
        <f t="shared" si="21"/>
        <v>2.0220616670333706</v>
      </c>
      <c r="BA172" s="148">
        <f t="shared" si="21"/>
        <v>2.1341925845751049</v>
      </c>
      <c r="BB172" s="148">
        <f t="shared" si="21"/>
        <v>0.43795773363611373</v>
      </c>
      <c r="BC172" s="148">
        <f t="shared" si="21"/>
        <v>0.49470331368378595</v>
      </c>
      <c r="BD172" s="148">
        <f t="shared" si="21"/>
        <v>0.63189927445313221</v>
      </c>
      <c r="BE172" s="148">
        <f t="shared" si="21"/>
        <v>2.3599041940613747</v>
      </c>
      <c r="BF172" s="148">
        <f t="shared" si="19"/>
        <v>0.51605903559727029</v>
      </c>
      <c r="BG172" s="148">
        <f t="shared" si="19"/>
        <v>1.1261934185920683</v>
      </c>
      <c r="BH172" s="148">
        <f t="shared" si="19"/>
        <v>0.78128634837248989</v>
      </c>
    </row>
    <row r="173" spans="3:60">
      <c r="C173">
        <f t="shared" si="22"/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20"/>
        <v>0.51674818882167162</v>
      </c>
      <c r="AO173" s="148">
        <f t="shared" si="20"/>
        <v>-0.14425833130641796</v>
      </c>
      <c r="AP173" s="148">
        <f t="shared" si="20"/>
        <v>-4.1241614435410384E-2</v>
      </c>
      <c r="AQ173" s="148">
        <f t="shared" si="20"/>
        <v>3.0370007214111094E-3</v>
      </c>
      <c r="AR173" s="148">
        <f t="shared" si="20"/>
        <v>-7.1968761428953698E-2</v>
      </c>
      <c r="AS173" s="148">
        <f t="shared" si="20"/>
        <v>-2.9112679877061343E-2</v>
      </c>
      <c r="AT173" s="148">
        <f t="shared" si="18"/>
        <v>-2.9425010981371458E-2</v>
      </c>
      <c r="AU173" s="148">
        <f t="shared" si="18"/>
        <v>4.2550752635203526E-2</v>
      </c>
      <c r="AV173" s="148">
        <f t="shared" si="18"/>
        <v>-6.8839943194829112E-2</v>
      </c>
      <c r="AZ173" s="148">
        <f t="shared" si="21"/>
        <v>2.4992383459789291</v>
      </c>
      <c r="BA173" s="148">
        <f t="shared" si="21"/>
        <v>2.6375906970865746</v>
      </c>
      <c r="BB173" s="148">
        <f t="shared" si="21"/>
        <v>0.5413021909561444</v>
      </c>
      <c r="BC173" s="148">
        <f t="shared" si="21"/>
        <v>0.61144429255418453</v>
      </c>
      <c r="BD173" s="148">
        <f t="shared" si="21"/>
        <v>0.78098520304998142</v>
      </c>
      <c r="BE173" s="148">
        <f t="shared" si="21"/>
        <v>2.9166814470911895</v>
      </c>
      <c r="BF173" s="148">
        <f t="shared" si="19"/>
        <v>0.6378370514376408</v>
      </c>
      <c r="BG173" s="148">
        <f t="shared" si="19"/>
        <v>1.3919966024663109</v>
      </c>
      <c r="BH173" s="148">
        <f t="shared" si="19"/>
        <v>0.96566369879312597</v>
      </c>
    </row>
    <row r="174" spans="3:60">
      <c r="C174">
        <f t="shared" si="22"/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20"/>
        <v>0.64435123078663159</v>
      </c>
      <c r="AO174" s="148">
        <f t="shared" si="20"/>
        <v>-0.17994510366189442</v>
      </c>
      <c r="AP174" s="148">
        <f t="shared" si="20"/>
        <v>-5.142778214944399E-2</v>
      </c>
      <c r="AQ174" s="148">
        <f t="shared" si="20"/>
        <v>3.7897802379075474E-3</v>
      </c>
      <c r="AR174" s="148">
        <f t="shared" si="20"/>
        <v>-8.9741504883458723E-2</v>
      </c>
      <c r="AS174" s="148">
        <f t="shared" si="20"/>
        <v>-3.6266012053647101E-2</v>
      </c>
      <c r="AT174" s="148">
        <f t="shared" si="18"/>
        <v>-3.6689098284355903E-2</v>
      </c>
      <c r="AU174" s="148">
        <f t="shared" si="18"/>
        <v>5.3063351537012027E-2</v>
      </c>
      <c r="AV174" s="148">
        <f t="shared" si="18"/>
        <v>-8.5840222405653199E-2</v>
      </c>
      <c r="AZ174" s="148">
        <f t="shared" si="21"/>
        <v>3.1165259905643556</v>
      </c>
      <c r="BA174" s="148">
        <f t="shared" si="21"/>
        <v>3.2887991223640256</v>
      </c>
      <c r="BB174" s="148">
        <f t="shared" si="21"/>
        <v>0.67499117015501486</v>
      </c>
      <c r="BC174" s="148">
        <f t="shared" si="21"/>
        <v>0.76246334936788629</v>
      </c>
      <c r="BD174" s="148">
        <f t="shared" si="21"/>
        <v>0.97384649579728122</v>
      </c>
      <c r="BE174" s="148">
        <f t="shared" si="21"/>
        <v>3.6369424687122729</v>
      </c>
      <c r="BF174" s="148">
        <f t="shared" si="19"/>
        <v>0.79537214705226478</v>
      </c>
      <c r="BG174" s="148">
        <f t="shared" si="19"/>
        <v>1.7358462726837682</v>
      </c>
      <c r="BH174" s="148">
        <f t="shared" si="19"/>
        <v>1.2041788660920421</v>
      </c>
    </row>
    <row r="175" spans="3:60">
      <c r="C175">
        <f t="shared" si="22"/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20"/>
        <v>1.3476676942280412</v>
      </c>
      <c r="AO175" s="148">
        <f t="shared" si="20"/>
        <v>-0.37664181422194076</v>
      </c>
      <c r="AP175" s="148">
        <f t="shared" si="20"/>
        <v>-0.10757142946494469</v>
      </c>
      <c r="AQ175" s="148">
        <f t="shared" si="20"/>
        <v>7.9389152995400503E-3</v>
      </c>
      <c r="AR175" s="148">
        <f t="shared" si="20"/>
        <v>-0.18770048884217083</v>
      </c>
      <c r="AS175" s="148">
        <f t="shared" si="20"/>
        <v>-7.5693429565383941E-2</v>
      </c>
      <c r="AT175" s="148">
        <f t="shared" si="18"/>
        <v>-7.6726958506121212E-2</v>
      </c>
      <c r="AU175" s="148">
        <f t="shared" si="18"/>
        <v>0.11100620736615174</v>
      </c>
      <c r="AV175" s="148">
        <f t="shared" si="18"/>
        <v>-0.17954157397720849</v>
      </c>
      <c r="AZ175" s="148">
        <f t="shared" si="21"/>
        <v>6.5188634235070184</v>
      </c>
      <c r="BA175" s="148">
        <f t="shared" si="21"/>
        <v>6.8780995745439153</v>
      </c>
      <c r="BB175" s="148">
        <f t="shared" si="21"/>
        <v>1.4118518917209415</v>
      </c>
      <c r="BC175" s="148">
        <f t="shared" si="21"/>
        <v>1.5948431902222895</v>
      </c>
      <c r="BD175" s="148">
        <f t="shared" si="21"/>
        <v>2.0368504337081115</v>
      </c>
      <c r="BE175" s="148">
        <f t="shared" si="21"/>
        <v>7.606843805009694</v>
      </c>
      <c r="BF175" s="148">
        <f t="shared" si="19"/>
        <v>1.6636667890686159</v>
      </c>
      <c r="BG175" s="148">
        <f t="shared" si="19"/>
        <v>3.631060956540797</v>
      </c>
      <c r="BH175" s="148">
        <f t="shared" si="19"/>
        <v>2.5188157160851374</v>
      </c>
    </row>
    <row r="176" spans="3:60">
      <c r="C176">
        <f t="shared" si="22"/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20"/>
        <v>2.6892229451202283</v>
      </c>
      <c r="AO176" s="148">
        <f t="shared" si="20"/>
        <v>-0.75183497150323753</v>
      </c>
      <c r="AP176" s="148">
        <f t="shared" si="20"/>
        <v>-0.21466377285800387</v>
      </c>
      <c r="AQ176" s="148">
        <f t="shared" si="20"/>
        <v>1.5853267295814266E-2</v>
      </c>
      <c r="AR176" s="148">
        <f t="shared" si="20"/>
        <v>-0.37455434764431139</v>
      </c>
      <c r="AS176" s="148">
        <f t="shared" si="20"/>
        <v>-0.15090007126435623</v>
      </c>
      <c r="AT176" s="148">
        <f t="shared" si="18"/>
        <v>-0.15309799056361384</v>
      </c>
      <c r="AU176" s="148">
        <f t="shared" si="18"/>
        <v>0.22153048766075711</v>
      </c>
      <c r="AV176" s="148">
        <f t="shared" si="18"/>
        <v>-0.3582741252657724</v>
      </c>
      <c r="AZ176" s="148">
        <f t="shared" si="21"/>
        <v>13.008721251302708</v>
      </c>
      <c r="BA176" s="148">
        <f t="shared" si="21"/>
        <v>13.724583835569646</v>
      </c>
      <c r="BB176" s="148">
        <f t="shared" si="21"/>
        <v>2.8173918805955163</v>
      </c>
      <c r="BC176" s="148">
        <f t="shared" si="21"/>
        <v>3.1825830684087739</v>
      </c>
      <c r="BD176" s="148">
        <f t="shared" si="21"/>
        <v>4.0644989422196129</v>
      </c>
      <c r="BE176" s="148">
        <f t="shared" si="21"/>
        <v>15.179312956547697</v>
      </c>
      <c r="BF176" s="148">
        <f t="shared" si="19"/>
        <v>3.3199130861710531</v>
      </c>
      <c r="BG176" s="148">
        <f t="shared" si="19"/>
        <v>7.2461267997120373</v>
      </c>
      <c r="BH176" s="148">
        <f t="shared" si="19"/>
        <v>5.026446547100746</v>
      </c>
    </row>
    <row r="177" spans="3:60">
      <c r="C177">
        <f t="shared" si="22"/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20"/>
        <v>5.1316995017745084</v>
      </c>
      <c r="AO177" s="148">
        <f t="shared" si="20"/>
        <v>-1.4349231306097003</v>
      </c>
      <c r="AP177" s="148">
        <f t="shared" si="20"/>
        <v>-0.40963937349862922</v>
      </c>
      <c r="AQ177" s="148">
        <f t="shared" si="20"/>
        <v>3.0262378886237506E-2</v>
      </c>
      <c r="AR177" s="148">
        <f t="shared" si="20"/>
        <v>-0.71474620634687991</v>
      </c>
      <c r="AS177" s="148">
        <f t="shared" si="20"/>
        <v>-0.28782359149699843</v>
      </c>
      <c r="AT177" s="148">
        <f t="shared" si="18"/>
        <v>-0.29214143088674627</v>
      </c>
      <c r="AU177" s="148">
        <f t="shared" si="18"/>
        <v>0.42275437773526647</v>
      </c>
      <c r="AV177" s="148">
        <f t="shared" si="18"/>
        <v>-0.68368008278684522</v>
      </c>
      <c r="AZ177" s="148">
        <f t="shared" si="21"/>
        <v>24.824355200655837</v>
      </c>
      <c r="BA177" s="148">
        <f t="shared" si="21"/>
        <v>26.189502798901167</v>
      </c>
      <c r="BB177" s="148">
        <f t="shared" si="21"/>
        <v>5.3763610362819305</v>
      </c>
      <c r="BC177" s="148">
        <f t="shared" si="21"/>
        <v>6.0732709234138751</v>
      </c>
      <c r="BD177" s="148">
        <f t="shared" si="21"/>
        <v>7.7560979240510699</v>
      </c>
      <c r="BE177" s="148">
        <f t="shared" si="21"/>
        <v>28.965982241597466</v>
      </c>
      <c r="BF177" s="148">
        <f t="shared" si="19"/>
        <v>6.335325825842709</v>
      </c>
      <c r="BG177" s="148">
        <f t="shared" si="19"/>
        <v>13.827826403900364</v>
      </c>
      <c r="BH177" s="148">
        <f t="shared" si="19"/>
        <v>9.5919160472401561</v>
      </c>
    </row>
    <row r="178" spans="3:60">
      <c r="C178">
        <f t="shared" si="22"/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20"/>
        <v>9.1921263790749013</v>
      </c>
      <c r="AO178" s="148">
        <f t="shared" si="20"/>
        <v>-2.5705039513500871</v>
      </c>
      <c r="AP178" s="148">
        <f t="shared" si="20"/>
        <v>-0.73377111149263774</v>
      </c>
      <c r="AQ178" s="148">
        <f t="shared" si="20"/>
        <v>5.4216403705332539E-2</v>
      </c>
      <c r="AR178" s="148">
        <f t="shared" si="20"/>
        <v>-1.2802886539668412</v>
      </c>
      <c r="AS178" s="148">
        <f t="shared" si="20"/>
        <v>-0.51544827288437389</v>
      </c>
      <c r="AT178" s="148">
        <f t="shared" si="18"/>
        <v>-0.52329031222712707</v>
      </c>
      <c r="AU178" s="148">
        <f t="shared" si="18"/>
        <v>0.75727340986365022</v>
      </c>
      <c r="AV178" s="148">
        <f t="shared" si="18"/>
        <v>-1.2246421222471948</v>
      </c>
      <c r="AZ178" s="148">
        <f t="shared" si="21"/>
        <v>44.466925630610504</v>
      </c>
      <c r="BA178" s="148">
        <f t="shared" si="21"/>
        <v>46.911458956307264</v>
      </c>
      <c r="BB178" s="148">
        <f t="shared" si="21"/>
        <v>9.6304477895922247</v>
      </c>
      <c r="BC178" s="148">
        <f t="shared" si="21"/>
        <v>10.878814157348383</v>
      </c>
      <c r="BD178" s="148">
        <f t="shared" si="21"/>
        <v>13.893093476437528</v>
      </c>
      <c r="BE178" s="148">
        <f t="shared" si="21"/>
        <v>51.885245277365776</v>
      </c>
      <c r="BF178" s="148">
        <f t="shared" si="19"/>
        <v>11.348214458417576</v>
      </c>
      <c r="BG178" s="148">
        <f t="shared" si="19"/>
        <v>24.769388961707595</v>
      </c>
      <c r="BH178" s="148">
        <f t="shared" si="19"/>
        <v>17.181653219350643</v>
      </c>
    </row>
    <row r="179" spans="3:60">
      <c r="C179">
        <f t="shared" si="22"/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20"/>
        <v>11.535883474056934</v>
      </c>
      <c r="AO179" s="148">
        <f t="shared" si="20"/>
        <v>-3.2259832121804806</v>
      </c>
      <c r="AP179" s="148">
        <f t="shared" si="20"/>
        <v>-0.92086623327228523</v>
      </c>
      <c r="AQ179" s="148">
        <f t="shared" si="20"/>
        <v>6.8043131125115508E-2</v>
      </c>
      <c r="AR179" s="148">
        <f t="shared" si="20"/>
        <v>-1.6067307165794436</v>
      </c>
      <c r="AS179" s="148">
        <f t="shared" si="20"/>
        <v>-0.6468376512694114</v>
      </c>
      <c r="AT179" s="148">
        <f t="shared" si="18"/>
        <v>-0.65671392687544561</v>
      </c>
      <c r="AU179" s="148">
        <f t="shared" si="18"/>
        <v>0.95036427915287547</v>
      </c>
      <c r="AV179" s="148">
        <f t="shared" si="18"/>
        <v>-1.536895896832684</v>
      </c>
      <c r="AZ179" s="148">
        <f t="shared" si="21"/>
        <v>55.804998012679931</v>
      </c>
      <c r="BA179" s="148">
        <f t="shared" si="21"/>
        <v>58.87257370221424</v>
      </c>
      <c r="BB179" s="148">
        <f t="shared" si="21"/>
        <v>12.085989120093203</v>
      </c>
      <c r="BC179" s="148">
        <f t="shared" si="21"/>
        <v>13.652666857286507</v>
      </c>
      <c r="BD179" s="148">
        <f t="shared" si="21"/>
        <v>17.435486261976976</v>
      </c>
      <c r="BE179" s="148">
        <f t="shared" si="21"/>
        <v>65.11468814322987</v>
      </c>
      <c r="BF179" s="148">
        <f t="shared" si="19"/>
        <v>14.241750941405055</v>
      </c>
      <c r="BG179" s="148">
        <f t="shared" si="19"/>
        <v>31.08507094916358</v>
      </c>
      <c r="BH179" s="148">
        <f t="shared" si="19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abSelected="1" topLeftCell="A16" workbookViewId="0">
      <selection activeCell="I48" sqref="I48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117</v>
      </c>
      <c r="S4" t="s">
        <v>117</v>
      </c>
    </row>
    <row r="6" spans="5:28">
      <c r="E6" t="s">
        <v>118</v>
      </c>
      <c r="S6" t="s">
        <v>119</v>
      </c>
    </row>
    <row r="7" spans="5:28">
      <c r="E7" t="str">
        <f>'[2]Ac225 Dose 200 nCi R power'!D33</f>
        <v>Group</v>
      </c>
      <c r="F7" t="str">
        <f>'[2]Ac225 Dose 200 nCi R power'!E33</f>
        <v>Blood</v>
      </c>
      <c r="G7" t="str">
        <f>'[2]Ac225 Dose 200 nCi R power'!F33</f>
        <v>Thymus</v>
      </c>
      <c r="H7" t="str">
        <f>'[2]Ac225 Dose 200 nCi R power'!G33</f>
        <v>Heart</v>
      </c>
      <c r="I7" t="str">
        <f>'[2]Ac225 Dose 200 nCi R power'!H33</f>
        <v>Lungs</v>
      </c>
      <c r="J7" t="str">
        <f>'[2]Ac225 Dose 200 nCi R power'!I33</f>
        <v>Kidneys</v>
      </c>
      <c r="K7" t="str">
        <f>'[2]Ac225 Dose 200 nCi R power'!J33</f>
        <v>Spleen</v>
      </c>
      <c r="L7" t="str">
        <f>'[2]Ac225 Dose 200 nCi R power'!K33</f>
        <v>Liver</v>
      </c>
      <c r="M7" t="str">
        <f>'[2]Ac225 Dose 200 nCi R power'!L33</f>
        <v>ART</v>
      </c>
      <c r="N7" t="str">
        <f>'[2]Ac225 Dose 200 nCi R power'!M33</f>
        <v>Carcass</v>
      </c>
      <c r="S7" t="str">
        <f>'[2]Ac225 Dose 200 nCi R power'!R33</f>
        <v>Blood</v>
      </c>
      <c r="T7" t="str">
        <f>'[2]Ac225 Dose 200 nCi R power'!S33</f>
        <v>Thymus</v>
      </c>
      <c r="U7" t="str">
        <f>'[2]Ac225 Dose 200 nCi R power'!T33</f>
        <v>Heart</v>
      </c>
      <c r="V7" t="str">
        <f>'[2]Ac225 Dose 200 nCi R power'!U33</f>
        <v>Lungs</v>
      </c>
      <c r="W7" t="str">
        <f>'[2]Ac225 Dose 200 nCi R power'!V33</f>
        <v>Kidneys</v>
      </c>
      <c r="X7" t="str">
        <f>'[2]Ac225 Dose 200 nCi R power'!W33</f>
        <v>Spleen</v>
      </c>
      <c r="Y7" t="str">
        <f>'[2]Ac225 Dose 200 nCi R power'!X33</f>
        <v>Liver</v>
      </c>
      <c r="Z7" t="str">
        <f>'[2]Ac225 Dose 200 nCi R power'!Y33</f>
        <v>ART</v>
      </c>
      <c r="AA7" t="str">
        <f>'[2]Ac225 Dose 200 nCi R power'!Z33</f>
        <v>Carcass</v>
      </c>
    </row>
    <row r="8" spans="5:28">
      <c r="E8" t="str">
        <f>'Ac225 Dose 200 nCi R power'!D34</f>
        <v>HOPO-Ac-225 @ 1 h</v>
      </c>
      <c r="F8" s="149">
        <f>'Ac225 Dose 200 nCi R power'!E27</f>
        <v>3.9233176083315691E-3</v>
      </c>
      <c r="G8" s="149">
        <f>'Ac225 Dose 200 nCi R power'!F27</f>
        <v>3.3463616269665316E-3</v>
      </c>
      <c r="H8" s="149">
        <f>'Ac225 Dose 200 nCi R power'!G27</f>
        <v>1.1748937394844762E-2</v>
      </c>
      <c r="I8" s="149">
        <f>'Ac225 Dose 200 nCi R power'!H27</f>
        <v>9.2748023381681501E-3</v>
      </c>
      <c r="J8" s="149">
        <f>'Ac225 Dose 200 nCi R power'!I27</f>
        <v>2.4130294236321719E-2</v>
      </c>
      <c r="K8" s="149">
        <f>'Ac225 Dose 200 nCi R power'!J27</f>
        <v>5.8289993027760929E-3</v>
      </c>
      <c r="L8" s="149">
        <f>'Ac225 Dose 200 nCi R power'!K27</f>
        <v>0.37149804440027251</v>
      </c>
      <c r="M8" s="149">
        <f>'Ac225 Dose 200 nCi R power'!L27</f>
        <v>7.0103929445321763E-3</v>
      </c>
      <c r="N8" s="149">
        <f>'Ac225 Dose 200 nCi R power'!M27</f>
        <v>1.1467119194912391E-2</v>
      </c>
      <c r="O8" s="149"/>
      <c r="S8" s="149">
        <f>'Ac225 Dose 200 nCi R power'!R27</f>
        <v>3.8370252329093904E-4</v>
      </c>
      <c r="T8" s="149">
        <f>'Ac225 Dose 200 nCi R power'!S27</f>
        <v>5.992803106589892E-4</v>
      </c>
      <c r="U8" s="149">
        <f>'Ac225 Dose 200 nCi R power'!T27</f>
        <v>3.4046525894532351E-3</v>
      </c>
      <c r="V8" s="149">
        <f>'Ac225 Dose 200 nCi R power'!U27</f>
        <v>3.0014499352511732E-3</v>
      </c>
      <c r="W8" s="149">
        <f>'Ac225 Dose 200 nCi R power'!V27</f>
        <v>4.29846538779452E-3</v>
      </c>
      <c r="X8" s="149">
        <f>'Ac225 Dose 200 nCi R power'!W27</f>
        <v>1.0059997458739015E-3</v>
      </c>
      <c r="Y8" s="149">
        <f>'Ac225 Dose 200 nCi R power'!X27</f>
        <v>5.0384690481104805E-2</v>
      </c>
      <c r="Z8" s="149">
        <f>'Ac225 Dose 200 nCi R power'!Y27</f>
        <v>2.928751942670746E-3</v>
      </c>
      <c r="AA8" s="149">
        <f>'Ac225 Dose 200 nCi R power'!Z27</f>
        <v>2.1311512923833961E-3</v>
      </c>
      <c r="AB8" s="149"/>
    </row>
    <row r="9" spans="5:28">
      <c r="F9" s="149">
        <f>'Ac225 Dose 200 nCi R power'!E28</f>
        <v>5.725214931126334E-4</v>
      </c>
      <c r="G9" s="149">
        <f>'Ac225 Dose 200 nCi R power'!F28</f>
        <v>1.7545387145551465E-3</v>
      </c>
      <c r="H9" s="149">
        <f>'Ac225 Dose 200 nCi R power'!G28</f>
        <v>1.0127535609776431E-2</v>
      </c>
      <c r="I9" s="149">
        <f>'Ac225 Dose 200 nCi R power'!H28</f>
        <v>7.4855182563146301E-3</v>
      </c>
      <c r="J9" s="149">
        <f>'Ac225 Dose 200 nCi R power'!I28</f>
        <v>1.4930164156325398E-2</v>
      </c>
      <c r="K9" s="149">
        <f>'Ac225 Dose 200 nCi R power'!J28</f>
        <v>3.1899889251379618E-3</v>
      </c>
      <c r="L9" s="149">
        <f>'Ac225 Dose 200 nCi R power'!K28</f>
        <v>0.38326359717814373</v>
      </c>
      <c r="M9" s="149">
        <f>'Ac225 Dose 200 nCi R power'!L28</f>
        <v>4.8891949636483247E-3</v>
      </c>
      <c r="N9" s="149">
        <f>'Ac225 Dose 200 nCi R power'!M28</f>
        <v>8.4326668344881853E-3</v>
      </c>
      <c r="O9" s="149"/>
      <c r="S9" s="149">
        <f>'Ac225 Dose 200 nCi R power'!R28</f>
        <v>2.8879808622221415E-4</v>
      </c>
      <c r="T9" s="149">
        <f>'Ac225 Dose 200 nCi R power'!S28</f>
        <v>4.5632362519545028E-4</v>
      </c>
      <c r="U9" s="149">
        <f>'Ac225 Dose 200 nCi R power'!T28</f>
        <v>8.9619160444431379E-4</v>
      </c>
      <c r="V9" s="149">
        <f>'Ac225 Dose 200 nCi R power'!U28</f>
        <v>2.0488990000490453E-3</v>
      </c>
      <c r="W9" s="149">
        <f>'Ac225 Dose 200 nCi R power'!V28</f>
        <v>3.4961386863074867E-3</v>
      </c>
      <c r="X9" s="149">
        <f>'Ac225 Dose 200 nCi R power'!W28</f>
        <v>9.8027810881877778E-4</v>
      </c>
      <c r="Y9" s="149">
        <f>'Ac225 Dose 200 nCi R power'!X28</f>
        <v>8.8917128509254772E-3</v>
      </c>
      <c r="Z9" s="149">
        <f>'Ac225 Dose 200 nCi R power'!Y28</f>
        <v>1.478535035299746E-3</v>
      </c>
      <c r="AA9" s="149">
        <f>'Ac225 Dose 200 nCi R power'!Z28</f>
        <v>1.169525228692239E-3</v>
      </c>
      <c r="AB9" s="149"/>
    </row>
    <row r="10" spans="5:28">
      <c r="F10" s="149">
        <f>'Ac225 Dose 200 nCi R power'!E29</f>
        <v>3.3514151636928207E-6</v>
      </c>
      <c r="G10" s="149">
        <f>'Ac225 Dose 200 nCi R power'!F29</f>
        <v>1.9458746616516228E-3</v>
      </c>
      <c r="H10" s="149">
        <f>'Ac225 Dose 200 nCi R power'!G29</f>
        <v>3.2939600580483993E-3</v>
      </c>
      <c r="I10" s="149">
        <f>'Ac225 Dose 200 nCi R power'!H29</f>
        <v>7.701456159040135E-3</v>
      </c>
      <c r="J10" s="149">
        <f>'Ac225 Dose 200 nCi R power'!I29</f>
        <v>7.3661250640193405E-3</v>
      </c>
      <c r="K10" s="149">
        <f>'Ac225 Dose 200 nCi R power'!J29</f>
        <v>3.7938801634578023E-3</v>
      </c>
      <c r="L10" s="149">
        <f>'Ac225 Dose 200 nCi R power'!K29</f>
        <v>0.51835631511950619</v>
      </c>
      <c r="M10" s="149">
        <f>'Ac225 Dose 200 nCi R power'!L29</f>
        <v>4.3225995056225151E-3</v>
      </c>
      <c r="N10" s="149">
        <f>'Ac225 Dose 200 nCi R power'!M29</f>
        <v>9.7443398714360582E-3</v>
      </c>
      <c r="O10" s="149"/>
      <c r="S10" s="149">
        <f>'Ac225 Dose 200 nCi R power'!R29</f>
        <v>5.804821340772731E-6</v>
      </c>
      <c r="T10" s="149">
        <f>'Ac225 Dose 200 nCi R power'!S29</f>
        <v>9.7681327725935175E-4</v>
      </c>
      <c r="U10" s="149">
        <f>'Ac225 Dose 200 nCi R power'!T29</f>
        <v>2.4909972260853152E-4</v>
      </c>
      <c r="V10" s="149">
        <f>'Ac225 Dose 200 nCi R power'!U29</f>
        <v>2.1645371509199309E-3</v>
      </c>
      <c r="W10" s="149">
        <f>'Ac225 Dose 200 nCi R power'!V29</f>
        <v>1.0436375679552753E-3</v>
      </c>
      <c r="X10" s="149">
        <f>'Ac225 Dose 200 nCi R power'!W29</f>
        <v>3.7870581547479534E-4</v>
      </c>
      <c r="Y10" s="149">
        <f>'Ac225 Dose 200 nCi R power'!X29</f>
        <v>2.281162463656751E-2</v>
      </c>
      <c r="Z10" s="149">
        <f>'Ac225 Dose 200 nCi R power'!Y29</f>
        <v>3.3228255544018028E-3</v>
      </c>
      <c r="AA10" s="149">
        <f>'Ac225 Dose 200 nCi R power'!Z29</f>
        <v>9.2279978757900383E-4</v>
      </c>
      <c r="AB10" s="149"/>
    </row>
    <row r="11" spans="5:28">
      <c r="F11" s="149">
        <f>'Ac225 Dose 200 nCi R power'!E30</f>
        <v>1.8936243734858745E-5</v>
      </c>
      <c r="G11" s="149">
        <f>'Ac225 Dose 200 nCi R power'!F30</f>
        <v>1.315356907951153E-3</v>
      </c>
      <c r="H11" s="149">
        <f>'Ac225 Dose 200 nCi R power'!G30</f>
        <v>1.9556921689808803E-3</v>
      </c>
      <c r="I11" s="149">
        <f>'Ac225 Dose 200 nCi R power'!H30</f>
        <v>5.0163452284039331E-3</v>
      </c>
      <c r="J11" s="149">
        <f>'Ac225 Dose 200 nCi R power'!I30</f>
        <v>3.879354609621155E-3</v>
      </c>
      <c r="K11" s="149">
        <f>'Ac225 Dose 200 nCi R power'!J30</f>
        <v>3.098188086123966E-3</v>
      </c>
      <c r="L11" s="149">
        <f>'Ac225 Dose 200 nCi R power'!K30</f>
        <v>0.40267146797521486</v>
      </c>
      <c r="M11" s="149">
        <f>'Ac225 Dose 200 nCi R power'!L30</f>
        <v>4.1796284548296118E-3</v>
      </c>
      <c r="N11" s="149">
        <f>'Ac225 Dose 200 nCi R power'!M30</f>
        <v>9.325089787478813E-3</v>
      </c>
      <c r="O11" s="149"/>
      <c r="S11" s="149">
        <f>'Ac225 Dose 200 nCi R power'!R30</f>
        <v>3.2798536253283186E-5</v>
      </c>
      <c r="T11" s="149">
        <f>'Ac225 Dose 200 nCi R power'!S30</f>
        <v>3.1916645137307755E-4</v>
      </c>
      <c r="U11" s="149">
        <f>'Ac225 Dose 200 nCi R power'!T30</f>
        <v>3.1155358616668773E-4</v>
      </c>
      <c r="V11" s="149">
        <f>'Ac225 Dose 200 nCi R power'!U30</f>
        <v>1.5599747973856538E-3</v>
      </c>
      <c r="W11" s="149">
        <f>'Ac225 Dose 200 nCi R power'!V30</f>
        <v>7.4473917457437071E-4</v>
      </c>
      <c r="X11" s="149">
        <f>'Ac225 Dose 200 nCi R power'!W30</f>
        <v>5.6132576635921545E-4</v>
      </c>
      <c r="Y11" s="149">
        <f>'Ac225 Dose 200 nCi R power'!X30</f>
        <v>8.5485643251481891E-2</v>
      </c>
      <c r="Z11" s="149">
        <f>'Ac225 Dose 200 nCi R power'!Y30</f>
        <v>1.6220850338575362E-3</v>
      </c>
      <c r="AA11" s="149">
        <f>'Ac225 Dose 200 nCi R power'!Z30</f>
        <v>1.7993687157665218E-3</v>
      </c>
      <c r="AB11" s="149"/>
    </row>
    <row r="12" spans="5:28"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5" spans="5:28">
      <c r="E15" t="s">
        <v>120</v>
      </c>
      <c r="S15" t="s">
        <v>117</v>
      </c>
    </row>
    <row r="17" spans="3:28">
      <c r="E17" t="s">
        <v>118</v>
      </c>
      <c r="S17" t="s">
        <v>119</v>
      </c>
    </row>
    <row r="18" spans="3:28">
      <c r="E18" t="str">
        <f>E8</f>
        <v>HOPO-Ac-225 @ 1 h</v>
      </c>
      <c r="F18" s="149">
        <f>'Ac227 Dose 1 nCi R power'!E27</f>
        <v>1.2996531385542091E-3</v>
      </c>
      <c r="G18" s="149">
        <f>'Ac227 Dose 1 nCi R power'!F27</f>
        <v>3.0449109729931748E-3</v>
      </c>
      <c r="H18" s="149">
        <f>'Ac227 Dose 1 nCi R power'!G27</f>
        <v>3.3635661561509365E-3</v>
      </c>
      <c r="I18" s="149">
        <f>'Ac227 Dose 1 nCi R power'!H27</f>
        <v>4.6429966665053543E-3</v>
      </c>
      <c r="J18" s="149">
        <f>'Ac227 Dose 1 nCi R power'!I27</f>
        <v>2.4439707323877694E-2</v>
      </c>
      <c r="K18" s="149">
        <f>'Ac227 Dose 1 nCi R power'!J27</f>
        <v>1.0994887411166611E-2</v>
      </c>
      <c r="L18" s="149">
        <f>'Ac227 Dose 1 nCi R power'!K27</f>
        <v>0.24462609668529958</v>
      </c>
      <c r="M18" s="149">
        <f>'Ac227 Dose 1 nCi R power'!L27</f>
        <v>5.3945702249851242E-2</v>
      </c>
      <c r="N18" s="149">
        <f>'Ac227 Dose 1 nCi R power'!M27</f>
        <v>8.8463423836330542E-3</v>
      </c>
      <c r="O18" s="149"/>
      <c r="S18" s="149">
        <f>'Ac227 Dose 1 nCi R power'!R27</f>
        <v>2.2510800096051491E-5</v>
      </c>
      <c r="T18" s="149">
        <f>'Ac227 Dose 1 nCi R power'!S27</f>
        <v>1.3694297603514638E-3</v>
      </c>
      <c r="U18" s="149">
        <f>'Ac227 Dose 1 nCi R power'!T27</f>
        <v>3.3361976111144211E-4</v>
      </c>
      <c r="V18" s="149">
        <f>'Ac227 Dose 1 nCi R power'!U27</f>
        <v>4.0133257500234686E-4</v>
      </c>
      <c r="W18" s="149">
        <f>'Ac227 Dose 1 nCi R power'!V27</f>
        <v>3.6320263105429538E-3</v>
      </c>
      <c r="X18" s="149">
        <f>'Ac227 Dose 1 nCi R power'!W27</f>
        <v>2.6494616039906709E-3</v>
      </c>
      <c r="Y18" s="149">
        <f>'Ac227 Dose 1 nCi R power'!X27</f>
        <v>6.719731819339137E-3</v>
      </c>
      <c r="Z18" s="149">
        <f>'Ac227 Dose 1 nCi R power'!Y27</f>
        <v>3.9628551489230722E-3</v>
      </c>
      <c r="AA18" s="149">
        <f>'Ac227 Dose 1 nCi R power'!Z27</f>
        <v>9.3042488022313625E-4</v>
      </c>
      <c r="AB18" s="149"/>
    </row>
    <row r="19" spans="3:28">
      <c r="F19" s="149">
        <f>'Ac227 Dose 1 nCi R power'!E28</f>
        <v>3.4220513428259415E-4</v>
      </c>
      <c r="G19" s="149">
        <f>'Ac227 Dose 1 nCi R power'!F28</f>
        <v>3.0233536948088592E-3</v>
      </c>
      <c r="H19" s="149">
        <f>'Ac227 Dose 1 nCi R power'!G28</f>
        <v>3.7256346389904211E-3</v>
      </c>
      <c r="I19" s="149">
        <f>'Ac227 Dose 1 nCi R power'!H28</f>
        <v>3.1240433062732858E-3</v>
      </c>
      <c r="J19" s="149">
        <f>'Ac227 Dose 1 nCi R power'!I28</f>
        <v>1.0265108977067386E-2</v>
      </c>
      <c r="K19" s="149">
        <f>'Ac227 Dose 1 nCi R power'!J28</f>
        <v>1.3890915708524854E-2</v>
      </c>
      <c r="L19" s="149">
        <f>'Ac227 Dose 1 nCi R power'!K28</f>
        <v>0.22955349913508794</v>
      </c>
      <c r="M19" s="149">
        <f>'Ac227 Dose 1 nCi R power'!L28</f>
        <v>3.3316742558813631E-2</v>
      </c>
      <c r="N19" s="149">
        <f>'Ac227 Dose 1 nCi R power'!M28</f>
        <v>8.9430029252290377E-3</v>
      </c>
      <c r="O19" s="149"/>
      <c r="S19" s="149">
        <f>'Ac227 Dose 1 nCi R power'!R28</f>
        <v>1.4569771223049103E-4</v>
      </c>
      <c r="T19" s="149">
        <f>'Ac227 Dose 1 nCi R power'!S28</f>
        <v>1.4147921893335352E-3</v>
      </c>
      <c r="U19" s="149">
        <f>'Ac227 Dose 1 nCi R power'!T28</f>
        <v>2.9458316773031109E-4</v>
      </c>
      <c r="V19" s="149">
        <f>'Ac227 Dose 1 nCi R power'!U28</f>
        <v>7.8956531211216304E-4</v>
      </c>
      <c r="W19" s="149">
        <f>'Ac227 Dose 1 nCi R power'!V28</f>
        <v>6.8679559900675731E-4</v>
      </c>
      <c r="X19" s="149">
        <f>'Ac227 Dose 1 nCi R power'!W28</f>
        <v>2.7852874237408003E-3</v>
      </c>
      <c r="Y19" s="149">
        <f>'Ac227 Dose 1 nCi R power'!X28</f>
        <v>5.3871204897711515E-2</v>
      </c>
      <c r="Z19" s="149">
        <f>'Ac227 Dose 1 nCi R power'!Y28</f>
        <v>1.7805618908574967E-2</v>
      </c>
      <c r="AA19" s="149">
        <f>'Ac227 Dose 1 nCi R power'!Z28</f>
        <v>1.1722473122450913E-3</v>
      </c>
      <c r="AB19" s="149"/>
    </row>
    <row r="20" spans="3:28">
      <c r="F20" s="149">
        <f>'Ac227 Dose 1 nCi R power'!E29</f>
        <v>1.1574779173616841E-4</v>
      </c>
      <c r="G20" s="149">
        <f>'Ac227 Dose 1 nCi R power'!F29</f>
        <v>7.1107374144985091E-3</v>
      </c>
      <c r="H20" s="149">
        <f>'Ac227 Dose 1 nCi R power'!G29</f>
        <v>1.72638380717343E-3</v>
      </c>
      <c r="I20" s="149">
        <f>'Ac227 Dose 1 nCi R power'!H29</f>
        <v>3.9877597111183547E-3</v>
      </c>
      <c r="J20" s="149">
        <f>'Ac227 Dose 1 nCi R power'!I29</f>
        <v>7.6456448828395697E-3</v>
      </c>
      <c r="K20" s="149">
        <f>'Ac227 Dose 1 nCi R power'!J29</f>
        <v>1.5833391071800991E-2</v>
      </c>
      <c r="L20" s="149">
        <f>'Ac227 Dose 1 nCi R power'!K29</f>
        <v>0.34772557688861822</v>
      </c>
      <c r="M20" s="149">
        <f>'Ac227 Dose 1 nCi R power'!L29</f>
        <v>4.1025653324644057E-3</v>
      </c>
      <c r="N20" s="149">
        <f>'Ac227 Dose 1 nCi R power'!M29</f>
        <v>1.023592534669524E-2</v>
      </c>
      <c r="O20" s="149"/>
      <c r="S20" s="149">
        <f>'Ac227 Dose 1 nCi R power'!R29</f>
        <v>1.9863824287051351E-5</v>
      </c>
      <c r="T20" s="149">
        <f>'Ac227 Dose 1 nCi R power'!S29</f>
        <v>4.732058667557811E-3</v>
      </c>
      <c r="U20" s="149">
        <f>'Ac227 Dose 1 nCi R power'!T29</f>
        <v>4.1175459313575217E-4</v>
      </c>
      <c r="V20" s="149">
        <f>'Ac227 Dose 1 nCi R power'!U29</f>
        <v>6.4941725405065031E-4</v>
      </c>
      <c r="W20" s="149">
        <f>'Ac227 Dose 1 nCi R power'!V29</f>
        <v>6.0966756367212833E-4</v>
      </c>
      <c r="X20" s="149">
        <f>'Ac227 Dose 1 nCi R power'!W29</f>
        <v>1.1672324667324169E-3</v>
      </c>
      <c r="Y20" s="149">
        <f>'Ac227 Dose 1 nCi R power'!X29</f>
        <v>2.9831802512061363E-2</v>
      </c>
      <c r="Z20" s="149">
        <f>'Ac227 Dose 1 nCi R power'!Y29</f>
        <v>7.1563253276371987E-4</v>
      </c>
      <c r="AA20" s="149">
        <f>'Ac227 Dose 1 nCi R power'!Z29</f>
        <v>3.3731299648144558E-4</v>
      </c>
      <c r="AB20" s="149"/>
    </row>
    <row r="21" spans="3:28">
      <c r="F21" s="149">
        <f>'Ac227 Dose 1 nCi R power'!E30</f>
        <v>9.1675085482230214E-5</v>
      </c>
      <c r="G21" s="149">
        <f>'Ac227 Dose 1 nCi R power'!F30</f>
        <v>4.3929457449317089E-3</v>
      </c>
      <c r="H21" s="149">
        <f>'Ac227 Dose 1 nCi R power'!G30</f>
        <v>1.4685251198399698E-3</v>
      </c>
      <c r="I21" s="149">
        <f>'Ac227 Dose 1 nCi R power'!H30</f>
        <v>3.7234293343592368E-3</v>
      </c>
      <c r="J21" s="149">
        <f>'Ac227 Dose 1 nCi R power'!I30</f>
        <v>4.2472956960038282E-3</v>
      </c>
      <c r="K21" s="149">
        <f>'Ac227 Dose 1 nCi R power'!J30</f>
        <v>1.0378322932364122E-2</v>
      </c>
      <c r="L21" s="149">
        <f>'Ac227 Dose 1 nCi R power'!K30</f>
        <v>0.30920874142153132</v>
      </c>
      <c r="M21" s="149">
        <f>'Ac227 Dose 1 nCi R power'!L30</f>
        <v>6.2016788428761712E-3</v>
      </c>
      <c r="N21" s="149">
        <f>'Ac227 Dose 1 nCi R power'!M30</f>
        <v>1.0627980426713521E-2</v>
      </c>
      <c r="O21" s="149"/>
      <c r="S21" s="149">
        <f>'Ac227 Dose 1 nCi R power'!R30</f>
        <v>9.9511178043613967E-5</v>
      </c>
      <c r="T21" s="149">
        <f>'Ac227 Dose 1 nCi R power'!S30</f>
        <v>3.7159521833310697E-4</v>
      </c>
      <c r="U21" s="149">
        <f>'Ac227 Dose 1 nCi R power'!T30</f>
        <v>2.5355793482893682E-4</v>
      </c>
      <c r="V21" s="149">
        <f>'Ac227 Dose 1 nCi R power'!U30</f>
        <v>1.1301179628036635E-3</v>
      </c>
      <c r="W21" s="149">
        <f>'Ac227 Dose 1 nCi R power'!V30</f>
        <v>2.823412003219304E-4</v>
      </c>
      <c r="X21" s="149">
        <f>'Ac227 Dose 1 nCi R power'!W30</f>
        <v>4.1291105127478503E-3</v>
      </c>
      <c r="Y21" s="149">
        <f>'Ac227 Dose 1 nCi R power'!X30</f>
        <v>7.4914211503510297E-2</v>
      </c>
      <c r="Z21" s="149">
        <f>'Ac227 Dose 1 nCi R power'!Y30</f>
        <v>1.6657255479073727E-3</v>
      </c>
      <c r="AA21" s="149">
        <f>'Ac227 Dose 1 nCi R power'!Z30</f>
        <v>1.5568134457819589E-3</v>
      </c>
      <c r="AB21" s="149"/>
    </row>
    <row r="22" spans="3:28"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5" spans="3:28">
      <c r="C25" t="s">
        <v>121</v>
      </c>
      <c r="E25" t="s">
        <v>122</v>
      </c>
      <c r="F25" t="str">
        <f>F7</f>
        <v>Blood</v>
      </c>
      <c r="G25" t="str">
        <f t="shared" ref="G25:O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122</v>
      </c>
      <c r="S25" t="str">
        <f>S7</f>
        <v>Blood</v>
      </c>
      <c r="T25" t="str">
        <f t="shared" ref="T25:AB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HOPO-Ac-225 @ 1 h</v>
      </c>
      <c r="E26" t="s">
        <v>123</v>
      </c>
      <c r="F26" s="148">
        <f>F8/F18</f>
        <v>3.0187420719777887</v>
      </c>
      <c r="G26" s="148">
        <f>G8/G18</f>
        <v>1.0990014672504622</v>
      </c>
      <c r="H26" s="148">
        <f t="shared" ref="H26:I26" si="2">H8/H18</f>
        <v>3.4930002412348986</v>
      </c>
      <c r="I26" s="148">
        <f t="shared" si="2"/>
        <v>1.9975897043124562</v>
      </c>
      <c r="J26" s="148">
        <f>J8/J18</f>
        <v>0.98733973842421274</v>
      </c>
      <c r="K26" s="148">
        <f>K8/K18</f>
        <v>0.53015543359325834</v>
      </c>
      <c r="L26" s="148">
        <f>L8/L18</f>
        <v>1.5186361939061144</v>
      </c>
      <c r="M26" s="148">
        <f t="shared" ref="M26:N29" si="3">M8/M18</f>
        <v>0.12995276087172464</v>
      </c>
      <c r="N26" s="148">
        <f t="shared" si="3"/>
        <v>1.2962554124208592</v>
      </c>
      <c r="O26" s="148"/>
      <c r="Q26">
        <f>S8</f>
        <v>3.8370252329093904E-4</v>
      </c>
      <c r="R26">
        <f>1/24</f>
        <v>4.1666666666666664E-2</v>
      </c>
      <c r="S26" s="148">
        <f t="shared" ref="S26:V30" si="4">(((S8/F8)^2+(S18/F18)^2)^0.5)*F26</f>
        <v>0.29982882230809488</v>
      </c>
      <c r="T26" s="148">
        <f t="shared" si="4"/>
        <v>0.53201274551958411</v>
      </c>
      <c r="U26" s="148">
        <f t="shared" si="4"/>
        <v>1.069865661684771</v>
      </c>
      <c r="V26" s="148">
        <f t="shared" si="4"/>
        <v>0.66910959959137084</v>
      </c>
      <c r="W26" s="148">
        <f>(((W8/J8)^2+(W18/J18)^2)^0.5)*J26</f>
        <v>0.22904950175193242</v>
      </c>
      <c r="X26" s="148">
        <f>(((X8/K8)^2+(X18/K18)^2)^0.5)*K26</f>
        <v>0.15713834730490384</v>
      </c>
      <c r="Y26" s="148">
        <f>(((Y8/L8)^2+(Y18/L18)^2)^0.5)*L26</f>
        <v>0.21014821767690928</v>
      </c>
      <c r="Z26" s="148">
        <f t="shared" ref="Z26:AA30" si="5">(((Z8/M8)^2+(Z18/M18)^2)^0.5)*M26</f>
        <v>5.512364949578169E-2</v>
      </c>
      <c r="AA26" s="148">
        <f t="shared" si="5"/>
        <v>0.27681000977620757</v>
      </c>
      <c r="AB26" s="148"/>
    </row>
    <row r="27" spans="3:28">
      <c r="D27">
        <f>E9</f>
        <v>0</v>
      </c>
      <c r="E27" t="s">
        <v>124</v>
      </c>
      <c r="F27" s="148">
        <f t="shared" ref="F27:I29" si="6">F9/F19</f>
        <v>1.6730359534577972</v>
      </c>
      <c r="G27" s="148">
        <f t="shared" si="6"/>
        <v>0.58032863226281273</v>
      </c>
      <c r="H27" s="148">
        <f t="shared" si="6"/>
        <v>2.7183383748334506</v>
      </c>
      <c r="I27" s="148">
        <f t="shared" si="6"/>
        <v>2.3960993886618711</v>
      </c>
      <c r="J27" s="148">
        <f>J9/J19</f>
        <v>1.4544574431386856</v>
      </c>
      <c r="K27" s="148">
        <f>K9/K19</f>
        <v>0.22964569018155268</v>
      </c>
      <c r="L27" s="148">
        <f>L9/L19</f>
        <v>1.669604683100911</v>
      </c>
      <c r="M27" s="148">
        <f t="shared" si="3"/>
        <v>0.14674888924142238</v>
      </c>
      <c r="N27" s="148">
        <f t="shared" si="3"/>
        <v>0.94293459422884152</v>
      </c>
      <c r="O27" s="148"/>
      <c r="Q27">
        <f>S9</f>
        <v>2.8879808622221415E-4</v>
      </c>
      <c r="R27">
        <f>4/24</f>
        <v>0.16666666666666666</v>
      </c>
      <c r="S27" s="148">
        <f t="shared" si="4"/>
        <v>1.1043611575469816</v>
      </c>
      <c r="T27" s="148">
        <f t="shared" si="4"/>
        <v>0.31069216588390713</v>
      </c>
      <c r="U27" s="148">
        <f t="shared" si="4"/>
        <v>0.32258479444403204</v>
      </c>
      <c r="V27" s="148">
        <f t="shared" si="4"/>
        <v>0.89267667014667307</v>
      </c>
      <c r="W27" s="148">
        <f>(((W9/J9)^2+(W19/J19)^2)^0.5)*J27</f>
        <v>0.35421388382723512</v>
      </c>
      <c r="X27" s="148">
        <f>(((X9/K9)^2+(X19/K19)^2)^0.5)*K27</f>
        <v>8.4263718738577367E-2</v>
      </c>
      <c r="Y27" s="148">
        <f>(((Y9/L9)^2+(Y19/L19)^2)^0.5)*L27</f>
        <v>0.39372982539698714</v>
      </c>
      <c r="Z27" s="148">
        <f t="shared" si="5"/>
        <v>9.0112818690595606E-2</v>
      </c>
      <c r="AA27" s="148">
        <f t="shared" si="5"/>
        <v>0.17994195138190447</v>
      </c>
      <c r="AB27" s="148"/>
    </row>
    <row r="28" spans="3:28">
      <c r="D28">
        <f>E10</f>
        <v>0</v>
      </c>
      <c r="E28" t="s">
        <v>125</v>
      </c>
      <c r="F28" s="148">
        <f t="shared" si="6"/>
        <v>2.8954463091027453E-2</v>
      </c>
      <c r="G28" s="148">
        <f t="shared" si="6"/>
        <v>0.27365300505740264</v>
      </c>
      <c r="H28" s="148">
        <f t="shared" si="6"/>
        <v>1.9080114423927128</v>
      </c>
      <c r="I28" s="148">
        <f t="shared" si="6"/>
        <v>1.9312738773019715</v>
      </c>
      <c r="J28" s="148">
        <f>J10/J20</f>
        <v>0.96344064848635547</v>
      </c>
      <c r="K28" s="148">
        <f>K10/K20</f>
        <v>0.23961261022691724</v>
      </c>
      <c r="L28" s="148">
        <f>L10/L20</f>
        <v>1.4907051697423557</v>
      </c>
      <c r="M28" s="148">
        <f t="shared" si="3"/>
        <v>1.0536333136286546</v>
      </c>
      <c r="N28" s="148">
        <f t="shared" si="3"/>
        <v>0.95197449584585969</v>
      </c>
      <c r="O28" s="148"/>
      <c r="Q28">
        <f>S10</f>
        <v>5.804821340772731E-6</v>
      </c>
      <c r="R28">
        <f>1</f>
        <v>1</v>
      </c>
      <c r="S28" s="148">
        <f t="shared" si="4"/>
        <v>5.0396164348434053E-2</v>
      </c>
      <c r="T28" s="148">
        <f t="shared" si="4"/>
        <v>0.22811246330876364</v>
      </c>
      <c r="U28" s="148">
        <f t="shared" si="4"/>
        <v>0.4774012613794183</v>
      </c>
      <c r="V28" s="148">
        <f t="shared" si="4"/>
        <v>0.6273318039958129</v>
      </c>
      <c r="W28" s="148">
        <f>(((W10/J10)^2+(W20/J20)^2)^0.5)*J28</f>
        <v>0.15663530612717363</v>
      </c>
      <c r="X28" s="148">
        <f>(((X10/K10)^2+(X20/K20)^2)^0.5)*K28</f>
        <v>2.9733849051549795E-2</v>
      </c>
      <c r="Y28" s="148">
        <f>(((Y10/L10)^2+(Y20/L20)^2)^0.5)*L28</f>
        <v>0.14373369689001678</v>
      </c>
      <c r="Z28" s="148">
        <f t="shared" si="5"/>
        <v>0.83052962336969305</v>
      </c>
      <c r="AA28" s="148">
        <f t="shared" si="5"/>
        <v>9.5455348107397781E-2</v>
      </c>
      <c r="AB28" s="148"/>
    </row>
    <row r="29" spans="3:28">
      <c r="D29">
        <f>E11</f>
        <v>0</v>
      </c>
      <c r="E29" t="s">
        <v>126</v>
      </c>
      <c r="F29" s="148">
        <f t="shared" si="6"/>
        <v>0.2065582337365722</v>
      </c>
      <c r="G29" s="148">
        <f t="shared" si="6"/>
        <v>0.29942480156253354</v>
      </c>
      <c r="H29" s="148">
        <f t="shared" si="6"/>
        <v>1.3317389961936767</v>
      </c>
      <c r="I29" s="148">
        <f t="shared" si="6"/>
        <v>1.3472379298604826</v>
      </c>
      <c r="J29" s="148">
        <f>J11/J21</f>
        <v>0.91337050379401186</v>
      </c>
      <c r="K29" s="148">
        <f>K11/K21</f>
        <v>0.29852492607090386</v>
      </c>
      <c r="L29" s="148">
        <f>L11/L21</f>
        <v>1.3022641796089125</v>
      </c>
      <c r="M29" s="148">
        <f t="shared" si="3"/>
        <v>0.6739511285126808</v>
      </c>
      <c r="N29" s="148">
        <f t="shared" si="3"/>
        <v>0.8774093866450976</v>
      </c>
      <c r="O29" s="148"/>
      <c r="Q29">
        <f>S11</f>
        <v>3.2798536253283186E-5</v>
      </c>
      <c r="R29">
        <f>6</f>
        <v>6</v>
      </c>
      <c r="S29" s="148">
        <f t="shared" si="4"/>
        <v>0.42222139413838178</v>
      </c>
      <c r="T29" s="148">
        <f t="shared" si="4"/>
        <v>7.6942576346392094E-2</v>
      </c>
      <c r="U29" s="148">
        <f t="shared" si="4"/>
        <v>0.31286076106160399</v>
      </c>
      <c r="V29" s="148">
        <f t="shared" si="4"/>
        <v>0.58543511875392829</v>
      </c>
      <c r="W29" s="148">
        <f>(((W11/J11)^2+(W21/J21)^2)^0.5)*J29</f>
        <v>0.18555904185050667</v>
      </c>
      <c r="X29" s="148">
        <f>(((X11/K11)^2+(X21/K21)^2)^0.5)*K29</f>
        <v>0.13050614438197991</v>
      </c>
      <c r="Y29" s="148">
        <f>(((Y11/L11)^2+(Y21/L21)^2)^0.5)*L29</f>
        <v>0.41949871829299606</v>
      </c>
      <c r="Z29" s="148">
        <f t="shared" si="5"/>
        <v>0.31808658096647541</v>
      </c>
      <c r="AA29" s="148">
        <f t="shared" si="5"/>
        <v>0.21256257414384599</v>
      </c>
      <c r="AB29" s="148"/>
    </row>
    <row r="30" spans="3:28"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2019-07-15T18:02:25Z</dcterms:modified>
</cp:coreProperties>
</file>