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 activeTab="3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9" l="1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83" i="19"/>
  <c r="X77" i="19"/>
  <c r="X78" i="19"/>
  <c r="X79" i="19"/>
  <c r="X80" i="19"/>
  <c r="X183" i="19"/>
  <c r="W77" i="19"/>
  <c r="W78" i="19"/>
  <c r="W79" i="19"/>
  <c r="W80" i="19"/>
  <c r="W183" i="19"/>
  <c r="V77" i="19"/>
  <c r="V78" i="19"/>
  <c r="V79" i="19"/>
  <c r="V80" i="19"/>
  <c r="V183" i="19"/>
  <c r="U77" i="19"/>
  <c r="U78" i="19"/>
  <c r="U79" i="19"/>
  <c r="U80" i="19"/>
  <c r="U183" i="19"/>
  <c r="T77" i="19"/>
  <c r="T78" i="19"/>
  <c r="T79" i="19"/>
  <c r="T80" i="19"/>
  <c r="T183" i="19"/>
  <c r="S77" i="19"/>
  <c r="S78" i="19"/>
  <c r="S79" i="19"/>
  <c r="S80" i="19"/>
  <c r="S183" i="19"/>
  <c r="R77" i="19"/>
  <c r="R78" i="19"/>
  <c r="R79" i="19"/>
  <c r="R80" i="19"/>
  <c r="R183" i="19"/>
  <c r="Q77" i="19"/>
  <c r="Q78" i="19"/>
  <c r="Q79" i="19"/>
  <c r="Q80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83" i="18"/>
  <c r="X77" i="18"/>
  <c r="X78" i="18"/>
  <c r="X79" i="18"/>
  <c r="X80" i="18"/>
  <c r="X183" i="18"/>
  <c r="W77" i="18"/>
  <c r="W78" i="18"/>
  <c r="W79" i="18"/>
  <c r="W80" i="18"/>
  <c r="W183" i="18"/>
  <c r="V77" i="18"/>
  <c r="V78" i="18"/>
  <c r="V79" i="18"/>
  <c r="V80" i="18"/>
  <c r="V183" i="18"/>
  <c r="U77" i="18"/>
  <c r="U78" i="18"/>
  <c r="U79" i="18"/>
  <c r="U80" i="18"/>
  <c r="U183" i="18"/>
  <c r="T77" i="18"/>
  <c r="T78" i="18"/>
  <c r="T79" i="18"/>
  <c r="T80" i="18"/>
  <c r="T183" i="18"/>
  <c r="S77" i="18"/>
  <c r="S78" i="18"/>
  <c r="S79" i="18"/>
  <c r="S80" i="18"/>
  <c r="S183" i="18"/>
  <c r="R77" i="18"/>
  <c r="R78" i="18"/>
  <c r="R79" i="18"/>
  <c r="R80" i="18"/>
  <c r="R183" i="18"/>
  <c r="Q77" i="18"/>
  <c r="Q78" i="18"/>
  <c r="Q79" i="18"/>
  <c r="Q80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D102" i="9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Z205" i="18"/>
  <c r="Z295" i="18"/>
  <c r="Z384" i="18"/>
  <c r="Z473" i="18"/>
  <c r="Y8" i="9"/>
  <c r="Y102" i="9"/>
  <c r="AA102" i="9"/>
  <c r="AB102" i="9"/>
  <c r="AC102" i="9"/>
  <c r="AD102" i="9"/>
  <c r="AE102" i="9"/>
  <c r="AF102" i="9"/>
  <c r="AG102" i="9"/>
  <c r="AH102" i="9"/>
  <c r="AI102" i="9"/>
  <c r="AJ102" i="9"/>
  <c r="AL76" i="18"/>
  <c r="AL205" i="18"/>
  <c r="AL295" i="18"/>
  <c r="AL384" i="18"/>
  <c r="AL473" i="18"/>
  <c r="AK8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AA8" i="9"/>
  <c r="AB8" i="9"/>
  <c r="AC8" i="9"/>
  <c r="AD8" i="9"/>
  <c r="AE8" i="9"/>
  <c r="AF8" i="9"/>
  <c r="AG8" i="9"/>
  <c r="AH8" i="9"/>
  <c r="AI8" i="9"/>
  <c r="AJ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D26" i="9"/>
  <c r="M300" i="18"/>
  <c r="M389" i="18"/>
  <c r="L13" i="9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27" i="9"/>
  <c r="D314" i="18"/>
  <c r="D403" i="18"/>
  <c r="J314" i="18"/>
  <c r="J403" i="18"/>
  <c r="I27" i="9"/>
  <c r="G314" i="18"/>
  <c r="G403" i="18"/>
  <c r="F27" i="9"/>
  <c r="J299" i="18"/>
  <c r="J388" i="18"/>
  <c r="I12" i="9"/>
  <c r="E299" i="18"/>
  <c r="E388" i="18"/>
  <c r="D12" i="9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D15" i="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D28" i="9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D16" i="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D29" i="9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D17" i="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D30" i="9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D18" i="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D31" i="9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D19" i="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D32" i="9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D20" i="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D33" i="9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D21" i="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D34" i="9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D22" i="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D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G110" i="9"/>
  <c r="AR481" i="18"/>
  <c r="BD481" i="18"/>
  <c r="AE500" i="18"/>
  <c r="V500" i="18"/>
  <c r="AC500" i="18"/>
  <c r="AJ500" i="18"/>
  <c r="AJ323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323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D23" i="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D36" i="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D24" i="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D25" i="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D37" i="9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D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D39" i="9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D40" i="9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D41" i="9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AG506" i="18"/>
  <c r="M488" i="18"/>
  <c r="L116" i="9"/>
  <c r="AW487" i="18"/>
  <c r="BI487" i="18"/>
  <c r="I488" i="18"/>
  <c r="H116" i="9"/>
  <c r="AS487" i="18"/>
  <c r="BE487" i="18"/>
  <c r="AI506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E116" i="9"/>
  <c r="F488" i="18"/>
  <c r="AP487" i="18"/>
  <c r="BB48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I117" i="9"/>
  <c r="AT488" i="18"/>
  <c r="BF488" i="18"/>
  <c r="AF507" i="18"/>
  <c r="AL507" i="18"/>
  <c r="G489" i="18"/>
  <c r="F117" i="9"/>
  <c r="BC488" i="18"/>
  <c r="AQ488" i="18"/>
  <c r="H489" i="18"/>
  <c r="G117" i="9"/>
  <c r="AR488" i="18"/>
  <c r="BD488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L489" i="18"/>
  <c r="K117" i="9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J490" i="18"/>
  <c r="I118" i="9"/>
  <c r="AT489" i="18"/>
  <c r="BF489" i="18"/>
  <c r="G490" i="18"/>
  <c r="F118" i="9"/>
  <c r="AQ489" i="18"/>
  <c r="BC489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AJ508" i="18"/>
  <c r="AD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Z509" i="18"/>
  <c r="J491" i="18"/>
  <c r="I119" i="9"/>
  <c r="AT490" i="18"/>
  <c r="BF490" i="18"/>
  <c r="AG509" i="18"/>
  <c r="AE509" i="18"/>
  <c r="E491" i="18"/>
  <c r="D119" i="9"/>
  <c r="AO490" i="18"/>
  <c r="BA490" i="18"/>
  <c r="AD509" i="18"/>
  <c r="E119" i="9"/>
  <c r="AP490" i="18"/>
  <c r="F491" i="18"/>
  <c r="BB490" i="18"/>
  <c r="G491" i="18"/>
  <c r="F119" i="9"/>
  <c r="AQ490" i="18"/>
  <c r="BC490" i="18"/>
  <c r="AC509" i="18"/>
  <c r="H491" i="18"/>
  <c r="G119" i="9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E120" i="9"/>
  <c r="AP491" i="18"/>
  <c r="BB491" i="18"/>
  <c r="F492" i="18"/>
  <c r="L492" i="18"/>
  <c r="K120" i="9"/>
  <c r="AV491" i="18"/>
  <c r="BH491" i="18"/>
  <c r="G492" i="18"/>
  <c r="F120" i="9"/>
  <c r="AQ491" i="18"/>
  <c r="BC491" i="18"/>
  <c r="AJ510" i="18"/>
  <c r="Z510" i="18"/>
  <c r="AK510" i="18"/>
  <c r="AI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H121" i="9"/>
  <c r="BE492" i="18"/>
  <c r="AS492" i="18"/>
  <c r="AL511" i="18"/>
  <c r="AI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AK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N493" i="18"/>
  <c r="AX492" i="18"/>
  <c r="BJ492" i="18"/>
  <c r="K493" i="18"/>
  <c r="J121" i="9"/>
  <c r="AU492" i="18"/>
  <c r="BG492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K494" i="18"/>
  <c r="J122" i="9"/>
  <c r="BG493" i="18"/>
  <c r="AU493" i="18"/>
  <c r="N494" i="18"/>
  <c r="BJ493" i="18"/>
  <c r="AX493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E494" i="18"/>
  <c r="D122" i="9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F123" i="9"/>
  <c r="AQ494" i="18"/>
  <c r="BC494" i="18"/>
  <c r="L495" i="18"/>
  <c r="K123" i="9"/>
  <c r="BH494" i="18"/>
  <c r="AV494" i="18"/>
  <c r="AH513" i="18"/>
  <c r="M495" i="18"/>
  <c r="L123" i="9"/>
  <c r="BI494" i="18"/>
  <c r="AW494" i="18"/>
  <c r="AF513" i="18"/>
  <c r="AF336" i="18"/>
  <c r="AF514" i="18"/>
  <c r="AD513" i="18"/>
  <c r="AC513" i="18"/>
  <c r="I495" i="18"/>
  <c r="H123" i="9"/>
  <c r="AS494" i="18"/>
  <c r="BE494" i="18"/>
  <c r="N495" i="18"/>
  <c r="BJ494" i="18"/>
  <c r="AX494" i="18"/>
  <c r="K495" i="18"/>
  <c r="J123" i="9"/>
  <c r="AU494" i="18"/>
  <c r="BG494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AI514" i="18"/>
  <c r="I496" i="18"/>
  <c r="H124" i="9"/>
  <c r="AS495" i="18"/>
  <c r="BE495" i="18"/>
  <c r="AH514" i="18"/>
  <c r="J496" i="18"/>
  <c r="I124" i="9"/>
  <c r="AT495" i="18"/>
  <c r="BF495" i="18"/>
  <c r="AL514" i="18"/>
  <c r="M496" i="18"/>
  <c r="L124" i="9"/>
  <c r="AW495" i="18"/>
  <c r="BI495" i="18"/>
  <c r="H496" i="18"/>
  <c r="G124" i="9"/>
  <c r="AR495" i="18"/>
  <c r="BD495" i="18"/>
  <c r="AC514" i="18"/>
  <c r="AD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AE514" i="18"/>
  <c r="G496" i="18"/>
  <c r="F124" i="9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G125" i="9"/>
  <c r="AR496" i="18"/>
  <c r="BD496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AG515" i="18"/>
  <c r="L497" i="18"/>
  <c r="K125" i="9"/>
  <c r="AV496" i="18"/>
  <c r="BH496" i="18"/>
  <c r="AH515" i="18"/>
  <c r="AD515" i="18"/>
  <c r="G497" i="18"/>
  <c r="F125" i="9"/>
  <c r="AQ496" i="18"/>
  <c r="BC496" i="18"/>
  <c r="Z515" i="18"/>
  <c r="E497" i="18"/>
  <c r="D125" i="9"/>
  <c r="BA496" i="18"/>
  <c r="AO496" i="18"/>
  <c r="M497" i="18"/>
  <c r="L125" i="9"/>
  <c r="AW496" i="18"/>
  <c r="BI496" i="18"/>
  <c r="I497" i="18"/>
  <c r="H125" i="9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F126" i="9"/>
  <c r="BC497" i="18"/>
  <c r="AQ497" i="18"/>
  <c r="M498" i="18"/>
  <c r="L126" i="9"/>
  <c r="BI497" i="18"/>
  <c r="AW497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AD516" i="18"/>
  <c r="L498" i="18"/>
  <c r="K126" i="9"/>
  <c r="AV497" i="18"/>
  <c r="BH497" i="18"/>
  <c r="AI516" i="18"/>
  <c r="J498" i="18"/>
  <c r="I126" i="9"/>
  <c r="AT497" i="18"/>
  <c r="BF497" i="18"/>
  <c r="N498" i="18"/>
  <c r="BJ497" i="18"/>
  <c r="AX497" i="18"/>
  <c r="E498" i="18"/>
  <c r="D126" i="9"/>
  <c r="AO497" i="18"/>
  <c r="BA497" i="18"/>
  <c r="AE516" i="18"/>
  <c r="AG516" i="18"/>
  <c r="E126" i="9"/>
  <c r="F498" i="18"/>
  <c r="AP497" i="18"/>
  <c r="BB497" i="18"/>
  <c r="H498" i="18"/>
  <c r="G126" i="9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J499" i="18"/>
  <c r="I127" i="9"/>
  <c r="AT498" i="18"/>
  <c r="BF498" i="18"/>
  <c r="AK517" i="18"/>
  <c r="K499" i="18"/>
  <c r="J127" i="9"/>
  <c r="BG498" i="18"/>
  <c r="AU498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E500" i="18"/>
  <c r="D128" i="9"/>
  <c r="BA499" i="18"/>
  <c r="AO499" i="18"/>
  <c r="I500" i="18"/>
  <c r="H128" i="9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H129" i="9"/>
  <c r="BE500" i="18"/>
  <c r="AS500" i="18"/>
  <c r="AK519" i="18"/>
  <c r="AE519" i="18"/>
  <c r="K501" i="18"/>
  <c r="J129" i="9"/>
  <c r="AU500" i="18"/>
  <c r="BG500" i="18"/>
  <c r="G501" i="18"/>
  <c r="F129" i="9"/>
  <c r="AQ500" i="18"/>
  <c r="BC500" i="18"/>
  <c r="J501" i="18"/>
  <c r="I129" i="9"/>
  <c r="AT500" i="18"/>
  <c r="BF500" i="18"/>
  <c r="AC519" i="18"/>
  <c r="E129" i="9"/>
  <c r="AP500" i="18"/>
  <c r="BB500" i="18"/>
  <c r="F501" i="18"/>
  <c r="AI519" i="18"/>
  <c r="Z519" i="18"/>
  <c r="E501" i="18"/>
  <c r="D129" i="9"/>
  <c r="AO500" i="18"/>
  <c r="BA500" i="18"/>
  <c r="AF519" i="18"/>
  <c r="M501" i="18"/>
  <c r="L129" i="9"/>
  <c r="BI500" i="18"/>
  <c r="AW500" i="18"/>
  <c r="AH519" i="18"/>
  <c r="H501" i="18"/>
  <c r="G129" i="9"/>
  <c r="AR500" i="18"/>
  <c r="BD500" i="18"/>
  <c r="N501" i="18"/>
  <c r="AX500" i="18"/>
  <c r="BJ500" i="18"/>
  <c r="L501" i="18"/>
  <c r="K129" i="9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G130" i="9"/>
  <c r="BD501" i="18"/>
  <c r="AR501" i="18"/>
  <c r="G502" i="18"/>
  <c r="F130" i="9"/>
  <c r="BC501" i="18"/>
  <c r="AQ501" i="18"/>
  <c r="Z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K502" i="18"/>
  <c r="J130" i="9"/>
  <c r="AU501" i="18"/>
  <c r="BG501" i="18"/>
  <c r="I502" i="18"/>
  <c r="H130" i="9"/>
  <c r="AS501" i="18"/>
  <c r="BE501" i="18"/>
  <c r="AF520" i="18"/>
  <c r="E502" i="18"/>
  <c r="D130" i="9"/>
  <c r="AO501" i="18"/>
  <c r="BA501" i="18"/>
  <c r="AD520" i="18"/>
  <c r="J502" i="18"/>
  <c r="I130" i="9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I131" i="9"/>
  <c r="AT502" i="18"/>
  <c r="BF502" i="18"/>
  <c r="AJ521" i="18"/>
  <c r="AL521" i="18"/>
  <c r="G503" i="18"/>
  <c r="F131" i="9"/>
  <c r="BC502" i="18"/>
  <c r="AQ502" i="18"/>
  <c r="N503" i="18"/>
  <c r="BJ502" i="18"/>
  <c r="AX502" i="18"/>
  <c r="AD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AC521" i="18"/>
  <c r="H503" i="18"/>
  <c r="G131" i="9"/>
  <c r="AR502" i="18"/>
  <c r="BD502" i="18"/>
  <c r="L503" i="18"/>
  <c r="K131" i="9"/>
  <c r="AV502" i="18"/>
  <c r="BH502" i="18"/>
  <c r="E503" i="18"/>
  <c r="D131" i="9"/>
  <c r="BA502" i="18"/>
  <c r="AO502" i="18"/>
  <c r="K503" i="18"/>
  <c r="J131" i="9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AE522" i="18"/>
  <c r="L504" i="18"/>
  <c r="K132" i="9"/>
  <c r="BH503" i="18"/>
  <c r="AV503" i="18"/>
  <c r="M504" i="18"/>
  <c r="L132" i="9"/>
  <c r="AW503" i="18"/>
  <c r="BI503" i="18"/>
  <c r="AI522" i="18"/>
  <c r="G504" i="18"/>
  <c r="F132" i="9"/>
  <c r="AQ503" i="18"/>
  <c r="BC503" i="18"/>
  <c r="J504" i="18"/>
  <c r="I132" i="9"/>
  <c r="AT503" i="18"/>
  <c r="BF503" i="18"/>
  <c r="E504" i="18"/>
  <c r="D132" i="9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K134" i="9"/>
  <c r="AV505" i="18"/>
  <c r="BH505" i="18"/>
  <c r="N506" i="18"/>
  <c r="BJ505" i="18"/>
  <c r="AX50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I506" i="18"/>
  <c r="H134" i="9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F135" i="9"/>
  <c r="BC506" i="18"/>
  <c r="J507" i="18"/>
  <c r="I135" i="9"/>
  <c r="BF506" i="18"/>
  <c r="E507" i="18"/>
  <c r="D135" i="9"/>
  <c r="BA506" i="18"/>
  <c r="N507" i="18"/>
  <c r="AX506" i="18"/>
  <c r="BJ506" i="18"/>
  <c r="L507" i="18"/>
  <c r="K135" i="9"/>
  <c r="BH506" i="18"/>
  <c r="AE345" i="18"/>
  <c r="AF256" i="18"/>
  <c r="AF346" i="18"/>
  <c r="AF435" i="18"/>
  <c r="E135" i="9"/>
  <c r="F507" i="18"/>
  <c r="BB506" i="18"/>
  <c r="AI256" i="18"/>
  <c r="AI346" i="18"/>
  <c r="AI435" i="18"/>
  <c r="AL256" i="18"/>
  <c r="AL346" i="18"/>
  <c r="AL435" i="18"/>
  <c r="K507" i="18"/>
  <c r="J135" i="9"/>
  <c r="BG506" i="18"/>
  <c r="M507" i="18"/>
  <c r="L135" i="9"/>
  <c r="BI506" i="18"/>
  <c r="H507" i="18"/>
  <c r="G135" i="9"/>
  <c r="BD506" i="18"/>
  <c r="AI434" i="18"/>
  <c r="AI523" i="18"/>
  <c r="AL434" i="18"/>
  <c r="AL523" i="18"/>
  <c r="AF434" i="18"/>
  <c r="AF523" i="18"/>
  <c r="I507" i="18"/>
  <c r="H135" i="9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G136" i="9"/>
  <c r="BD507" i="18"/>
  <c r="M508" i="18"/>
  <c r="L136" i="9"/>
  <c r="BI507" i="18"/>
  <c r="K508" i="18"/>
  <c r="J136" i="9"/>
  <c r="BG507" i="18"/>
  <c r="E136" i="9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H136" i="9"/>
  <c r="BE507" i="18"/>
  <c r="AD257" i="18"/>
  <c r="AD347" i="18"/>
  <c r="AD436" i="18"/>
  <c r="AF257" i="18"/>
  <c r="AF347" i="18"/>
  <c r="AF436" i="18"/>
  <c r="L508" i="18"/>
  <c r="K136" i="9"/>
  <c r="BH507" i="18"/>
  <c r="N508" i="18"/>
  <c r="BJ507" i="18"/>
  <c r="AX507" i="18"/>
  <c r="E508" i="18"/>
  <c r="BA507" i="18"/>
  <c r="J508" i="18"/>
  <c r="I136" i="9"/>
  <c r="BF507" i="18"/>
  <c r="G508" i="18"/>
  <c r="F136" i="9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D60" i="9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H137" i="9"/>
  <c r="BE508" i="18"/>
  <c r="K509" i="18"/>
  <c r="J137" i="9"/>
  <c r="BG508" i="18"/>
  <c r="M509" i="18"/>
  <c r="L137" i="9"/>
  <c r="BI508" i="18"/>
  <c r="H509" i="18"/>
  <c r="G137" i="9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BC508" i="18"/>
  <c r="J509" i="18"/>
  <c r="I137" i="9"/>
  <c r="BF508" i="18"/>
  <c r="E509" i="18"/>
  <c r="BA508" i="18"/>
  <c r="N509" i="18"/>
  <c r="BJ508" i="18"/>
  <c r="AX508" i="18"/>
  <c r="L509" i="18"/>
  <c r="K137" i="9"/>
  <c r="BH508" i="18"/>
  <c r="E137" i="9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D61" i="9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I138" i="9"/>
  <c r="BF509" i="18"/>
  <c r="G510" i="18"/>
  <c r="F138" i="9"/>
  <c r="BC509" i="18"/>
  <c r="AJ259" i="18"/>
  <c r="AJ349" i="18"/>
  <c r="AJ438" i="18"/>
  <c r="AG259" i="18"/>
  <c r="AG349" i="18"/>
  <c r="AG438" i="18"/>
  <c r="AF526" i="18"/>
  <c r="E138" i="9"/>
  <c r="F510" i="18"/>
  <c r="BB509" i="18"/>
  <c r="AD526" i="18"/>
  <c r="H510" i="18"/>
  <c r="G138" i="9"/>
  <c r="BD509" i="18"/>
  <c r="M510" i="18"/>
  <c r="L138" i="9"/>
  <c r="BI509" i="18"/>
  <c r="K510" i="18"/>
  <c r="J138" i="9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K138" i="9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H138" i="9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D62" i="9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F139" i="9"/>
  <c r="BC510" i="18"/>
  <c r="AC527" i="18"/>
  <c r="M511" i="18"/>
  <c r="L139" i="9"/>
  <c r="BI510" i="18"/>
  <c r="E139" i="9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K139" i="9"/>
  <c r="BH510" i="18"/>
  <c r="AF527" i="18"/>
  <c r="J511" i="18"/>
  <c r="I139" i="9"/>
  <c r="BF510" i="18"/>
  <c r="N511" i="18"/>
  <c r="BJ510" i="18"/>
  <c r="AX510" i="18"/>
  <c r="AD260" i="18"/>
  <c r="AD350" i="18"/>
  <c r="AD439" i="18"/>
  <c r="AK527" i="18"/>
  <c r="K511" i="18"/>
  <c r="J139" i="9"/>
  <c r="BG510" i="18"/>
  <c r="H511" i="18"/>
  <c r="G139" i="9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D63" i="9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I140" i="9"/>
  <c r="BF511" i="18"/>
  <c r="G512" i="18"/>
  <c r="F140" i="9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K528" i="18"/>
  <c r="AF528" i="18"/>
  <c r="L512" i="18"/>
  <c r="K140" i="9"/>
  <c r="BH511" i="18"/>
  <c r="E512" i="18"/>
  <c r="BA511" i="18"/>
  <c r="AE528" i="18"/>
  <c r="E140" i="9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G140" i="9"/>
  <c r="BD511" i="18"/>
  <c r="K512" i="18"/>
  <c r="J140" i="9"/>
  <c r="BG511" i="18"/>
  <c r="AJ528" i="18"/>
  <c r="M512" i="18"/>
  <c r="L140" i="9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D64" i="9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G141" i="9"/>
  <c r="BD512" i="18"/>
  <c r="L513" i="18"/>
  <c r="K141" i="9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L141" i="9"/>
  <c r="BI512" i="18"/>
  <c r="AI529" i="18"/>
  <c r="AK529" i="18"/>
  <c r="I513" i="18"/>
  <c r="H141" i="9"/>
  <c r="BE512" i="18"/>
  <c r="J513" i="18"/>
  <c r="I141" i="9"/>
  <c r="BF512" i="18"/>
  <c r="N513" i="18"/>
  <c r="BJ512" i="18"/>
  <c r="AX512" i="18"/>
  <c r="AG262" i="18"/>
  <c r="AG352" i="18"/>
  <c r="AG441" i="18"/>
  <c r="K513" i="18"/>
  <c r="J141" i="9"/>
  <c r="BG512" i="18"/>
  <c r="E141" i="9"/>
  <c r="BB512" i="18"/>
  <c r="F513" i="18"/>
  <c r="E513" i="18"/>
  <c r="BA512" i="18"/>
  <c r="G513" i="18"/>
  <c r="F141" i="9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D65" i="9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F142" i="9"/>
  <c r="BC513" i="18"/>
  <c r="N514" i="18"/>
  <c r="BJ513" i="18"/>
  <c r="AX513" i="18"/>
  <c r="I514" i="18"/>
  <c r="H142" i="9"/>
  <c r="BE513" i="18"/>
  <c r="H514" i="18"/>
  <c r="G142" i="9"/>
  <c r="BD513" i="18"/>
  <c r="AL530" i="18"/>
  <c r="AJ263" i="18"/>
  <c r="AJ353" i="18"/>
  <c r="AJ442" i="18"/>
  <c r="AE263" i="18"/>
  <c r="AE353" i="18"/>
  <c r="AE442" i="18"/>
  <c r="AG530" i="18"/>
  <c r="E142" i="9"/>
  <c r="BB513" i="18"/>
  <c r="F514" i="18"/>
  <c r="K514" i="18"/>
  <c r="J142" i="9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I142" i="9"/>
  <c r="BF513" i="18"/>
  <c r="AI263" i="18"/>
  <c r="AI353" i="18"/>
  <c r="AI442" i="18"/>
  <c r="AL263" i="18"/>
  <c r="AL353" i="18"/>
  <c r="AL442" i="18"/>
  <c r="Z530" i="18"/>
  <c r="M514" i="18"/>
  <c r="L142" i="9"/>
  <c r="BI513" i="18"/>
  <c r="L514" i="18"/>
  <c r="K142" i="9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D66" i="9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L143" i="9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F143" i="9"/>
  <c r="BC514" i="18"/>
  <c r="AI264" i="18"/>
  <c r="AI354" i="18"/>
  <c r="AI443" i="18"/>
  <c r="AC264" i="18"/>
  <c r="AC354" i="18"/>
  <c r="Z531" i="18"/>
  <c r="AK531" i="18"/>
  <c r="K515" i="18"/>
  <c r="J143" i="9"/>
  <c r="BG514" i="18"/>
  <c r="AJ531" i="18"/>
  <c r="AG531" i="18"/>
  <c r="I515" i="18"/>
  <c r="H143" i="9"/>
  <c r="BE514" i="18"/>
  <c r="J515" i="18"/>
  <c r="I143" i="9"/>
  <c r="BF514" i="18"/>
  <c r="AI531" i="18"/>
  <c r="AF531" i="18"/>
  <c r="E143" i="9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K143" i="9"/>
  <c r="BH514" i="18"/>
  <c r="AD531" i="18"/>
  <c r="AL531" i="18"/>
  <c r="H515" i="18"/>
  <c r="G143" i="9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D67" i="9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E144" i="9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F144" i="9"/>
  <c r="BC515" i="18"/>
  <c r="AK265" i="18"/>
  <c r="AK355" i="18"/>
  <c r="AK444" i="18"/>
  <c r="Z265" i="18"/>
  <c r="Z355" i="18"/>
  <c r="K516" i="18"/>
  <c r="J144" i="9"/>
  <c r="BG515" i="18"/>
  <c r="E516" i="18"/>
  <c r="BA515" i="18"/>
  <c r="AE265" i="18"/>
  <c r="AE355" i="18"/>
  <c r="AE444" i="18"/>
  <c r="AL265" i="18"/>
  <c r="AL355" i="18"/>
  <c r="AF532" i="18"/>
  <c r="I516" i="18"/>
  <c r="H144" i="9"/>
  <c r="BE515" i="18"/>
  <c r="AK532" i="18"/>
  <c r="AD265" i="18"/>
  <c r="AD355" i="18"/>
  <c r="AE532" i="18"/>
  <c r="H516" i="18"/>
  <c r="G144" i="9"/>
  <c r="BD515" i="18"/>
  <c r="L516" i="18"/>
  <c r="K144" i="9"/>
  <c r="BH515" i="18"/>
  <c r="AI532" i="18"/>
  <c r="J516" i="18"/>
  <c r="I144" i="9"/>
  <c r="BF515" i="18"/>
  <c r="AG532" i="18"/>
  <c r="N516" i="18"/>
  <c r="BJ515" i="18"/>
  <c r="AX515" i="18"/>
  <c r="M516" i="18"/>
  <c r="L144" i="9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D68" i="9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I145" i="9"/>
  <c r="BF516" i="18"/>
  <c r="AF533" i="18"/>
  <c r="AH533" i="18"/>
  <c r="Z266" i="18"/>
  <c r="Z356" i="18"/>
  <c r="Z445" i="18"/>
  <c r="AI533" i="18"/>
  <c r="L517" i="18"/>
  <c r="K145" i="9"/>
  <c r="BH516" i="18"/>
  <c r="E517" i="18"/>
  <c r="BA516" i="18"/>
  <c r="K517" i="18"/>
  <c r="J145" i="9"/>
  <c r="BG516" i="18"/>
  <c r="AJ533" i="18"/>
  <c r="AK266" i="18"/>
  <c r="AK356" i="18"/>
  <c r="AK445" i="18"/>
  <c r="H517" i="18"/>
  <c r="G145" i="9"/>
  <c r="BD516" i="18"/>
  <c r="AK533" i="18"/>
  <c r="G517" i="18"/>
  <c r="F145" i="9"/>
  <c r="BC516" i="18"/>
  <c r="E145" i="9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L145" i="9"/>
  <c r="BI516" i="18"/>
  <c r="N517" i="18"/>
  <c r="BJ516" i="18"/>
  <c r="AX516" i="18"/>
  <c r="AE533" i="18"/>
  <c r="I517" i="18"/>
  <c r="H145" i="9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D69" i="9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H146" i="9"/>
  <c r="BE517" i="18"/>
  <c r="AE534" i="18"/>
  <c r="N518" i="18"/>
  <c r="AX517" i="18"/>
  <c r="BJ517" i="18"/>
  <c r="M518" i="18"/>
  <c r="L146" i="9"/>
  <c r="BI517" i="18"/>
  <c r="AJ534" i="18"/>
  <c r="K518" i="18"/>
  <c r="J146" i="9"/>
  <c r="BG517" i="18"/>
  <c r="E518" i="18"/>
  <c r="BA517" i="18"/>
  <c r="AF267" i="18"/>
  <c r="AF357" i="18"/>
  <c r="AF446" i="18"/>
  <c r="E146" i="9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G146" i="9"/>
  <c r="BD517" i="18"/>
  <c r="L518" i="18"/>
  <c r="K146" i="9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F146" i="9"/>
  <c r="BC517" i="18"/>
  <c r="AI534" i="18"/>
  <c r="AF534" i="18"/>
  <c r="J518" i="18"/>
  <c r="I146" i="9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D70" i="9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J147" i="9"/>
  <c r="BG518" i="18"/>
  <c r="AK268" i="18"/>
  <c r="AK358" i="18"/>
  <c r="AK447" i="18"/>
  <c r="Z268" i="18"/>
  <c r="Z358" i="18"/>
  <c r="Z447" i="18"/>
  <c r="AE268" i="18"/>
  <c r="AE358" i="18"/>
  <c r="J519" i="18"/>
  <c r="I147" i="9"/>
  <c r="BF518" i="18"/>
  <c r="AL535" i="18"/>
  <c r="AH535" i="18"/>
  <c r="L519" i="18"/>
  <c r="K147" i="9"/>
  <c r="BH518" i="18"/>
  <c r="E147" i="9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G147" i="9"/>
  <c r="BD518" i="18"/>
  <c r="AG535" i="18"/>
  <c r="AG268" i="18"/>
  <c r="AG358" i="18"/>
  <c r="AG447" i="18"/>
  <c r="AF268" i="18"/>
  <c r="AF358" i="18"/>
  <c r="AF447" i="18"/>
  <c r="AI535" i="18"/>
  <c r="AI536" i="18"/>
  <c r="G519" i="18"/>
  <c r="F147" i="9"/>
  <c r="BC518" i="18"/>
  <c r="AD535" i="18"/>
  <c r="AK535" i="18"/>
  <c r="M519" i="18"/>
  <c r="L147" i="9"/>
  <c r="BI518" i="18"/>
  <c r="N519" i="18"/>
  <c r="AX518" i="18"/>
  <c r="BJ518" i="18"/>
  <c r="I519" i="18"/>
  <c r="H147" i="9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D71" i="9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J148" i="9"/>
  <c r="BG519" i="18"/>
  <c r="AC269" i="18"/>
  <c r="AC359" i="18"/>
  <c r="N520" i="18"/>
  <c r="AX519" i="18"/>
  <c r="BJ519" i="18"/>
  <c r="M520" i="18"/>
  <c r="L148" i="9"/>
  <c r="BI519" i="18"/>
  <c r="AG536" i="18"/>
  <c r="Z536" i="18"/>
  <c r="AH536" i="18"/>
  <c r="AI269" i="18"/>
  <c r="AI359" i="18"/>
  <c r="I520" i="18"/>
  <c r="H148" i="9"/>
  <c r="BE519" i="18"/>
  <c r="E148" i="9"/>
  <c r="F520" i="18"/>
  <c r="BB519" i="18"/>
  <c r="L520" i="18"/>
  <c r="K148" i="9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F148" i="9"/>
  <c r="BC519" i="18"/>
  <c r="H520" i="18"/>
  <c r="G148" i="9"/>
  <c r="BD519" i="18"/>
  <c r="AF536" i="18"/>
  <c r="J520" i="18"/>
  <c r="I148" i="9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D72" i="9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F149" i="9"/>
  <c r="BC520" i="18"/>
  <c r="AL537" i="18"/>
  <c r="AK537" i="18"/>
  <c r="L521" i="18"/>
  <c r="K149" i="9"/>
  <c r="BH520" i="18"/>
  <c r="I521" i="18"/>
  <c r="H149" i="9"/>
  <c r="BE520" i="18"/>
  <c r="AH537" i="18"/>
  <c r="AF537" i="18"/>
  <c r="H521" i="18"/>
  <c r="G149" i="9"/>
  <c r="BD520" i="18"/>
  <c r="E149" i="9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I149" i="9"/>
  <c r="BF520" i="18"/>
  <c r="AD537" i="18"/>
  <c r="E521" i="18"/>
  <c r="BA520" i="18"/>
  <c r="AJ537" i="18"/>
  <c r="Z537" i="18"/>
  <c r="K521" i="18"/>
  <c r="J149" i="9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L149" i="9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D73" i="9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E150" i="9"/>
  <c r="BB521" i="18"/>
  <c r="F522" i="18"/>
  <c r="I522" i="18"/>
  <c r="H150" i="9"/>
  <c r="BE521" i="18"/>
  <c r="L522" i="18"/>
  <c r="K150" i="9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L150" i="9"/>
  <c r="BI521" i="18"/>
  <c r="AD538" i="18"/>
  <c r="J522" i="18"/>
  <c r="I150" i="9"/>
  <c r="BF521" i="18"/>
  <c r="H522" i="18"/>
  <c r="G150" i="9"/>
  <c r="BD521" i="18"/>
  <c r="AL538" i="18"/>
  <c r="G522" i="18"/>
  <c r="F150" i="9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J150" i="9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D74" i="9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J151" i="9"/>
  <c r="BG522" i="18"/>
  <c r="AI539" i="18"/>
  <c r="G523" i="18"/>
  <c r="F151" i="9"/>
  <c r="BC522" i="18"/>
  <c r="AC539" i="18"/>
  <c r="AC540" i="18"/>
  <c r="E523" i="18"/>
  <c r="BA522" i="18"/>
  <c r="L523" i="18"/>
  <c r="K151" i="9"/>
  <c r="BH522" i="18"/>
  <c r="I523" i="18"/>
  <c r="H151" i="9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G151" i="9"/>
  <c r="BD522" i="18"/>
  <c r="J523" i="18"/>
  <c r="I151" i="9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L151" i="9"/>
  <c r="BI522" i="18"/>
  <c r="N523" i="18"/>
  <c r="AX522" i="18"/>
  <c r="BJ522" i="18"/>
  <c r="E151" i="9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D75" i="9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I152" i="9"/>
  <c r="BF523" i="18"/>
  <c r="H524" i="18"/>
  <c r="G152" i="9"/>
  <c r="BD523" i="18"/>
  <c r="AE273" i="18"/>
  <c r="AE363" i="18"/>
  <c r="AE452" i="18"/>
  <c r="AK273" i="18"/>
  <c r="AK363" i="18"/>
  <c r="AK452" i="18"/>
  <c r="AF540" i="18"/>
  <c r="K524" i="18"/>
  <c r="J152" i="9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L152" i="9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E152" i="9"/>
  <c r="BB523" i="18"/>
  <c r="F524" i="18"/>
  <c r="AD540" i="18"/>
  <c r="AK540" i="18"/>
  <c r="I524" i="18"/>
  <c r="H152" i="9"/>
  <c r="BE523" i="18"/>
  <c r="L524" i="18"/>
  <c r="K152" i="9"/>
  <c r="BH523" i="18"/>
  <c r="E524" i="18"/>
  <c r="BA523" i="18"/>
  <c r="G524" i="18"/>
  <c r="F152" i="9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D76" i="9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Z541" i="18"/>
  <c r="AL541" i="18"/>
  <c r="M525" i="18"/>
  <c r="L153" i="9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K153" i="9"/>
  <c r="BH524" i="18"/>
  <c r="I525" i="18"/>
  <c r="H153" i="9"/>
  <c r="BE524" i="18"/>
  <c r="AD541" i="18"/>
  <c r="AJ541" i="18"/>
  <c r="AF274" i="18"/>
  <c r="AF364" i="18"/>
  <c r="AF453" i="18"/>
  <c r="AE274" i="18"/>
  <c r="AE364" i="18"/>
  <c r="AE453" i="18"/>
  <c r="K525" i="18"/>
  <c r="J153" i="9"/>
  <c r="BG524" i="18"/>
  <c r="AJ274" i="18"/>
  <c r="AJ364" i="18"/>
  <c r="AJ453" i="18"/>
  <c r="Z274" i="18"/>
  <c r="Z364" i="18"/>
  <c r="Z453" i="18"/>
  <c r="AG274" i="18"/>
  <c r="AG364" i="18"/>
  <c r="AG453" i="18"/>
  <c r="AK541" i="18"/>
  <c r="E153" i="9"/>
  <c r="BB524" i="18"/>
  <c r="F525" i="18"/>
  <c r="AG541" i="18"/>
  <c r="H525" i="18"/>
  <c r="G153" i="9"/>
  <c r="BD524" i="18"/>
  <c r="J525" i="18"/>
  <c r="I153" i="9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D77" i="9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D78" i="9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E154" i="9"/>
  <c r="F526" i="18"/>
  <c r="BB525" i="18"/>
  <c r="AE542" i="18"/>
  <c r="G526" i="18"/>
  <c r="F154" i="9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L154" i="9"/>
  <c r="BI525" i="18"/>
  <c r="AH542" i="18"/>
  <c r="AK542" i="18"/>
  <c r="AI542" i="18"/>
  <c r="AI543" i="18"/>
  <c r="J526" i="18"/>
  <c r="I154" i="9"/>
  <c r="BF525" i="18"/>
  <c r="H526" i="18"/>
  <c r="G154" i="9"/>
  <c r="BD525" i="18"/>
  <c r="AD542" i="18"/>
  <c r="I526" i="18"/>
  <c r="H154" i="9"/>
  <c r="BE525" i="18"/>
  <c r="L526" i="18"/>
  <c r="K154" i="9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J154" i="9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H155" i="9"/>
  <c r="BE526" i="18"/>
  <c r="M527" i="18"/>
  <c r="L155" i="9"/>
  <c r="BI526" i="18"/>
  <c r="N527" i="18"/>
  <c r="BJ526" i="18"/>
  <c r="AX526" i="18"/>
  <c r="E155" i="9"/>
  <c r="F527" i="18"/>
  <c r="BB526" i="18"/>
  <c r="AH276" i="18"/>
  <c r="AH366" i="18"/>
  <c r="AD276" i="18"/>
  <c r="AD366" i="18"/>
  <c r="AD455" i="18"/>
  <c r="K527" i="18"/>
  <c r="J155" i="9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G155" i="9"/>
  <c r="BD526" i="18"/>
  <c r="J527" i="18"/>
  <c r="I155" i="9"/>
  <c r="BF526" i="18"/>
  <c r="AJ543" i="18"/>
  <c r="Z276" i="18"/>
  <c r="Z366" i="18"/>
  <c r="Z455" i="18"/>
  <c r="AC276" i="18"/>
  <c r="AC366" i="18"/>
  <c r="L527" i="18"/>
  <c r="K155" i="9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F155" i="9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D79" i="9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I156" i="9"/>
  <c r="BF527" i="18"/>
  <c r="H528" i="18"/>
  <c r="G156" i="9"/>
  <c r="BD527" i="18"/>
  <c r="AF544" i="18"/>
  <c r="AE277" i="18"/>
  <c r="AE367" i="18"/>
  <c r="AE456" i="18"/>
  <c r="AE544" i="18"/>
  <c r="L528" i="18"/>
  <c r="K156" i="9"/>
  <c r="BH527" i="18"/>
  <c r="AD544" i="18"/>
  <c r="K528" i="18"/>
  <c r="J156" i="9"/>
  <c r="BG527" i="18"/>
  <c r="E156" i="9"/>
  <c r="BB527" i="18"/>
  <c r="F528" i="18"/>
  <c r="AD277" i="18"/>
  <c r="AD367" i="18"/>
  <c r="AD456" i="18"/>
  <c r="I528" i="18"/>
  <c r="H156" i="9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F156" i="9"/>
  <c r="BC527" i="18"/>
  <c r="E528" i="18"/>
  <c r="BA527" i="18"/>
  <c r="N528" i="18"/>
  <c r="BJ527" i="18"/>
  <c r="AX527" i="18"/>
  <c r="M528" i="18"/>
  <c r="L156" i="9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D80" i="9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H157" i="9"/>
  <c r="BE528" i="18"/>
  <c r="L529" i="18"/>
  <c r="K157" i="9"/>
  <c r="BH528" i="18"/>
  <c r="H529" i="18"/>
  <c r="G157" i="9"/>
  <c r="BD528" i="18"/>
  <c r="J529" i="18"/>
  <c r="I157" i="9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L157" i="9"/>
  <c r="BI528" i="18"/>
  <c r="N529" i="18"/>
  <c r="AX528" i="18"/>
  <c r="BJ528" i="18"/>
  <c r="G529" i="18"/>
  <c r="F157" i="9"/>
  <c r="BC528" i="18"/>
  <c r="K529" i="18"/>
  <c r="J157" i="9"/>
  <c r="BG528" i="18"/>
  <c r="AC545" i="18"/>
  <c r="AC546" i="18"/>
  <c r="AI545" i="18"/>
  <c r="E529" i="18"/>
  <c r="BA528" i="18"/>
  <c r="AF545" i="18"/>
  <c r="E157" i="9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D82" i="9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D81" i="9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E158" i="9"/>
  <c r="BB529" i="18"/>
  <c r="F530" i="18"/>
  <c r="N530" i="18"/>
  <c r="BJ529" i="18"/>
  <c r="AX529" i="18"/>
  <c r="M530" i="18"/>
  <c r="L158" i="9"/>
  <c r="BI529" i="18"/>
  <c r="AH547" i="18"/>
  <c r="J530" i="18"/>
  <c r="I158" i="9"/>
  <c r="BF529" i="18"/>
  <c r="L530" i="18"/>
  <c r="K158" i="9"/>
  <c r="BH529" i="18"/>
  <c r="AI369" i="18"/>
  <c r="AI458" i="18"/>
  <c r="AD546" i="18"/>
  <c r="AJ547" i="18"/>
  <c r="H530" i="18"/>
  <c r="G158" i="9"/>
  <c r="BD529" i="18"/>
  <c r="AF546" i="18"/>
  <c r="AF547" i="18"/>
  <c r="AK546" i="18"/>
  <c r="AK547" i="18"/>
  <c r="AE546" i="18"/>
  <c r="AI546" i="18"/>
  <c r="I530" i="18"/>
  <c r="H158" i="9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J158" i="9"/>
  <c r="BG529" i="18"/>
  <c r="G530" i="18"/>
  <c r="F158" i="9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K159" i="9"/>
  <c r="BH530" i="18"/>
  <c r="Z280" i="18"/>
  <c r="Z370" i="18"/>
  <c r="AI280" i="18"/>
  <c r="AI370" i="18"/>
  <c r="AI459" i="18"/>
  <c r="G531" i="18"/>
  <c r="F159" i="9"/>
  <c r="BC530" i="18"/>
  <c r="K531" i="18"/>
  <c r="J159" i="9"/>
  <c r="BG530" i="18"/>
  <c r="AD547" i="18"/>
  <c r="AD548" i="18"/>
  <c r="M531" i="18"/>
  <c r="L159" i="9"/>
  <c r="BI530" i="18"/>
  <c r="N531" i="18"/>
  <c r="AX530" i="18"/>
  <c r="BJ530" i="18"/>
  <c r="J531" i="18"/>
  <c r="I159" i="9"/>
  <c r="BF530" i="18"/>
  <c r="AJ280" i="18"/>
  <c r="AJ370" i="18"/>
  <c r="AF280" i="18"/>
  <c r="AF370" i="18"/>
  <c r="AF459" i="18"/>
  <c r="E531" i="18"/>
  <c r="BA530" i="18"/>
  <c r="AI547" i="18"/>
  <c r="I531" i="18"/>
  <c r="H159" i="9"/>
  <c r="BE530" i="18"/>
  <c r="AK280" i="18"/>
  <c r="AK370" i="18"/>
  <c r="AE280" i="18"/>
  <c r="AE370" i="18"/>
  <c r="AE459" i="18"/>
  <c r="AC280" i="18"/>
  <c r="AC370" i="18"/>
  <c r="AC459" i="18"/>
  <c r="AE547" i="18"/>
  <c r="H531" i="18"/>
  <c r="G159" i="9"/>
  <c r="BD530" i="18"/>
  <c r="AC547" i="18"/>
  <c r="E159" i="9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D84" i="9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G160" i="9"/>
  <c r="BD531" i="18"/>
  <c r="N532" i="18"/>
  <c r="BJ531" i="18"/>
  <c r="AX531" i="18"/>
  <c r="M532" i="18"/>
  <c r="L160" i="9"/>
  <c r="BI531" i="18"/>
  <c r="K532" i="18"/>
  <c r="J160" i="9"/>
  <c r="BG531" i="18"/>
  <c r="G532" i="18"/>
  <c r="F160" i="9"/>
  <c r="BC531" i="18"/>
  <c r="Z459" i="18"/>
  <c r="Z548" i="18"/>
  <c r="L532" i="18"/>
  <c r="K160" i="9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E160" i="9"/>
  <c r="BB531" i="18"/>
  <c r="F532" i="18"/>
  <c r="AE548" i="18"/>
  <c r="I532" i="18"/>
  <c r="H160" i="9"/>
  <c r="BE531" i="18"/>
  <c r="AF548" i="18"/>
  <c r="J532" i="18"/>
  <c r="I160" i="9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D83" i="9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G161" i="9"/>
  <c r="BD532" i="18"/>
  <c r="AH282" i="18"/>
  <c r="AH372" i="18"/>
  <c r="AH461" i="18"/>
  <c r="AG549" i="18"/>
  <c r="G533" i="18"/>
  <c r="F161" i="9"/>
  <c r="BC532" i="18"/>
  <c r="K533" i="18"/>
  <c r="J161" i="9"/>
  <c r="BG532" i="18"/>
  <c r="AC549" i="18"/>
  <c r="AC372" i="18"/>
  <c r="AC550" i="18"/>
  <c r="I533" i="18"/>
  <c r="H161" i="9"/>
  <c r="BE532" i="18"/>
  <c r="E533" i="18"/>
  <c r="BA532" i="18"/>
  <c r="AL549" i="18"/>
  <c r="AE549" i="18"/>
  <c r="AH549" i="18"/>
  <c r="M533" i="18"/>
  <c r="L161" i="9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I161" i="9"/>
  <c r="BF532" i="18"/>
  <c r="E161" i="9"/>
  <c r="F533" i="18"/>
  <c r="BB532" i="18"/>
  <c r="L533" i="18"/>
  <c r="K161" i="9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D85" i="9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J162" i="9"/>
  <c r="BG533" i="18"/>
  <c r="AI550" i="18"/>
  <c r="AF550" i="18"/>
  <c r="AH550" i="18"/>
  <c r="AH373" i="18"/>
  <c r="AH551" i="18"/>
  <c r="AJ550" i="18"/>
  <c r="I534" i="18"/>
  <c r="H162" i="9"/>
  <c r="BE533" i="18"/>
  <c r="AG550" i="18"/>
  <c r="AG551" i="18"/>
  <c r="AC373" i="18"/>
  <c r="AC551" i="18"/>
  <c r="G534" i="18"/>
  <c r="F162" i="9"/>
  <c r="BC533" i="18"/>
  <c r="AF283" i="18"/>
  <c r="AF373" i="18"/>
  <c r="AF462" i="18"/>
  <c r="L534" i="18"/>
  <c r="K162" i="9"/>
  <c r="BH533" i="18"/>
  <c r="E162" i="9"/>
  <c r="BB533" i="18"/>
  <c r="F534" i="18"/>
  <c r="AK550" i="18"/>
  <c r="AE550" i="18"/>
  <c r="AE551" i="18"/>
  <c r="AJ283" i="18"/>
  <c r="AJ373" i="18"/>
  <c r="AJ462" i="18"/>
  <c r="Z550" i="18"/>
  <c r="J534" i="18"/>
  <c r="I162" i="9"/>
  <c r="BF533" i="18"/>
  <c r="N534" i="18"/>
  <c r="BJ533" i="18"/>
  <c r="AX533" i="18"/>
  <c r="M534" i="18"/>
  <c r="L162" i="9"/>
  <c r="BI533" i="18"/>
  <c r="AL550" i="18"/>
  <c r="AL551" i="18"/>
  <c r="E534" i="18"/>
  <c r="BA533" i="18"/>
  <c r="H534" i="18"/>
  <c r="G162" i="9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D86" i="9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I163" i="9"/>
  <c r="BF534" i="18"/>
  <c r="L535" i="18"/>
  <c r="K163" i="9"/>
  <c r="BH534" i="18"/>
  <c r="AK284" i="18"/>
  <c r="AK374" i="18"/>
  <c r="H535" i="18"/>
  <c r="G163" i="9"/>
  <c r="BD534" i="18"/>
  <c r="E163" i="9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H163" i="9"/>
  <c r="BE534" i="18"/>
  <c r="AI551" i="18"/>
  <c r="K535" i="18"/>
  <c r="J163" i="9"/>
  <c r="BG534" i="18"/>
  <c r="AI284" i="18"/>
  <c r="AI374" i="18"/>
  <c r="AI463" i="18"/>
  <c r="AL284" i="18"/>
  <c r="AL374" i="18"/>
  <c r="M535" i="18"/>
  <c r="L163" i="9"/>
  <c r="BI534" i="18"/>
  <c r="N535" i="18"/>
  <c r="AX534" i="18"/>
  <c r="BJ534" i="18"/>
  <c r="G535" i="18"/>
  <c r="F163" i="9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D87" i="9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F164" i="9"/>
  <c r="BC535" i="18"/>
  <c r="E536" i="18"/>
  <c r="BA535" i="18"/>
  <c r="AF552" i="18"/>
  <c r="H536" i="18"/>
  <c r="G164" i="9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BI535" i="18"/>
  <c r="Z552" i="18"/>
  <c r="K536" i="18"/>
  <c r="J164" i="9"/>
  <c r="BG535" i="18"/>
  <c r="E164" i="9"/>
  <c r="BB535" i="18"/>
  <c r="F536" i="18"/>
  <c r="AC552" i="18"/>
  <c r="L536" i="18"/>
  <c r="K164" i="9"/>
  <c r="BH535" i="18"/>
  <c r="J536" i="18"/>
  <c r="I164" i="9"/>
  <c r="BF535" i="18"/>
  <c r="AD285" i="18"/>
  <c r="AD375" i="18"/>
  <c r="AD464" i="18"/>
  <c r="AI552" i="18"/>
  <c r="I536" i="18"/>
  <c r="H164" i="9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D88" i="9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F165" i="9"/>
  <c r="BC536" i="18"/>
  <c r="AH553" i="18"/>
  <c r="AJ286" i="18"/>
  <c r="AJ377" i="18"/>
  <c r="AJ466" i="18"/>
  <c r="E165" i="9"/>
  <c r="BB536" i="18"/>
  <c r="F537" i="18"/>
  <c r="K537" i="18"/>
  <c r="J165" i="9"/>
  <c r="BG536" i="18"/>
  <c r="H537" i="18"/>
  <c r="G165" i="9"/>
  <c r="BD536" i="18"/>
  <c r="AJ553" i="18"/>
  <c r="AC553" i="18"/>
  <c r="AG286" i="18"/>
  <c r="AG377" i="18"/>
  <c r="AG466" i="18"/>
  <c r="AE286" i="18"/>
  <c r="AE377" i="18"/>
  <c r="AE466" i="18"/>
  <c r="Z553" i="18"/>
  <c r="M537" i="18"/>
  <c r="L165" i="9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H165" i="9"/>
  <c r="BE536" i="18"/>
  <c r="J537" i="18"/>
  <c r="I165" i="9"/>
  <c r="BF536" i="18"/>
  <c r="L537" i="18"/>
  <c r="K165" i="9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D90" i="9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D89" i="9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H166" i="9"/>
  <c r="BE537" i="18"/>
  <c r="K538" i="18"/>
  <c r="J166" i="9"/>
  <c r="BG537" i="18"/>
  <c r="AH555" i="18"/>
  <c r="E538" i="18"/>
  <c r="BA537" i="18"/>
  <c r="AD377" i="18"/>
  <c r="AD466" i="18"/>
  <c r="AF377" i="18"/>
  <c r="AF466" i="18"/>
  <c r="AC554" i="18"/>
  <c r="AC555" i="18"/>
  <c r="J538" i="18"/>
  <c r="I166" i="9"/>
  <c r="BF537" i="18"/>
  <c r="H538" i="18"/>
  <c r="G166" i="9"/>
  <c r="BD537" i="18"/>
  <c r="G538" i="18"/>
  <c r="F166" i="9"/>
  <c r="BC537" i="18"/>
  <c r="AF554" i="18"/>
  <c r="AK554" i="18"/>
  <c r="AK555" i="18"/>
  <c r="AD554" i="18"/>
  <c r="N538" i="18"/>
  <c r="AX537" i="18"/>
  <c r="BJ537" i="18"/>
  <c r="M538" i="18"/>
  <c r="L166" i="9"/>
  <c r="BI537" i="18"/>
  <c r="E166" i="9"/>
  <c r="BB537" i="18"/>
  <c r="F538" i="18"/>
  <c r="L538" i="18"/>
  <c r="K166" i="9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K167" i="9"/>
  <c r="BH538" i="18"/>
  <c r="M539" i="18"/>
  <c r="L167" i="9"/>
  <c r="BI538" i="18"/>
  <c r="N539" i="18"/>
  <c r="BJ538" i="18"/>
  <c r="AX538" i="18"/>
  <c r="AF555" i="18"/>
  <c r="G539" i="18"/>
  <c r="F167" i="9"/>
  <c r="BC538" i="18"/>
  <c r="H539" i="18"/>
  <c r="G167" i="9"/>
  <c r="BD538" i="18"/>
  <c r="J539" i="18"/>
  <c r="I167" i="9"/>
  <c r="BF538" i="18"/>
  <c r="E539" i="18"/>
  <c r="BA538" i="18"/>
  <c r="E167" i="9"/>
  <c r="F539" i="18"/>
  <c r="BB538" i="18"/>
  <c r="AD555" i="18"/>
  <c r="K539" i="18"/>
  <c r="J167" i="9"/>
  <c r="BG538" i="18"/>
  <c r="I539" i="18"/>
  <c r="H167" i="9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H168" i="9"/>
  <c r="BE539" i="18"/>
  <c r="K540" i="18"/>
  <c r="J168" i="9"/>
  <c r="BG539" i="18"/>
  <c r="E168" i="9"/>
  <c r="BB539" i="18"/>
  <c r="F540" i="18"/>
  <c r="E540" i="18"/>
  <c r="BA539" i="18"/>
  <c r="J540" i="18"/>
  <c r="I168" i="9"/>
  <c r="BF539" i="18"/>
  <c r="H540" i="18"/>
  <c r="G168" i="9"/>
  <c r="BD539" i="18"/>
  <c r="G540" i="18"/>
  <c r="F168" i="9"/>
  <c r="BC539" i="18"/>
  <c r="N540" i="18"/>
  <c r="AX539" i="18"/>
  <c r="BJ539" i="18"/>
  <c r="M540" i="18"/>
  <c r="L168" i="9"/>
  <c r="BI539" i="18"/>
  <c r="L540" i="18"/>
  <c r="K168" i="9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E169" i="9"/>
  <c r="BB540" i="18"/>
  <c r="F541" i="18"/>
  <c r="L541" i="18"/>
  <c r="K169" i="9"/>
  <c r="BH540" i="18"/>
  <c r="M541" i="18"/>
  <c r="L169" i="9"/>
  <c r="BI540" i="18"/>
  <c r="N541" i="18"/>
  <c r="BJ540" i="18"/>
  <c r="AX540" i="18"/>
  <c r="G541" i="18"/>
  <c r="F169" i="9"/>
  <c r="BC540" i="18"/>
  <c r="H541" i="18"/>
  <c r="G169" i="9"/>
  <c r="BD540" i="18"/>
  <c r="J541" i="18"/>
  <c r="I169" i="9"/>
  <c r="BF540" i="18"/>
  <c r="E541" i="18"/>
  <c r="BA540" i="18"/>
  <c r="K541" i="18"/>
  <c r="J169" i="9"/>
  <c r="BG540" i="18"/>
  <c r="I541" i="18"/>
  <c r="H169" i="9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E170" i="9"/>
  <c r="F542" i="18"/>
  <c r="BB541" i="18"/>
  <c r="I542" i="18"/>
  <c r="H170" i="9"/>
  <c r="BE541" i="18"/>
  <c r="K542" i="18"/>
  <c r="J170" i="9"/>
  <c r="BG541" i="18"/>
  <c r="E542" i="18"/>
  <c r="BA541" i="18"/>
  <c r="J542" i="18"/>
  <c r="I170" i="9"/>
  <c r="BF541" i="18"/>
  <c r="H542" i="18"/>
  <c r="G170" i="9"/>
  <c r="BD541" i="18"/>
  <c r="G542" i="18"/>
  <c r="F170" i="9"/>
  <c r="BC541" i="18"/>
  <c r="N542" i="18"/>
  <c r="AX541" i="18"/>
  <c r="BJ541" i="18"/>
  <c r="M542" i="18"/>
  <c r="L170" i="9"/>
  <c r="BI541" i="18"/>
  <c r="L542" i="18"/>
  <c r="K170" i="9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E171" i="9"/>
  <c r="BB542" i="18"/>
  <c r="F543" i="18"/>
  <c r="L543" i="18"/>
  <c r="K171" i="9"/>
  <c r="BH542" i="18"/>
  <c r="M543" i="18"/>
  <c r="L171" i="9"/>
  <c r="BI542" i="18"/>
  <c r="N543" i="18"/>
  <c r="BJ542" i="18"/>
  <c r="AX542" i="18"/>
  <c r="G543" i="18"/>
  <c r="F171" i="9"/>
  <c r="BC542" i="18"/>
  <c r="H543" i="18"/>
  <c r="G171" i="9"/>
  <c r="BD542" i="18"/>
  <c r="J543" i="18"/>
  <c r="I171" i="9"/>
  <c r="BF542" i="18"/>
  <c r="E543" i="18"/>
  <c r="BA542" i="18"/>
  <c r="K543" i="18"/>
  <c r="J171" i="9"/>
  <c r="BG542" i="18"/>
  <c r="I543" i="18"/>
  <c r="H171" i="9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E172" i="9"/>
  <c r="F544" i="18"/>
  <c r="BB543" i="18"/>
  <c r="I544" i="18"/>
  <c r="H172" i="9"/>
  <c r="BE543" i="18"/>
  <c r="K544" i="18"/>
  <c r="J172" i="9"/>
  <c r="BG543" i="18"/>
  <c r="E544" i="18"/>
  <c r="BA543" i="18"/>
  <c r="J544" i="18"/>
  <c r="I172" i="9"/>
  <c r="BF543" i="18"/>
  <c r="H544" i="18"/>
  <c r="G172" i="9"/>
  <c r="BD543" i="18"/>
  <c r="G544" i="18"/>
  <c r="F172" i="9"/>
  <c r="BC543" i="18"/>
  <c r="N544" i="18"/>
  <c r="BJ543" i="18"/>
  <c r="AX543" i="18"/>
  <c r="M544" i="18"/>
  <c r="L172" i="9"/>
  <c r="BI543" i="18"/>
  <c r="L544" i="18"/>
  <c r="K172" i="9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E173" i="9"/>
  <c r="F545" i="18"/>
  <c r="BB544" i="18"/>
  <c r="L545" i="18"/>
  <c r="K173" i="9"/>
  <c r="BH544" i="18"/>
  <c r="M545" i="18"/>
  <c r="L173" i="9"/>
  <c r="BI544" i="18"/>
  <c r="N545" i="18"/>
  <c r="AX544" i="18"/>
  <c r="BJ544" i="18"/>
  <c r="G545" i="18"/>
  <c r="F173" i="9"/>
  <c r="BC544" i="18"/>
  <c r="H545" i="18"/>
  <c r="G173" i="9"/>
  <c r="BD544" i="18"/>
  <c r="J545" i="18"/>
  <c r="I173" i="9"/>
  <c r="BF544" i="18"/>
  <c r="E545" i="18"/>
  <c r="BA544" i="18"/>
  <c r="K545" i="18"/>
  <c r="J173" i="9"/>
  <c r="BG544" i="18"/>
  <c r="I545" i="18"/>
  <c r="H173" i="9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E174" i="9"/>
  <c r="F546" i="18"/>
  <c r="BB545" i="18"/>
  <c r="I546" i="18"/>
  <c r="H174" i="9"/>
  <c r="BE545" i="18"/>
  <c r="K546" i="18"/>
  <c r="J174" i="9"/>
  <c r="BG545" i="18"/>
  <c r="E546" i="18"/>
  <c r="BA545" i="18"/>
  <c r="J546" i="18"/>
  <c r="I174" i="9"/>
  <c r="BF545" i="18"/>
  <c r="H546" i="18"/>
  <c r="G174" i="9"/>
  <c r="BD545" i="18"/>
  <c r="G546" i="18"/>
  <c r="F174" i="9"/>
  <c r="BC545" i="18"/>
  <c r="N546" i="18"/>
  <c r="AX545" i="18"/>
  <c r="BJ545" i="18"/>
  <c r="M546" i="18"/>
  <c r="L174" i="9"/>
  <c r="BI545" i="18"/>
  <c r="L546" i="18"/>
  <c r="K174" i="9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E175" i="9"/>
  <c r="F547" i="18"/>
  <c r="BB546" i="18"/>
  <c r="L547" i="18"/>
  <c r="K175" i="9"/>
  <c r="BH546" i="18"/>
  <c r="M547" i="18"/>
  <c r="L175" i="9"/>
  <c r="BI546" i="18"/>
  <c r="N547" i="18"/>
  <c r="BJ546" i="18"/>
  <c r="AX546" i="18"/>
  <c r="G547" i="18"/>
  <c r="F175" i="9"/>
  <c r="BC546" i="18"/>
  <c r="H547" i="18"/>
  <c r="G175" i="9"/>
  <c r="BD546" i="18"/>
  <c r="J547" i="18"/>
  <c r="I175" i="9"/>
  <c r="BF546" i="18"/>
  <c r="E547" i="18"/>
  <c r="BA546" i="18"/>
  <c r="K547" i="18"/>
  <c r="J175" i="9"/>
  <c r="BG546" i="18"/>
  <c r="I547" i="18"/>
  <c r="H175" i="9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E176" i="9"/>
  <c r="F548" i="18"/>
  <c r="BB547" i="18"/>
  <c r="I548" i="18"/>
  <c r="H176" i="9"/>
  <c r="BE547" i="18"/>
  <c r="K548" i="18"/>
  <c r="J176" i="9"/>
  <c r="BG547" i="18"/>
  <c r="E548" i="18"/>
  <c r="BA547" i="18"/>
  <c r="J548" i="18"/>
  <c r="I176" i="9"/>
  <c r="BF547" i="18"/>
  <c r="H548" i="18"/>
  <c r="G176" i="9"/>
  <c r="BD547" i="18"/>
  <c r="G548" i="18"/>
  <c r="F176" i="9"/>
  <c r="BC547" i="18"/>
  <c r="N548" i="18"/>
  <c r="AX547" i="18"/>
  <c r="BJ547" i="18"/>
  <c r="M548" i="18"/>
  <c r="L176" i="9"/>
  <c r="BI547" i="18"/>
  <c r="L548" i="18"/>
  <c r="K176" i="9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E177" i="9"/>
  <c r="F549" i="18"/>
  <c r="BB548" i="18"/>
  <c r="L549" i="18"/>
  <c r="K177" i="9"/>
  <c r="BH548" i="18"/>
  <c r="M549" i="18"/>
  <c r="L177" i="9"/>
  <c r="BI548" i="18"/>
  <c r="N549" i="18"/>
  <c r="AX548" i="18"/>
  <c r="BJ548" i="18"/>
  <c r="G549" i="18"/>
  <c r="F177" i="9"/>
  <c r="BC548" i="18"/>
  <c r="H549" i="18"/>
  <c r="G177" i="9"/>
  <c r="BD548" i="18"/>
  <c r="J549" i="18"/>
  <c r="I177" i="9"/>
  <c r="BF548" i="18"/>
  <c r="E549" i="18"/>
  <c r="BA548" i="18"/>
  <c r="K549" i="18"/>
  <c r="J177" i="9"/>
  <c r="BG548" i="18"/>
  <c r="I549" i="18"/>
  <c r="H177" i="9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E178" i="9"/>
  <c r="F550" i="18"/>
  <c r="BB549" i="18"/>
  <c r="I550" i="18"/>
  <c r="H178" i="9"/>
  <c r="BE549" i="18"/>
  <c r="K550" i="18"/>
  <c r="J178" i="9"/>
  <c r="BG549" i="18"/>
  <c r="E550" i="18"/>
  <c r="BA549" i="18"/>
  <c r="J550" i="18"/>
  <c r="I178" i="9"/>
  <c r="BF549" i="18"/>
  <c r="H550" i="18"/>
  <c r="G178" i="9"/>
  <c r="BD549" i="18"/>
  <c r="G550" i="18"/>
  <c r="F178" i="9"/>
  <c r="BC549" i="18"/>
  <c r="N550" i="18"/>
  <c r="BJ549" i="18"/>
  <c r="AX549" i="18"/>
  <c r="M550" i="18"/>
  <c r="L178" i="9"/>
  <c r="BI549" i="18"/>
  <c r="L550" i="18"/>
  <c r="K178" i="9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E179" i="9"/>
  <c r="F551" i="18"/>
  <c r="BB550" i="18"/>
  <c r="L551" i="18"/>
  <c r="K179" i="9"/>
  <c r="BH550" i="18"/>
  <c r="M551" i="18"/>
  <c r="L179" i="9"/>
  <c r="BI550" i="18"/>
  <c r="N551" i="18"/>
  <c r="AX550" i="18"/>
  <c r="BJ550" i="18"/>
  <c r="G551" i="18"/>
  <c r="F179" i="9"/>
  <c r="BC550" i="18"/>
  <c r="H551" i="18"/>
  <c r="G179" i="9"/>
  <c r="BD550" i="18"/>
  <c r="J551" i="18"/>
  <c r="I179" i="9"/>
  <c r="BF550" i="18"/>
  <c r="E551" i="18"/>
  <c r="BA550" i="18"/>
  <c r="K551" i="18"/>
  <c r="J179" i="9"/>
  <c r="BG550" i="18"/>
  <c r="I551" i="18"/>
  <c r="H179" i="9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E180" i="9"/>
  <c r="F552" i="18"/>
  <c r="BB551" i="18"/>
  <c r="I552" i="18"/>
  <c r="H180" i="9"/>
  <c r="BE551" i="18"/>
  <c r="K552" i="18"/>
  <c r="J180" i="9"/>
  <c r="BG551" i="18"/>
  <c r="E552" i="18"/>
  <c r="BA551" i="18"/>
  <c r="J552" i="18"/>
  <c r="I180" i="9"/>
  <c r="BF551" i="18"/>
  <c r="H552" i="18"/>
  <c r="G180" i="9"/>
  <c r="BD551" i="18"/>
  <c r="G552" i="18"/>
  <c r="F180" i="9"/>
  <c r="BC551" i="18"/>
  <c r="N552" i="18"/>
  <c r="AX551" i="18"/>
  <c r="BJ551" i="18"/>
  <c r="M552" i="18"/>
  <c r="L180" i="9"/>
  <c r="BI551" i="18"/>
  <c r="L552" i="18"/>
  <c r="K180" i="9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E181" i="9"/>
  <c r="F553" i="18"/>
  <c r="BB552" i="18"/>
  <c r="L553" i="18"/>
  <c r="K181" i="9"/>
  <c r="BH552" i="18"/>
  <c r="M553" i="18"/>
  <c r="L181" i="9"/>
  <c r="BI552" i="18"/>
  <c r="N553" i="18"/>
  <c r="BJ552" i="18"/>
  <c r="AX552" i="18"/>
  <c r="G553" i="18"/>
  <c r="F181" i="9"/>
  <c r="BC552" i="18"/>
  <c r="H553" i="18"/>
  <c r="G181" i="9"/>
  <c r="BD552" i="18"/>
  <c r="J553" i="18"/>
  <c r="I181" i="9"/>
  <c r="BF552" i="18"/>
  <c r="E553" i="18"/>
  <c r="BA552" i="18"/>
  <c r="K553" i="18"/>
  <c r="J181" i="9"/>
  <c r="BG552" i="18"/>
  <c r="I553" i="18"/>
  <c r="H181" i="9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E182" i="9"/>
  <c r="F554" i="18"/>
  <c r="BB553" i="18"/>
  <c r="I554" i="18"/>
  <c r="H182" i="9"/>
  <c r="BE553" i="18"/>
  <c r="K554" i="18"/>
  <c r="J182" i="9"/>
  <c r="BG553" i="18"/>
  <c r="E554" i="18"/>
  <c r="BA553" i="18"/>
  <c r="J554" i="18"/>
  <c r="I182" i="9"/>
  <c r="BF553" i="18"/>
  <c r="H554" i="18"/>
  <c r="G182" i="9"/>
  <c r="BD553" i="18"/>
  <c r="G554" i="18"/>
  <c r="F182" i="9"/>
  <c r="BC553" i="18"/>
  <c r="N554" i="18"/>
  <c r="BJ553" i="18"/>
  <c r="AX553" i="18"/>
  <c r="M554" i="18"/>
  <c r="L182" i="9"/>
  <c r="BI553" i="18"/>
  <c r="L554" i="18"/>
  <c r="K182" i="9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E183" i="9"/>
  <c r="F555" i="18"/>
  <c r="BB554" i="18"/>
  <c r="L555" i="18"/>
  <c r="K183" i="9"/>
  <c r="BH554" i="18"/>
  <c r="M555" i="18"/>
  <c r="L183" i="9"/>
  <c r="BI554" i="18"/>
  <c r="N555" i="18"/>
  <c r="AX554" i="18"/>
  <c r="BJ554" i="18"/>
  <c r="G555" i="18"/>
  <c r="F183" i="9"/>
  <c r="BC554" i="18"/>
  <c r="H555" i="18"/>
  <c r="G183" i="9"/>
  <c r="BD554" i="18"/>
  <c r="J555" i="18"/>
  <c r="I183" i="9"/>
  <c r="BF554" i="18"/>
  <c r="E555" i="18"/>
  <c r="BA554" i="18"/>
  <c r="K555" i="18"/>
  <c r="J183" i="9"/>
  <c r="BG554" i="18"/>
  <c r="I555" i="18"/>
  <c r="H183" i="9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E184" i="9"/>
  <c r="BB555" i="18"/>
  <c r="H184" i="9"/>
  <c r="BE555" i="18"/>
  <c r="J184" i="9"/>
  <c r="BG555" i="18"/>
  <c r="BA555" i="18"/>
  <c r="I184" i="9"/>
  <c r="BF555" i="18"/>
  <c r="G184" i="9"/>
  <c r="BD555" i="18"/>
  <c r="F184" i="9"/>
  <c r="BC555" i="18"/>
  <c r="BJ555" i="18"/>
  <c r="AX555" i="18"/>
  <c r="L184" i="9"/>
  <c r="BI555" i="18"/>
  <c r="K184" i="9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D136" i="9"/>
  <c r="E418" i="19"/>
  <c r="BA418" i="19"/>
  <c r="AO418" i="19"/>
  <c r="D42" i="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D184" i="9"/>
  <c r="BA554" i="19"/>
  <c r="BA555" i="19"/>
  <c r="AO554" i="19"/>
  <c r="AO555" i="19"/>
  <c r="D183" i="9"/>
  <c r="AO553" i="19"/>
  <c r="BA553" i="19"/>
  <c r="D182" i="9"/>
  <c r="BA552" i="19"/>
  <c r="AO552" i="19"/>
  <c r="D181" i="9"/>
  <c r="BA551" i="19"/>
  <c r="AO551" i="19"/>
  <c r="D180" i="9"/>
  <c r="AO550" i="19"/>
  <c r="BA550" i="19"/>
  <c r="D179" i="9"/>
  <c r="BA549" i="19"/>
  <c r="AO549" i="19"/>
  <c r="D178" i="9"/>
  <c r="AO548" i="19"/>
  <c r="BA548" i="19"/>
  <c r="D177" i="9"/>
  <c r="BA547" i="19"/>
  <c r="AO547" i="19"/>
  <c r="D176" i="9"/>
  <c r="AO546" i="19"/>
  <c r="BA546" i="19"/>
  <c r="D175" i="9"/>
  <c r="BA545" i="19"/>
  <c r="AO545" i="19"/>
  <c r="D174" i="9"/>
  <c r="BA544" i="19"/>
  <c r="AO544" i="19"/>
  <c r="D173" i="9"/>
  <c r="AO543" i="19"/>
  <c r="BA543" i="19"/>
  <c r="D172" i="9"/>
  <c r="AO542" i="19"/>
  <c r="BA542" i="19"/>
  <c r="D171" i="9"/>
  <c r="AO541" i="19"/>
  <c r="BA541" i="19"/>
  <c r="D170" i="9"/>
  <c r="AO540" i="19"/>
  <c r="BA540" i="19"/>
  <c r="D169" i="9"/>
  <c r="AO539" i="19"/>
  <c r="BA539" i="19"/>
  <c r="D168" i="9"/>
  <c r="AO538" i="19"/>
  <c r="BA538" i="19"/>
  <c r="D167" i="9"/>
  <c r="AO537" i="19"/>
  <c r="BA537" i="19"/>
  <c r="D166" i="9"/>
  <c r="AO536" i="19"/>
  <c r="BA536" i="19"/>
  <c r="D165" i="9"/>
  <c r="AO535" i="19"/>
  <c r="BA535" i="19"/>
  <c r="D164" i="9"/>
  <c r="BA534" i="19"/>
  <c r="AO534" i="19"/>
  <c r="D163" i="9"/>
  <c r="AO533" i="19"/>
  <c r="BA533" i="19"/>
  <c r="D162" i="9"/>
  <c r="BA532" i="19"/>
  <c r="AO532" i="19"/>
  <c r="D161" i="9"/>
  <c r="AO531" i="19"/>
  <c r="BA531" i="19"/>
  <c r="D160" i="9"/>
  <c r="AO530" i="19"/>
  <c r="BA530" i="19"/>
  <c r="D159" i="9"/>
  <c r="AO529" i="19"/>
  <c r="BA529" i="19"/>
  <c r="D158" i="9"/>
  <c r="BA528" i="19"/>
  <c r="AO528" i="19"/>
  <c r="D157" i="9"/>
  <c r="AO527" i="19"/>
  <c r="BA527" i="19"/>
  <c r="D156" i="9"/>
  <c r="BA526" i="19"/>
  <c r="AO526" i="19"/>
  <c r="D155" i="9"/>
  <c r="AO525" i="19"/>
  <c r="BA525" i="19"/>
  <c r="D154" i="9"/>
  <c r="BA524" i="19"/>
  <c r="AO524" i="19"/>
  <c r="D153" i="9"/>
  <c r="BA523" i="19"/>
  <c r="AO523" i="19"/>
  <c r="D152" i="9"/>
  <c r="AO522" i="19"/>
  <c r="BA522" i="19"/>
  <c r="D151" i="9"/>
  <c r="AO521" i="19"/>
  <c r="BA521" i="19"/>
  <c r="D150" i="9"/>
  <c r="BA520" i="19"/>
  <c r="AO520" i="19"/>
  <c r="D149" i="9"/>
  <c r="BA519" i="19"/>
  <c r="AO519" i="19"/>
  <c r="D148" i="9"/>
  <c r="AO518" i="19"/>
  <c r="BA518" i="19"/>
  <c r="D147" i="9"/>
  <c r="BA517" i="19"/>
  <c r="AO517" i="19"/>
  <c r="D146" i="9"/>
  <c r="BA516" i="19"/>
  <c r="AO516" i="19"/>
  <c r="D145" i="9"/>
  <c r="AO515" i="19"/>
  <c r="BA515" i="19"/>
  <c r="D144" i="9"/>
  <c r="BA514" i="19"/>
  <c r="AO514" i="19"/>
  <c r="D143" i="9"/>
  <c r="BA513" i="19"/>
  <c r="AO513" i="19"/>
  <c r="D142" i="9"/>
  <c r="AO512" i="19"/>
  <c r="BA512" i="19"/>
  <c r="D141" i="9"/>
  <c r="AO511" i="19"/>
  <c r="BA511" i="19"/>
  <c r="D140" i="9"/>
  <c r="AO510" i="19"/>
  <c r="BA510" i="19"/>
  <c r="D139" i="9"/>
  <c r="AO509" i="19"/>
  <c r="BA509" i="19"/>
  <c r="D138" i="9"/>
  <c r="BA508" i="19"/>
  <c r="AO508" i="19"/>
  <c r="D137" i="9"/>
  <c r="E435" i="19"/>
  <c r="D59" i="9"/>
  <c r="AO435" i="19"/>
  <c r="BA435" i="19"/>
  <c r="E434" i="19"/>
  <c r="D58" i="9"/>
  <c r="AO434" i="19"/>
  <c r="BA434" i="19"/>
  <c r="E432" i="19"/>
  <c r="BA432" i="19"/>
  <c r="AO432" i="19"/>
  <c r="E433" i="19"/>
  <c r="BA433" i="19"/>
  <c r="AO433" i="19"/>
  <c r="D57" i="9"/>
  <c r="E431" i="19"/>
  <c r="BA431" i="19"/>
  <c r="AO431" i="19"/>
  <c r="D56" i="9"/>
  <c r="D55" i="9"/>
  <c r="E430" i="19"/>
  <c r="AO430" i="19"/>
  <c r="BA430" i="19"/>
  <c r="D54" i="9"/>
  <c r="E429" i="19"/>
  <c r="AO429" i="19"/>
  <c r="BA429" i="19"/>
  <c r="E428" i="19"/>
  <c r="BA428" i="19"/>
  <c r="AO428" i="19"/>
  <c r="D53" i="9"/>
  <c r="D52" i="9"/>
  <c r="E427" i="19"/>
  <c r="AO427" i="19"/>
  <c r="BA427" i="19"/>
  <c r="D51" i="9"/>
  <c r="E426" i="19"/>
  <c r="AO426" i="19"/>
  <c r="E425" i="19"/>
  <c r="AO425" i="19"/>
  <c r="BA425" i="19"/>
  <c r="BA426" i="19"/>
  <c r="D50" i="9"/>
  <c r="E424" i="19"/>
  <c r="BA424" i="19"/>
  <c r="AO424" i="19"/>
  <c r="D49" i="9"/>
  <c r="E423" i="19"/>
  <c r="BA423" i="19"/>
  <c r="AO423" i="19"/>
  <c r="D48" i="9"/>
  <c r="D47" i="9"/>
  <c r="E421" i="19"/>
  <c r="AO421" i="19"/>
  <c r="BA421" i="19"/>
  <c r="E422" i="19"/>
  <c r="AO422" i="19"/>
  <c r="BA422" i="19"/>
  <c r="D46" i="9"/>
  <c r="E420" i="19"/>
  <c r="BA420" i="19"/>
  <c r="AO420" i="19"/>
  <c r="D45" i="9"/>
  <c r="D44" i="9"/>
  <c r="E419" i="19"/>
  <c r="BA419" i="19"/>
  <c r="AO419" i="19"/>
  <c r="D43" i="9"/>
</calcChain>
</file>

<file path=xl/sharedStrings.xml><?xml version="1.0" encoding="utf-8"?>
<sst xmlns="http://schemas.openxmlformats.org/spreadsheetml/2006/main" count="263" uniqueCount="115">
  <si>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</si>
  <si>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</si>
  <si>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</si>
  <si>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</si>
  <si>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</si>
  <si>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</si>
  <si>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</si>
  <si>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</si>
  <si>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</si>
  <si>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</si>
  <si>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</si>
  <si>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</si>
  <si>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</si>
  <si>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</si>
  <si>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</si>
  <si>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</si>
  <si>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</si>
  <si>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</si>
  <si>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</si>
  <si>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</si>
  <si>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</si>
  <si>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</si>
  <si>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</si>
  <si>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</si>
  <si>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</si>
  <si>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</si>
  <si>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</si>
  <si>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</si>
  <si>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</si>
  <si>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</si>
  <si>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</si>
  <si>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</si>
  <si>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</si>
  <si>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</si>
  <si>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</si>
  <si>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</si>
  <si>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</si>
  <si>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</si>
  <si>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</si>
  <si>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</si>
  <si>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</si>
  <si>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</si>
  <si>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</si>
  <si>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</si>
  <si>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</si>
  <si>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</si>
  <si>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</si>
  <si>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</si>
  <si>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</si>
  <si>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</si>
  <si>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</si>
  <si>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</si>
  <si>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</si>
  <si>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</si>
  <si>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</si>
  <si>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</si>
  <si>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</si>
  <si>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</si>
  <si>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</si>
  <si>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</si>
  <si>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</si>
  <si>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</si>
  <si>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</si>
  <si>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</si>
  <si>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</si>
  <si>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</si>
  <si>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</si>
  <si>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</si>
  <si>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</si>
  <si>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</si>
  <si>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</si>
  <si>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</si>
  <si>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</si>
  <si>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</si>
  <si>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</si>
  <si>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</si>
  <si>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</si>
  <si>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</si>
  <si>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</si>
  <si>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</si>
  <si>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</si>
  <si>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</si>
  <si>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</si>
  <si>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</si>
  <si>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</si>
  <si>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</si>
  <si>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</si>
  <si>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</si>
  <si>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</si>
  <si>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</si>
  <si>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</si>
  <si>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</si>
  <si>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</si>
  <si>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</si>
  <si>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</si>
  <si>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</si>
  <si>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</si>
  <si>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</si>
  <si>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</si>
  <si>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</si>
  <si>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</si>
  <si>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</si>
  <si>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</si>
  <si>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</si>
  <si>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</si>
  <si>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</si>
  <si>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Ac-225 HOPO @ 1 h</t>
  </si>
  <si>
    <t>Ac-225 HOPO @ 4 h</t>
  </si>
  <si>
    <t>Ac-225 HOPO @ 1 d</t>
  </si>
  <si>
    <t>Ac-225 HOPO @ 6 d</t>
  </si>
  <si>
    <t>Ac-227 HOPO</t>
  </si>
  <si>
    <t>Ac-227 HOPO @ 1 h</t>
  </si>
  <si>
    <t>Ac-227 HOPO @ 4 h</t>
  </si>
  <si>
    <t>Ac-227 HOPO @ 1 d</t>
  </si>
  <si>
    <t>Ac-227 HOPO @ 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</si>
</sst>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8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zoomScaleNormal="100" zoomScalePageLayoutView="110" workbookViewId="0">
      <selection activeCell="F217" sqref="F217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106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107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108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109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HOPO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Ac-225 HOPO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Ac-225 HOPO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Ac-225 HOPO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v>0.78466352166631403</v>
      </c>
      <c r="F103" s="27">
        <v>0.66927232539330594</v>
      </c>
      <c r="G103" s="27">
        <v>2.3497874789689499</v>
      </c>
      <c r="H103" s="27">
        <v>1.85496046763363</v>
      </c>
      <c r="I103" s="27">
        <v>4.8260588472643402</v>
      </c>
      <c r="J103" s="27">
        <v>1.16579986055522</v>
      </c>
      <c r="K103" s="27">
        <v>74.299608880054507</v>
      </c>
      <c r="L103" s="27">
        <v>1.40207858890644</v>
      </c>
      <c r="M103" s="27">
        <v>2.2934238389824801</v>
      </c>
      <c r="P103" s="27">
        <f>$D$77</f>
        <v>4.1666666666666664E-2</v>
      </c>
      <c r="Q103" s="27">
        <v>0.70792301700812599</v>
      </c>
      <c r="R103" s="27">
        <v>0.54941626326150905</v>
      </c>
      <c r="S103" s="27">
        <v>1.6688569610783099</v>
      </c>
      <c r="T103" s="27">
        <v>1.2546704805833999</v>
      </c>
      <c r="U103" s="27">
        <v>3.96636576970544</v>
      </c>
      <c r="V103" s="27">
        <v>0.96459991138043799</v>
      </c>
      <c r="W103" s="27">
        <v>64.222670783833607</v>
      </c>
      <c r="X103" s="27">
        <v>0.81632820037228604</v>
      </c>
      <c r="Y103" s="27">
        <v>1.8671935805058</v>
      </c>
      <c r="AB103" s="27">
        <f>$D$77</f>
        <v>4.1666666666666664E-2</v>
      </c>
      <c r="AC103" s="27">
        <v>0.86140402632450197</v>
      </c>
      <c r="AD103" s="27">
        <v>0.78912838752510395</v>
      </c>
      <c r="AE103" s="27">
        <v>3.0307179968595999</v>
      </c>
      <c r="AF103" s="27">
        <v>2.4552504546838598</v>
      </c>
      <c r="AG103" s="27">
        <v>5.6857519248232498</v>
      </c>
      <c r="AH103" s="27">
        <v>1.36699980973</v>
      </c>
      <c r="AI103" s="27">
        <v>84.376546976275506</v>
      </c>
      <c r="AJ103" s="27">
        <v>1.98782897744058</v>
      </c>
      <c r="AK103" s="27"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v>0.56057155945543402</v>
      </c>
      <c r="F104" s="27">
        <v>0.561710500531584</v>
      </c>
      <c r="G104" s="27">
        <v>2.26027038899411</v>
      </c>
      <c r="H104" s="27">
        <v>1.73405541328316</v>
      </c>
      <c r="I104" s="27">
        <v>4.2329246989670102</v>
      </c>
      <c r="J104" s="27">
        <v>0.98731715677209397</v>
      </c>
      <c r="K104" s="27">
        <v>74.883751101693207</v>
      </c>
      <c r="L104" s="27">
        <v>1.26097995036428</v>
      </c>
      <c r="M104" s="27">
        <v>2.0878500309810302</v>
      </c>
      <c r="P104" s="27">
        <v>7.4999999999999997E-2</v>
      </c>
      <c r="Q104" s="27">
        <v>0.489193227543752</v>
      </c>
      <c r="R104" s="27">
        <v>0.45282655322020898</v>
      </c>
      <c r="S104" s="27">
        <v>1.73220863175591</v>
      </c>
      <c r="T104" s="27">
        <v>1.1981313405428899</v>
      </c>
      <c r="U104" s="27">
        <v>3.4183420561321198</v>
      </c>
      <c r="V104" s="27">
        <v>0.78751594368840305</v>
      </c>
      <c r="W104" s="27">
        <v>67.370702484225703</v>
      </c>
      <c r="X104" s="27">
        <v>0.77896441908516301</v>
      </c>
      <c r="Y104" s="27">
        <v>1.72639495077845</v>
      </c>
      <c r="AB104" s="27">
        <v>7.4999999999999997E-2</v>
      </c>
      <c r="AC104" s="27">
        <v>0.63194989136711699</v>
      </c>
      <c r="AD104" s="27">
        <v>0.67162433321316795</v>
      </c>
      <c r="AE104" s="27">
        <v>2.77953965823757</v>
      </c>
      <c r="AF104" s="27">
        <v>2.2699794860234301</v>
      </c>
      <c r="AG104" s="27">
        <v>5.0475073418019001</v>
      </c>
      <c r="AH104" s="27">
        <v>1.1871183698557899</v>
      </c>
      <c r="AI104" s="27">
        <v>82.2862062822078</v>
      </c>
      <c r="AJ104" s="27">
        <v>1.74602710418692</v>
      </c>
      <c r="AK104" s="27"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v>0.38674377644783198</v>
      </c>
      <c r="F105" s="27">
        <v>0.47811317898011702</v>
      </c>
      <c r="G105" s="27">
        <v>2.1945845917446798</v>
      </c>
      <c r="H105" s="27">
        <v>1.6400881145660999</v>
      </c>
      <c r="I105" s="27">
        <v>3.7784480606395401</v>
      </c>
      <c r="J105" s="27">
        <v>0.84873694805043898</v>
      </c>
      <c r="K105" s="27">
        <v>75.342549414667801</v>
      </c>
      <c r="L105" s="27">
        <v>1.1517230207253899</v>
      </c>
      <c r="M105" s="27">
        <v>1.92853006379508</v>
      </c>
      <c r="P105" s="27">
        <v>0.1</v>
      </c>
      <c r="Q105" s="27">
        <v>0.31927510837784401</v>
      </c>
      <c r="R105" s="27">
        <v>0.37797979085120698</v>
      </c>
      <c r="S105" s="27">
        <v>1.77854030519961</v>
      </c>
      <c r="T105" s="27">
        <v>1.1541888469171</v>
      </c>
      <c r="U105" s="27">
        <v>2.9966897724871302</v>
      </c>
      <c r="V105" s="27">
        <v>0.65031178918258203</v>
      </c>
      <c r="W105" s="27">
        <v>69.707687196711007</v>
      </c>
      <c r="X105" s="27">
        <v>0.75169477868107504</v>
      </c>
      <c r="Y105" s="27">
        <v>1.61759155495608</v>
      </c>
      <c r="AB105" s="27">
        <v>0.1</v>
      </c>
      <c r="AC105" s="27">
        <v>0.45421244451782</v>
      </c>
      <c r="AD105" s="27">
        <v>0.58054040270631102</v>
      </c>
      <c r="AE105" s="27">
        <v>2.5910456095742198</v>
      </c>
      <c r="AF105" s="27">
        <v>2.1259873822150901</v>
      </c>
      <c r="AG105" s="27">
        <v>4.5602063487919597</v>
      </c>
      <c r="AH105" s="27">
        <v>1.0471621069182999</v>
      </c>
      <c r="AI105" s="27">
        <v>80.731089886683904</v>
      </c>
      <c r="AJ105" s="27">
        <v>1.55850351298026</v>
      </c>
      <c r="AK105" s="27"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v>0.237357156522819</v>
      </c>
      <c r="F106" s="27">
        <v>0.40673270107542703</v>
      </c>
      <c r="G106" s="27">
        <v>2.1301433832652998</v>
      </c>
      <c r="H106" s="27">
        <v>1.5598532875945099</v>
      </c>
      <c r="I106" s="27">
        <v>3.3784287387853098</v>
      </c>
      <c r="J106" s="27">
        <v>0.73046433222503804</v>
      </c>
      <c r="K106" s="27">
        <v>75.819083424852806</v>
      </c>
      <c r="L106" s="27">
        <v>1.0575035822530401</v>
      </c>
      <c r="M106" s="27">
        <v>1.79267662021583</v>
      </c>
      <c r="P106" s="27">
        <v>0.125</v>
      </c>
      <c r="Q106" s="27">
        <v>0.173668427623107</v>
      </c>
      <c r="R106" s="27">
        <v>0.31352620606159698</v>
      </c>
      <c r="S106" s="27">
        <v>1.8169220643544699</v>
      </c>
      <c r="T106" s="27">
        <v>1.1166680197582199</v>
      </c>
      <c r="U106" s="27">
        <v>2.62852470769608</v>
      </c>
      <c r="V106" s="27">
        <v>0.53333139210282299</v>
      </c>
      <c r="W106" s="27">
        <v>71.892539574005497</v>
      </c>
      <c r="X106" s="27">
        <v>0.72507073447234804</v>
      </c>
      <c r="Y106" s="27">
        <v>1.52494249433589</v>
      </c>
      <c r="AB106" s="27">
        <v>0.125</v>
      </c>
      <c r="AC106" s="27">
        <v>0.30104588542253202</v>
      </c>
      <c r="AD106" s="27">
        <v>0.50286500680007795</v>
      </c>
      <c r="AE106" s="27">
        <v>2.4183860431001798</v>
      </c>
      <c r="AF106" s="27">
        <v>2.0030385554308099</v>
      </c>
      <c r="AG106" s="27">
        <v>4.1283327698745502</v>
      </c>
      <c r="AH106" s="27">
        <v>0.92759727234725298</v>
      </c>
      <c r="AI106" s="27">
        <v>79.431441375265507</v>
      </c>
      <c r="AJ106" s="27">
        <v>1.3985489940778</v>
      </c>
      <c r="AK106" s="27"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v>9.2875835660466893E-2</v>
      </c>
      <c r="F107" s="27">
        <v>0.35197922421477001</v>
      </c>
      <c r="G107" s="27">
        <v>1.82133164100942</v>
      </c>
      <c r="H107" s="27">
        <v>1.4983129035181899</v>
      </c>
      <c r="I107" s="27">
        <v>2.7006914080300901</v>
      </c>
      <c r="J107" s="27">
        <v>0.64137957596218298</v>
      </c>
      <c r="K107" s="27">
        <v>78.799634312280901</v>
      </c>
      <c r="L107" s="27">
        <v>0.95639414795515998</v>
      </c>
      <c r="M107" s="27">
        <v>1.69387873590455</v>
      </c>
      <c r="P107" s="27">
        <f>P106+0.125</f>
        <v>0.25</v>
      </c>
      <c r="Q107" s="27">
        <v>4.5876807813323699E-2</v>
      </c>
      <c r="R107" s="27">
        <v>0.247135177083177</v>
      </c>
      <c r="S107" s="27">
        <v>1.8124649255666001</v>
      </c>
      <c r="T107" s="27">
        <v>1.0878855298635</v>
      </c>
      <c r="U107" s="27">
        <v>2.0944793742299499</v>
      </c>
      <c r="V107" s="27">
        <v>0.44869275904115402</v>
      </c>
      <c r="W107" s="27">
        <v>79.478943499360994</v>
      </c>
      <c r="X107" s="27">
        <v>0.60052284257709598</v>
      </c>
      <c r="Y107" s="27">
        <v>1.4613553526363301</v>
      </c>
      <c r="AB107" s="27">
        <f>AB106+0.125</f>
        <v>0.25</v>
      </c>
      <c r="AC107" s="27">
        <v>0.139881708839415</v>
      </c>
      <c r="AD107" s="27">
        <v>0.44615869130541802</v>
      </c>
      <c r="AE107" s="27">
        <v>1.92124556878403</v>
      </c>
      <c r="AF107" s="27">
        <v>1.9087402771728801</v>
      </c>
      <c r="AG107" s="27">
        <v>3.3069034418302299</v>
      </c>
      <c r="AH107" s="27">
        <v>0.83406639288321305</v>
      </c>
      <c r="AI107" s="27">
        <v>79.265532732285095</v>
      </c>
      <c r="AJ107" s="27">
        <v>1.28070109213164</v>
      </c>
      <c r="AK107" s="27"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v>6.47019168019944E-2</v>
      </c>
      <c r="F108" s="27">
        <v>0.356886991257794</v>
      </c>
      <c r="G108" s="27">
        <v>1.5267121630656699</v>
      </c>
      <c r="H108" s="27">
        <v>1.5038517107231</v>
      </c>
      <c r="I108" s="27">
        <v>2.33507556835829</v>
      </c>
      <c r="J108" s="27">
        <v>0.65686938622508795</v>
      </c>
      <c r="K108" s="27">
        <v>83.288248218831896</v>
      </c>
      <c r="L108" s="27">
        <v>0.92870867468613405</v>
      </c>
      <c r="M108" s="27">
        <v>1.72752314930226</v>
      </c>
      <c r="P108" s="27">
        <f t="shared" ref="P108:P114" si="23">P107+0.125</f>
        <v>0.375</v>
      </c>
      <c r="Q108" s="27">
        <v>3.1739863004494398E-2</v>
      </c>
      <c r="R108" s="27">
        <v>0.23084206868728999</v>
      </c>
      <c r="S108" s="27">
        <v>1.6573184418592499</v>
      </c>
      <c r="T108" s="27">
        <v>1.0904582184985701</v>
      </c>
      <c r="U108" s="27">
        <v>1.8495076214732999</v>
      </c>
      <c r="V108" s="27">
        <v>0.47961289862833101</v>
      </c>
      <c r="W108" s="27">
        <v>85.476997404069195</v>
      </c>
      <c r="X108" s="27">
        <v>0.48854842801519299</v>
      </c>
      <c r="Y108" s="27">
        <v>1.5013282735986</v>
      </c>
      <c r="AB108" s="27">
        <f t="shared" ref="AB108:AB114" si="24">AB107+0.125</f>
        <v>0.375</v>
      </c>
      <c r="AC108" s="27">
        <v>9.7699623369311095E-2</v>
      </c>
      <c r="AD108" s="27">
        <v>0.46441701792388101</v>
      </c>
      <c r="AE108" s="27">
        <v>1.55417396123703</v>
      </c>
      <c r="AF108" s="27">
        <v>1.9172452029476199</v>
      </c>
      <c r="AG108" s="27">
        <v>2.8206435152432898</v>
      </c>
      <c r="AH108" s="27">
        <v>0.834125873821843</v>
      </c>
      <c r="AI108" s="27">
        <v>83.087706684782702</v>
      </c>
      <c r="AJ108" s="27">
        <v>1.3134739704482501</v>
      </c>
      <c r="AK108" s="27"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v>4.1650528645062301E-2</v>
      </c>
      <c r="F109" s="27">
        <v>0.36437779358662098</v>
      </c>
      <c r="G109" s="27">
        <v>1.2566142401109801</v>
      </c>
      <c r="H109" s="27">
        <v>1.5123056796148</v>
      </c>
      <c r="I109" s="27">
        <v>2.0401511583580501</v>
      </c>
      <c r="J109" s="27">
        <v>0.68051172820530903</v>
      </c>
      <c r="K109" s="27">
        <v>88.635061278577098</v>
      </c>
      <c r="L109" s="27">
        <v>0.90622978882743599</v>
      </c>
      <c r="M109" s="27">
        <v>1.7788751486987699</v>
      </c>
      <c r="P109" s="27">
        <f t="shared" si="23"/>
        <v>0.5</v>
      </c>
      <c r="Q109" s="27">
        <v>2.0187066178028599E-2</v>
      </c>
      <c r="R109" s="27">
        <v>0.21751134363610899</v>
      </c>
      <c r="S109" s="27">
        <v>1.4197049699228099</v>
      </c>
      <c r="T109" s="27">
        <v>1.0943849537836801</v>
      </c>
      <c r="U109" s="27">
        <v>1.6529306145280001</v>
      </c>
      <c r="V109" s="27">
        <v>0.52680679589296997</v>
      </c>
      <c r="W109" s="27">
        <v>90.384496053375898</v>
      </c>
      <c r="X109" s="27">
        <v>0.39132440110977501</v>
      </c>
      <c r="Y109" s="27">
        <v>1.5623395740146899</v>
      </c>
      <c r="AB109" s="27">
        <f t="shared" si="24"/>
        <v>0.5</v>
      </c>
      <c r="AC109" s="27">
        <v>6.3187007984680604E-2</v>
      </c>
      <c r="AD109" s="27">
        <v>0.49228499013101001</v>
      </c>
      <c r="AE109" s="27">
        <v>1.25538522111124</v>
      </c>
      <c r="AF109" s="27">
        <v>1.9302264054459199</v>
      </c>
      <c r="AG109" s="27">
        <v>2.4273717021881098</v>
      </c>
      <c r="AH109" s="27">
        <v>0.83421666051764798</v>
      </c>
      <c r="AI109" s="27">
        <v>88.921551138595007</v>
      </c>
      <c r="AJ109" s="27">
        <v>1.3634957320893799</v>
      </c>
      <c r="AK109" s="27"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v>2.3721671189670699E-2</v>
      </c>
      <c r="F110" s="27">
        <v>0.37290181002976902</v>
      </c>
      <c r="G110" s="27">
        <v>1.0229055678166901</v>
      </c>
      <c r="H110" s="27">
        <v>1.5219257131812201</v>
      </c>
      <c r="I110" s="27">
        <v>1.8112110379159301</v>
      </c>
      <c r="J110" s="27">
        <v>0.70741508287245802</v>
      </c>
      <c r="K110" s="27">
        <v>94.0934213902366</v>
      </c>
      <c r="L110" s="27">
        <v>0.88876447946049397</v>
      </c>
      <c r="M110" s="27">
        <v>1.8373101824947999</v>
      </c>
      <c r="P110" s="27">
        <f t="shared" si="23"/>
        <v>0.625</v>
      </c>
      <c r="Q110" s="27">
        <v>1.12030153373654E-2</v>
      </c>
      <c r="R110" s="27">
        <v>0.207143001929635</v>
      </c>
      <c r="S110" s="27">
        <v>1.1478440531173899</v>
      </c>
      <c r="T110" s="27">
        <v>1.0988533077288101</v>
      </c>
      <c r="U110" s="27">
        <v>1.50044472611168</v>
      </c>
      <c r="V110" s="27">
        <v>0.58051019622859301</v>
      </c>
      <c r="W110" s="27">
        <v>94.201439447281103</v>
      </c>
      <c r="X110" s="27">
        <v>0.31135189287039999</v>
      </c>
      <c r="Y110" s="27">
        <v>1.63176622621231</v>
      </c>
      <c r="AB110" s="27">
        <f t="shared" si="24"/>
        <v>0.625</v>
      </c>
      <c r="AC110" s="27">
        <v>3.6343862685523601E-2</v>
      </c>
      <c r="AD110" s="27">
        <v>0.52399682057360497</v>
      </c>
      <c r="AE110" s="27">
        <v>1.0231569994722201</v>
      </c>
      <c r="AF110" s="27">
        <v>1.94499811863364</v>
      </c>
      <c r="AG110" s="27">
        <v>2.1219773497201802</v>
      </c>
      <c r="AH110" s="27">
        <v>0.83431996951632303</v>
      </c>
      <c r="AI110" s="27">
        <v>95.560063792932993</v>
      </c>
      <c r="AJ110" s="27">
        <v>1.4204170470603299</v>
      </c>
      <c r="AK110" s="27"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v>1.0915344435819501E-2</v>
      </c>
      <c r="F111" s="27">
        <v>0.38090921941575701</v>
      </c>
      <c r="G111" s="27">
        <v>0.83745384185414395</v>
      </c>
      <c r="H111" s="27">
        <v>1.53096271441029</v>
      </c>
      <c r="I111" s="27">
        <v>1.6435480669184801</v>
      </c>
      <c r="J111" s="27">
        <v>0.73268793119614295</v>
      </c>
      <c r="K111" s="27">
        <v>98.916676452530297</v>
      </c>
      <c r="L111" s="27">
        <v>0.87611973566673795</v>
      </c>
      <c r="M111" s="27">
        <v>1.89220369909106</v>
      </c>
      <c r="P111" s="27">
        <f t="shared" si="23"/>
        <v>0.75</v>
      </c>
      <c r="Q111" s="27">
        <v>4.7723084859441801E-3</v>
      </c>
      <c r="R111" s="27">
        <v>0.19973704356786801</v>
      </c>
      <c r="S111" s="27">
        <v>0.88995523480305005</v>
      </c>
      <c r="T111" s="27">
        <v>1.10305085234392</v>
      </c>
      <c r="U111" s="27">
        <v>1.38774632894195</v>
      </c>
      <c r="V111" s="27">
        <v>0.63095884502872401</v>
      </c>
      <c r="W111" s="27">
        <v>96.927827585784797</v>
      </c>
      <c r="X111" s="27">
        <v>0.25113203430663</v>
      </c>
      <c r="Y111" s="27">
        <v>1.6969852025191701</v>
      </c>
      <c r="AB111" s="27">
        <f t="shared" si="24"/>
        <v>0.75</v>
      </c>
      <c r="AC111" s="27">
        <v>1.7170187471840001E-2</v>
      </c>
      <c r="AD111" s="27">
        <v>0.553786721898467</v>
      </c>
      <c r="AE111" s="27">
        <v>0.85576694738552705</v>
      </c>
      <c r="AF111" s="27">
        <v>1.95887457647665</v>
      </c>
      <c r="AG111" s="27">
        <v>1.8993498048950099</v>
      </c>
      <c r="AH111" s="27">
        <v>0.834417017363562</v>
      </c>
      <c r="AI111" s="27">
        <v>101.796242347008</v>
      </c>
      <c r="AJ111" s="27">
        <v>1.4738885853663699</v>
      </c>
      <c r="AK111" s="27"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v>3.2315483835088101E-3</v>
      </c>
      <c r="F112" s="27">
        <v>0.38685020057310199</v>
      </c>
      <c r="G112" s="27">
        <v>0.71212675789469104</v>
      </c>
      <c r="H112" s="27">
        <v>1.5376675862899101</v>
      </c>
      <c r="I112" s="27">
        <v>1.5324551052522699</v>
      </c>
      <c r="J112" s="27">
        <v>0.75143875414597505</v>
      </c>
      <c r="K112" s="27">
        <v>102.35817436417901</v>
      </c>
      <c r="L112" s="27">
        <v>0.868102546527598</v>
      </c>
      <c r="M112" s="27">
        <v>1.9329311468882999</v>
      </c>
      <c r="P112" s="27">
        <f t="shared" si="23"/>
        <v>0.875</v>
      </c>
      <c r="Q112" s="27">
        <v>8.7954362720396497E-4</v>
      </c>
      <c r="R112" s="27">
        <v>0.19529346855080801</v>
      </c>
      <c r="S112" s="27">
        <v>0.69425805833988496</v>
      </c>
      <c r="T112" s="27">
        <v>1.1061651596390101</v>
      </c>
      <c r="U112" s="27">
        <v>1.3105317957364599</v>
      </c>
      <c r="V112" s="27">
        <v>0.66838848768688597</v>
      </c>
      <c r="W112" s="27">
        <v>98.563660468886994</v>
      </c>
      <c r="X112" s="27">
        <v>0.21316595642802399</v>
      </c>
      <c r="Y112" s="27">
        <v>1.7453734752629699</v>
      </c>
      <c r="AB112" s="27">
        <f t="shared" si="24"/>
        <v>0.875</v>
      </c>
      <c r="AC112" s="27">
        <v>5.6659823436297904E-3</v>
      </c>
      <c r="AD112" s="27">
        <v>0.57588890675239601</v>
      </c>
      <c r="AE112" s="27">
        <v>0.75149271591672795</v>
      </c>
      <c r="AF112" s="27">
        <v>1.9691700129408201</v>
      </c>
      <c r="AG112" s="27">
        <v>1.7543784147680901</v>
      </c>
      <c r="AH112" s="27">
        <v>0.83448902060506303</v>
      </c>
      <c r="AI112" s="27">
        <v>106.423084500032</v>
      </c>
      <c r="AJ112" s="27">
        <v>1.51356101701279</v>
      </c>
      <c r="AK112" s="27"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v>6.7028303273856395E-4</v>
      </c>
      <c r="F113" s="27">
        <v>0.38917493233032502</v>
      </c>
      <c r="G113" s="27">
        <v>0.65879201160968004</v>
      </c>
      <c r="H113" s="27">
        <v>1.54029123180803</v>
      </c>
      <c r="I113" s="27">
        <v>1.47322501280387</v>
      </c>
      <c r="J113" s="27">
        <v>0.75877603269156002</v>
      </c>
      <c r="K113" s="27">
        <v>103.67126302390101</v>
      </c>
      <c r="L113" s="27">
        <v>0.86451990112450305</v>
      </c>
      <c r="M113" s="27">
        <v>1.9488679742872099</v>
      </c>
      <c r="P113" s="27">
        <f t="shared" si="23"/>
        <v>1</v>
      </c>
      <c r="Q113" s="27">
        <v>-4.9068123541598204E-4</v>
      </c>
      <c r="R113" s="27">
        <v>0.19381227687845401</v>
      </c>
      <c r="S113" s="27">
        <v>0.60897206708797302</v>
      </c>
      <c r="T113" s="27">
        <v>1.10738380162404</v>
      </c>
      <c r="U113" s="27">
        <v>1.26449749921281</v>
      </c>
      <c r="V113" s="27">
        <v>0.68303486959660098</v>
      </c>
      <c r="W113" s="27">
        <v>99.108938096587707</v>
      </c>
      <c r="X113" s="27">
        <v>0.199954790244143</v>
      </c>
      <c r="Y113" s="27">
        <v>1.76430801677141</v>
      </c>
      <c r="AB113" s="27">
        <f t="shared" si="24"/>
        <v>1</v>
      </c>
      <c r="AC113" s="27">
        <v>1.8312473008931099E-3</v>
      </c>
      <c r="AD113" s="27">
        <v>0.584537587782195</v>
      </c>
      <c r="AE113" s="27">
        <v>0.70861195613138594</v>
      </c>
      <c r="AF113" s="27">
        <v>1.9731986619920101</v>
      </c>
      <c r="AG113" s="27">
        <v>1.68195252639492</v>
      </c>
      <c r="AH113" s="27">
        <v>0.83451719578651995</v>
      </c>
      <c r="AI113" s="27">
        <v>108.233587951215</v>
      </c>
      <c r="AJ113" s="27">
        <v>1.52908501200486</v>
      </c>
      <c r="AK113" s="27"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v>6.7223113630995998E-4</v>
      </c>
      <c r="F114" s="27">
        <v>0.38909611761111201</v>
      </c>
      <c r="G114" s="27">
        <v>0.64557661620513795</v>
      </c>
      <c r="H114" s="27">
        <v>1.5399555929416999</v>
      </c>
      <c r="I114" s="27">
        <v>1.4387931545666901</v>
      </c>
      <c r="J114" s="27">
        <v>0.75868907118189399</v>
      </c>
      <c r="K114" s="27">
        <v>103.656802418008</v>
      </c>
      <c r="L114" s="27">
        <v>0.863108061997923</v>
      </c>
      <c r="M114" s="27">
        <v>1.9488155680267201</v>
      </c>
      <c r="P114" s="27">
        <f t="shared" si="23"/>
        <v>1.125</v>
      </c>
      <c r="Q114" s="27">
        <v>-6.0334398803675896E-4</v>
      </c>
      <c r="R114" s="27">
        <v>0.19381566801247699</v>
      </c>
      <c r="S114" s="27">
        <v>0.59513993978079505</v>
      </c>
      <c r="T114" s="27">
        <v>1.1071237330518999</v>
      </c>
      <c r="U114" s="27">
        <v>1.23301726261027</v>
      </c>
      <c r="V114" s="27">
        <v>0.682925080593074</v>
      </c>
      <c r="W114" s="27">
        <v>99.086643238367799</v>
      </c>
      <c r="X114" s="27">
        <v>0.200149511427861</v>
      </c>
      <c r="Y114" s="27">
        <v>1.76414603939489</v>
      </c>
      <c r="AB114" s="27">
        <f t="shared" si="24"/>
        <v>1.125</v>
      </c>
      <c r="AC114" s="27">
        <v>1.8365696188285699E-3</v>
      </c>
      <c r="AD114" s="27">
        <v>0.58437656720974696</v>
      </c>
      <c r="AE114" s="27">
        <v>0.69601329262948097</v>
      </c>
      <c r="AF114" s="27">
        <v>1.9727874528314899</v>
      </c>
      <c r="AG114" s="27">
        <v>1.6445690465231</v>
      </c>
      <c r="AH114" s="27">
        <v>0.83444558230009502</v>
      </c>
      <c r="AI114" s="27">
        <v>108.22696159764899</v>
      </c>
      <c r="AJ114" s="27">
        <v>1.5288545480584499</v>
      </c>
      <c r="AK114" s="27"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v>6.8345221288119897E-4</v>
      </c>
      <c r="F115" s="27">
        <v>0.388642144828448</v>
      </c>
      <c r="G115" s="27">
        <v>0.62512788286018595</v>
      </c>
      <c r="H115" s="27">
        <v>1.5380223130716399</v>
      </c>
      <c r="I115" s="27">
        <v>1.3855153020234801</v>
      </c>
      <c r="J115" s="27">
        <v>0.75818817288621299</v>
      </c>
      <c r="K115" s="27">
        <v>103.57350932806401</v>
      </c>
      <c r="L115" s="27">
        <v>0.860923464341808</v>
      </c>
      <c r="M115" s="27">
        <v>1.94851370796627</v>
      </c>
      <c r="P115" s="37">
        <f>P114+0.2</f>
        <v>1.325</v>
      </c>
      <c r="Q115" s="27">
        <v>-7.7767177133250304E-4</v>
      </c>
      <c r="R115" s="27">
        <v>0.193835200944451</v>
      </c>
      <c r="S115" s="27">
        <v>0.57373691140067495</v>
      </c>
      <c r="T115" s="27">
        <v>1.1056257380763901</v>
      </c>
      <c r="U115" s="27">
        <v>1.18430657751792</v>
      </c>
      <c r="V115" s="27">
        <v>0.68229269593275699</v>
      </c>
      <c r="W115" s="27">
        <v>98.9582248550212</v>
      </c>
      <c r="X115" s="27">
        <v>0.20127110544608201</v>
      </c>
      <c r="Y115" s="27">
        <v>1.76321304970615</v>
      </c>
      <c r="AB115" s="37">
        <f>AB114+0.2</f>
        <v>1.325</v>
      </c>
      <c r="AC115" s="27">
        <v>1.86722617013682E-3</v>
      </c>
      <c r="AD115" s="27">
        <v>0.58344908871244405</v>
      </c>
      <c r="AE115" s="27">
        <v>0.67651885431969805</v>
      </c>
      <c r="AF115" s="27">
        <v>1.97041888806689</v>
      </c>
      <c r="AG115" s="27">
        <v>1.5867240265290401</v>
      </c>
      <c r="AH115" s="27">
        <v>0.83403516292480695</v>
      </c>
      <c r="AI115" s="27">
        <v>108.188793801107</v>
      </c>
      <c r="AJ115" s="27">
        <v>1.52752707572708</v>
      </c>
      <c r="AK115" s="27"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v>7.0464757973798503E-4</v>
      </c>
      <c r="F116" s="27">
        <v>0.38778464068341501</v>
      </c>
      <c r="G116" s="27">
        <v>0.60553564096423795</v>
      </c>
      <c r="H116" s="27">
        <v>1.53437056220597</v>
      </c>
      <c r="I116" s="27">
        <v>1.33446898257109</v>
      </c>
      <c r="J116" s="27">
        <v>0.75724203166103898</v>
      </c>
      <c r="K116" s="27">
        <v>103.416177935948</v>
      </c>
      <c r="L116" s="27">
        <v>0.85883036815819902</v>
      </c>
      <c r="M116" s="27">
        <v>1.94794352785209</v>
      </c>
      <c r="P116" s="37">
        <f t="shared" ref="P116:P117" si="26">P115+0.2</f>
        <v>1.5249999999999999</v>
      </c>
      <c r="Q116" s="27">
        <v>-9.4469786736978796E-4</v>
      </c>
      <c r="R116" s="27">
        <v>0.19387209648262399</v>
      </c>
      <c r="S116" s="27">
        <v>0.553230344942235</v>
      </c>
      <c r="T116" s="27">
        <v>1.1027961920115299</v>
      </c>
      <c r="U116" s="27">
        <v>1.1376361305446301</v>
      </c>
      <c r="V116" s="27">
        <v>0.68109819157438001</v>
      </c>
      <c r="W116" s="27">
        <v>98.715656797588693</v>
      </c>
      <c r="X116" s="27">
        <v>0.203389671924944</v>
      </c>
      <c r="Y116" s="27">
        <v>1.7614507358496301</v>
      </c>
      <c r="AB116" s="37">
        <f t="shared" ref="AB116:AB117" si="27">AB115+0.2</f>
        <v>1.5249999999999999</v>
      </c>
      <c r="AC116" s="27">
        <v>1.9251329892746201E-3</v>
      </c>
      <c r="AD116" s="27">
        <v>0.58169718488420596</v>
      </c>
      <c r="AE116" s="27">
        <v>0.65784093698624102</v>
      </c>
      <c r="AF116" s="27">
        <v>1.9659449324004199</v>
      </c>
      <c r="AG116" s="27">
        <v>1.53130183459755</v>
      </c>
      <c r="AH116" s="27">
        <v>0.83326475955669299</v>
      </c>
      <c r="AI116" s="27">
        <v>108.11669907430699</v>
      </c>
      <c r="AJ116" s="27">
        <v>1.5250196279900701</v>
      </c>
      <c r="AK116" s="27"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v>7.3581723688031695E-4</v>
      </c>
      <c r="F117" s="27">
        <v>0.38652360517601397</v>
      </c>
      <c r="G117" s="27">
        <v>0.58679989051729298</v>
      </c>
      <c r="H117" s="27">
        <v>1.5290003403446999</v>
      </c>
      <c r="I117" s="27">
        <v>1.28565419620952</v>
      </c>
      <c r="J117" s="27">
        <v>0.75585064750637199</v>
      </c>
      <c r="K117" s="27">
        <v>103.184808241659</v>
      </c>
      <c r="L117" s="27">
        <v>0.85682877344709896</v>
      </c>
      <c r="M117" s="27">
        <v>1.9471050276841699</v>
      </c>
      <c r="P117" s="37">
        <f t="shared" si="26"/>
        <v>1.7249999999999999</v>
      </c>
      <c r="Q117" s="27">
        <v>-1.1044222761486099E-3</v>
      </c>
      <c r="R117" s="27">
        <v>0.19392635462699601</v>
      </c>
      <c r="S117" s="27">
        <v>0.53362024040547495</v>
      </c>
      <c r="T117" s="27">
        <v>1.09863509485733</v>
      </c>
      <c r="U117" s="27">
        <v>1.09300592169039</v>
      </c>
      <c r="V117" s="27">
        <v>0.67934156751794395</v>
      </c>
      <c r="W117" s="27">
        <v>98.358939066070306</v>
      </c>
      <c r="X117" s="27">
        <v>0.20650521086444701</v>
      </c>
      <c r="Y117" s="27">
        <v>1.75885909782534</v>
      </c>
      <c r="AB117" s="37">
        <f t="shared" si="27"/>
        <v>1.7249999999999999</v>
      </c>
      <c r="AC117" s="27">
        <v>2.0102900762419698E-3</v>
      </c>
      <c r="AD117" s="27">
        <v>0.57912085572503302</v>
      </c>
      <c r="AE117" s="27">
        <v>0.63997954062911</v>
      </c>
      <c r="AF117" s="27">
        <v>1.95936558583208</v>
      </c>
      <c r="AG117" s="27">
        <v>1.4783024707286501</v>
      </c>
      <c r="AH117" s="27">
        <v>0.83213908541293002</v>
      </c>
      <c r="AI117" s="27">
        <v>108.010677417249</v>
      </c>
      <c r="AJ117" s="27">
        <v>1.5213322048473901</v>
      </c>
      <c r="AK117" s="27"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v>7.9496166130789197E-4</v>
      </c>
      <c r="F118" s="27">
        <v>0.384130790300721</v>
      </c>
      <c r="G118" s="27">
        <v>0.56243672359681895</v>
      </c>
      <c r="H118" s="27">
        <v>1.5188103443629399</v>
      </c>
      <c r="I118" s="27">
        <v>1.2221775400871999</v>
      </c>
      <c r="J118" s="27">
        <v>0.75321049607289003</v>
      </c>
      <c r="K118" s="27">
        <v>102.74578424674699</v>
      </c>
      <c r="L118" s="27">
        <v>0.85422598546741402</v>
      </c>
      <c r="M118" s="27">
        <v>1.94551397361555</v>
      </c>
      <c r="P118" s="27">
        <v>2</v>
      </c>
      <c r="Q118" s="27">
        <v>-1.3121210519927899E-3</v>
      </c>
      <c r="R118" s="27">
        <v>0.19402930945594099</v>
      </c>
      <c r="S118" s="27">
        <v>0.50812010089892501</v>
      </c>
      <c r="T118" s="27">
        <v>1.0907394130072301</v>
      </c>
      <c r="U118" s="27">
        <v>1.03497071081957</v>
      </c>
      <c r="V118" s="27">
        <v>0.67600837337085495</v>
      </c>
      <c r="W118" s="27">
        <v>97.682067170514102</v>
      </c>
      <c r="X118" s="27">
        <v>0.212416946002153</v>
      </c>
      <c r="Y118" s="27">
        <v>1.7539414646742499</v>
      </c>
      <c r="AB118" s="27">
        <v>2</v>
      </c>
      <c r="AC118" s="27">
        <v>2.17187564876252E-3</v>
      </c>
      <c r="AD118" s="27">
        <v>0.57423227114550102</v>
      </c>
      <c r="AE118" s="27">
        <v>0.61675334629471201</v>
      </c>
      <c r="AF118" s="27">
        <v>1.94688127571865</v>
      </c>
      <c r="AG118" s="27">
        <v>1.40938436935483</v>
      </c>
      <c r="AH118" s="27">
        <v>0.83001985067680395</v>
      </c>
      <c r="AI118" s="27">
        <v>107.80950132298</v>
      </c>
      <c r="AJ118" s="27">
        <v>1.51433531943417</v>
      </c>
      <c r="AK118" s="27"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v>8.6509338987813796E-4</v>
      </c>
      <c r="F119" s="27">
        <v>0.38129346040906897</v>
      </c>
      <c r="G119" s="27">
        <v>0.54169357131627205</v>
      </c>
      <c r="H119" s="27">
        <v>1.50672734517507</v>
      </c>
      <c r="I119" s="27">
        <v>1.16813259804403</v>
      </c>
      <c r="J119" s="27">
        <v>0.75007988172488704</v>
      </c>
      <c r="K119" s="27">
        <v>102.225202434598</v>
      </c>
      <c r="L119" s="27">
        <v>0.85200993418012405</v>
      </c>
      <c r="M119" s="27">
        <v>1.94362734823775</v>
      </c>
      <c r="P119" s="27">
        <f>P118+0.25</f>
        <v>2.25</v>
      </c>
      <c r="Q119" s="27">
        <v>-1.4889587902836301E-3</v>
      </c>
      <c r="R119" s="27">
        <v>0.19415139028077699</v>
      </c>
      <c r="S119" s="27">
        <v>0.48640891373322698</v>
      </c>
      <c r="T119" s="27">
        <v>1.0813769444102701</v>
      </c>
      <c r="U119" s="27">
        <v>0.98555869387380102</v>
      </c>
      <c r="V119" s="27">
        <v>0.67205596924387301</v>
      </c>
      <c r="W119" s="27">
        <v>96.879452274597696</v>
      </c>
      <c r="X119" s="27">
        <v>0.219426908616035</v>
      </c>
      <c r="Y119" s="27">
        <v>1.7481102791195999</v>
      </c>
      <c r="AB119" s="27">
        <f>AB118+0.25</f>
        <v>2.25</v>
      </c>
      <c r="AC119" s="27">
        <v>2.3634790944390702E-3</v>
      </c>
      <c r="AD119" s="27">
        <v>0.56843553053736096</v>
      </c>
      <c r="AE119" s="27">
        <v>0.59697822889931695</v>
      </c>
      <c r="AF119" s="27">
        <v>1.9320777459398799</v>
      </c>
      <c r="AG119" s="27">
        <v>1.3507065022142499</v>
      </c>
      <c r="AH119" s="27">
        <v>0.82752845031217204</v>
      </c>
      <c r="AI119" s="27">
        <v>107.570952594598</v>
      </c>
      <c r="AJ119" s="27">
        <v>1.5060386173631499</v>
      </c>
      <c r="AK119" s="27"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v>9.5080994701955105E-4</v>
      </c>
      <c r="F120" s="27">
        <v>0.37782561276371601</v>
      </c>
      <c r="G120" s="27">
        <v>0.52228868692479302</v>
      </c>
      <c r="H120" s="27">
        <v>1.49195923505658</v>
      </c>
      <c r="I120" s="27">
        <v>1.1175744264552501</v>
      </c>
      <c r="J120" s="27">
        <v>0.74625357529955105</v>
      </c>
      <c r="K120" s="27">
        <v>101.58893577530399</v>
      </c>
      <c r="L120" s="27">
        <v>0.84993685394362695</v>
      </c>
      <c r="M120" s="27">
        <v>1.94132147277598</v>
      </c>
      <c r="P120" s="27">
        <f t="shared" ref="P120:P138" si="29">P119+0.25</f>
        <v>2.5</v>
      </c>
      <c r="Q120" s="27">
        <v>-1.65438764223312E-3</v>
      </c>
      <c r="R120" s="27">
        <v>0.19430060017779899</v>
      </c>
      <c r="S120" s="27">
        <v>0.46609844832015501</v>
      </c>
      <c r="T120" s="27">
        <v>1.0699339272362101</v>
      </c>
      <c r="U120" s="27">
        <v>0.93933454898905</v>
      </c>
      <c r="V120" s="27">
        <v>0.66722525308867298</v>
      </c>
      <c r="W120" s="27">
        <v>95.898478512921997</v>
      </c>
      <c r="X120" s="27">
        <v>0.22799464069966699</v>
      </c>
      <c r="Y120" s="27">
        <v>1.74098327455281</v>
      </c>
      <c r="AB120" s="27">
        <f t="shared" ref="AB120:AB138" si="30">AB119+0.25</f>
        <v>2.5</v>
      </c>
      <c r="AC120" s="27">
        <v>2.5976610835992901E-3</v>
      </c>
      <c r="AD120" s="27">
        <v>0.56135062534963398</v>
      </c>
      <c r="AE120" s="27">
        <v>0.57847892552943103</v>
      </c>
      <c r="AF120" s="27">
        <v>1.91398454287694</v>
      </c>
      <c r="AG120" s="27">
        <v>1.29581430392146</v>
      </c>
      <c r="AH120" s="27">
        <v>0.82450863531725704</v>
      </c>
      <c r="AI120" s="27">
        <v>107.27939303768601</v>
      </c>
      <c r="AJ120" s="27">
        <v>1.49589820372079</v>
      </c>
      <c r="AK120" s="27"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v>1.0521113327321299E-3</v>
      </c>
      <c r="F121" s="27">
        <v>0.37372724736466301</v>
      </c>
      <c r="G121" s="27">
        <v>0.50422207042238099</v>
      </c>
      <c r="H121" s="27">
        <v>1.47450601400744</v>
      </c>
      <c r="I121" s="27">
        <v>1.07050302532088</v>
      </c>
      <c r="J121" s="27">
        <v>0.74173157679688195</v>
      </c>
      <c r="K121" s="27">
        <v>100.836984268866</v>
      </c>
      <c r="L121" s="27">
        <v>0.84800674475792304</v>
      </c>
      <c r="M121" s="27">
        <v>1.9385963472302601</v>
      </c>
      <c r="P121" s="27">
        <f t="shared" si="29"/>
        <v>2.75</v>
      </c>
      <c r="Q121" s="27">
        <v>-1.8084076078412801E-3</v>
      </c>
      <c r="R121" s="27">
        <v>0.19447693914700601</v>
      </c>
      <c r="S121" s="27">
        <v>0.447188704659708</v>
      </c>
      <c r="T121" s="27">
        <v>1.05641036148504</v>
      </c>
      <c r="U121" s="27">
        <v>0.89629827616531699</v>
      </c>
      <c r="V121" s="27">
        <v>0.66151622490525397</v>
      </c>
      <c r="W121" s="27">
        <v>94.739145885487204</v>
      </c>
      <c r="X121" s="27">
        <v>0.238120142253051</v>
      </c>
      <c r="Y121" s="27">
        <v>1.7325604509738599</v>
      </c>
      <c r="AB121" s="27">
        <f t="shared" si="30"/>
        <v>2.75</v>
      </c>
      <c r="AC121" s="27">
        <v>2.87442161624318E-3</v>
      </c>
      <c r="AD121" s="27">
        <v>0.55297755558231998</v>
      </c>
      <c r="AE121" s="27">
        <v>0.56125543618505502</v>
      </c>
      <c r="AF121" s="27">
        <v>1.89260166652984</v>
      </c>
      <c r="AG121" s="27">
        <v>1.2447077744764401</v>
      </c>
      <c r="AH121" s="27">
        <v>0.82096961119435896</v>
      </c>
      <c r="AI121" s="27">
        <v>106.934822652245</v>
      </c>
      <c r="AJ121" s="27">
        <v>1.4839140785071001</v>
      </c>
      <c r="AK121" s="27"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v>1.1689975470158701E-3</v>
      </c>
      <c r="F122" s="27">
        <v>0.36899836421191001</v>
      </c>
      <c r="G122" s="27">
        <v>0.487493721809037</v>
      </c>
      <c r="H122" s="27">
        <v>1.4543676820276701</v>
      </c>
      <c r="I122" s="27">
        <v>1.0269183946409</v>
      </c>
      <c r="J122" s="27">
        <v>0.73651388621687797</v>
      </c>
      <c r="K122" s="27">
        <v>99.969347915283905</v>
      </c>
      <c r="L122" s="27">
        <v>0.84621960662301099</v>
      </c>
      <c r="M122" s="27">
        <v>1.93545197160058</v>
      </c>
      <c r="P122" s="27">
        <f t="shared" si="29"/>
        <v>3</v>
      </c>
      <c r="Q122" s="27">
        <v>-1.95101868710808E-3</v>
      </c>
      <c r="R122" s="27">
        <v>0.19468040718839999</v>
      </c>
      <c r="S122" s="27">
        <v>0.429679682751887</v>
      </c>
      <c r="T122" s="27">
        <v>1.0408062471567801</v>
      </c>
      <c r="U122" s="27">
        <v>0.85644987540260098</v>
      </c>
      <c r="V122" s="27">
        <v>0.65492888469361699</v>
      </c>
      <c r="W122" s="27">
        <v>93.401454392293104</v>
      </c>
      <c r="X122" s="27">
        <v>0.24980341327618599</v>
      </c>
      <c r="Y122" s="27">
        <v>1.7228418083827799</v>
      </c>
      <c r="AB122" s="27">
        <f t="shared" si="30"/>
        <v>3</v>
      </c>
      <c r="AC122" s="27">
        <v>3.1937606923707501E-3</v>
      </c>
      <c r="AD122" s="27">
        <v>0.54331632123541895</v>
      </c>
      <c r="AE122" s="27">
        <v>0.54530776086618804</v>
      </c>
      <c r="AF122" s="27">
        <v>1.8679291168985599</v>
      </c>
      <c r="AG122" s="27">
        <v>1.1973869138791999</v>
      </c>
      <c r="AH122" s="27">
        <v>0.816920583445779</v>
      </c>
      <c r="AI122" s="27">
        <v>106.537241438275</v>
      </c>
      <c r="AJ122" s="27">
        <v>1.4700862417220699</v>
      </c>
      <c r="AK122" s="27"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v>1.3014685898707799E-3</v>
      </c>
      <c r="F123" s="27">
        <v>0.36363896330545598</v>
      </c>
      <c r="G123" s="27">
        <v>0.47210364108476099</v>
      </c>
      <c r="H123" s="27">
        <v>1.4315442391172599</v>
      </c>
      <c r="I123" s="27">
        <v>0.98682053441532103</v>
      </c>
      <c r="J123" s="27">
        <v>0.73060050355953998</v>
      </c>
      <c r="K123" s="27">
        <v>98.986026714557397</v>
      </c>
      <c r="L123" s="27">
        <v>0.84457543953889302</v>
      </c>
      <c r="M123" s="27">
        <v>1.93188834588694</v>
      </c>
      <c r="P123" s="27">
        <f t="shared" si="29"/>
        <v>3.25</v>
      </c>
      <c r="Q123" s="27">
        <v>-2.08222088003354E-3</v>
      </c>
      <c r="R123" s="27">
        <v>0.194911004301979</v>
      </c>
      <c r="S123" s="27">
        <v>0.41357138259669202</v>
      </c>
      <c r="T123" s="27">
        <v>1.0231215842514101</v>
      </c>
      <c r="U123" s="27">
        <v>0.81978934670090198</v>
      </c>
      <c r="V123" s="27">
        <v>0.64746323245376203</v>
      </c>
      <c r="W123" s="27">
        <v>91.885404033339896</v>
      </c>
      <c r="X123" s="27">
        <v>0.26304445376907298</v>
      </c>
      <c r="Y123" s="27">
        <v>1.71182734677955</v>
      </c>
      <c r="AB123" s="27">
        <f t="shared" si="30"/>
        <v>3.25</v>
      </c>
      <c r="AC123" s="27">
        <v>3.5556783119820002E-3</v>
      </c>
      <c r="AD123" s="27">
        <v>0.53236692230893201</v>
      </c>
      <c r="AE123" s="27">
        <v>0.53063589957282997</v>
      </c>
      <c r="AF123" s="27">
        <v>1.83996689398311</v>
      </c>
      <c r="AG123" s="27">
        <v>1.15385172212974</v>
      </c>
      <c r="AH123" s="27">
        <v>0.81237075757381505</v>
      </c>
      <c r="AI123" s="27">
        <v>106.086649395775</v>
      </c>
      <c r="AJ123" s="27">
        <v>1.4544146933657101</v>
      </c>
      <c r="AK123" s="27"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v>1.4495244612968601E-3</v>
      </c>
      <c r="F124" s="27">
        <v>0.35764904464530101</v>
      </c>
      <c r="G124" s="27">
        <v>0.45805182824955198</v>
      </c>
      <c r="H124" s="27">
        <v>1.4060356852762199</v>
      </c>
      <c r="I124" s="27">
        <v>0.95020944464414003</v>
      </c>
      <c r="J124" s="27">
        <v>0.723991428824869</v>
      </c>
      <c r="K124" s="27">
        <v>97.887020666686695</v>
      </c>
      <c r="L124" s="27">
        <v>0.84307424350556803</v>
      </c>
      <c r="M124" s="27">
        <v>1.9279054700893501</v>
      </c>
      <c r="P124" s="27">
        <f t="shared" si="29"/>
        <v>3.5</v>
      </c>
      <c r="Q124" s="27">
        <v>-2.2020141866176601E-3</v>
      </c>
      <c r="R124" s="27">
        <v>0.195168730487744</v>
      </c>
      <c r="S124" s="27">
        <v>0.39886380419412198</v>
      </c>
      <c r="T124" s="27">
        <v>1.0033563727689401</v>
      </c>
      <c r="U124" s="27">
        <v>0.78631669006022098</v>
      </c>
      <c r="V124" s="27">
        <v>0.63911926818568898</v>
      </c>
      <c r="W124" s="27">
        <v>90.190994808627494</v>
      </c>
      <c r="X124" s="27">
        <v>0.27784326373171098</v>
      </c>
      <c r="Y124" s="27">
        <v>1.6995170661641701</v>
      </c>
      <c r="AB124" s="27">
        <f t="shared" si="30"/>
        <v>3.5</v>
      </c>
      <c r="AC124" s="27">
        <v>3.9601744750769304E-3</v>
      </c>
      <c r="AD124" s="27">
        <v>0.52012935880285804</v>
      </c>
      <c r="AE124" s="27">
        <v>0.51723985230498204</v>
      </c>
      <c r="AF124" s="27">
        <v>1.80871499778349</v>
      </c>
      <c r="AG124" s="27">
        <v>1.11410219922806</v>
      </c>
      <c r="AH124" s="27">
        <v>0.80732933908076798</v>
      </c>
      <c r="AI124" s="27">
        <v>105.583046524746</v>
      </c>
      <c r="AJ124" s="27">
        <v>1.4368994334380101</v>
      </c>
      <c r="AK124" s="27"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v>1.6131651612941E-3</v>
      </c>
      <c r="F125" s="27">
        <v>0.35102860823144599</v>
      </c>
      <c r="G125" s="27">
        <v>0.44533828330341102</v>
      </c>
      <c r="H125" s="27">
        <v>1.3778420205045401</v>
      </c>
      <c r="I125" s="27">
        <v>0.91708512532735798</v>
      </c>
      <c r="J125" s="27">
        <v>0.71668666201286302</v>
      </c>
      <c r="K125" s="27">
        <v>96.672329771671599</v>
      </c>
      <c r="L125" s="27">
        <v>0.84171601852303501</v>
      </c>
      <c r="M125" s="27">
        <v>1.9235033442078</v>
      </c>
      <c r="P125" s="27">
        <f t="shared" si="29"/>
        <v>3.75</v>
      </c>
      <c r="Q125" s="27">
        <v>-2.3103986068604399E-3</v>
      </c>
      <c r="R125" s="27">
        <v>0.19545358574569499</v>
      </c>
      <c r="S125" s="27">
        <v>0.38555694754417802</v>
      </c>
      <c r="T125" s="27">
        <v>0.98151061270937401</v>
      </c>
      <c r="U125" s="27">
        <v>0.75603190548055699</v>
      </c>
      <c r="V125" s="27">
        <v>0.62989699188939696</v>
      </c>
      <c r="W125" s="27">
        <v>88.318226718155799</v>
      </c>
      <c r="X125" s="27">
        <v>0.29419984316410003</v>
      </c>
      <c r="Y125" s="27">
        <v>1.6859109665366501</v>
      </c>
      <c r="AB125" s="27">
        <f t="shared" si="30"/>
        <v>3.75</v>
      </c>
      <c r="AC125" s="27">
        <v>4.4072491816555303E-3</v>
      </c>
      <c r="AD125" s="27">
        <v>0.50660363071719705</v>
      </c>
      <c r="AE125" s="27">
        <v>0.50511961906264302</v>
      </c>
      <c r="AF125" s="27">
        <v>1.7741734282996999</v>
      </c>
      <c r="AG125" s="27">
        <v>1.07813834517416</v>
      </c>
      <c r="AH125" s="27">
        <v>0.80180553346893702</v>
      </c>
      <c r="AI125" s="27">
        <v>105.026432825187</v>
      </c>
      <c r="AJ125" s="27">
        <v>1.41754046193896</v>
      </c>
      <c r="AK125" s="27"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v>1.79239068986251E-3</v>
      </c>
      <c r="F126" s="27">
        <v>0.34377765406389099</v>
      </c>
      <c r="G126" s="27">
        <v>0.43396300624633699</v>
      </c>
      <c r="H126" s="27">
        <v>1.34696324480222</v>
      </c>
      <c r="I126" s="27">
        <v>0.88744757646497296</v>
      </c>
      <c r="J126" s="27">
        <v>0.70868620312352404</v>
      </c>
      <c r="K126" s="27">
        <v>95.341954029512294</v>
      </c>
      <c r="L126" s="27">
        <v>0.84050076459129497</v>
      </c>
      <c r="M126" s="27">
        <v>1.91868196824229</v>
      </c>
      <c r="P126" s="27">
        <f t="shared" si="29"/>
        <v>4</v>
      </c>
      <c r="Q126" s="27">
        <v>-2.40737414076186E-3</v>
      </c>
      <c r="R126" s="27">
        <v>0.19576557007583201</v>
      </c>
      <c r="S126" s="27">
        <v>0.37365081264686001</v>
      </c>
      <c r="T126" s="27">
        <v>0.95758430407270201</v>
      </c>
      <c r="U126" s="27">
        <v>0.72893499296191</v>
      </c>
      <c r="V126" s="27">
        <v>0.61979640356488697</v>
      </c>
      <c r="W126" s="27">
        <v>86.267099761924896</v>
      </c>
      <c r="X126" s="27">
        <v>0.31211419206624103</v>
      </c>
      <c r="Y126" s="27">
        <v>1.6710090478969899</v>
      </c>
      <c r="AB126" s="27">
        <f t="shared" si="30"/>
        <v>4</v>
      </c>
      <c r="AC126" s="27">
        <v>4.8969024317178098E-3</v>
      </c>
      <c r="AD126" s="27">
        <v>0.49178973805194898</v>
      </c>
      <c r="AE126" s="27">
        <v>0.49427519984581297</v>
      </c>
      <c r="AF126" s="27">
        <v>1.73634218553174</v>
      </c>
      <c r="AG126" s="27">
        <v>1.0459601599680399</v>
      </c>
      <c r="AH126" s="27">
        <v>0.79580854624062203</v>
      </c>
      <c r="AI126" s="27">
        <v>104.4168082971</v>
      </c>
      <c r="AJ126" s="27">
        <v>1.39633777886859</v>
      </c>
      <c r="AK126" s="27"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v>1.9872010470020798E-3</v>
      </c>
      <c r="F127" s="27">
        <v>0.335896182142635</v>
      </c>
      <c r="G127" s="27">
        <v>0.42392599707833001</v>
      </c>
      <c r="H127" s="27">
        <v>1.31339935816927</v>
      </c>
      <c r="I127" s="27">
        <v>0.861296798056986</v>
      </c>
      <c r="J127" s="27">
        <v>0.69999005215685095</v>
      </c>
      <c r="K127" s="27">
        <v>93.895893440208596</v>
      </c>
      <c r="L127" s="27">
        <v>0.83942848171034801</v>
      </c>
      <c r="M127" s="27">
        <v>1.91344134219282</v>
      </c>
      <c r="P127" s="27">
        <f t="shared" si="29"/>
        <v>4.25</v>
      </c>
      <c r="Q127" s="27">
        <v>-2.4929407883219502E-3</v>
      </c>
      <c r="R127" s="27">
        <v>0.19610468347815499</v>
      </c>
      <c r="S127" s="27">
        <v>0.36314539950216801</v>
      </c>
      <c r="T127" s="27">
        <v>0.93157744685892796</v>
      </c>
      <c r="U127" s="27">
        <v>0.70502595250428002</v>
      </c>
      <c r="V127" s="27">
        <v>0.60881750321215899</v>
      </c>
      <c r="W127" s="27">
        <v>84.0376139399349</v>
      </c>
      <c r="X127" s="27">
        <v>0.33158631043813303</v>
      </c>
      <c r="Y127" s="27">
        <v>1.65481131024518</v>
      </c>
      <c r="AB127" s="27">
        <f t="shared" si="30"/>
        <v>4.25</v>
      </c>
      <c r="AC127" s="27">
        <v>5.4291342252637698E-3</v>
      </c>
      <c r="AD127" s="27">
        <v>0.47568768080711499</v>
      </c>
      <c r="AE127" s="27">
        <v>0.48470659465449301</v>
      </c>
      <c r="AF127" s="27">
        <v>1.69522126947961</v>
      </c>
      <c r="AG127" s="27">
        <v>1.0175676436096901</v>
      </c>
      <c r="AH127" s="27">
        <v>0.78934758289812301</v>
      </c>
      <c r="AI127" s="27">
        <v>103.75417294048199</v>
      </c>
      <c r="AJ127" s="27">
        <v>1.3732913842268699</v>
      </c>
      <c r="AK127" s="27"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v>2.1975962327128199E-3</v>
      </c>
      <c r="F128" s="27">
        <v>0.32738419246767902</v>
      </c>
      <c r="G128" s="27">
        <v>0.41522725579939102</v>
      </c>
      <c r="H128" s="27">
        <v>1.27715036060568</v>
      </c>
      <c r="I128" s="27">
        <v>0.83863279010339797</v>
      </c>
      <c r="J128" s="27">
        <v>0.69059820911284497</v>
      </c>
      <c r="K128" s="27">
        <v>92.334148003760703</v>
      </c>
      <c r="L128" s="27">
        <v>0.83849916988019502</v>
      </c>
      <c r="M128" s="27">
        <v>1.9077814660593999</v>
      </c>
      <c r="P128" s="27">
        <f t="shared" si="29"/>
        <v>4.5</v>
      </c>
      <c r="Q128" s="27">
        <v>-2.5670985495406902E-3</v>
      </c>
      <c r="R128" s="27">
        <v>0.19647092595266299</v>
      </c>
      <c r="S128" s="27">
        <v>0.35404070811010102</v>
      </c>
      <c r="T128" s="27">
        <v>0.90349004106805197</v>
      </c>
      <c r="U128" s="27">
        <v>0.68430478410766804</v>
      </c>
      <c r="V128" s="27">
        <v>0.59696029083121205</v>
      </c>
      <c r="W128" s="27">
        <v>81.629769252185596</v>
      </c>
      <c r="X128" s="27">
        <v>0.35261619827977603</v>
      </c>
      <c r="Y128" s="27">
        <v>1.63731775358122</v>
      </c>
      <c r="AB128" s="27">
        <f t="shared" si="30"/>
        <v>4.5</v>
      </c>
      <c r="AC128" s="27">
        <v>6.0039445622934E-3</v>
      </c>
      <c r="AD128" s="27">
        <v>0.45829745898269397</v>
      </c>
      <c r="AE128" s="27">
        <v>0.47641380348868201</v>
      </c>
      <c r="AF128" s="27">
        <v>1.65081068014331</v>
      </c>
      <c r="AG128" s="27">
        <v>0.99296079609912902</v>
      </c>
      <c r="AH128" s="27">
        <v>0.78243184894373896</v>
      </c>
      <c r="AI128" s="27">
        <v>103.03852675533599</v>
      </c>
      <c r="AJ128" s="27">
        <v>1.3484012780138199</v>
      </c>
      <c r="AK128" s="27"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v>2.42357624699473E-3</v>
      </c>
      <c r="F129" s="27">
        <v>0.318241685039022</v>
      </c>
      <c r="G129" s="27">
        <v>0.40786678240952001</v>
      </c>
      <c r="H129" s="27">
        <v>1.2382162521114499</v>
      </c>
      <c r="I129" s="27">
        <v>0.81945555260420799</v>
      </c>
      <c r="J129" s="27">
        <v>0.680510673991504</v>
      </c>
      <c r="K129" s="27">
        <v>90.656717720168501</v>
      </c>
      <c r="L129" s="27">
        <v>0.837712829100834</v>
      </c>
      <c r="M129" s="27">
        <v>1.9017023398420201</v>
      </c>
      <c r="P129" s="27">
        <f t="shared" si="29"/>
        <v>4.75</v>
      </c>
      <c r="Q129" s="27">
        <v>-2.6298474244180799E-3</v>
      </c>
      <c r="R129" s="27">
        <v>0.19686429749935699</v>
      </c>
      <c r="S129" s="27">
        <v>0.34633673847065899</v>
      </c>
      <c r="T129" s="27">
        <v>0.87332208670007405</v>
      </c>
      <c r="U129" s="27">
        <v>0.66677148777207296</v>
      </c>
      <c r="V129" s="27">
        <v>0.58422476642204801</v>
      </c>
      <c r="W129" s="27">
        <v>79.043565698677099</v>
      </c>
      <c r="X129" s="27">
        <v>0.37520385559117098</v>
      </c>
      <c r="Y129" s="27">
        <v>1.6185283779051201</v>
      </c>
      <c r="AB129" s="27">
        <f t="shared" si="30"/>
        <v>4.75</v>
      </c>
      <c r="AC129" s="27">
        <v>6.6213334428067002E-3</v>
      </c>
      <c r="AD129" s="27">
        <v>0.43961907257868599</v>
      </c>
      <c r="AE129" s="27">
        <v>0.46939682634838098</v>
      </c>
      <c r="AF129" s="27">
        <v>1.6031104175228299</v>
      </c>
      <c r="AG129" s="27">
        <v>0.97213961743634403</v>
      </c>
      <c r="AH129" s="27">
        <v>0.77507054987976998</v>
      </c>
      <c r="AI129" s="27">
        <v>102.26986974166</v>
      </c>
      <c r="AJ129" s="27">
        <v>1.32166746022943</v>
      </c>
      <c r="AK129" s="27"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v>2.6651410898478E-3</v>
      </c>
      <c r="F130" s="27">
        <v>0.308468659856664</v>
      </c>
      <c r="G130" s="27">
        <v>0.401844576908716</v>
      </c>
      <c r="H130" s="27">
        <v>1.19659703268659</v>
      </c>
      <c r="I130" s="27">
        <v>0.80376508555941595</v>
      </c>
      <c r="J130" s="27">
        <v>0.66972744679282903</v>
      </c>
      <c r="K130" s="27">
        <v>88.863602589431906</v>
      </c>
      <c r="L130" s="27">
        <v>0.83706945937226596</v>
      </c>
      <c r="M130" s="27">
        <v>1.8952039635406801</v>
      </c>
      <c r="P130" s="27">
        <f t="shared" si="29"/>
        <v>5</v>
      </c>
      <c r="Q130" s="27">
        <v>-2.6811874129541299E-3</v>
      </c>
      <c r="R130" s="27">
        <v>0.19728479811823699</v>
      </c>
      <c r="S130" s="27">
        <v>0.34003349058384402</v>
      </c>
      <c r="T130" s="27">
        <v>0.84107358375499497</v>
      </c>
      <c r="U130" s="27">
        <v>0.65242606349749499</v>
      </c>
      <c r="V130" s="27">
        <v>0.57061092998466501</v>
      </c>
      <c r="W130" s="27">
        <v>76.279003279409395</v>
      </c>
      <c r="X130" s="27">
        <v>0.39934928237231698</v>
      </c>
      <c r="Y130" s="27">
        <v>1.5984431832168799</v>
      </c>
      <c r="AB130" s="27">
        <f t="shared" si="30"/>
        <v>5</v>
      </c>
      <c r="AC130" s="27">
        <v>7.2813008668036897E-3</v>
      </c>
      <c r="AD130" s="27">
        <v>0.41965252159509198</v>
      </c>
      <c r="AE130" s="27">
        <v>0.46365566323358898</v>
      </c>
      <c r="AF130" s="27">
        <v>1.5521204816181899</v>
      </c>
      <c r="AG130" s="27">
        <v>0.95510410762133802</v>
      </c>
      <c r="AH130" s="27">
        <v>0.76727289120851505</v>
      </c>
      <c r="AI130" s="27">
        <v>101.44820189945401</v>
      </c>
      <c r="AJ130" s="27">
        <v>1.29308993087371</v>
      </c>
      <c r="AK130" s="27"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v>2.9222907612720399E-3</v>
      </c>
      <c r="F131" s="27">
        <v>0.298065116920607</v>
      </c>
      <c r="G131" s="27">
        <v>0.39716063929697998</v>
      </c>
      <c r="H131" s="27">
        <v>1.1522927023311</v>
      </c>
      <c r="I131" s="27">
        <v>0.79156138896902295</v>
      </c>
      <c r="J131" s="27">
        <v>0.65824852751682095</v>
      </c>
      <c r="K131" s="27">
        <v>86.954802611551102</v>
      </c>
      <c r="L131" s="27">
        <v>0.83656906069449</v>
      </c>
      <c r="M131" s="27">
        <v>1.88828633715539</v>
      </c>
      <c r="P131" s="27">
        <f t="shared" si="29"/>
        <v>5.25</v>
      </c>
      <c r="Q131" s="27">
        <v>-2.7211185151488401E-3</v>
      </c>
      <c r="R131" s="27">
        <v>0.197732427809303</v>
      </c>
      <c r="S131" s="27">
        <v>0.33513096444965401</v>
      </c>
      <c r="T131" s="27">
        <v>0.80674453223281295</v>
      </c>
      <c r="U131" s="27">
        <v>0.64126851128393403</v>
      </c>
      <c r="V131" s="27">
        <v>0.55611878151906302</v>
      </c>
      <c r="W131" s="27">
        <v>73.336081994382496</v>
      </c>
      <c r="X131" s="27">
        <v>0.42505247862321499</v>
      </c>
      <c r="Y131" s="27">
        <v>1.5770621695164899</v>
      </c>
      <c r="AB131" s="27">
        <f t="shared" si="30"/>
        <v>5.25</v>
      </c>
      <c r="AC131" s="27">
        <v>7.9838468342843492E-3</v>
      </c>
      <c r="AD131" s="27">
        <v>0.39839780603191</v>
      </c>
      <c r="AE131" s="27">
        <v>0.459190314144306</v>
      </c>
      <c r="AF131" s="27">
        <v>1.4978408724293799</v>
      </c>
      <c r="AG131" s="27">
        <v>0.94185426665411098</v>
      </c>
      <c r="AH131" s="27">
        <v>0.75904807843227495</v>
      </c>
      <c r="AI131" s="27">
        <v>100.57352322872001</v>
      </c>
      <c r="AJ131" s="27">
        <v>1.2626686899466399</v>
      </c>
      <c r="AK131" s="27"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v>3.1950252612674402E-3</v>
      </c>
      <c r="F132" s="27">
        <v>0.28703105623084801</v>
      </c>
      <c r="G132" s="27">
        <v>0.393814969574311</v>
      </c>
      <c r="H132" s="27">
        <v>1.10530326104496</v>
      </c>
      <c r="I132" s="27">
        <v>0.782844462833027</v>
      </c>
      <c r="J132" s="27">
        <v>0.64607391616347898</v>
      </c>
      <c r="K132" s="27">
        <v>84.930317786526004</v>
      </c>
      <c r="L132" s="27">
        <v>0.83621163306750801</v>
      </c>
      <c r="M132" s="27">
        <v>1.8809494606861401</v>
      </c>
      <c r="P132" s="27">
        <f t="shared" si="29"/>
        <v>5.5</v>
      </c>
      <c r="Q132" s="27">
        <v>-2.7496407310022E-3</v>
      </c>
      <c r="R132" s="27">
        <v>0.19820718657255501</v>
      </c>
      <c r="S132" s="27">
        <v>0.33162916006809001</v>
      </c>
      <c r="T132" s="27">
        <v>0.77033493213352899</v>
      </c>
      <c r="U132" s="27">
        <v>0.63329883113139096</v>
      </c>
      <c r="V132" s="27">
        <v>0.54074832102524395</v>
      </c>
      <c r="W132" s="27">
        <v>70.214801843596405</v>
      </c>
      <c r="X132" s="27">
        <v>0.452313444343863</v>
      </c>
      <c r="Y132" s="27">
        <v>1.55438533680396</v>
      </c>
      <c r="AB132" s="27">
        <f t="shared" si="30"/>
        <v>5.5</v>
      </c>
      <c r="AC132" s="27">
        <v>8.7289713452486893E-3</v>
      </c>
      <c r="AD132" s="27">
        <v>0.37585492588914199</v>
      </c>
      <c r="AE132" s="27">
        <v>0.45600077908053199</v>
      </c>
      <c r="AF132" s="27">
        <v>1.4402715899564</v>
      </c>
      <c r="AG132" s="27">
        <v>0.93239009453466304</v>
      </c>
      <c r="AH132" s="27">
        <v>0.75040531705334801</v>
      </c>
      <c r="AI132" s="27">
        <v>99.645833729455703</v>
      </c>
      <c r="AJ132" s="27">
        <v>1.2304037374482399</v>
      </c>
      <c r="AK132" s="27"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v>3.48334458983401E-3</v>
      </c>
      <c r="F133" s="27">
        <v>0.27536647778738998</v>
      </c>
      <c r="G133" s="27">
        <v>0.39180756774071002</v>
      </c>
      <c r="H133" s="27">
        <v>1.0556287088281899</v>
      </c>
      <c r="I133" s="27">
        <v>0.77761430715142998</v>
      </c>
      <c r="J133" s="27">
        <v>0.63320361273280301</v>
      </c>
      <c r="K133" s="27">
        <v>82.790148114356697</v>
      </c>
      <c r="L133" s="27">
        <v>0.83599717649131899</v>
      </c>
      <c r="M133" s="27">
        <v>1.8731933341329301</v>
      </c>
      <c r="P133" s="27">
        <f t="shared" si="29"/>
        <v>5.75</v>
      </c>
      <c r="Q133" s="27">
        <v>-2.7667540605142201E-3</v>
      </c>
      <c r="R133" s="27">
        <v>0.19870907440799199</v>
      </c>
      <c r="S133" s="27">
        <v>0.32952807743915102</v>
      </c>
      <c r="T133" s="27">
        <v>0.73184478345714399</v>
      </c>
      <c r="U133" s="27">
        <v>0.62851702303986501</v>
      </c>
      <c r="V133" s="27">
        <v>0.52449954850320601</v>
      </c>
      <c r="W133" s="27">
        <v>66.915162827051105</v>
      </c>
      <c r="X133" s="27">
        <v>0.48113217953426402</v>
      </c>
      <c r="Y133" s="27">
        <v>1.5304126850792801</v>
      </c>
      <c r="AB133" s="27">
        <f t="shared" si="30"/>
        <v>5.75</v>
      </c>
      <c r="AC133" s="27">
        <v>9.5166743996967004E-3</v>
      </c>
      <c r="AD133" s="27">
        <v>0.35202388116678801</v>
      </c>
      <c r="AE133" s="27">
        <v>0.45408705804226801</v>
      </c>
      <c r="AF133" s="27">
        <v>1.3794126341992401</v>
      </c>
      <c r="AG133" s="27">
        <v>0.92671159126299496</v>
      </c>
      <c r="AH133" s="27">
        <v>0.74135381257403599</v>
      </c>
      <c r="AI133" s="27">
        <v>98.665133401662203</v>
      </c>
      <c r="AJ133" s="27">
        <v>1.1962950733785001</v>
      </c>
      <c r="AK133" s="27"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v>3.7872487469717501E-3</v>
      </c>
      <c r="F134" s="27">
        <v>0.26307138159023102</v>
      </c>
      <c r="G134" s="27">
        <v>0.39113843379617602</v>
      </c>
      <c r="H134" s="27">
        <v>1.00326904568079</v>
      </c>
      <c r="I134" s="27">
        <v>0.77587092192423102</v>
      </c>
      <c r="J134" s="27">
        <v>0.61963761722479305</v>
      </c>
      <c r="K134" s="27">
        <v>80.534293595042996</v>
      </c>
      <c r="L134" s="27">
        <v>0.83592569096592195</v>
      </c>
      <c r="M134" s="27">
        <v>1.8650179574957599</v>
      </c>
      <c r="P134" s="27">
        <f t="shared" si="29"/>
        <v>6</v>
      </c>
      <c r="Q134" s="27">
        <v>-2.77245850368489E-3</v>
      </c>
      <c r="R134" s="27">
        <v>0.19923809131561501</v>
      </c>
      <c r="S134" s="27">
        <v>0.32882771656283899</v>
      </c>
      <c r="T134" s="27">
        <v>0.69127408620365605</v>
      </c>
      <c r="U134" s="27">
        <v>0.62692308700935695</v>
      </c>
      <c r="V134" s="27">
        <v>0.50737246395294999</v>
      </c>
      <c r="W134" s="27">
        <v>63.437164944746598</v>
      </c>
      <c r="X134" s="27">
        <v>0.51150868419441498</v>
      </c>
      <c r="Y134" s="27">
        <v>1.50514421434246</v>
      </c>
      <c r="AB134" s="27">
        <f t="shared" si="30"/>
        <v>6</v>
      </c>
      <c r="AC134" s="27">
        <v>1.03469559976284E-2</v>
      </c>
      <c r="AD134" s="27">
        <v>0.32690467186484601</v>
      </c>
      <c r="AE134" s="27">
        <v>0.453449151029514</v>
      </c>
      <c r="AF134" s="27">
        <v>1.3152640051579201</v>
      </c>
      <c r="AG134" s="27">
        <v>0.92481875683910497</v>
      </c>
      <c r="AH134" s="27">
        <v>0.73190277049663599</v>
      </c>
      <c r="AI134" s="27">
        <v>97.631422245339294</v>
      </c>
      <c r="AJ134" s="27">
        <v>1.16034269773743</v>
      </c>
      <c r="AK134" s="27"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 t="shared" ref="AO386:AX424" si="117"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8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9">((E298)/($D298-$D297))/$R$192*100</f>
        <v>0.20047387044677353</v>
      </c>
      <c r="F387" s="47">
        <f t="shared" si="119"/>
        <v>0.18314062124952399</v>
      </c>
      <c r="G387" s="47">
        <f t="shared" si="119"/>
        <v>0.68487982012398807</v>
      </c>
      <c r="H387" s="47">
        <f t="shared" si="119"/>
        <v>0.53335284340866795</v>
      </c>
      <c r="I387" s="47">
        <f t="shared" si="119"/>
        <v>1.3471343679662762</v>
      </c>
      <c r="J387" s="47">
        <f t="shared" si="119"/>
        <v>0.32030162015837144</v>
      </c>
      <c r="K387" s="47">
        <f t="shared" si="119"/>
        <v>22.152038124488456</v>
      </c>
      <c r="L387" s="47">
        <f t="shared" si="119"/>
        <v>0.39591080587725958</v>
      </c>
      <c r="M387" s="47">
        <f t="shared" si="119"/>
        <v>0.65127035747401285</v>
      </c>
      <c r="N387" s="47">
        <f t="shared" si="119"/>
        <v>0</v>
      </c>
      <c r="Q387" s="47">
        <f t="shared" ref="Q387:Z402" si="120">((Q298)/($D298-$D297))/$R$192*100</f>
        <v>0.17846120428186732</v>
      </c>
      <c r="R387" s="47">
        <f t="shared" si="120"/>
        <v>0.14913797896155345</v>
      </c>
      <c r="S387" s="47">
        <f t="shared" si="120"/>
        <v>0.50486225347788694</v>
      </c>
      <c r="T387" s="47">
        <f t="shared" si="120"/>
        <v>0.36442139875789259</v>
      </c>
      <c r="U387" s="47">
        <f t="shared" si="120"/>
        <v>1.0983608254073587</v>
      </c>
      <c r="V387" s="47">
        <f t="shared" si="120"/>
        <v>0.26074815048036931</v>
      </c>
      <c r="W387" s="47">
        <f t="shared" si="120"/>
        <v>19.531840139957243</v>
      </c>
      <c r="X387" s="47">
        <f t="shared" si="120"/>
        <v>0.23702009830787099</v>
      </c>
      <c r="Y387" s="47">
        <f t="shared" si="120"/>
        <v>0.53409448410438154</v>
      </c>
      <c r="Z387" s="47">
        <f t="shared" si="120"/>
        <v>0</v>
      </c>
      <c r="AA387" s="91"/>
      <c r="AB387" s="91"/>
      <c r="AC387" s="47">
        <f t="shared" ref="AC387:AL402" si="121">((AC298)/($D298-$D297))/$R$192*100</f>
        <v>0.22248653661167977</v>
      </c>
      <c r="AD387" s="47">
        <f t="shared" si="121"/>
        <v>0.21729296186937475</v>
      </c>
      <c r="AE387" s="47">
        <f t="shared" si="121"/>
        <v>0.86361936027902464</v>
      </c>
      <c r="AF387" s="47">
        <f t="shared" si="121"/>
        <v>0.70228428805944343</v>
      </c>
      <c r="AG387" s="47">
        <f t="shared" si="121"/>
        <v>1.5959079105251948</v>
      </c>
      <c r="AH387" s="47">
        <f t="shared" si="121"/>
        <v>0.37985508983637406</v>
      </c>
      <c r="AI387" s="47">
        <f t="shared" si="121"/>
        <v>24.756160870446895</v>
      </c>
      <c r="AJ387" s="47">
        <f t="shared" si="121"/>
        <v>0.55524217301011125</v>
      </c>
      <c r="AK387" s="47">
        <f t="shared" si="121"/>
        <v>0.76844623084364394</v>
      </c>
      <c r="AL387" s="47">
        <f t="shared" si="121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8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9"/>
        <v>0.13606170756929589</v>
      </c>
      <c r="F388" s="47">
        <f t="shared" si="119"/>
        <v>0.14912199377258034</v>
      </c>
      <c r="G388" s="47">
        <f t="shared" si="119"/>
        <v>0.63825641846230796</v>
      </c>
      <c r="H388" s="47">
        <f t="shared" si="119"/>
        <v>0.4835140695076523</v>
      </c>
      <c r="I388" s="47">
        <f t="shared" si="119"/>
        <v>1.1485170344247975</v>
      </c>
      <c r="J388" s="47">
        <f t="shared" si="119"/>
        <v>0.26329098733579098</v>
      </c>
      <c r="K388" s="47">
        <f t="shared" si="119"/>
        <v>21.517586231683651</v>
      </c>
      <c r="L388" s="47">
        <f t="shared" si="119"/>
        <v>0.34582873795730168</v>
      </c>
      <c r="M388" s="47">
        <f t="shared" si="119"/>
        <v>0.57564675446482294</v>
      </c>
      <c r="N388" s="47">
        <f t="shared" si="119"/>
        <v>0</v>
      </c>
      <c r="Q388" s="47">
        <f t="shared" si="120"/>
        <v>0.116164870568585</v>
      </c>
      <c r="R388" s="47">
        <f t="shared" si="120"/>
        <v>0.11916366137549378</v>
      </c>
      <c r="S388" s="47">
        <f t="shared" si="120"/>
        <v>0.50278504449034855</v>
      </c>
      <c r="T388" s="47">
        <f t="shared" si="120"/>
        <v>0.33704141422279738</v>
      </c>
      <c r="U388" s="47">
        <f t="shared" si="120"/>
        <v>0.91978629372475273</v>
      </c>
      <c r="V388" s="47">
        <f t="shared" si="120"/>
        <v>0.2062457609649192</v>
      </c>
      <c r="W388" s="47">
        <f t="shared" si="120"/>
        <v>19.630297769650003</v>
      </c>
      <c r="X388" s="47">
        <f t="shared" si="120"/>
        <v>0.21931068828432557</v>
      </c>
      <c r="Y388" s="47">
        <f t="shared" si="120"/>
        <v>0.47922570444893359</v>
      </c>
      <c r="Z388" s="47">
        <f t="shared" si="120"/>
        <v>0</v>
      </c>
      <c r="AA388" s="91"/>
      <c r="AB388" s="91"/>
      <c r="AC388" s="47">
        <f t="shared" si="121"/>
        <v>0.15595854457000699</v>
      </c>
      <c r="AD388" s="47">
        <f t="shared" si="121"/>
        <v>0.17955374780470765</v>
      </c>
      <c r="AE388" s="47">
        <f t="shared" si="121"/>
        <v>0.76968602801761443</v>
      </c>
      <c r="AF388" s="47">
        <f t="shared" si="121"/>
        <v>0.62998672479250606</v>
      </c>
      <c r="AG388" s="47">
        <f t="shared" si="121"/>
        <v>1.3772477751248431</v>
      </c>
      <c r="AH388" s="47">
        <f t="shared" si="121"/>
        <v>0.3203362137066641</v>
      </c>
      <c r="AI388" s="47">
        <f t="shared" si="121"/>
        <v>23.354036680806786</v>
      </c>
      <c r="AJ388" s="47">
        <f t="shared" si="121"/>
        <v>0.4737403754439265</v>
      </c>
      <c r="AK388" s="47">
        <f t="shared" si="121"/>
        <v>0.67206780448071246</v>
      </c>
      <c r="AL388" s="47">
        <f t="shared" si="121"/>
        <v>0</v>
      </c>
      <c r="AO388" s="47">
        <f t="shared" si="117"/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8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9"/>
        <v>8.7560354834290505E-2</v>
      </c>
      <c r="F389" s="47">
        <f t="shared" si="119"/>
        <v>0.12398938922808637</v>
      </c>
      <c r="G389" s="47">
        <f t="shared" si="119"/>
        <v>0.60569422508333792</v>
      </c>
      <c r="H389" s="47">
        <f t="shared" si="119"/>
        <v>0.44819917007059112</v>
      </c>
      <c r="I389" s="47">
        <f t="shared" si="119"/>
        <v>1.0026669845634</v>
      </c>
      <c r="J389" s="47">
        <f t="shared" si="119"/>
        <v>0.2212762796768043</v>
      </c>
      <c r="K389" s="47">
        <f t="shared" si="119"/>
        <v>21.167773810392653</v>
      </c>
      <c r="L389" s="47">
        <f t="shared" si="119"/>
        <v>0.30947721571484887</v>
      </c>
      <c r="M389" s="47">
        <f t="shared" si="119"/>
        <v>0.5212564697083546</v>
      </c>
      <c r="N389" s="47">
        <f t="shared" si="119"/>
        <v>0</v>
      </c>
      <c r="Q389" s="47">
        <f t="shared" si="120"/>
        <v>6.9189283984304809E-2</v>
      </c>
      <c r="R389" s="47">
        <f t="shared" si="120"/>
        <v>9.6907009790506968E-2</v>
      </c>
      <c r="S389" s="47">
        <f t="shared" si="120"/>
        <v>0.50345763113545006</v>
      </c>
      <c r="T389" s="47">
        <f t="shared" si="120"/>
        <v>0.31804595872835112</v>
      </c>
      <c r="U389" s="47">
        <f t="shared" si="120"/>
        <v>0.78814213990895454</v>
      </c>
      <c r="V389" s="47">
        <f t="shared" si="120"/>
        <v>0.16588191405763802</v>
      </c>
      <c r="W389" s="47">
        <f t="shared" si="120"/>
        <v>19.826956529310635</v>
      </c>
      <c r="X389" s="47">
        <f t="shared" si="120"/>
        <v>0.20683153347911093</v>
      </c>
      <c r="Y389" s="47">
        <f t="shared" si="120"/>
        <v>0.44017352132160753</v>
      </c>
      <c r="Z389" s="47">
        <f t="shared" si="120"/>
        <v>0</v>
      </c>
      <c r="AA389" s="91"/>
      <c r="AB389" s="91"/>
      <c r="AC389" s="47">
        <f t="shared" si="121"/>
        <v>0.10593142568427633</v>
      </c>
      <c r="AD389" s="47">
        <f t="shared" si="121"/>
        <v>0.15180202587582534</v>
      </c>
      <c r="AE389" s="47">
        <f t="shared" si="121"/>
        <v>0.70169636038259908</v>
      </c>
      <c r="AF389" s="47">
        <f t="shared" si="121"/>
        <v>0.57835238141283118</v>
      </c>
      <c r="AG389" s="47">
        <f t="shared" si="121"/>
        <v>1.2171918292178487</v>
      </c>
      <c r="AH389" s="47">
        <f t="shared" si="121"/>
        <v>0.27667064529597118</v>
      </c>
      <c r="AI389" s="47">
        <f t="shared" si="121"/>
        <v>22.430172990715715</v>
      </c>
      <c r="AJ389" s="47">
        <f t="shared" si="121"/>
        <v>0.41427251992301412</v>
      </c>
      <c r="AK389" s="47">
        <f t="shared" si="121"/>
        <v>0.60233941809510183</v>
      </c>
      <c r="AL389" s="47">
        <f t="shared" si="121"/>
        <v>0</v>
      </c>
      <c r="AO389" s="47">
        <f t="shared" si="117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8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9"/>
        <v>4.5088244975143854E-2</v>
      </c>
      <c r="F390" s="47">
        <f t="shared" si="119"/>
        <v>0.10240144220169713</v>
      </c>
      <c r="G390" s="47">
        <f t="shared" si="119"/>
        <v>0.53342209458398182</v>
      </c>
      <c r="H390" s="47">
        <f t="shared" si="119"/>
        <v>0.41207030402871392</v>
      </c>
      <c r="I390" s="47">
        <f t="shared" si="119"/>
        <v>0.82150889069065214</v>
      </c>
      <c r="J390" s="47">
        <f t="shared" si="119"/>
        <v>0.18511178962171349</v>
      </c>
      <c r="K390" s="47">
        <f t="shared" si="119"/>
        <v>20.807851214005943</v>
      </c>
      <c r="L390" s="47">
        <f t="shared" si="119"/>
        <v>0.27162100759933522</v>
      </c>
      <c r="M390" s="47">
        <f t="shared" si="119"/>
        <v>0.46991611824522844</v>
      </c>
      <c r="N390" s="47">
        <f t="shared" si="119"/>
        <v>0</v>
      </c>
      <c r="Q390" s="47">
        <f t="shared" si="120"/>
        <v>3.0111670234436536E-2</v>
      </c>
      <c r="R390" s="47">
        <f t="shared" si="120"/>
        <v>7.5782285757496931E-2</v>
      </c>
      <c r="S390" s="47">
        <f t="shared" si="120"/>
        <v>0.488744854626605</v>
      </c>
      <c r="T390" s="47">
        <f t="shared" si="120"/>
        <v>0.29698407820508949</v>
      </c>
      <c r="U390" s="47">
        <f t="shared" si="120"/>
        <v>0.63828074153784975</v>
      </c>
      <c r="V390" s="47">
        <f t="shared" si="120"/>
        <v>0.13260039675389157</v>
      </c>
      <c r="W390" s="47">
        <f t="shared" si="120"/>
        <v>20.350828463845627</v>
      </c>
      <c r="X390" s="47">
        <f t="shared" si="120"/>
        <v>0.17903593530924103</v>
      </c>
      <c r="Y390" s="47">
        <f t="shared" si="120"/>
        <v>0.40240144123296517</v>
      </c>
      <c r="Z390" s="47">
        <f t="shared" si="120"/>
        <v>0</v>
      </c>
      <c r="AA390" s="91"/>
      <c r="AB390" s="91"/>
      <c r="AC390" s="47">
        <f t="shared" si="121"/>
        <v>6.0065712130932508E-2</v>
      </c>
      <c r="AD390" s="47">
        <f t="shared" si="121"/>
        <v>0.12803680811949839</v>
      </c>
      <c r="AE390" s="47">
        <f t="shared" si="121"/>
        <v>0.58649829489452043</v>
      </c>
      <c r="AF390" s="47">
        <f t="shared" si="121"/>
        <v>0.52715652985233985</v>
      </c>
      <c r="AG390" s="47">
        <f t="shared" si="121"/>
        <v>1.0047370398434561</v>
      </c>
      <c r="AH390" s="47">
        <f t="shared" si="121"/>
        <v>0.23762318248953554</v>
      </c>
      <c r="AI390" s="47">
        <f t="shared" si="121"/>
        <v>21.370517542280343</v>
      </c>
      <c r="AJ390" s="47">
        <f t="shared" si="121"/>
        <v>0.36128777776236004</v>
      </c>
      <c r="AK390" s="47">
        <f t="shared" si="121"/>
        <v>0.53739502329681998</v>
      </c>
      <c r="AL390" s="47">
        <f t="shared" si="121"/>
        <v>0</v>
      </c>
      <c r="AO390" s="47">
        <f t="shared" si="117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8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9"/>
        <v>2.0297901451065938E-2</v>
      </c>
      <c r="F391" s="47">
        <f t="shared" si="119"/>
        <v>9.1060941455257477E-2</v>
      </c>
      <c r="G391" s="47">
        <f t="shared" si="119"/>
        <v>0.43069197722436547</v>
      </c>
      <c r="H391" s="47">
        <f t="shared" si="119"/>
        <v>0.38568690974907749</v>
      </c>
      <c r="I391" s="47">
        <f t="shared" si="119"/>
        <v>0.64765357273534641</v>
      </c>
      <c r="J391" s="47">
        <f t="shared" si="119"/>
        <v>0.16676071623383706</v>
      </c>
      <c r="K391" s="47">
        <f t="shared" si="119"/>
        <v>20.815426100158511</v>
      </c>
      <c r="L391" s="47">
        <f t="shared" si="119"/>
        <v>0.24223748416781921</v>
      </c>
      <c r="M391" s="47">
        <f t="shared" si="119"/>
        <v>0.43949435442283719</v>
      </c>
      <c r="N391" s="47">
        <f t="shared" si="119"/>
        <v>0</v>
      </c>
      <c r="Q391" s="47">
        <f t="shared" si="120"/>
        <v>9.9984485952254488E-3</v>
      </c>
      <c r="R391" s="47">
        <f t="shared" si="120"/>
        <v>6.1438101095173385E-2</v>
      </c>
      <c r="S391" s="47">
        <f t="shared" si="120"/>
        <v>0.44606789169714145</v>
      </c>
      <c r="T391" s="47">
        <f t="shared" si="120"/>
        <v>0.27985370747162253</v>
      </c>
      <c r="U391" s="47">
        <f t="shared" si="120"/>
        <v>0.50716055098540669</v>
      </c>
      <c r="V391" s="47">
        <f t="shared" si="120"/>
        <v>0.11920370617560716</v>
      </c>
      <c r="W391" s="47">
        <f t="shared" si="120"/>
        <v>21.181033599452949</v>
      </c>
      <c r="X391" s="47">
        <f t="shared" si="120"/>
        <v>0.14012859360279198</v>
      </c>
      <c r="Y391" s="47">
        <f t="shared" si="120"/>
        <v>0.38054940119607561</v>
      </c>
      <c r="Z391" s="47">
        <f t="shared" si="120"/>
        <v>0</v>
      </c>
      <c r="AA391" s="91"/>
      <c r="AB391" s="91"/>
      <c r="AC391" s="47">
        <f t="shared" si="121"/>
        <v>3.0602759570801694E-2</v>
      </c>
      <c r="AD391" s="47">
        <f t="shared" si="121"/>
        <v>0.11694988277456597</v>
      </c>
      <c r="AE391" s="47">
        <f t="shared" si="121"/>
        <v>0.44719365169421871</v>
      </c>
      <c r="AF391" s="47">
        <f t="shared" si="121"/>
        <v>0.49152011202653118</v>
      </c>
      <c r="AG391" s="47">
        <f t="shared" si="121"/>
        <v>0.78814659448528734</v>
      </c>
      <c r="AH391" s="47">
        <f t="shared" si="121"/>
        <v>0.21431772629206683</v>
      </c>
      <c r="AI391" s="47">
        <f t="shared" si="121"/>
        <v>20.850780436132212</v>
      </c>
      <c r="AJ391" s="47">
        <f t="shared" si="121"/>
        <v>0.33321960841519993</v>
      </c>
      <c r="AK391" s="47">
        <f t="shared" si="121"/>
        <v>0.49822264066183164</v>
      </c>
      <c r="AL391" s="47">
        <f t="shared" si="121"/>
        <v>0</v>
      </c>
      <c r="AO391" s="47">
        <f t="shared" si="117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8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9"/>
        <v>1.3374887056317647E-2</v>
      </c>
      <c r="F392" s="47">
        <f t="shared" si="119"/>
        <v>9.0535245349948501E-2</v>
      </c>
      <c r="G392" s="47">
        <f t="shared" si="119"/>
        <v>0.34968336931376243</v>
      </c>
      <c r="H392" s="47">
        <f t="shared" si="119"/>
        <v>0.37862069189745717</v>
      </c>
      <c r="I392" s="47">
        <f t="shared" si="119"/>
        <v>0.54954649105571252</v>
      </c>
      <c r="J392" s="47">
        <f t="shared" si="119"/>
        <v>0.16786176959248614</v>
      </c>
      <c r="K392" s="47">
        <f t="shared" si="119"/>
        <v>21.576593730447254</v>
      </c>
      <c r="L392" s="47">
        <f t="shared" si="119"/>
        <v>0.23037015745312234</v>
      </c>
      <c r="M392" s="47">
        <f t="shared" si="119"/>
        <v>0.44011767895514614</v>
      </c>
      <c r="N392" s="47">
        <f t="shared" si="119"/>
        <v>0</v>
      </c>
      <c r="Q392" s="47">
        <f t="shared" si="120"/>
        <v>6.5306433339606673E-3</v>
      </c>
      <c r="R392" s="47">
        <f t="shared" si="120"/>
        <v>5.6297398725581642E-2</v>
      </c>
      <c r="S392" s="47">
        <f t="shared" si="120"/>
        <v>0.38651833790429974</v>
      </c>
      <c r="T392" s="47">
        <f t="shared" si="120"/>
        <v>0.27426743547523441</v>
      </c>
      <c r="U392" s="47">
        <f t="shared" si="120"/>
        <v>0.43987940781155443</v>
      </c>
      <c r="V392" s="47">
        <f t="shared" si="120"/>
        <v>0.12629035568841254</v>
      </c>
      <c r="W392" s="47">
        <f t="shared" si="120"/>
        <v>22.071427358734518</v>
      </c>
      <c r="X392" s="47">
        <f t="shared" si="120"/>
        <v>0.11055523388090953</v>
      </c>
      <c r="Y392" s="47">
        <f t="shared" si="120"/>
        <v>0.38452998482223022</v>
      </c>
      <c r="Z392" s="47">
        <f t="shared" si="120"/>
        <v>0</v>
      </c>
      <c r="AA392" s="91"/>
      <c r="AB392" s="91"/>
      <c r="AC392" s="47">
        <f t="shared" si="121"/>
        <v>2.0232733475345027E-2</v>
      </c>
      <c r="AD392" s="47">
        <f t="shared" si="121"/>
        <v>0.12006928578167889</v>
      </c>
      <c r="AE392" s="47">
        <f t="shared" si="121"/>
        <v>0.35300642284358819</v>
      </c>
      <c r="AF392" s="47">
        <f t="shared" si="121"/>
        <v>0.48297394831967849</v>
      </c>
      <c r="AG392" s="47">
        <f t="shared" si="121"/>
        <v>0.65921357429987293</v>
      </c>
      <c r="AH392" s="47">
        <f t="shared" si="121"/>
        <v>0.20943318349655946</v>
      </c>
      <c r="AI392" s="47">
        <f t="shared" si="121"/>
        <v>21.586874660199431</v>
      </c>
      <c r="AJ392" s="47">
        <f t="shared" si="121"/>
        <v>0.33599779396639529</v>
      </c>
      <c r="AK392" s="47">
        <f t="shared" si="121"/>
        <v>0.49516011658066833</v>
      </c>
      <c r="AL392" s="47">
        <f t="shared" si="121"/>
        <v>0</v>
      </c>
      <c r="AO392" s="47">
        <f t="shared" si="117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8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9"/>
        <v>8.1145275099867905E-3</v>
      </c>
      <c r="F393" s="47">
        <f t="shared" si="119"/>
        <v>9.1412132409087965E-2</v>
      </c>
      <c r="G393" s="47">
        <f t="shared" si="119"/>
        <v>0.28275744314014717</v>
      </c>
      <c r="H393" s="47">
        <f t="shared" si="119"/>
        <v>0.3762140071803754</v>
      </c>
      <c r="I393" s="47">
        <f t="shared" si="119"/>
        <v>0.47765011018082276</v>
      </c>
      <c r="J393" s="47">
        <f t="shared" si="119"/>
        <v>0.17207767681599273</v>
      </c>
      <c r="K393" s="47">
        <f t="shared" si="119"/>
        <v>22.654053053451218</v>
      </c>
      <c r="L393" s="47">
        <f t="shared" si="119"/>
        <v>0.22257267332730832</v>
      </c>
      <c r="M393" s="47">
        <f t="shared" si="119"/>
        <v>0.44834700864532162</v>
      </c>
      <c r="N393" s="47">
        <f t="shared" si="119"/>
        <v>0</v>
      </c>
      <c r="Q393" s="47">
        <f t="shared" si="120"/>
        <v>3.8965783089185391E-3</v>
      </c>
      <c r="R393" s="47">
        <f t="shared" si="120"/>
        <v>5.2658680819457813E-2</v>
      </c>
      <c r="S393" s="47">
        <f t="shared" si="120"/>
        <v>0.31848961627526773</v>
      </c>
      <c r="T393" s="47">
        <f t="shared" si="120"/>
        <v>0.27194060220084576</v>
      </c>
      <c r="U393" s="47">
        <f t="shared" si="120"/>
        <v>0.39106760502983673</v>
      </c>
      <c r="V393" s="47">
        <f t="shared" si="120"/>
        <v>0.13727110142670929</v>
      </c>
      <c r="W393" s="47">
        <f t="shared" si="120"/>
        <v>22.885179146937364</v>
      </c>
      <c r="X393" s="47">
        <f t="shared" si="120"/>
        <v>8.716570837757999E-2</v>
      </c>
      <c r="Y393" s="47">
        <f t="shared" si="120"/>
        <v>0.396007272332702</v>
      </c>
      <c r="Z393" s="47">
        <f t="shared" si="120"/>
        <v>0</v>
      </c>
      <c r="AA393" s="91"/>
      <c r="AB393" s="91"/>
      <c r="AC393" s="47">
        <f t="shared" si="121"/>
        <v>1.2354352511267003E-2</v>
      </c>
      <c r="AD393" s="47">
        <f t="shared" si="121"/>
        <v>0.12599447250308868</v>
      </c>
      <c r="AE393" s="47">
        <f t="shared" si="121"/>
        <v>0.28263549305592628</v>
      </c>
      <c r="AF393" s="47">
        <f t="shared" si="121"/>
        <v>0.4804874121599062</v>
      </c>
      <c r="AG393" s="47">
        <f t="shared" si="121"/>
        <v>0.56423261533181013</v>
      </c>
      <c r="AH393" s="47">
        <f t="shared" si="121"/>
        <v>0.20688425220527612</v>
      </c>
      <c r="AI393" s="47">
        <f t="shared" si="121"/>
        <v>22.870838513580168</v>
      </c>
      <c r="AJ393" s="47">
        <f t="shared" si="121"/>
        <v>0.3451530685557867</v>
      </c>
      <c r="AK393" s="47">
        <f t="shared" si="121"/>
        <v>0.49980986571046176</v>
      </c>
      <c r="AL393" s="47">
        <f t="shared" si="121"/>
        <v>0</v>
      </c>
      <c r="AO393" s="47">
        <f t="shared" si="117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8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9"/>
        <v>4.2712381840036961E-3</v>
      </c>
      <c r="F394" s="47">
        <f t="shared" si="119"/>
        <v>9.2874237193733236E-2</v>
      </c>
      <c r="G394" s="47">
        <f t="shared" si="119"/>
        <v>0.22926619775367651</v>
      </c>
      <c r="H394" s="47">
        <f t="shared" si="119"/>
        <v>0.37614160607205122</v>
      </c>
      <c r="I394" s="47">
        <f t="shared" si="119"/>
        <v>0.42570597812333527</v>
      </c>
      <c r="J394" s="47">
        <f t="shared" si="119"/>
        <v>0.17742687279795938</v>
      </c>
      <c r="K394" s="47">
        <f t="shared" si="119"/>
        <v>23.779264733812195</v>
      </c>
      <c r="L394" s="47">
        <f t="shared" si="119"/>
        <v>0.21745369671636186</v>
      </c>
      <c r="M394" s="47">
        <f t="shared" si="119"/>
        <v>0.45949511651909036</v>
      </c>
      <c r="N394" s="47">
        <f t="shared" si="119"/>
        <v>0</v>
      </c>
      <c r="Q394" s="47">
        <f t="shared" si="120"/>
        <v>1.9701341868234253E-3</v>
      </c>
      <c r="R394" s="47">
        <f t="shared" si="120"/>
        <v>5.0133498792713754E-2</v>
      </c>
      <c r="S394" s="47">
        <f t="shared" si="120"/>
        <v>0.25114900638732224</v>
      </c>
      <c r="T394" s="47">
        <f t="shared" si="120"/>
        <v>0.27129382499387988</v>
      </c>
      <c r="U394" s="47">
        <f t="shared" si="120"/>
        <v>0.35588393089611359</v>
      </c>
      <c r="V394" s="47">
        <f t="shared" si="120"/>
        <v>0.14924989748955911</v>
      </c>
      <c r="W394" s="47">
        <f t="shared" si="120"/>
        <v>23.548124372599577</v>
      </c>
      <c r="X394" s="47">
        <f t="shared" si="120"/>
        <v>6.9320337765736401E-2</v>
      </c>
      <c r="Y394" s="47">
        <f t="shared" si="120"/>
        <v>0.41011453284391541</v>
      </c>
      <c r="Z394" s="47">
        <f t="shared" si="120"/>
        <v>0</v>
      </c>
      <c r="AA394" s="91"/>
      <c r="AB394" s="91"/>
      <c r="AC394" s="47">
        <f t="shared" si="121"/>
        <v>6.5988720541438018E-3</v>
      </c>
      <c r="AD394" s="47">
        <f t="shared" si="121"/>
        <v>0.13278447039855099</v>
      </c>
      <c r="AE394" s="47">
        <f t="shared" si="121"/>
        <v>0.23154839201891952</v>
      </c>
      <c r="AF394" s="47">
        <f t="shared" si="121"/>
        <v>0.4809893871502226</v>
      </c>
      <c r="AG394" s="47">
        <f t="shared" si="121"/>
        <v>0.49552802535055712</v>
      </c>
      <c r="AH394" s="47">
        <f t="shared" si="121"/>
        <v>0.2056038481063597</v>
      </c>
      <c r="AI394" s="47">
        <f t="shared" si="121"/>
        <v>24.314356687130338</v>
      </c>
      <c r="AJ394" s="47">
        <f t="shared" si="121"/>
        <v>0.35659011678744718</v>
      </c>
      <c r="AK394" s="47">
        <f t="shared" si="121"/>
        <v>0.5078122650370922</v>
      </c>
      <c r="AL394" s="47">
        <f t="shared" si="121"/>
        <v>0</v>
      </c>
      <c r="AO394" s="47">
        <f t="shared" si="117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8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9"/>
        <v>1.738119221445828E-3</v>
      </c>
      <c r="F395" s="47">
        <f t="shared" si="119"/>
        <v>9.4270288279154513E-2</v>
      </c>
      <c r="G395" s="47">
        <f t="shared" si="119"/>
        <v>0.19028611783499114</v>
      </c>
      <c r="H395" s="47">
        <f t="shared" si="119"/>
        <v>0.37678791177003818</v>
      </c>
      <c r="I395" s="47">
        <f t="shared" si="119"/>
        <v>0.38998819387693012</v>
      </c>
      <c r="J395" s="47">
        <f t="shared" si="119"/>
        <v>0.18222932457271193</v>
      </c>
      <c r="K395" s="47">
        <f t="shared" si="119"/>
        <v>24.713521050226316</v>
      </c>
      <c r="L395" s="47">
        <f t="shared" si="119"/>
        <v>0.21416945546695737</v>
      </c>
      <c r="M395" s="47">
        <f t="shared" si="119"/>
        <v>0.46967236890367214</v>
      </c>
      <c r="N395" s="47">
        <f t="shared" si="119"/>
        <v>0</v>
      </c>
      <c r="Q395" s="47">
        <f t="shared" si="120"/>
        <v>6.9451290170957202E-4</v>
      </c>
      <c r="R395" s="47">
        <f t="shared" si="120"/>
        <v>4.8505344241910962E-2</v>
      </c>
      <c r="S395" s="47">
        <f t="shared" si="120"/>
        <v>0.19454828435884572</v>
      </c>
      <c r="T395" s="47">
        <f t="shared" si="120"/>
        <v>0.27126324502345506</v>
      </c>
      <c r="U395" s="47">
        <f t="shared" si="120"/>
        <v>0.33132494850455246</v>
      </c>
      <c r="V395" s="47">
        <f t="shared" si="120"/>
        <v>0.15953818850390497</v>
      </c>
      <c r="W395" s="47">
        <f t="shared" si="120"/>
        <v>24.003646730440007</v>
      </c>
      <c r="X395" s="47">
        <f t="shared" si="120"/>
        <v>5.7015137413934283E-2</v>
      </c>
      <c r="Y395" s="47">
        <f t="shared" si="120"/>
        <v>0.42267125849509535</v>
      </c>
      <c r="Z395" s="47">
        <f t="shared" si="120"/>
        <v>0</v>
      </c>
      <c r="AA395" s="91"/>
      <c r="AB395" s="91"/>
      <c r="AC395" s="47">
        <f t="shared" si="121"/>
        <v>2.8055793456154689E-3</v>
      </c>
      <c r="AD395" s="47">
        <f t="shared" si="121"/>
        <v>0.138706772933268</v>
      </c>
      <c r="AE395" s="47">
        <f t="shared" si="121"/>
        <v>0.19736546903294586</v>
      </c>
      <c r="AF395" s="47">
        <f t="shared" si="121"/>
        <v>0.48231257851662135</v>
      </c>
      <c r="AG395" s="47">
        <f t="shared" si="121"/>
        <v>0.44865143924930906</v>
      </c>
      <c r="AH395" s="47">
        <f t="shared" si="121"/>
        <v>0.20492046064151878</v>
      </c>
      <c r="AI395" s="47">
        <f t="shared" si="121"/>
        <v>25.566050944392636</v>
      </c>
      <c r="AJ395" s="47">
        <f t="shared" si="121"/>
        <v>0.36681540307167626</v>
      </c>
      <c r="AK395" s="47">
        <f t="shared" si="121"/>
        <v>0.51571731286904066</v>
      </c>
      <c r="AL395" s="47">
        <f t="shared" si="121"/>
        <v>0</v>
      </c>
      <c r="AO395" s="47">
        <f t="shared" si="117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8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9"/>
        <v>4.7845042784277466E-4</v>
      </c>
      <c r="F396" s="47">
        <f t="shared" si="119"/>
        <v>9.5117130676223849E-2</v>
      </c>
      <c r="G396" s="47">
        <f t="shared" si="119"/>
        <v>0.16803759804743923</v>
      </c>
      <c r="H396" s="47">
        <f t="shared" si="119"/>
        <v>0.37726486580908652</v>
      </c>
      <c r="I396" s="47">
        <f t="shared" si="119"/>
        <v>0.36841058504530783</v>
      </c>
      <c r="J396" s="47">
        <f t="shared" si="119"/>
        <v>0.18510627786319406</v>
      </c>
      <c r="K396" s="47">
        <f t="shared" si="119"/>
        <v>25.252901235955999</v>
      </c>
      <c r="L396" s="47">
        <f t="shared" si="119"/>
        <v>0.21236762751972343</v>
      </c>
      <c r="M396" s="47">
        <f t="shared" si="119"/>
        <v>0.47579042628834367</v>
      </c>
      <c r="N396" s="47">
        <f t="shared" si="119"/>
        <v>0</v>
      </c>
      <c r="Q396" s="47">
        <f t="shared" si="120"/>
        <v>4.7771624727694212E-5</v>
      </c>
      <c r="R396" s="47">
        <f t="shared" si="120"/>
        <v>4.769276607964068E-2</v>
      </c>
      <c r="S396" s="47">
        <f t="shared" si="120"/>
        <v>0.1597435455012568</v>
      </c>
      <c r="T396" s="47">
        <f t="shared" si="120"/>
        <v>0.27131435619993899</v>
      </c>
      <c r="U396" s="47">
        <f t="shared" si="120"/>
        <v>0.3156247131494922</v>
      </c>
      <c r="V396" s="47">
        <f t="shared" si="120"/>
        <v>0.16564264940327234</v>
      </c>
      <c r="W396" s="47">
        <f t="shared" si="120"/>
        <v>24.228665388492711</v>
      </c>
      <c r="X396" s="47">
        <f t="shared" si="120"/>
        <v>5.0637213573829123E-2</v>
      </c>
      <c r="Y396" s="47">
        <f t="shared" si="120"/>
        <v>0.43017977133456353</v>
      </c>
      <c r="Z396" s="47">
        <f t="shared" si="120"/>
        <v>0</v>
      </c>
      <c r="AA396" s="91"/>
      <c r="AB396" s="91"/>
      <c r="AC396" s="47">
        <f t="shared" si="121"/>
        <v>9.1923911478705082E-4</v>
      </c>
      <c r="AD396" s="47">
        <f t="shared" si="121"/>
        <v>0.14223266117550781</v>
      </c>
      <c r="AE396" s="47">
        <f t="shared" si="121"/>
        <v>0.17896827421350597</v>
      </c>
      <c r="AF396" s="47">
        <f t="shared" si="121"/>
        <v>0.48321537541823401</v>
      </c>
      <c r="AG396" s="47">
        <f t="shared" si="121"/>
        <v>0.4211964569411234</v>
      </c>
      <c r="AH396" s="47">
        <f t="shared" si="121"/>
        <v>0.20456990632311584</v>
      </c>
      <c r="AI396" s="47">
        <f t="shared" si="121"/>
        <v>26.310300992002318</v>
      </c>
      <c r="AJ396" s="47">
        <f t="shared" si="121"/>
        <v>0.37293555676620971</v>
      </c>
      <c r="AK396" s="47">
        <f t="shared" si="121"/>
        <v>0.52099583218890733</v>
      </c>
      <c r="AL396" s="47">
        <f t="shared" si="121"/>
        <v>0</v>
      </c>
      <c r="AO396" s="47">
        <f t="shared" si="117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8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9"/>
        <v>1.6439305860685454E-4</v>
      </c>
      <c r="F397" s="47">
        <f t="shared" si="119"/>
        <v>9.5300611487682138E-2</v>
      </c>
      <c r="G397" s="47">
        <f t="shared" si="119"/>
        <v>0.15972266065984833</v>
      </c>
      <c r="H397" s="47">
        <f t="shared" si="119"/>
        <v>0.37718145454514534</v>
      </c>
      <c r="I397" s="47">
        <f t="shared" si="119"/>
        <v>0.3565828930726595</v>
      </c>
      <c r="J397" s="47">
        <f t="shared" si="119"/>
        <v>0.18581617587766783</v>
      </c>
      <c r="K397" s="47">
        <f t="shared" si="119"/>
        <v>25.387673381096725</v>
      </c>
      <c r="L397" s="47">
        <f t="shared" si="119"/>
        <v>0.21155102539375178</v>
      </c>
      <c r="M397" s="47">
        <f t="shared" si="119"/>
        <v>0.47727795433469694</v>
      </c>
      <c r="N397" s="47">
        <f t="shared" si="119"/>
        <v>0</v>
      </c>
      <c r="Q397" s="47">
        <f t="shared" si="120"/>
        <v>-1.3396087164934547E-4</v>
      </c>
      <c r="R397" s="47">
        <f t="shared" si="120"/>
        <v>4.7465698349121087E-2</v>
      </c>
      <c r="S397" s="47">
        <f t="shared" si="120"/>
        <v>0.14744609151676327</v>
      </c>
      <c r="T397" s="47">
        <f t="shared" si="120"/>
        <v>0.27117020901083611</v>
      </c>
      <c r="U397" s="47">
        <f t="shared" si="120"/>
        <v>0.30582613441463757</v>
      </c>
      <c r="V397" s="47">
        <f t="shared" si="120"/>
        <v>0.16726411404990968</v>
      </c>
      <c r="W397" s="47">
        <f t="shared" si="120"/>
        <v>24.269385535969541</v>
      </c>
      <c r="X397" s="47">
        <f t="shared" si="120"/>
        <v>4.8993441949773966E-2</v>
      </c>
      <c r="Y397" s="47">
        <f t="shared" si="120"/>
        <v>0.43206518254380355</v>
      </c>
      <c r="Z397" s="47">
        <f t="shared" si="120"/>
        <v>0</v>
      </c>
      <c r="AA397" s="91"/>
      <c r="AB397" s="91"/>
      <c r="AC397" s="47">
        <f t="shared" si="121"/>
        <v>4.4913018852557466E-4</v>
      </c>
      <c r="AD397" s="47">
        <f t="shared" si="121"/>
        <v>0.14313552462624307</v>
      </c>
      <c r="AE397" s="47">
        <f t="shared" si="121"/>
        <v>0.17199922980293314</v>
      </c>
      <c r="AF397" s="47">
        <f t="shared" si="121"/>
        <v>0.4831927000794522</v>
      </c>
      <c r="AG397" s="47">
        <f t="shared" si="121"/>
        <v>0.40733965173067904</v>
      </c>
      <c r="AH397" s="47">
        <f t="shared" si="121"/>
        <v>0.20436732212170852</v>
      </c>
      <c r="AI397" s="47">
        <f t="shared" si="121"/>
        <v>26.505961226224095</v>
      </c>
      <c r="AJ397" s="47">
        <f t="shared" si="121"/>
        <v>0.3744498881167827</v>
      </c>
      <c r="AK397" s="47">
        <f t="shared" si="121"/>
        <v>0.52303654797060928</v>
      </c>
      <c r="AL397" s="47">
        <f t="shared" si="121"/>
        <v>0</v>
      </c>
      <c r="AO397" s="47">
        <f t="shared" si="117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8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9"/>
        <v>1.6591160442594796E-4</v>
      </c>
      <c r="F398" s="47">
        <f t="shared" si="119"/>
        <v>9.5181582688534466E-2</v>
      </c>
      <c r="G398" s="47">
        <f t="shared" si="119"/>
        <v>0.15551264078505153</v>
      </c>
      <c r="H398" s="47">
        <f t="shared" si="119"/>
        <v>0.37669075311337391</v>
      </c>
      <c r="I398" s="47">
        <f t="shared" si="119"/>
        <v>0.34564760651864801</v>
      </c>
      <c r="J398" s="47">
        <f t="shared" si="119"/>
        <v>0.18563927573208955</v>
      </c>
      <c r="K398" s="47">
        <f t="shared" si="119"/>
        <v>25.361370419181629</v>
      </c>
      <c r="L398" s="47">
        <f t="shared" si="119"/>
        <v>0.21099139009810849</v>
      </c>
      <c r="M398" s="47">
        <f t="shared" si="119"/>
        <v>0.47696498943008675</v>
      </c>
      <c r="N398" s="47">
        <f t="shared" si="119"/>
        <v>0</v>
      </c>
      <c r="Q398" s="47">
        <f t="shared" si="120"/>
        <v>-1.6900689292225385E-4</v>
      </c>
      <c r="R398" s="47">
        <f t="shared" si="120"/>
        <v>4.7441689847772757E-2</v>
      </c>
      <c r="S398" s="47">
        <f t="shared" si="120"/>
        <v>0.14305074556865308</v>
      </c>
      <c r="T398" s="47">
        <f t="shared" si="120"/>
        <v>0.27080190316429925</v>
      </c>
      <c r="U398" s="47">
        <f t="shared" si="120"/>
        <v>0.29583966456038235</v>
      </c>
      <c r="V398" s="47">
        <f t="shared" si="120"/>
        <v>0.16707881182206202</v>
      </c>
      <c r="W398" s="47">
        <f t="shared" si="120"/>
        <v>24.237234043533622</v>
      </c>
      <c r="X398" s="47">
        <f t="shared" si="120"/>
        <v>4.9126832821162467E-2</v>
      </c>
      <c r="Y398" s="47">
        <f t="shared" si="120"/>
        <v>0.43168712460099329</v>
      </c>
      <c r="Z398" s="47">
        <f t="shared" si="120"/>
        <v>0</v>
      </c>
      <c r="AA398" s="91"/>
      <c r="AB398" s="91"/>
      <c r="AC398" s="47">
        <f t="shared" si="121"/>
        <v>4.5327893285695969E-4</v>
      </c>
      <c r="AD398" s="47">
        <f t="shared" si="121"/>
        <v>0.14292147552929604</v>
      </c>
      <c r="AE398" s="47">
        <f t="shared" si="121"/>
        <v>0.16797453600145015</v>
      </c>
      <c r="AF398" s="47">
        <f t="shared" si="121"/>
        <v>0.48257960306244746</v>
      </c>
      <c r="AG398" s="47">
        <f t="shared" si="121"/>
        <v>0.39545554847691244</v>
      </c>
      <c r="AH398" s="47">
        <f t="shared" si="121"/>
        <v>0.20419289158073498</v>
      </c>
      <c r="AI398" s="47">
        <f t="shared" si="121"/>
        <v>26.48550679482975</v>
      </c>
      <c r="AJ398" s="47">
        <f t="shared" si="121"/>
        <v>0.37404772725314539</v>
      </c>
      <c r="AK398" s="47">
        <f t="shared" si="121"/>
        <v>0.52414891633749205</v>
      </c>
      <c r="AL398" s="47">
        <f t="shared" si="121"/>
        <v>0</v>
      </c>
      <c r="AO398" s="47">
        <f t="shared" si="117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8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9"/>
        <v>1.6982257622278498E-4</v>
      </c>
      <c r="F399" s="47">
        <f t="shared" si="119"/>
        <v>9.4989551890921661E-2</v>
      </c>
      <c r="G399" s="47">
        <f t="shared" si="119"/>
        <v>0.15056193770062642</v>
      </c>
      <c r="H399" s="47">
        <f t="shared" si="119"/>
        <v>0.37588247849295525</v>
      </c>
      <c r="I399" s="47">
        <f t="shared" si="119"/>
        <v>0.33276861941224301</v>
      </c>
      <c r="J399" s="47">
        <f t="shared" si="119"/>
        <v>0.18540064944446497</v>
      </c>
      <c r="K399" s="47">
        <f t="shared" si="119"/>
        <v>25.323517221062691</v>
      </c>
      <c r="L399" s="47">
        <f t="shared" si="119"/>
        <v>0.21039800596442934</v>
      </c>
      <c r="M399" s="47">
        <f t="shared" si="119"/>
        <v>0.47670006249379193</v>
      </c>
      <c r="N399" s="47">
        <f t="shared" si="119"/>
        <v>0</v>
      </c>
      <c r="Q399" s="47">
        <f t="shared" si="120"/>
        <v>-2.1071630065366866E-4</v>
      </c>
      <c r="R399" s="47">
        <f t="shared" si="120"/>
        <v>4.743285451359084E-2</v>
      </c>
      <c r="S399" s="47">
        <f t="shared" si="120"/>
        <v>0.13787554665614224</v>
      </c>
      <c r="T399" s="47">
        <f t="shared" si="120"/>
        <v>0.27018260644496667</v>
      </c>
      <c r="U399" s="47">
        <f t="shared" si="120"/>
        <v>0.28407140426873867</v>
      </c>
      <c r="V399" s="47">
        <f t="shared" si="120"/>
        <v>0.16679987012776998</v>
      </c>
      <c r="W399" s="47">
        <f t="shared" si="120"/>
        <v>24.183804553765565</v>
      </c>
      <c r="X399" s="47">
        <f t="shared" si="120"/>
        <v>4.9506954518065596E-2</v>
      </c>
      <c r="Y399" s="47">
        <f t="shared" si="120"/>
        <v>0.43121415038985722</v>
      </c>
      <c r="Z399" s="47">
        <f t="shared" si="120"/>
        <v>0</v>
      </c>
      <c r="AA399" s="91"/>
      <c r="AB399" s="91"/>
      <c r="AC399" s="47">
        <f t="shared" si="121"/>
        <v>4.6396390651288788E-4</v>
      </c>
      <c r="AD399" s="47">
        <f t="shared" si="121"/>
        <v>0.14254624926825238</v>
      </c>
      <c r="AE399" s="47">
        <f t="shared" si="121"/>
        <v>0.1632483287451108</v>
      </c>
      <c r="AF399" s="47">
        <f t="shared" si="121"/>
        <v>0.48158235054094534</v>
      </c>
      <c r="AG399" s="47">
        <f t="shared" si="121"/>
        <v>0.38146583455574729</v>
      </c>
      <c r="AH399" s="47">
        <f t="shared" si="121"/>
        <v>0.20398068042312409</v>
      </c>
      <c r="AI399" s="47">
        <f t="shared" si="121"/>
        <v>26.463229888359802</v>
      </c>
      <c r="AJ399" s="47">
        <f t="shared" si="121"/>
        <v>0.37345444808115436</v>
      </c>
      <c r="AK399" s="47">
        <f t="shared" si="121"/>
        <v>0.52564917205338113</v>
      </c>
      <c r="AL399" s="47">
        <f t="shared" si="121"/>
        <v>0</v>
      </c>
      <c r="AO399" s="47">
        <f t="shared" si="117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8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9"/>
        <v>1.7620903848590644E-4</v>
      </c>
      <c r="F400" s="47">
        <f t="shared" si="119"/>
        <v>9.4719569986373847E-2</v>
      </c>
      <c r="G400" s="47">
        <f t="shared" si="119"/>
        <v>0.14585606932038359</v>
      </c>
      <c r="H400" s="47">
        <f t="shared" si="119"/>
        <v>0.37473600113110528</v>
      </c>
      <c r="I400" s="47">
        <f t="shared" si="119"/>
        <v>0.32051456305413151</v>
      </c>
      <c r="J400" s="47">
        <f t="shared" si="119"/>
        <v>0.18509357945906854</v>
      </c>
      <c r="K400" s="47">
        <f t="shared" si="119"/>
        <v>25.27308261469377</v>
      </c>
      <c r="L400" s="47">
        <f t="shared" si="119"/>
        <v>0.20987312833459953</v>
      </c>
      <c r="M400" s="47">
        <f t="shared" si="119"/>
        <v>0.47647343338585091</v>
      </c>
      <c r="N400" s="47">
        <f t="shared" si="119"/>
        <v>0</v>
      </c>
      <c r="Q400" s="47">
        <f t="shared" si="120"/>
        <v>-2.5066413835622301E-4</v>
      </c>
      <c r="R400" s="47">
        <f t="shared" si="120"/>
        <v>4.743860181253879E-2</v>
      </c>
      <c r="S400" s="47">
        <f t="shared" si="120"/>
        <v>0.13295231196194549</v>
      </c>
      <c r="T400" s="47">
        <f t="shared" si="120"/>
        <v>0.26929666269230301</v>
      </c>
      <c r="U400" s="47">
        <f t="shared" si="120"/>
        <v>0.27287010718618127</v>
      </c>
      <c r="V400" s="47">
        <f t="shared" si="120"/>
        <v>0.16641985713172397</v>
      </c>
      <c r="W400" s="47">
        <f t="shared" si="120"/>
        <v>24.107738976371863</v>
      </c>
      <c r="X400" s="47">
        <f t="shared" si="120"/>
        <v>5.0141602327938933E-2</v>
      </c>
      <c r="Y400" s="47">
        <f t="shared" si="120"/>
        <v>0.43063240821830773</v>
      </c>
      <c r="Z400" s="47">
        <f t="shared" si="120"/>
        <v>0</v>
      </c>
      <c r="AA400" s="91"/>
      <c r="AB400" s="91"/>
      <c r="AC400" s="47">
        <f t="shared" si="121"/>
        <v>4.814120458963565E-4</v>
      </c>
      <c r="AD400" s="47">
        <f t="shared" si="121"/>
        <v>0.14200053816020902</v>
      </c>
      <c r="AE400" s="47">
        <f t="shared" si="121"/>
        <v>0.15875982667882152</v>
      </c>
      <c r="AF400" s="47">
        <f t="shared" si="121"/>
        <v>0.4801753395699101</v>
      </c>
      <c r="AG400" s="47">
        <f t="shared" si="121"/>
        <v>0.36815901892208175</v>
      </c>
      <c r="AH400" s="47">
        <f t="shared" si="121"/>
        <v>0.20372549604597531</v>
      </c>
      <c r="AI400" s="47">
        <f t="shared" si="121"/>
        <v>26.438426253015795</v>
      </c>
      <c r="AJ400" s="47">
        <f t="shared" si="121"/>
        <v>0.37265408641610892</v>
      </c>
      <c r="AK400" s="47">
        <f t="shared" si="121"/>
        <v>0.52719153941799579</v>
      </c>
      <c r="AL400" s="47">
        <f t="shared" si="121"/>
        <v>0</v>
      </c>
      <c r="AO400" s="47">
        <f t="shared" si="117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8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9"/>
        <v>1.8724888050316617E-4</v>
      </c>
      <c r="F401" s="47">
        <f t="shared" si="119"/>
        <v>9.426851325940809E-2</v>
      </c>
      <c r="G401" s="47">
        <f t="shared" si="119"/>
        <v>0.14057773891056896</v>
      </c>
      <c r="H401" s="47">
        <f t="shared" si="119"/>
        <v>0.3728163811401084</v>
      </c>
      <c r="I401" s="47">
        <f t="shared" si="119"/>
        <v>0.30676479457029149</v>
      </c>
      <c r="J401" s="47">
        <f t="shared" si="119"/>
        <v>0.18459240453209502</v>
      </c>
      <c r="K401" s="47">
        <f t="shared" si="119"/>
        <v>25.18998225104378</v>
      </c>
      <c r="L401" s="47">
        <f t="shared" si="119"/>
        <v>0.20930080443943588</v>
      </c>
      <c r="M401" s="47">
        <f t="shared" si="119"/>
        <v>0.47615558319179813</v>
      </c>
      <c r="N401" s="47">
        <f t="shared" si="119"/>
        <v>0</v>
      </c>
      <c r="Q401" s="47">
        <f t="shared" si="120"/>
        <v>-2.9559772218262407E-4</v>
      </c>
      <c r="R401" s="47">
        <f t="shared" si="120"/>
        <v>4.7455775612423694E-2</v>
      </c>
      <c r="S401" s="47">
        <f t="shared" si="120"/>
        <v>0.12742850874772391</v>
      </c>
      <c r="T401" s="47">
        <f t="shared" si="120"/>
        <v>0.2678101654605522</v>
      </c>
      <c r="U401" s="47">
        <f t="shared" si="120"/>
        <v>0.26029989239833318</v>
      </c>
      <c r="V401" s="47">
        <f t="shared" si="120"/>
        <v>0.165790039679028</v>
      </c>
      <c r="W401" s="47">
        <f t="shared" si="120"/>
        <v>23.980261953421472</v>
      </c>
      <c r="X401" s="47">
        <f t="shared" si="120"/>
        <v>5.1243670730648165E-2</v>
      </c>
      <c r="Y401" s="47">
        <f t="shared" si="120"/>
        <v>0.42969517987711825</v>
      </c>
      <c r="Z401" s="47">
        <f t="shared" si="120"/>
        <v>0</v>
      </c>
      <c r="AA401" s="91"/>
      <c r="AB401" s="91"/>
      <c r="AC401" s="47">
        <f t="shared" si="121"/>
        <v>5.1157345519504298E-4</v>
      </c>
      <c r="AD401" s="47">
        <f t="shared" si="121"/>
        <v>0.14108125090639262</v>
      </c>
      <c r="AE401" s="47">
        <f t="shared" si="121"/>
        <v>0.15372696907341374</v>
      </c>
      <c r="AF401" s="47">
        <f t="shared" si="121"/>
        <v>0.47782259681966599</v>
      </c>
      <c r="AG401" s="47">
        <f t="shared" si="121"/>
        <v>0.35322969674224985</v>
      </c>
      <c r="AH401" s="47">
        <f t="shared" si="121"/>
        <v>0.20331973568206524</v>
      </c>
      <c r="AI401" s="47">
        <f t="shared" si="121"/>
        <v>26.399702548666266</v>
      </c>
      <c r="AJ401" s="47">
        <f t="shared" si="121"/>
        <v>0.37133099217611432</v>
      </c>
      <c r="AK401" s="47">
        <f t="shared" si="121"/>
        <v>0.52897025356272043</v>
      </c>
      <c r="AL401" s="47">
        <f t="shared" si="121"/>
        <v>0</v>
      </c>
      <c r="AO401" s="47">
        <f t="shared" si="117"/>
        <v>4.8284660268579026E-4</v>
      </c>
      <c r="AP401" s="47">
        <f t="shared" si="117"/>
        <v>4.6812737646984397E-2</v>
      </c>
      <c r="AQ401" s="47">
        <f t="shared" si="117"/>
        <v>1.3149230162845055E-2</v>
      </c>
      <c r="AR401" s="47">
        <f t="shared" si="117"/>
        <v>0.1050062156795562</v>
      </c>
      <c r="AS401" s="47">
        <f t="shared" si="117"/>
        <v>4.6464902171958311E-2</v>
      </c>
      <c r="AT401" s="47">
        <f t="shared" si="117"/>
        <v>1.8802364853067022E-2</v>
      </c>
      <c r="AU401" s="47">
        <f t="shared" si="117"/>
        <v>1.209720297622308</v>
      </c>
      <c r="AV401" s="47">
        <f t="shared" si="117"/>
        <v>0.15805713370878771</v>
      </c>
      <c r="AW401" s="47">
        <f t="shared" si="117"/>
        <v>4.6460403314679877E-2</v>
      </c>
      <c r="AX401" s="47">
        <f t="shared" si="117"/>
        <v>0</v>
      </c>
      <c r="BA401" s="47">
        <f t="shared" si="118"/>
        <v>6.9882233569820912E-4</v>
      </c>
      <c r="BB401" s="47">
        <f t="shared" si="118"/>
        <v>0.23534976416580072</v>
      </c>
      <c r="BC401" s="47">
        <f t="shared" si="118"/>
        <v>0.29430470798398267</v>
      </c>
      <c r="BD401" s="47">
        <f t="shared" si="118"/>
        <v>0.85063897795977439</v>
      </c>
      <c r="BE401" s="47">
        <f t="shared" si="118"/>
        <v>0.65999449131254129</v>
      </c>
      <c r="BF401" s="47">
        <f t="shared" si="118"/>
        <v>0.38791214021416026</v>
      </c>
      <c r="BG401" s="47">
        <f t="shared" si="118"/>
        <v>51.589684799710042</v>
      </c>
      <c r="BH401" s="47">
        <f t="shared" si="118"/>
        <v>0.5806317966155502</v>
      </c>
      <c r="BI401" s="47">
        <f t="shared" si="118"/>
        <v>1.0051258367545186</v>
      </c>
      <c r="BJ401" s="47">
        <f t="shared" si="118"/>
        <v>0</v>
      </c>
      <c r="BK401" s="39"/>
    </row>
    <row r="402" spans="4:63">
      <c r="D402" s="37">
        <f t="shared" si="113"/>
        <v>2.25</v>
      </c>
      <c r="E402" s="47">
        <f t="shared" si="119"/>
        <v>2.0305907270609072E-4</v>
      </c>
      <c r="F402" s="47">
        <f t="shared" si="119"/>
        <v>9.3627233181832664E-2</v>
      </c>
      <c r="G402" s="47">
        <f t="shared" si="119"/>
        <v>0.13505800144777222</v>
      </c>
      <c r="H402" s="47">
        <f t="shared" si="119"/>
        <v>0.37008590040805922</v>
      </c>
      <c r="I402" s="47">
        <f t="shared" si="119"/>
        <v>0.29238443644100665</v>
      </c>
      <c r="J402" s="47">
        <f t="shared" si="119"/>
        <v>0.18388353632884494</v>
      </c>
      <c r="K402" s="47">
        <f t="shared" si="119"/>
        <v>25.072195290707295</v>
      </c>
      <c r="L402" s="47">
        <f t="shared" si="119"/>
        <v>0.20870797722454121</v>
      </c>
      <c r="M402" s="47">
        <f t="shared" si="119"/>
        <v>0.47572249943257683</v>
      </c>
      <c r="N402" s="47">
        <f t="shared" si="119"/>
        <v>0</v>
      </c>
      <c r="Q402" s="47">
        <f t="shared" si="120"/>
        <v>-3.4262998508826172E-4</v>
      </c>
      <c r="R402" s="47">
        <f t="shared" si="120"/>
        <v>4.7482535849574348E-2</v>
      </c>
      <c r="S402" s="47">
        <f t="shared" si="120"/>
        <v>0.12165149622443756</v>
      </c>
      <c r="T402" s="47">
        <f t="shared" si="120"/>
        <v>0.26569480245379046</v>
      </c>
      <c r="U402" s="47">
        <f t="shared" si="120"/>
        <v>0.24715259553909458</v>
      </c>
      <c r="V402" s="47">
        <f t="shared" si="120"/>
        <v>0.16489617897639963</v>
      </c>
      <c r="W402" s="47">
        <f t="shared" si="120"/>
        <v>23.798902055600649</v>
      </c>
      <c r="X402" s="47">
        <f t="shared" si="120"/>
        <v>5.2823440939912383E-2</v>
      </c>
      <c r="Y402" s="47">
        <f t="shared" si="120"/>
        <v>0.42837343184543009</v>
      </c>
      <c r="Z402" s="47">
        <f t="shared" si="120"/>
        <v>0</v>
      </c>
      <c r="AA402" s="91"/>
      <c r="AB402" s="91"/>
      <c r="AC402" s="47">
        <f t="shared" si="121"/>
        <v>5.5476770357086298E-4</v>
      </c>
      <c r="AD402" s="47">
        <f t="shared" si="121"/>
        <v>0.13977193051409095</v>
      </c>
      <c r="AE402" s="47">
        <f t="shared" si="121"/>
        <v>0.14846450667110681</v>
      </c>
      <c r="AF402" s="47">
        <f t="shared" si="121"/>
        <v>0.47447699836232926</v>
      </c>
      <c r="AG402" s="47">
        <f t="shared" si="121"/>
        <v>0.33761627734291766</v>
      </c>
      <c r="AH402" s="47">
        <f t="shared" si="121"/>
        <v>0.20275247361360638</v>
      </c>
      <c r="AI402" s="47">
        <f t="shared" si="121"/>
        <v>26.345488525813916</v>
      </c>
      <c r="AJ402" s="47">
        <f t="shared" si="121"/>
        <v>0.36945426506696721</v>
      </c>
      <c r="AK402" s="47">
        <f t="shared" si="121"/>
        <v>0.5308471642158531</v>
      </c>
      <c r="AL402" s="47">
        <f t="shared" si="121"/>
        <v>0</v>
      </c>
      <c r="AO402" s="47">
        <f t="shared" si="117"/>
        <v>5.4568905779435245E-4</v>
      </c>
      <c r="AP402" s="47">
        <f t="shared" si="117"/>
        <v>4.6144697332258316E-2</v>
      </c>
      <c r="AQ402" s="47">
        <f t="shared" si="117"/>
        <v>1.3406505223334655E-2</v>
      </c>
      <c r="AR402" s="47">
        <f t="shared" si="117"/>
        <v>0.10439109795426876</v>
      </c>
      <c r="AS402" s="47">
        <f t="shared" si="117"/>
        <v>4.5231840901912068E-2</v>
      </c>
      <c r="AT402" s="47">
        <f t="shared" si="117"/>
        <v>1.8987357352445305E-2</v>
      </c>
      <c r="AU402" s="47">
        <f t="shared" si="117"/>
        <v>1.2732932351066459</v>
      </c>
      <c r="AV402" s="47">
        <f t="shared" si="117"/>
        <v>0.15588453628462884</v>
      </c>
      <c r="AW402" s="47">
        <f t="shared" si="117"/>
        <v>4.7349067587146743E-2</v>
      </c>
      <c r="AX402" s="47">
        <f t="shared" si="117"/>
        <v>0</v>
      </c>
      <c r="BA402" s="47">
        <f t="shared" si="118"/>
        <v>7.5782677627695371E-4</v>
      </c>
      <c r="BB402" s="47">
        <f t="shared" si="118"/>
        <v>0.23339916369592362</v>
      </c>
      <c r="BC402" s="47">
        <f t="shared" si="118"/>
        <v>0.28352250811887902</v>
      </c>
      <c r="BD402" s="47">
        <f t="shared" si="118"/>
        <v>0.84456289877038848</v>
      </c>
      <c r="BE402" s="47">
        <f t="shared" si="118"/>
        <v>0.6300007137839243</v>
      </c>
      <c r="BF402" s="47">
        <f t="shared" si="118"/>
        <v>0.38663600994245129</v>
      </c>
      <c r="BG402" s="47">
        <f t="shared" si="118"/>
        <v>51.417683816521212</v>
      </c>
      <c r="BH402" s="47">
        <f t="shared" si="118"/>
        <v>0.57816224229150848</v>
      </c>
      <c r="BI402" s="47">
        <f t="shared" si="118"/>
        <v>1.0065696636484298</v>
      </c>
      <c r="BJ402" s="47">
        <f t="shared" si="118"/>
        <v>0</v>
      </c>
      <c r="BK402" s="39"/>
    </row>
    <row r="403" spans="4:63">
      <c r="D403" s="37">
        <f t="shared" si="113"/>
        <v>2.5</v>
      </c>
      <c r="E403" s="47">
        <f t="shared" si="119"/>
        <v>2.221216529648342E-4</v>
      </c>
      <c r="F403" s="47">
        <f t="shared" si="119"/>
        <v>9.2855598524565236E-2</v>
      </c>
      <c r="G403" s="47">
        <f t="shared" si="119"/>
        <v>0.13014652657148615</v>
      </c>
      <c r="H403" s="47">
        <f t="shared" si="119"/>
        <v>0.36679994894720219</v>
      </c>
      <c r="I403" s="47">
        <f t="shared" si="119"/>
        <v>0.27958814983687075</v>
      </c>
      <c r="J403" s="47">
        <f t="shared" si="119"/>
        <v>0.18303181068995295</v>
      </c>
      <c r="K403" s="47">
        <f t="shared" si="119"/>
        <v>24.930586564553892</v>
      </c>
      <c r="L403" s="47">
        <f t="shared" si="119"/>
        <v>0.20818247462778666</v>
      </c>
      <c r="M403" s="47">
        <f t="shared" si="119"/>
        <v>0.47520772361901886</v>
      </c>
      <c r="N403" s="47">
        <f t="shared" si="119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17"/>
        <v>6.0661640432388062E-4</v>
      </c>
      <c r="AP403" s="47">
        <f t="shared" si="117"/>
        <v>4.5340072718997745E-2</v>
      </c>
      <c r="AQ403" s="47">
        <f t="shared" si="117"/>
        <v>1.3635631685707722E-2</v>
      </c>
      <c r="AR403" s="47">
        <f t="shared" si="117"/>
        <v>0.10365116795344154</v>
      </c>
      <c r="AS403" s="47">
        <f t="shared" si="117"/>
        <v>4.4134815022960072E-2</v>
      </c>
      <c r="AT403" s="47">
        <f t="shared" si="117"/>
        <v>1.921066091338966E-2</v>
      </c>
      <c r="AU403" s="47">
        <f t="shared" si="117"/>
        <v>1.3499510798010981</v>
      </c>
      <c r="AV403" s="47">
        <f t="shared" si="117"/>
        <v>0.15345378141845595</v>
      </c>
      <c r="AW403" s="47">
        <f t="shared" si="117"/>
        <v>4.8421095611211551E-2</v>
      </c>
      <c r="AX403" s="47">
        <f t="shared" si="117"/>
        <v>0</v>
      </c>
      <c r="BA403" s="47">
        <f t="shared" si="118"/>
        <v>8.2896929432594484E-4</v>
      </c>
      <c r="BB403" s="47">
        <f t="shared" si="118"/>
        <v>0.23105126976812834</v>
      </c>
      <c r="BC403" s="47">
        <f t="shared" si="118"/>
        <v>0.27392868482868005</v>
      </c>
      <c r="BD403" s="47">
        <f t="shared" si="118"/>
        <v>0.83725106584784603</v>
      </c>
      <c r="BE403" s="47">
        <f t="shared" si="118"/>
        <v>0.60331111469670162</v>
      </c>
      <c r="BF403" s="47">
        <f t="shared" si="118"/>
        <v>0.38510932054659125</v>
      </c>
      <c r="BG403" s="47">
        <f t="shared" si="118"/>
        <v>51.211124208908849</v>
      </c>
      <c r="BH403" s="47">
        <f t="shared" si="118"/>
        <v>0.57537999318062083</v>
      </c>
      <c r="BI403" s="47">
        <f t="shared" si="118"/>
        <v>1.007730896384007</v>
      </c>
      <c r="BJ403" s="47">
        <f t="shared" si="118"/>
        <v>0</v>
      </c>
      <c r="BK403" s="39"/>
    </row>
    <row r="404" spans="4:63">
      <c r="D404" s="37">
        <f t="shared" si="113"/>
        <v>2.75</v>
      </c>
      <c r="E404" s="47">
        <f t="shared" si="119"/>
        <v>2.449974480530383E-4</v>
      </c>
      <c r="F404" s="47">
        <f t="shared" si="119"/>
        <v>9.192999111028613E-2</v>
      </c>
      <c r="G404" s="47">
        <f t="shared" si="119"/>
        <v>0.12556285804573827</v>
      </c>
      <c r="H404" s="47">
        <f t="shared" si="119"/>
        <v>0.36285820794934198</v>
      </c>
      <c r="I404" s="47">
        <f t="shared" si="119"/>
        <v>0.26764576676711416</v>
      </c>
      <c r="J404" s="47">
        <f t="shared" si="119"/>
        <v>0.18201043330044669</v>
      </c>
      <c r="K404" s="47">
        <f t="shared" si="119"/>
        <v>24.760750719136642</v>
      </c>
      <c r="L404" s="47">
        <f t="shared" si="119"/>
        <v>0.2076925630164346</v>
      </c>
      <c r="M404" s="47">
        <f t="shared" si="119"/>
        <v>0.4745917808206993</v>
      </c>
      <c r="N404" s="47">
        <f t="shared" si="119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17"/>
        <v>6.6856676617640281E-4</v>
      </c>
      <c r="AP404" s="47">
        <f t="shared" si="117"/>
        <v>4.4374699159153312E-2</v>
      </c>
      <c r="AQ404" s="47">
        <f t="shared" si="117"/>
        <v>1.3849518059056903E-2</v>
      </c>
      <c r="AR404" s="47">
        <f t="shared" si="117"/>
        <v>0.10276364644183344</v>
      </c>
      <c r="AS404" s="47">
        <f t="shared" si="117"/>
        <v>4.311104801898577E-2</v>
      </c>
      <c r="AT404" s="47">
        <f t="shared" si="117"/>
        <v>1.947869574187211E-2</v>
      </c>
      <c r="AU404" s="47">
        <f t="shared" si="117"/>
        <v>1.4419450185655229</v>
      </c>
      <c r="AV404" s="47">
        <f t="shared" si="117"/>
        <v>0.15067737509125054</v>
      </c>
      <c r="AW404" s="47">
        <f t="shared" si="117"/>
        <v>4.9707703461936037E-2</v>
      </c>
      <c r="AX404" s="47">
        <f t="shared" si="117"/>
        <v>0</v>
      </c>
      <c r="BA404" s="47">
        <f t="shared" si="118"/>
        <v>9.1434292385865587E-4</v>
      </c>
      <c r="BB404" s="47">
        <f t="shared" si="118"/>
        <v>0.22823468137972569</v>
      </c>
      <c r="BC404" s="47">
        <f t="shared" si="118"/>
        <v>0.26497523415053359</v>
      </c>
      <c r="BD404" s="47">
        <f t="shared" si="118"/>
        <v>0.8284800623405163</v>
      </c>
      <c r="BE404" s="47">
        <f t="shared" si="118"/>
        <v>0.578402581553215</v>
      </c>
      <c r="BF404" s="47">
        <f t="shared" si="118"/>
        <v>0.38328543133666038</v>
      </c>
      <c r="BG404" s="47">
        <f t="shared" si="118"/>
        <v>50.963446456838824</v>
      </c>
      <c r="BH404" s="47">
        <f t="shared" si="118"/>
        <v>0.57218338069309804</v>
      </c>
      <c r="BI404" s="47">
        <f t="shared" si="118"/>
        <v>1.0086806369888817</v>
      </c>
      <c r="BJ404" s="47">
        <f t="shared" si="118"/>
        <v>0</v>
      </c>
      <c r="BK404" s="39"/>
    </row>
    <row r="405" spans="4:63">
      <c r="D405" s="37">
        <f t="shared" si="113"/>
        <v>3</v>
      </c>
      <c r="E405" s="47">
        <f t="shared" si="119"/>
        <v>2.7168608154291607E-4</v>
      </c>
      <c r="F405" s="47">
        <f t="shared" si="119"/>
        <v>9.0850211698393954E-2</v>
      </c>
      <c r="G405" s="47">
        <f t="shared" si="119"/>
        <v>0.12130669567988658</v>
      </c>
      <c r="H405" s="47">
        <f t="shared" si="119"/>
        <v>0.3582598892309648</v>
      </c>
      <c r="I405" s="47">
        <f t="shared" si="119"/>
        <v>0.25655663040633792</v>
      </c>
      <c r="J405" s="47">
        <f t="shared" si="119"/>
        <v>0.18081901463503336</v>
      </c>
      <c r="K405" s="47">
        <f t="shared" si="119"/>
        <v>24.562634574951627</v>
      </c>
      <c r="L405" s="47">
        <f t="shared" si="119"/>
        <v>0.20723780118770208</v>
      </c>
      <c r="M405" s="47">
        <f t="shared" si="119"/>
        <v>0.47387366783720014</v>
      </c>
      <c r="N405" s="47">
        <f t="shared" si="119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17"/>
        <v>7.3153917984013629E-4</v>
      </c>
      <c r="AP405" s="47">
        <f t="shared" si="117"/>
        <v>4.3248477316403619E-2</v>
      </c>
      <c r="AQ405" s="47">
        <f t="shared" si="117"/>
        <v>1.4048136846697395E-2</v>
      </c>
      <c r="AR405" s="47">
        <f t="shared" si="117"/>
        <v>0.1017283115964952</v>
      </c>
      <c r="AS405" s="47">
        <f t="shared" si="117"/>
        <v>4.2160441113648583E-2</v>
      </c>
      <c r="AT405" s="47">
        <f t="shared" si="117"/>
        <v>1.9791422452328344E-2</v>
      </c>
      <c r="AU405" s="47">
        <f t="shared" si="117"/>
        <v>1.5492725758492583</v>
      </c>
      <c r="AV405" s="47">
        <f t="shared" si="117"/>
        <v>0.14755498222397301</v>
      </c>
      <c r="AW405" s="47">
        <f t="shared" si="117"/>
        <v>5.1208794306401462E-2</v>
      </c>
      <c r="AX405" s="47">
        <f t="shared" si="117"/>
        <v>0</v>
      </c>
      <c r="BA405" s="47">
        <f t="shared" si="118"/>
        <v>1.0139462600274639E-3</v>
      </c>
      <c r="BB405" s="47">
        <f t="shared" si="118"/>
        <v>0.2249489007131914</v>
      </c>
      <c r="BC405" s="47">
        <f t="shared" si="118"/>
        <v>0.25666152820647081</v>
      </c>
      <c r="BD405" s="47">
        <f t="shared" si="118"/>
        <v>0.8182480900584248</v>
      </c>
      <c r="BE405" s="47">
        <f t="shared" si="118"/>
        <v>0.55527370192632408</v>
      </c>
      <c r="BF405" s="47">
        <f t="shared" si="118"/>
        <v>0.38116577602390422</v>
      </c>
      <c r="BG405" s="47">
        <f t="shared" si="118"/>
        <v>50.67454172575259</v>
      </c>
      <c r="BH405" s="47">
        <f t="shared" si="118"/>
        <v>0.56857117953668368</v>
      </c>
      <c r="BI405" s="47">
        <f t="shared" si="118"/>
        <v>1.009416769742205</v>
      </c>
      <c r="BJ405" s="47">
        <f t="shared" si="118"/>
        <v>0</v>
      </c>
      <c r="BK405" s="39"/>
    </row>
    <row r="406" spans="4:63">
      <c r="D406" s="37">
        <f t="shared" si="113"/>
        <v>3.25</v>
      </c>
      <c r="E406" s="47">
        <f t="shared" si="119"/>
        <v>3.0218743893365698E-4</v>
      </c>
      <c r="F406" s="47">
        <f t="shared" si="119"/>
        <v>8.9616204261824872E-2</v>
      </c>
      <c r="G406" s="47">
        <f t="shared" si="119"/>
        <v>0.11737795778017882</v>
      </c>
      <c r="H406" s="47">
        <f t="shared" si="119"/>
        <v>0.35300477125083807</v>
      </c>
      <c r="I406" s="47">
        <f t="shared" si="119"/>
        <v>0.24632056334644373</v>
      </c>
      <c r="J406" s="47">
        <f t="shared" si="119"/>
        <v>0.17945744488118698</v>
      </c>
      <c r="K406" s="47">
        <f t="shared" si="119"/>
        <v>24.336223150641004</v>
      </c>
      <c r="L406" s="47">
        <f t="shared" si="119"/>
        <v>0.20681806469724323</v>
      </c>
      <c r="M406" s="47">
        <f t="shared" si="119"/>
        <v>0.4730531011450394</v>
      </c>
      <c r="N406" s="47">
        <f t="shared" si="119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17"/>
        <v>7.9553333739688871E-4</v>
      </c>
      <c r="AP406" s="47">
        <f t="shared" si="117"/>
        <v>4.1961379434038965E-2</v>
      </c>
      <c r="AQ406" s="47">
        <f t="shared" si="117"/>
        <v>1.4231480121793982E-2</v>
      </c>
      <c r="AR406" s="47">
        <f t="shared" si="117"/>
        <v>0.10054510098991931</v>
      </c>
      <c r="AS406" s="47">
        <f t="shared" si="117"/>
        <v>4.1282967086653216E-2</v>
      </c>
      <c r="AT406" s="47">
        <f t="shared" si="117"/>
        <v>2.0148829811023339E-2</v>
      </c>
      <c r="AU406" s="47">
        <f t="shared" si="117"/>
        <v>1.6719330191724744</v>
      </c>
      <c r="AV406" s="47">
        <f t="shared" si="117"/>
        <v>0.14408650919076468</v>
      </c>
      <c r="AW406" s="47">
        <f t="shared" si="117"/>
        <v>5.2924340305046558E-2</v>
      </c>
      <c r="AX406" s="47">
        <f t="shared" si="117"/>
        <v>0</v>
      </c>
      <c r="BA406" s="47">
        <f t="shared" si="118"/>
        <v>1.1277788755095269E-3</v>
      </c>
      <c r="BB406" s="47">
        <f t="shared" si="118"/>
        <v>0.22119378795768849</v>
      </c>
      <c r="BC406" s="47">
        <f t="shared" si="118"/>
        <v>0.24898739568215175</v>
      </c>
      <c r="BD406" s="47">
        <f t="shared" si="118"/>
        <v>0.80655464349159534</v>
      </c>
      <c r="BE406" s="47">
        <f t="shared" si="118"/>
        <v>0.53392409377954086</v>
      </c>
      <c r="BF406" s="47">
        <f t="shared" si="118"/>
        <v>0.3787523758399009</v>
      </c>
      <c r="BG406" s="47">
        <f t="shared" si="118"/>
        <v>50.344379320454529</v>
      </c>
      <c r="BH406" s="47">
        <f t="shared" si="118"/>
        <v>0.56454304444998671</v>
      </c>
      <c r="BI406" s="47">
        <f t="shared" si="118"/>
        <v>1.0099386953643217</v>
      </c>
      <c r="BJ406" s="47">
        <f t="shared" si="118"/>
        <v>0</v>
      </c>
      <c r="BK406" s="39"/>
    </row>
    <row r="407" spans="4:63">
      <c r="D407" s="37">
        <f t="shared" si="113"/>
        <v>3.5</v>
      </c>
      <c r="E407" s="47">
        <f t="shared" si="119"/>
        <v>3.365014849303872E-4</v>
      </c>
      <c r="F407" s="47">
        <f t="shared" si="119"/>
        <v>8.8227953073878901E-2</v>
      </c>
      <c r="G407" s="47">
        <f t="shared" si="119"/>
        <v>0.11377662209610183</v>
      </c>
      <c r="H407" s="47">
        <f t="shared" si="119"/>
        <v>0.34709279185860403</v>
      </c>
      <c r="I407" s="47">
        <f t="shared" si="119"/>
        <v>0.23693751763758675</v>
      </c>
      <c r="J407" s="47">
        <f t="shared" si="119"/>
        <v>0.17792569311373993</v>
      </c>
      <c r="K407" s="47">
        <f t="shared" si="119"/>
        <v>24.081512231070857</v>
      </c>
      <c r="L407" s="47">
        <f t="shared" si="119"/>
        <v>0.20643331844300236</v>
      </c>
      <c r="M407" s="47">
        <f t="shared" si="119"/>
        <v>0.47213000064150668</v>
      </c>
      <c r="N407" s="47">
        <f t="shared" si="119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17"/>
        <v>8.6054914158380528E-4</v>
      </c>
      <c r="AP407" s="47">
        <f t="shared" si="117"/>
        <v>4.0513397785353143E-2</v>
      </c>
      <c r="AQ407" s="47">
        <f t="shared" si="117"/>
        <v>1.4399545602827288E-2</v>
      </c>
      <c r="AR407" s="47">
        <f t="shared" si="117"/>
        <v>9.9213997080493971E-2</v>
      </c>
      <c r="AS407" s="47">
        <f t="shared" si="117"/>
        <v>4.047861843047984E-2</v>
      </c>
      <c r="AT407" s="47">
        <f t="shared" si="117"/>
        <v>2.0550914606888043E-2</v>
      </c>
      <c r="AU407" s="47">
        <f t="shared" si="117"/>
        <v>1.8099261296704476</v>
      </c>
      <c r="AV407" s="47">
        <f t="shared" si="117"/>
        <v>0.14027192989635401</v>
      </c>
      <c r="AW407" s="47">
        <f t="shared" si="117"/>
        <v>5.4854333420898183E-2</v>
      </c>
      <c r="AX407" s="47">
        <f t="shared" si="117"/>
        <v>0</v>
      </c>
      <c r="BA407" s="47">
        <f t="shared" si="118"/>
        <v>1.2558406385825792E-3</v>
      </c>
      <c r="BB407" s="47">
        <f t="shared" si="118"/>
        <v>0.21696930393311079</v>
      </c>
      <c r="BC407" s="47">
        <f t="shared" si="118"/>
        <v>0.24195278979503099</v>
      </c>
      <c r="BD407" s="47">
        <f t="shared" si="118"/>
        <v>0.79339958079770079</v>
      </c>
      <c r="BE407" s="47">
        <f t="shared" si="118"/>
        <v>0.51435365370565356</v>
      </c>
      <c r="BF407" s="47">
        <f t="shared" si="118"/>
        <v>0.3760474177811341</v>
      </c>
      <c r="BG407" s="47">
        <f t="shared" si="118"/>
        <v>49.972950591812179</v>
      </c>
      <c r="BH407" s="47">
        <f t="shared" si="118"/>
        <v>0.56009887822808591</v>
      </c>
      <c r="BI407" s="47">
        <f t="shared" si="118"/>
        <v>1.0102462441645661</v>
      </c>
      <c r="BJ407" s="47">
        <f t="shared" si="118"/>
        <v>0</v>
      </c>
      <c r="BK407" s="39"/>
    </row>
    <row r="408" spans="4:63">
      <c r="D408" s="37">
        <f t="shared" si="113"/>
        <v>3.75</v>
      </c>
      <c r="E408" s="47">
        <f t="shared" si="119"/>
        <v>3.7462820854484476E-4</v>
      </c>
      <c r="F408" s="47">
        <f t="shared" si="119"/>
        <v>8.6685453727303519E-2</v>
      </c>
      <c r="G408" s="47">
        <f t="shared" si="119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17"/>
        <v>9.2658656196318591E-4</v>
      </c>
      <c r="AP408" s="47">
        <f t="shared" si="117"/>
        <v>3.8904530227465102E-2</v>
      </c>
      <c r="AQ408" s="47">
        <f t="shared" si="117"/>
        <v>1.4552332633992512E-2</v>
      </c>
      <c r="AR408" s="47">
        <f t="shared" si="117"/>
        <v>9.7734994945981812E-2</v>
      </c>
      <c r="AS408" s="47">
        <f t="shared" si="117"/>
        <v>3.9747393072177173E-2</v>
      </c>
      <c r="AT408" s="47">
        <f t="shared" si="117"/>
        <v>2.0997675919956021E-2</v>
      </c>
      <c r="AU408" s="47">
        <f t="shared" si="117"/>
        <v>1.9632518413970104</v>
      </c>
      <c r="AV408" s="47">
        <f t="shared" si="117"/>
        <v>0.13611123708491582</v>
      </c>
      <c r="AW408" s="47">
        <f t="shared" si="117"/>
        <v>5.6998771324297925E-2</v>
      </c>
      <c r="AX408" s="47">
        <f t="shared" si="117"/>
        <v>0</v>
      </c>
      <c r="BA408" s="47">
        <f t="shared" si="118"/>
        <v>1.3981315082378706E-3</v>
      </c>
      <c r="BB408" s="47">
        <f t="shared" si="118"/>
        <v>0.21227543768207213</v>
      </c>
      <c r="BC408" s="47">
        <f t="shared" si="118"/>
        <v>0.23555769775435376</v>
      </c>
      <c r="BD408" s="47">
        <f t="shared" si="118"/>
        <v>0.7787828622454166</v>
      </c>
      <c r="BE408" s="47">
        <f t="shared" si="118"/>
        <v>0.49656235368412543</v>
      </c>
      <c r="BF408" s="47">
        <f t="shared" si="118"/>
        <v>0.37305313556770836</v>
      </c>
      <c r="BG408" s="47">
        <f t="shared" si="118"/>
        <v>49.5602531044985</v>
      </c>
      <c r="BH408" s="47">
        <f t="shared" si="118"/>
        <v>0.55523865352182278</v>
      </c>
      <c r="BI408" s="47">
        <f t="shared" si="118"/>
        <v>1.0103393680996722</v>
      </c>
      <c r="BJ408" s="47">
        <f t="shared" si="118"/>
        <v>0</v>
      </c>
      <c r="BK408" s="39"/>
    </row>
    <row r="409" spans="4:63">
      <c r="D409" s="37">
        <f t="shared" si="113"/>
        <v>4</v>
      </c>
      <c r="E409" s="47">
        <f t="shared" si="119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17"/>
        <v>9.9364558908471225E-4</v>
      </c>
      <c r="AP409" s="47">
        <f t="shared" si="117"/>
        <v>3.7134776168508861E-2</v>
      </c>
      <c r="AQ409" s="47">
        <f t="shared" si="117"/>
        <v>1.4689841027047179E-2</v>
      </c>
      <c r="AR409" s="47">
        <f t="shared" si="117"/>
        <v>9.6108093207330519E-2</v>
      </c>
      <c r="AS409" s="47">
        <f t="shared" si="117"/>
        <v>3.9089290438748231E-2</v>
      </c>
      <c r="AT409" s="47">
        <f t="shared" si="117"/>
        <v>2.148911348611221E-2</v>
      </c>
      <c r="AU409" s="47">
        <f t="shared" si="117"/>
        <v>2.1319101343511271</v>
      </c>
      <c r="AV409" s="47">
        <f t="shared" si="117"/>
        <v>0.13160442874431053</v>
      </c>
      <c r="AW409" s="47">
        <f t="shared" si="117"/>
        <v>5.9357653337494043E-2</v>
      </c>
      <c r="AX409" s="47">
        <f t="shared" si="117"/>
        <v>0</v>
      </c>
      <c r="BA409" s="47">
        <f t="shared" si="118"/>
        <v>1.5546514716241974E-3</v>
      </c>
      <c r="BB409" s="47">
        <f t="shared" si="118"/>
        <v>0.20711218614701138</v>
      </c>
      <c r="BC409" s="47">
        <f t="shared" si="118"/>
        <v>0.22980211605870984</v>
      </c>
      <c r="BD409" s="47">
        <f t="shared" si="118"/>
        <v>0.76270447672690034</v>
      </c>
      <c r="BE409" s="47">
        <f t="shared" si="118"/>
        <v>0.48055018611305811</v>
      </c>
      <c r="BF409" s="47">
        <f t="shared" si="118"/>
        <v>0.36977177608104794</v>
      </c>
      <c r="BG409" s="47">
        <f t="shared" si="118"/>
        <v>49.106286173403333</v>
      </c>
      <c r="BH409" s="47">
        <f t="shared" si="118"/>
        <v>0.5499623626425395</v>
      </c>
      <c r="BI409" s="47">
        <f t="shared" si="118"/>
        <v>1.0102180535710545</v>
      </c>
      <c r="BJ409" s="47">
        <f t="shared" si="118"/>
        <v>0</v>
      </c>
      <c r="BK409" s="39"/>
    </row>
    <row r="410" spans="4:63">
      <c r="D410" s="37">
        <f t="shared" si="113"/>
        <v>4.25</v>
      </c>
      <c r="E410" s="47">
        <f t="shared" si="119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17"/>
        <v>1.0617262200338868E-3</v>
      </c>
      <c r="AP410" s="47">
        <f t="shared" si="117"/>
        <v>3.5204135445727487E-2</v>
      </c>
      <c r="AQ410" s="47">
        <f t="shared" si="117"/>
        <v>1.4812070728031715E-2</v>
      </c>
      <c r="AR410" s="47">
        <f t="shared" si="117"/>
        <v>9.4333291478800901E-2</v>
      </c>
      <c r="AS410" s="47">
        <f t="shared" si="117"/>
        <v>3.8504310371624328E-2</v>
      </c>
      <c r="AT410" s="47">
        <f t="shared" si="117"/>
        <v>2.2025227229383521E-2</v>
      </c>
      <c r="AU410" s="47">
        <f t="shared" si="117"/>
        <v>2.3159010024362807</v>
      </c>
      <c r="AV410" s="47">
        <f t="shared" si="117"/>
        <v>0.12675150431811916</v>
      </c>
      <c r="AW410" s="47">
        <f t="shared" si="117"/>
        <v>6.193097926266633E-2</v>
      </c>
      <c r="AX410" s="47">
        <f t="shared" si="117"/>
        <v>0</v>
      </c>
      <c r="BA410" s="47">
        <f t="shared" si="118"/>
        <v>1.7254005246987226E-3</v>
      </c>
      <c r="BB410" s="47">
        <f t="shared" si="118"/>
        <v>0.20147954847674454</v>
      </c>
      <c r="BC410" s="47">
        <f t="shared" si="118"/>
        <v>0.22468604374828216</v>
      </c>
      <c r="BD410" s="47">
        <f t="shared" si="118"/>
        <v>0.74516442114288539</v>
      </c>
      <c r="BE410" s="47">
        <f t="shared" si="118"/>
        <v>0.46631714892714538</v>
      </c>
      <c r="BF410" s="47">
        <f t="shared" si="118"/>
        <v>0.36620558990683083</v>
      </c>
      <c r="BG410" s="47">
        <f t="shared" si="118"/>
        <v>48.611049605965952</v>
      </c>
      <c r="BH410" s="47">
        <f t="shared" si="118"/>
        <v>0.54427000343053533</v>
      </c>
      <c r="BI410" s="47">
        <f t="shared" si="118"/>
        <v>1.0098822967307357</v>
      </c>
      <c r="BJ410" s="47">
        <f t="shared" si="118"/>
        <v>0</v>
      </c>
      <c r="BK410" s="39"/>
    </row>
    <row r="411" spans="4:63">
      <c r="D411" s="37">
        <f t="shared" si="113"/>
        <v>4.5</v>
      </c>
      <c r="E411" s="47">
        <f t="shared" si="119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17"/>
        <v>1.130828453916809E-3</v>
      </c>
      <c r="AP411" s="47">
        <f t="shared" si="117"/>
        <v>3.3112608014567078E-2</v>
      </c>
      <c r="AQ411" s="47">
        <f t="shared" si="117"/>
        <v>1.4919021721495701E-2</v>
      </c>
      <c r="AR411" s="47">
        <f t="shared" si="117"/>
        <v>9.2410589652649339E-2</v>
      </c>
      <c r="AS411" s="47">
        <f t="shared" si="117"/>
        <v>3.7992452826859147E-2</v>
      </c>
      <c r="AT411" s="47">
        <f t="shared" si="117"/>
        <v>2.2606017127870554E-2</v>
      </c>
      <c r="AU411" s="47">
        <f t="shared" si="117"/>
        <v>2.5152244437870905</v>
      </c>
      <c r="AV411" s="47">
        <f t="shared" si="117"/>
        <v>0.12155246365290258</v>
      </c>
      <c r="AW411" s="47">
        <f t="shared" si="117"/>
        <v>6.4718749041891677E-2</v>
      </c>
      <c r="AX411" s="47">
        <f t="shared" si="117"/>
        <v>0</v>
      </c>
      <c r="BA411" s="47">
        <f t="shared" si="118"/>
        <v>1.9103786661870395E-3</v>
      </c>
      <c r="BB411" s="47">
        <f t="shared" si="118"/>
        <v>0.19537752443484049</v>
      </c>
      <c r="BC411" s="47">
        <f t="shared" si="118"/>
        <v>0.22020948055949557</v>
      </c>
      <c r="BD411" s="47">
        <f t="shared" si="118"/>
        <v>0.72616269463022043</v>
      </c>
      <c r="BE411" s="47">
        <f t="shared" si="118"/>
        <v>0.45386324156421443</v>
      </c>
      <c r="BF411" s="47">
        <f t="shared" si="118"/>
        <v>0.36235682867229879</v>
      </c>
      <c r="BG411" s="47">
        <f t="shared" si="118"/>
        <v>48.07454334810204</v>
      </c>
      <c r="BH411" s="47">
        <f t="shared" si="118"/>
        <v>0.53816157527953934</v>
      </c>
      <c r="BI411" s="47">
        <f t="shared" si="118"/>
        <v>1.009332096489912</v>
      </c>
      <c r="BJ411" s="47">
        <f t="shared" si="118"/>
        <v>0</v>
      </c>
      <c r="BK411" s="39"/>
    </row>
    <row r="412" spans="4:63">
      <c r="D412" s="37">
        <f t="shared" si="113"/>
        <v>4.75</v>
      </c>
      <c r="E412" s="47">
        <f t="shared" si="119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17"/>
        <v>1.2009522904606787E-3</v>
      </c>
      <c r="AP412" s="47">
        <f t="shared" si="117"/>
        <v>3.08601938628945E-2</v>
      </c>
      <c r="AQ412" s="47">
        <f t="shared" si="117"/>
        <v>1.5010694003020797E-2</v>
      </c>
      <c r="AR412" s="47">
        <f t="shared" si="117"/>
        <v>9.0339987698832475E-2</v>
      </c>
      <c r="AS412" s="47">
        <f t="shared" si="117"/>
        <v>3.7553717792256858E-2</v>
      </c>
      <c r="AT412" s="47">
        <f t="shared" si="117"/>
        <v>2.3231483175249645E-2</v>
      </c>
      <c r="AU412" s="47">
        <f t="shared" si="117"/>
        <v>2.7298804578314204</v>
      </c>
      <c r="AV412" s="47">
        <f t="shared" si="117"/>
        <v>0.11600730670648352</v>
      </c>
      <c r="AW412" s="47">
        <f t="shared" si="117"/>
        <v>6.772096265816302E-2</v>
      </c>
      <c r="AX412" s="47">
        <f t="shared" si="117"/>
        <v>0</v>
      </c>
      <c r="BA412" s="47">
        <f t="shared" si="118"/>
        <v>2.1095858956873548E-3</v>
      </c>
      <c r="BB412" s="47">
        <f t="shared" si="118"/>
        <v>0.18880611395579577</v>
      </c>
      <c r="BC412" s="47">
        <f t="shared" si="118"/>
        <v>0.21637242641984444</v>
      </c>
      <c r="BD412" s="47">
        <f t="shared" si="118"/>
        <v>0.70569929694903299</v>
      </c>
      <c r="BE412" s="47">
        <f t="shared" si="118"/>
        <v>0.44318846387094379</v>
      </c>
      <c r="BF412" s="47">
        <f t="shared" si="118"/>
        <v>0.35822774429739823</v>
      </c>
      <c r="BG412" s="47">
        <f t="shared" si="118"/>
        <v>47.49676738463544</v>
      </c>
      <c r="BH412" s="47">
        <f t="shared" si="118"/>
        <v>0.53163707801950832</v>
      </c>
      <c r="BI412" s="47">
        <f t="shared" si="118"/>
        <v>1.0085674525405866</v>
      </c>
      <c r="BJ412" s="47">
        <f t="shared" si="118"/>
        <v>0</v>
      </c>
      <c r="BK412" s="39"/>
    </row>
    <row r="413" spans="4:63">
      <c r="D413" s="37">
        <f t="shared" si="113"/>
        <v>5</v>
      </c>
      <c r="E413" s="47">
        <f t="shared" si="119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17"/>
        <v>1.2720977295826014E-3</v>
      </c>
      <c r="AP413" s="47">
        <f t="shared" si="117"/>
        <v>2.8446892987424047E-2</v>
      </c>
      <c r="AQ413" s="47">
        <f t="shared" si="117"/>
        <v>1.5087087571344554E-2</v>
      </c>
      <c r="AR413" s="47">
        <f t="shared" si="117"/>
        <v>8.8121485608989247E-2</v>
      </c>
      <c r="AS413" s="47">
        <f t="shared" si="117"/>
        <v>3.7188105264427784E-2</v>
      </c>
      <c r="AT413" s="47">
        <f t="shared" si="117"/>
        <v>2.3901625369691593E-2</v>
      </c>
      <c r="AU413" s="47">
        <f t="shared" si="117"/>
        <v>2.9598690443934927</v>
      </c>
      <c r="AV413" s="47">
        <f t="shared" si="117"/>
        <v>0.11011603346730803</v>
      </c>
      <c r="AW413" s="47">
        <f t="shared" si="117"/>
        <v>7.0937620106473642E-2</v>
      </c>
      <c r="AX413" s="47">
        <f t="shared" si="117"/>
        <v>0</v>
      </c>
      <c r="BA413" s="47">
        <f t="shared" si="118"/>
        <v>2.3230222130731066E-3</v>
      </c>
      <c r="BB413" s="47">
        <f t="shared" si="118"/>
        <v>0.18176531702151055</v>
      </c>
      <c r="BC413" s="47">
        <f t="shared" si="118"/>
        <v>0.21317488130934373</v>
      </c>
      <c r="BD413" s="47">
        <f t="shared" si="118"/>
        <v>0.68377422803281207</v>
      </c>
      <c r="BE413" s="47">
        <f t="shared" si="118"/>
        <v>0.43429281580542006</v>
      </c>
      <c r="BF413" s="47">
        <f t="shared" si="118"/>
        <v>0.35382058878425821</v>
      </c>
      <c r="BG413" s="47">
        <f t="shared" si="118"/>
        <v>46.877721711311111</v>
      </c>
      <c r="BH413" s="47">
        <f t="shared" si="118"/>
        <v>0.52469651160278741</v>
      </c>
      <c r="BI413" s="47">
        <f t="shared" si="118"/>
        <v>1.0075883647956516</v>
      </c>
      <c r="BJ413" s="47">
        <f t="shared" si="118"/>
        <v>0</v>
      </c>
      <c r="BK413" s="39"/>
    </row>
    <row r="414" spans="4:63">
      <c r="D414" s="37">
        <f t="shared" si="113"/>
        <v>5.25</v>
      </c>
      <c r="E414" s="47">
        <f t="shared" si="119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17"/>
        <v>1.3442647712574851E-3</v>
      </c>
      <c r="AP414" s="47">
        <f t="shared" si="117"/>
        <v>2.5872705387271988E-2</v>
      </c>
      <c r="AQ414" s="47">
        <f t="shared" si="117"/>
        <v>1.5148202426106844E-2</v>
      </c>
      <c r="AR414" s="47">
        <f t="shared" si="117"/>
        <v>8.5755083380797431E-2</v>
      </c>
      <c r="AS414" s="47">
        <f t="shared" si="117"/>
        <v>3.6895615242428487E-2</v>
      </c>
      <c r="AT414" s="47">
        <f t="shared" si="117"/>
        <v>2.4616443710667013E-2</v>
      </c>
      <c r="AU414" s="47">
        <f t="shared" si="117"/>
        <v>3.2051902034192992</v>
      </c>
      <c r="AV414" s="47">
        <f t="shared" si="117"/>
        <v>0.10387864393222271</v>
      </c>
      <c r="AW414" s="47">
        <f t="shared" si="117"/>
        <v>7.4368721385349945E-2</v>
      </c>
      <c r="AX414" s="47">
        <f t="shared" si="117"/>
        <v>0</v>
      </c>
      <c r="BA414" s="47">
        <f t="shared" si="118"/>
        <v>2.5506876183044981E-3</v>
      </c>
      <c r="BB414" s="47">
        <f t="shared" si="118"/>
        <v>0.17425513362699796</v>
      </c>
      <c r="BC414" s="47">
        <f t="shared" si="118"/>
        <v>0.21061684522247315</v>
      </c>
      <c r="BD414" s="47">
        <f t="shared" si="118"/>
        <v>0.66038748786315971</v>
      </c>
      <c r="BE414" s="47">
        <f t="shared" si="118"/>
        <v>0.42717629735615692</v>
      </c>
      <c r="BF414" s="47">
        <f t="shared" si="118"/>
        <v>0.34913761415806344</v>
      </c>
      <c r="BG414" s="47">
        <f t="shared" si="118"/>
        <v>46.217406326937578</v>
      </c>
      <c r="BH414" s="47">
        <f t="shared" si="118"/>
        <v>0.51733987601603193</v>
      </c>
      <c r="BI414" s="47">
        <f t="shared" si="118"/>
        <v>1.0063948332304777</v>
      </c>
      <c r="BJ414" s="47">
        <f t="shared" si="118"/>
        <v>0</v>
      </c>
      <c r="BK414" s="39"/>
    </row>
    <row r="415" spans="4:63">
      <c r="D415" s="37">
        <f t="shared" si="113"/>
        <v>5.5</v>
      </c>
      <c r="E415" s="47">
        <f t="shared" si="119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17"/>
        <v>1.4174534154777589E-3</v>
      </c>
      <c r="AP415" s="47">
        <f t="shared" si="117"/>
        <v>2.3137631062202152E-2</v>
      </c>
      <c r="AQ415" s="47">
        <f t="shared" si="117"/>
        <v>1.5194038567205179E-2</v>
      </c>
      <c r="AR415" s="47">
        <f t="shared" si="117"/>
        <v>8.3240781013610349E-2</v>
      </c>
      <c r="AS415" s="47">
        <f t="shared" si="117"/>
        <v>3.6676247725995537E-2</v>
      </c>
      <c r="AT415" s="47">
        <f t="shared" si="117"/>
        <v>2.5375938198021974E-2</v>
      </c>
      <c r="AU415" s="47">
        <f t="shared" si="117"/>
        <v>3.4658439348922414</v>
      </c>
      <c r="AV415" s="47">
        <f t="shared" si="117"/>
        <v>9.7295138100370673E-2</v>
      </c>
      <c r="AW415" s="47">
        <f t="shared" si="117"/>
        <v>7.801426649435611E-2</v>
      </c>
      <c r="AX415" s="47">
        <f t="shared" si="117"/>
        <v>0</v>
      </c>
      <c r="BA415" s="47">
        <f t="shared" si="118"/>
        <v>2.7925821113690421E-3</v>
      </c>
      <c r="BB415" s="47">
        <f t="shared" si="118"/>
        <v>0.16627556377088795</v>
      </c>
      <c r="BC415" s="47">
        <f t="shared" si="118"/>
        <v>0.20869831815770434</v>
      </c>
      <c r="BD415" s="47">
        <f t="shared" si="118"/>
        <v>0.63553907643499419</v>
      </c>
      <c r="BE415" s="47">
        <f t="shared" si="118"/>
        <v>0.42183890851999706</v>
      </c>
      <c r="BF415" s="47">
        <f t="shared" si="118"/>
        <v>0.34418107245046092</v>
      </c>
      <c r="BG415" s="47">
        <f t="shared" si="118"/>
        <v>45.51582123118132</v>
      </c>
      <c r="BH415" s="47">
        <f t="shared" si="118"/>
        <v>0.50956717125550854</v>
      </c>
      <c r="BI415" s="47">
        <f t="shared" si="118"/>
        <v>1.0049868578381027</v>
      </c>
      <c r="BJ415" s="47">
        <f t="shared" si="118"/>
        <v>0</v>
      </c>
      <c r="BK415" s="39"/>
    </row>
    <row r="416" spans="4:63">
      <c r="D416" s="37">
        <f t="shared" si="113"/>
        <v>5.75</v>
      </c>
      <c r="E416" s="47">
        <f t="shared" si="119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17"/>
        <v>1.4916636622411452E-3</v>
      </c>
      <c r="AP416" s="47">
        <f t="shared" si="117"/>
        <v>2.0241670012152095E-2</v>
      </c>
      <c r="AQ416" s="47">
        <f t="shared" si="117"/>
        <v>1.5224595994610277E-2</v>
      </c>
      <c r="AR416" s="47">
        <f t="shared" si="117"/>
        <v>8.0578578507249365E-2</v>
      </c>
      <c r="AS416" s="47">
        <f t="shared" si="117"/>
        <v>3.6530002715055548E-2</v>
      </c>
      <c r="AT416" s="47">
        <f t="shared" si="117"/>
        <v>2.6180108831711651E-2</v>
      </c>
      <c r="AU416" s="47">
        <f t="shared" si="117"/>
        <v>3.7418302388072355</v>
      </c>
      <c r="AV416" s="47">
        <f t="shared" si="117"/>
        <v>9.0365515971520052E-2</v>
      </c>
      <c r="AW416" s="47">
        <f t="shared" si="117"/>
        <v>8.1874255433361964E-2</v>
      </c>
      <c r="AX416" s="47">
        <f t="shared" si="117"/>
        <v>0</v>
      </c>
      <c r="BA416" s="47">
        <f t="shared" si="118"/>
        <v>3.0487056922628309E-3</v>
      </c>
      <c r="BB416" s="47">
        <f t="shared" si="118"/>
        <v>0.15782660745280572</v>
      </c>
      <c r="BC416" s="47">
        <f t="shared" si="118"/>
        <v>0.20741930011461307</v>
      </c>
      <c r="BD416" s="47">
        <f t="shared" si="118"/>
        <v>0.60922899374691664</v>
      </c>
      <c r="BE416" s="47">
        <f t="shared" si="118"/>
        <v>0.4182806492960699</v>
      </c>
      <c r="BF416" s="47">
        <f t="shared" si="118"/>
        <v>0.33895321569490744</v>
      </c>
      <c r="BG416" s="47">
        <f t="shared" si="118"/>
        <v>44.772966423948958</v>
      </c>
      <c r="BH416" s="47">
        <f t="shared" si="118"/>
        <v>0.50137839732017531</v>
      </c>
      <c r="BI416" s="47">
        <f t="shared" si="118"/>
        <v>1.0033644386165546</v>
      </c>
      <c r="BJ416" s="47">
        <f t="shared" si="118"/>
        <v>0</v>
      </c>
      <c r="BK416" s="39"/>
    </row>
    <row r="417" spans="4:63">
      <c r="D417" s="37">
        <f t="shared" si="113"/>
        <v>6</v>
      </c>
      <c r="E417" s="47">
        <f t="shared" si="119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17"/>
        <v>1.5668955115469632E-3</v>
      </c>
      <c r="AP417" s="47">
        <f t="shared" si="117"/>
        <v>1.718482223710556E-2</v>
      </c>
      <c r="AQ417" s="47">
        <f t="shared" si="117"/>
        <v>1.5239874708313839E-2</v>
      </c>
      <c r="AR417" s="47">
        <f t="shared" si="117"/>
        <v>7.7768475861667824E-2</v>
      </c>
      <c r="AS417" s="47">
        <f t="shared" si="117"/>
        <v>3.6456880209587983E-2</v>
      </c>
      <c r="AT417" s="47">
        <f t="shared" si="117"/>
        <v>2.7028955611723277E-2</v>
      </c>
      <c r="AU417" s="47">
        <f t="shared" si="117"/>
        <v>4.0331491151626935</v>
      </c>
      <c r="AV417" s="47">
        <f t="shared" si="117"/>
        <v>8.308977754560809E-2</v>
      </c>
      <c r="AW417" s="47">
        <f t="shared" si="117"/>
        <v>8.5948688202329593E-2</v>
      </c>
      <c r="AX417" s="47">
        <f t="shared" si="117"/>
        <v>0</v>
      </c>
      <c r="BA417" s="47">
        <f t="shared" si="118"/>
        <v>3.319058360984649E-3</v>
      </c>
      <c r="BB417" s="47">
        <f t="shared" si="118"/>
        <v>0.14890826467264889</v>
      </c>
      <c r="BC417" s="47">
        <f t="shared" si="118"/>
        <v>0.20677979109308162</v>
      </c>
      <c r="BD417" s="47">
        <f t="shared" si="118"/>
        <v>0.58145723979854735</v>
      </c>
      <c r="BE417" s="47">
        <f t="shared" si="118"/>
        <v>0.41650151968413496</v>
      </c>
      <c r="BF417" s="47">
        <f t="shared" si="118"/>
        <v>0.33345629592536669</v>
      </c>
      <c r="BG417" s="47">
        <f t="shared" si="118"/>
        <v>43.988841905214549</v>
      </c>
      <c r="BH417" s="47">
        <f t="shared" si="118"/>
        <v>0.49277355420974017</v>
      </c>
      <c r="BI417" s="47">
        <f t="shared" si="118"/>
        <v>1.0015275755652795</v>
      </c>
      <c r="BJ417" s="47">
        <f t="shared" si="118"/>
        <v>0</v>
      </c>
      <c r="BK417" s="39"/>
    </row>
    <row r="418" spans="4:63">
      <c r="D418" s="37">
        <f t="shared" si="113"/>
        <v>6.25</v>
      </c>
      <c r="E418" s="47">
        <f t="shared" si="119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17"/>
        <v>1.590913701326586E-3</v>
      </c>
      <c r="AP418" s="47">
        <f t="shared" si="117"/>
        <v>1.5481370161523275E-2</v>
      </c>
      <c r="AQ418" s="47">
        <f t="shared" si="117"/>
        <v>1.5112103329928225E-2</v>
      </c>
      <c r="AR418" s="47">
        <f t="shared" si="117"/>
        <v>7.5667562104592218E-2</v>
      </c>
      <c r="AS418" s="47">
        <f t="shared" si="117"/>
        <v>3.6124043694980873E-2</v>
      </c>
      <c r="AT418" s="47">
        <f t="shared" si="117"/>
        <v>2.7227460570565243E-2</v>
      </c>
      <c r="AU418" s="47">
        <f t="shared" si="117"/>
        <v>4.146535079042911</v>
      </c>
      <c r="AV418" s="47">
        <f t="shared" si="117"/>
        <v>7.8680258324711913E-2</v>
      </c>
      <c r="AW418" s="47">
        <f t="shared" si="117"/>
        <v>8.7279515205950509E-2</v>
      </c>
      <c r="AX418" s="47">
        <f t="shared" si="117"/>
        <v>0</v>
      </c>
      <c r="BA418" s="47">
        <f t="shared" si="118"/>
        <v>3.4279426087633247E-3</v>
      </c>
      <c r="BB418" s="47">
        <f t="shared" si="118"/>
        <v>0.14308580414199312</v>
      </c>
      <c r="BC418" s="47">
        <f t="shared" si="118"/>
        <v>0.2048362692611041</v>
      </c>
      <c r="BD418" s="47">
        <f t="shared" si="118"/>
        <v>0.56230954471155692</v>
      </c>
      <c r="BE418" s="47">
        <f t="shared" si="118"/>
        <v>0.41246513118073369</v>
      </c>
      <c r="BF418" s="47">
        <f t="shared" si="118"/>
        <v>0.32778659756607736</v>
      </c>
      <c r="BG418" s="47">
        <f t="shared" si="118"/>
        <v>43.210202468829664</v>
      </c>
      <c r="BH418" s="47">
        <f t="shared" si="118"/>
        <v>0.4841512905618458</v>
      </c>
      <c r="BI418" s="47">
        <f t="shared" si="118"/>
        <v>0.99191824630271563</v>
      </c>
      <c r="BJ418" s="47">
        <f t="shared" si="118"/>
        <v>0</v>
      </c>
      <c r="BK418" s="39"/>
    </row>
    <row r="419" spans="4:63">
      <c r="D419" s="37">
        <f t="shared" si="113"/>
        <v>6.5</v>
      </c>
      <c r="E419" s="47">
        <f t="shared" si="119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17"/>
        <v>1.5634466044703282E-3</v>
      </c>
      <c r="AP419" s="47">
        <f t="shared" si="117"/>
        <v>1.5214084580074359E-2</v>
      </c>
      <c r="AQ419" s="47">
        <f t="shared" si="117"/>
        <v>1.4851193133781943E-2</v>
      </c>
      <c r="AR419" s="47">
        <f t="shared" si="117"/>
        <v>7.4361162985978391E-2</v>
      </c>
      <c r="AS419" s="47">
        <f t="shared" si="117"/>
        <v>3.5500362720844891E-2</v>
      </c>
      <c r="AT419" s="47">
        <f t="shared" si="117"/>
        <v>2.6757378946390312E-2</v>
      </c>
      <c r="AU419" s="47">
        <f t="shared" si="117"/>
        <v>4.0749452243958757</v>
      </c>
      <c r="AV419" s="47">
        <f t="shared" si="117"/>
        <v>7.7321845059254365E-2</v>
      </c>
      <c r="AW419" s="47">
        <f t="shared" si="117"/>
        <v>8.5772635922850393E-2</v>
      </c>
      <c r="AX419" s="47">
        <f t="shared" si="117"/>
        <v>0</v>
      </c>
      <c r="BA419" s="47">
        <f t="shared" si="118"/>
        <v>3.3687592403794302E-3</v>
      </c>
      <c r="BB419" s="47">
        <f t="shared" si="118"/>
        <v>0.14061543026951562</v>
      </c>
      <c r="BC419" s="47">
        <f t="shared" si="118"/>
        <v>0.20129977470280228</v>
      </c>
      <c r="BD419" s="47">
        <f t="shared" si="118"/>
        <v>0.55260128038841239</v>
      </c>
      <c r="BE419" s="47">
        <f t="shared" si="118"/>
        <v>0.4053439280013762</v>
      </c>
      <c r="BF419" s="47">
        <f t="shared" si="118"/>
        <v>0.32212736776874562</v>
      </c>
      <c r="BG419" s="47">
        <f t="shared" si="118"/>
        <v>42.464179089057275</v>
      </c>
      <c r="BH419" s="47">
        <f t="shared" si="118"/>
        <v>0.47579242711132946</v>
      </c>
      <c r="BI419" s="47">
        <f t="shared" si="118"/>
        <v>0.97479279536092822</v>
      </c>
      <c r="BJ419" s="47">
        <f t="shared" si="118"/>
        <v>0</v>
      </c>
      <c r="BK419" s="39"/>
    </row>
    <row r="420" spans="4:63">
      <c r="D420" s="37">
        <f t="shared" si="113"/>
        <v>6.75</v>
      </c>
      <c r="E420" s="47">
        <f t="shared" si="119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17"/>
        <v>1.5364537266792427E-3</v>
      </c>
      <c r="AP420" s="47">
        <f t="shared" si="117"/>
        <v>1.4951413680665999E-2</v>
      </c>
      <c r="AQ420" s="47">
        <f t="shared" si="117"/>
        <v>1.4594787548733001E-2</v>
      </c>
      <c r="AR420" s="47">
        <f t="shared" si="117"/>
        <v>7.3077318830927468E-2</v>
      </c>
      <c r="AS420" s="47">
        <f t="shared" si="117"/>
        <v>3.4887449590506381E-2</v>
      </c>
      <c r="AT420" s="47">
        <f t="shared" si="117"/>
        <v>2.6295413275260568E-2</v>
      </c>
      <c r="AU420" s="47">
        <f t="shared" si="117"/>
        <v>4.0045913676456841</v>
      </c>
      <c r="AV420" s="47">
        <f t="shared" si="117"/>
        <v>7.5986884780919348E-2</v>
      </c>
      <c r="AW420" s="47">
        <f t="shared" si="117"/>
        <v>8.4291772890710492E-2</v>
      </c>
      <c r="AX420" s="47">
        <f t="shared" si="117"/>
        <v>0</v>
      </c>
      <c r="BA420" s="47">
        <f t="shared" si="118"/>
        <v>3.3105976720705734E-3</v>
      </c>
      <c r="BB420" s="47">
        <f t="shared" si="118"/>
        <v>0.13818770736938385</v>
      </c>
      <c r="BC420" s="47">
        <f t="shared" si="118"/>
        <v>0.19782433767643415</v>
      </c>
      <c r="BD420" s="47">
        <f t="shared" si="118"/>
        <v>0.54306062912084008</v>
      </c>
      <c r="BE420" s="47">
        <f t="shared" si="118"/>
        <v>0.39834567230104401</v>
      </c>
      <c r="BF420" s="47">
        <f t="shared" si="118"/>
        <v>0.31656584449926917</v>
      </c>
      <c r="BG420" s="47">
        <f t="shared" si="118"/>
        <v>41.731035793103139</v>
      </c>
      <c r="BH420" s="47">
        <f t="shared" si="118"/>
        <v>0.46757787932810613</v>
      </c>
      <c r="BI420" s="47">
        <f t="shared" si="118"/>
        <v>0.95796301510391579</v>
      </c>
      <c r="BJ420" s="47">
        <f t="shared" si="118"/>
        <v>0</v>
      </c>
      <c r="BK420" s="39"/>
    </row>
    <row r="421" spans="4:63">
      <c r="D421" s="37">
        <f t="shared" si="113"/>
        <v>7</v>
      </c>
      <c r="E421" s="47">
        <f t="shared" si="119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17"/>
        <v>1.5099268804925322E-3</v>
      </c>
      <c r="AP421" s="47">
        <f t="shared" si="117"/>
        <v>1.4693277790144843E-2</v>
      </c>
      <c r="AQ421" s="47">
        <f t="shared" si="117"/>
        <v>1.4342808802018839E-2</v>
      </c>
      <c r="AR421" s="47">
        <f t="shared" si="117"/>
        <v>7.1815640224728916E-2</v>
      </c>
      <c r="AS421" s="47">
        <f t="shared" si="117"/>
        <v>3.4285118395583791E-2</v>
      </c>
      <c r="AT421" s="47">
        <f t="shared" si="117"/>
        <v>2.5841423434071906E-2</v>
      </c>
      <c r="AU421" s="47">
        <f t="shared" si="117"/>
        <v>3.9354521691097375</v>
      </c>
      <c r="AV421" s="47">
        <f t="shared" si="117"/>
        <v>7.4674972570489564E-2</v>
      </c>
      <c r="AW421" s="47">
        <f t="shared" si="117"/>
        <v>8.2836476935192471E-2</v>
      </c>
      <c r="AX421" s="47">
        <f t="shared" si="117"/>
        <v>0</v>
      </c>
      <c r="BA421" s="47">
        <f t="shared" si="118"/>
        <v>3.2534402623105646E-3</v>
      </c>
      <c r="BB421" s="47">
        <f t="shared" si="118"/>
        <v>0.13580189906638701</v>
      </c>
      <c r="BC421" s="47">
        <f t="shared" si="118"/>
        <v>0.19440890401487343</v>
      </c>
      <c r="BD421" s="47">
        <f t="shared" si="118"/>
        <v>0.53368469704517507</v>
      </c>
      <c r="BE421" s="47">
        <f t="shared" si="118"/>
        <v>0.39146824137371633</v>
      </c>
      <c r="BF421" s="47">
        <f t="shared" si="118"/>
        <v>0.31110034084030258</v>
      </c>
      <c r="BG421" s="47">
        <f t="shared" si="118"/>
        <v>41.010550204455875</v>
      </c>
      <c r="BH421" s="47">
        <f t="shared" si="118"/>
        <v>0.45950515558129157</v>
      </c>
      <c r="BI421" s="47">
        <f t="shared" si="118"/>
        <v>0.94142380073451071</v>
      </c>
      <c r="BJ421" s="47">
        <f t="shared" si="118"/>
        <v>0</v>
      </c>
      <c r="BK421" s="39"/>
    </row>
    <row r="422" spans="4:63">
      <c r="D422" s="37">
        <f t="shared" si="113"/>
        <v>7.25</v>
      </c>
      <c r="E422" s="47">
        <f t="shared" si="119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17"/>
        <v>1.4838580198098298E-3</v>
      </c>
      <c r="AP422" s="47">
        <f t="shared" si="117"/>
        <v>1.4439598610952654E-2</v>
      </c>
      <c r="AQ422" s="47">
        <f t="shared" si="117"/>
        <v>1.4095180463660817E-2</v>
      </c>
      <c r="AR422" s="47">
        <f t="shared" si="117"/>
        <v>7.0575744476103736E-2</v>
      </c>
      <c r="AS422" s="47">
        <f t="shared" si="117"/>
        <v>3.3693186437492639E-2</v>
      </c>
      <c r="AT422" s="47">
        <f t="shared" si="117"/>
        <v>2.5395271719012846E-2</v>
      </c>
      <c r="AU422" s="47">
        <f t="shared" si="117"/>
        <v>3.8675066575453005</v>
      </c>
      <c r="AV422" s="47">
        <f t="shared" si="117"/>
        <v>7.338571049987215E-2</v>
      </c>
      <c r="AW422" s="47">
        <f t="shared" si="117"/>
        <v>8.1406306637167691E-2</v>
      </c>
      <c r="AX422" s="47">
        <f t="shared" si="117"/>
        <v>0</v>
      </c>
      <c r="BA422" s="47">
        <f t="shared" si="118"/>
        <v>3.197269674162612E-3</v>
      </c>
      <c r="BB422" s="47">
        <f t="shared" si="118"/>
        <v>0.13345728169918486</v>
      </c>
      <c r="BC422" s="47">
        <f t="shared" si="118"/>
        <v>0.1910524377516942</v>
      </c>
      <c r="BD422" s="47">
        <f t="shared" si="118"/>
        <v>0.52447064026169499</v>
      </c>
      <c r="BE422" s="47">
        <f t="shared" si="118"/>
        <v>0.38470954916290867</v>
      </c>
      <c r="BF422" s="47">
        <f t="shared" si="118"/>
        <v>0.30572919899993634</v>
      </c>
      <c r="BG422" s="47">
        <f t="shared" si="118"/>
        <v>40.302503786041093</v>
      </c>
      <c r="BH422" s="47">
        <f t="shared" si="118"/>
        <v>0.45157180725920276</v>
      </c>
      <c r="BI422" s="47">
        <f t="shared" si="118"/>
        <v>0.9251701355923132</v>
      </c>
      <c r="BJ422" s="47">
        <f t="shared" si="118"/>
        <v>0</v>
      </c>
      <c r="BK422" s="39"/>
    </row>
    <row r="423" spans="4:63">
      <c r="D423" s="37">
        <f t="shared" si="113"/>
        <v>7.5</v>
      </c>
      <c r="E423" s="47">
        <f t="shared" si="119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17"/>
        <v>1.4582392375725238E-3</v>
      </c>
      <c r="AP423" s="47">
        <f t="shared" si="117"/>
        <v>1.4190299198563114E-2</v>
      </c>
      <c r="AQ423" s="47">
        <f t="shared" si="117"/>
        <v>1.3851827424439231E-2</v>
      </c>
      <c r="AR423" s="47">
        <f t="shared" si="117"/>
        <v>6.935725550692276E-2</v>
      </c>
      <c r="AS423" s="47">
        <f t="shared" si="117"/>
        <v>3.3111474174796762E-2</v>
      </c>
      <c r="AT423" s="47">
        <f t="shared" si="117"/>
        <v>2.4956822805881657E-2</v>
      </c>
      <c r="AU423" s="47">
        <f t="shared" si="117"/>
        <v>3.800734224106094</v>
      </c>
      <c r="AV423" s="47">
        <f t="shared" si="117"/>
        <v>7.2118707517425662E-2</v>
      </c>
      <c r="AW423" s="47">
        <f t="shared" si="117"/>
        <v>8.0000828205512797E-2</v>
      </c>
      <c r="AX423" s="47">
        <f t="shared" si="117"/>
        <v>0</v>
      </c>
      <c r="BA423" s="47">
        <f t="shared" si="118"/>
        <v>3.1420688702832682E-3</v>
      </c>
      <c r="BB423" s="47">
        <f t="shared" si="118"/>
        <v>0.13115314411176776</v>
      </c>
      <c r="BC423" s="47">
        <f t="shared" si="118"/>
        <v>0.18775392082263226</v>
      </c>
      <c r="BD423" s="47">
        <f t="shared" si="118"/>
        <v>0.51541566401508165</v>
      </c>
      <c r="BE423" s="47">
        <f t="shared" si="118"/>
        <v>0.37806754566052525</v>
      </c>
      <c r="BF423" s="47">
        <f t="shared" si="118"/>
        <v>0.30045078983396423</v>
      </c>
      <c r="BG423" s="47">
        <f t="shared" si="118"/>
        <v>39.60668177724466</v>
      </c>
      <c r="BH423" s="47">
        <f t="shared" si="118"/>
        <v>0.44377542806373044</v>
      </c>
      <c r="BI423" s="47">
        <f t="shared" si="118"/>
        <v>0.9091970897080206</v>
      </c>
      <c r="BJ423" s="47">
        <f t="shared" si="118"/>
        <v>0</v>
      </c>
      <c r="BK423" s="39"/>
    </row>
    <row r="424" spans="4:63">
      <c r="D424" s="37">
        <f t="shared" si="113"/>
        <v>7.75</v>
      </c>
      <c r="E424" s="47">
        <f t="shared" si="119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17"/>
        <v>1.4330627631530595E-3</v>
      </c>
      <c r="AP424" s="47">
        <f t="shared" si="117"/>
        <v>1.3945303936076625E-2</v>
      </c>
      <c r="AQ424" s="47">
        <f t="shared" si="117"/>
        <v>1.3612675871094118E-2</v>
      </c>
      <c r="AR424" s="47">
        <f t="shared" si="117"/>
        <v>6.8159803728035595E-2</v>
      </c>
      <c r="AS424" s="47">
        <f t="shared" si="117"/>
        <v>3.253980516392832E-2</v>
      </c>
      <c r="AT424" s="47">
        <f t="shared" si="117"/>
        <v>2.4525943705406117E-2</v>
      </c>
      <c r="AU424" s="47">
        <f t="shared" si="117"/>
        <v>3.7351146155378299</v>
      </c>
      <c r="AV424" s="47">
        <f t="shared" si="117"/>
        <v>7.0873579318845678E-2</v>
      </c>
      <c r="AW424" s="47">
        <f t="shared" si="117"/>
        <v>7.8619615333882009E-2</v>
      </c>
      <c r="AX424" s="47">
        <f t="shared" si="117"/>
        <v>0</v>
      </c>
      <c r="BA424" s="47">
        <f t="shared" si="118"/>
        <v>3.0878211072971565E-3</v>
      </c>
      <c r="BB424" s="47">
        <f t="shared" si="118"/>
        <v>0.12888878741865137</v>
      </c>
      <c r="BC424" s="47">
        <f t="shared" si="118"/>
        <v>0.18451235272944749</v>
      </c>
      <c r="BD424" s="47">
        <f t="shared" si="118"/>
        <v>0.50651702177166746</v>
      </c>
      <c r="BE424" s="47">
        <f t="shared" si="118"/>
        <v>0.37154021623000127</v>
      </c>
      <c r="BF424" s="47">
        <f t="shared" si="118"/>
        <v>0.29526351230798387</v>
      </c>
      <c r="BG424" s="47">
        <f t="shared" si="118"/>
        <v>38.922873123004493</v>
      </c>
      <c r="BH424" s="47">
        <f t="shared" si="118"/>
        <v>0.43611365321584455</v>
      </c>
      <c r="BI424" s="47">
        <f t="shared" si="118"/>
        <v>0.89349981817568247</v>
      </c>
      <c r="BJ424" s="47">
        <f t="shared" si="118"/>
        <v>0</v>
      </c>
      <c r="BK424" s="39"/>
    </row>
    <row r="425" spans="4:63">
      <c r="D425" s="37">
        <f t="shared" si="113"/>
        <v>8</v>
      </c>
      <c r="E425" s="47">
        <f t="shared" si="119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9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9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9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9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9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9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9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9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 t="shared" si="128"/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9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9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9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9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9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9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9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9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9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9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9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9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9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9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9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9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9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AA118" sqref="AA11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110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HOPO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Ac-227 HOPO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Ac-227 HOPO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Ac-227 HOPO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v>1.29965313855421E-3</v>
      </c>
      <c r="F103" s="27">
        <v>3.04491097299317E-3</v>
      </c>
      <c r="G103" s="27">
        <v>3.36356615615094E-3</v>
      </c>
      <c r="H103" s="27">
        <v>4.64299666650535E-3</v>
      </c>
      <c r="I103" s="27">
        <v>2.44397073238777E-2</v>
      </c>
      <c r="J103" s="27">
        <v>1.0994887411166601E-2</v>
      </c>
      <c r="K103" s="27">
        <v>0.2446260966853</v>
      </c>
      <c r="L103" s="27">
        <v>5.39457022498512E-2</v>
      </c>
      <c r="M103" s="27">
        <v>8.8463423836330508E-3</v>
      </c>
      <c r="P103" s="27">
        <f>$D$77</f>
        <v>4.1666666666666664E-2</v>
      </c>
      <c r="Q103" s="27">
        <v>1.2771423384581599E-3</v>
      </c>
      <c r="R103" s="27">
        <v>1.6754812126417099E-3</v>
      </c>
      <c r="S103" s="27">
        <v>3.0299463950394902E-3</v>
      </c>
      <c r="T103" s="27">
        <v>4.2416640915030101E-3</v>
      </c>
      <c r="U103" s="27">
        <v>2.0807681013334699E-2</v>
      </c>
      <c r="V103" s="27">
        <v>8.3454258071759407E-3</v>
      </c>
      <c r="W103" s="27">
        <v>0.23790636486596001</v>
      </c>
      <c r="X103" s="27">
        <v>4.99828471009282E-2</v>
      </c>
      <c r="Y103" s="27">
        <v>7.9159175034099194E-3</v>
      </c>
      <c r="AB103" s="27">
        <f>$D$77</f>
        <v>4.1666666666666664E-2</v>
      </c>
      <c r="AC103" s="27">
        <v>1.3221639386502601E-3</v>
      </c>
      <c r="AD103" s="27">
        <v>4.4143407333446403E-3</v>
      </c>
      <c r="AE103" s="27">
        <v>3.6971859172623802E-3</v>
      </c>
      <c r="AF103" s="27">
        <v>5.0443292415077003E-3</v>
      </c>
      <c r="AG103" s="27">
        <v>2.8071733634420601E-2</v>
      </c>
      <c r="AH103" s="27">
        <v>1.3644349015157301E-2</v>
      </c>
      <c r="AI103" s="27">
        <v>0.25134582850463899</v>
      </c>
      <c r="AJ103" s="27">
        <v>5.7908557398774298E-2</v>
      </c>
      <c r="AK103" s="27"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v>9.8067335747953799E-4</v>
      </c>
      <c r="F104" s="27">
        <v>3.0349467199657599E-3</v>
      </c>
      <c r="G104" s="27">
        <v>3.4913810493111801E-3</v>
      </c>
      <c r="H104" s="27">
        <v>4.12789591969627E-3</v>
      </c>
      <c r="I104" s="27">
        <v>1.97038248090864E-2</v>
      </c>
      <c r="J104" s="27">
        <v>1.19365161155209E-2</v>
      </c>
      <c r="K104" s="27">
        <v>0.23920722474520001</v>
      </c>
      <c r="L104" s="27">
        <v>4.7522021743807999E-2</v>
      </c>
      <c r="M104" s="27">
        <v>8.8696372386954901E-3</v>
      </c>
      <c r="P104" s="27">
        <v>7.4999999999999997E-2</v>
      </c>
      <c r="Q104" s="27">
        <v>9.1426282930316596E-4</v>
      </c>
      <c r="R104" s="27">
        <v>1.65073367173414E-3</v>
      </c>
      <c r="S104" s="27">
        <v>3.1712656834723902E-3</v>
      </c>
      <c r="T104" s="27">
        <v>3.59513375423565E-3</v>
      </c>
      <c r="U104" s="27">
        <v>1.7064450116837E-2</v>
      </c>
      <c r="V104" s="27">
        <v>9.2113570585591401E-3</v>
      </c>
      <c r="W104" s="27">
        <v>0.21650547197264999</v>
      </c>
      <c r="X104" s="27">
        <v>3.8571640810790703E-2</v>
      </c>
      <c r="Y104" s="27">
        <v>7.8609521091873198E-3</v>
      </c>
      <c r="AB104" s="27">
        <v>7.4999999999999997E-2</v>
      </c>
      <c r="AC104" s="27">
        <v>1.04708388565591E-3</v>
      </c>
      <c r="AD104" s="27">
        <v>4.41603354406803E-3</v>
      </c>
      <c r="AE104" s="27">
        <v>3.8114964151499801E-3</v>
      </c>
      <c r="AF104" s="27">
        <v>4.6606580851568796E-3</v>
      </c>
      <c r="AG104" s="27">
        <v>2.23431995013357E-2</v>
      </c>
      <c r="AH104" s="27">
        <v>1.4661675172482701E-2</v>
      </c>
      <c r="AI104" s="27">
        <v>0.26043632410754902</v>
      </c>
      <c r="AJ104" s="27">
        <v>5.6102971735212503E-2</v>
      </c>
      <c r="AK104" s="27"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v>7.3353990623709097E-4</v>
      </c>
      <c r="F105" s="27">
        <v>3.0294855428257298E-3</v>
      </c>
      <c r="G105" s="27">
        <v>3.58604614637022E-3</v>
      </c>
      <c r="H105" s="27">
        <v>3.7291858128676398E-3</v>
      </c>
      <c r="I105" s="27">
        <v>1.6031199065678702E-2</v>
      </c>
      <c r="J105" s="27">
        <v>1.26601481884498E-2</v>
      </c>
      <c r="K105" s="27">
        <v>0.235273691561284</v>
      </c>
      <c r="L105" s="27">
        <v>4.2659492877660299E-2</v>
      </c>
      <c r="M105" s="27">
        <v>8.8882926317338205E-3</v>
      </c>
      <c r="P105" s="27">
        <v>0.1</v>
      </c>
      <c r="Q105" s="27">
        <v>6.3238967408047104E-4</v>
      </c>
      <c r="R105" s="27">
        <v>1.6333206948417E-3</v>
      </c>
      <c r="S105" s="27">
        <v>3.2761576762349001E-3</v>
      </c>
      <c r="T105" s="27">
        <v>3.09449960299552E-3</v>
      </c>
      <c r="U105" s="27">
        <v>1.4163802806987799E-2</v>
      </c>
      <c r="V105" s="27">
        <v>9.8685911159875194E-3</v>
      </c>
      <c r="W105" s="27">
        <v>0.20019456886430301</v>
      </c>
      <c r="X105" s="27">
        <v>2.9749320676936301E-2</v>
      </c>
      <c r="Y105" s="27">
        <v>7.8232754089336606E-3</v>
      </c>
      <c r="AB105" s="27">
        <v>0.1</v>
      </c>
      <c r="AC105" s="27">
        <v>8.3469013839371198E-4</v>
      </c>
      <c r="AD105" s="27">
        <v>4.4195249661850402E-3</v>
      </c>
      <c r="AE105" s="27">
        <v>3.89593461650553E-3</v>
      </c>
      <c r="AF105" s="27">
        <v>4.3638720227397601E-3</v>
      </c>
      <c r="AG105" s="27">
        <v>1.78985953243696E-2</v>
      </c>
      <c r="AH105" s="27">
        <v>1.5451705260912101E-2</v>
      </c>
      <c r="AI105" s="27">
        <v>0.26707281348100198</v>
      </c>
      <c r="AJ105" s="27">
        <v>5.4746841617519297E-2</v>
      </c>
      <c r="AK105" s="27"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v>5.2065258473054797E-4</v>
      </c>
      <c r="F106" s="27">
        <v>3.0257489479404501E-3</v>
      </c>
      <c r="G106" s="27">
        <v>3.6649806311307301E-3</v>
      </c>
      <c r="H106" s="27">
        <v>3.3894033247933099E-3</v>
      </c>
      <c r="I106" s="27">
        <v>1.28732989069995E-2</v>
      </c>
      <c r="J106" s="27">
        <v>1.32934477016562E-2</v>
      </c>
      <c r="K106" s="27">
        <v>0.232027828061006</v>
      </c>
      <c r="L106" s="27">
        <v>3.82783539231841E-2</v>
      </c>
      <c r="M106" s="27">
        <v>8.9079630976934502E-3</v>
      </c>
      <c r="P106" s="27">
        <v>0.125</v>
      </c>
      <c r="Q106" s="27">
        <v>3.9080206672914802E-4</v>
      </c>
      <c r="R106" s="27">
        <v>1.61919136467632E-3</v>
      </c>
      <c r="S106" s="27">
        <v>3.36371544343958E-3</v>
      </c>
      <c r="T106" s="27">
        <v>2.6677788099319002E-3</v>
      </c>
      <c r="U106" s="27">
        <v>1.1666006856197999E-2</v>
      </c>
      <c r="V106" s="27">
        <v>1.0457742319908999E-2</v>
      </c>
      <c r="W106" s="27">
        <v>0.186397967935268</v>
      </c>
      <c r="X106" s="27">
        <v>2.2118140228927101E-2</v>
      </c>
      <c r="Y106" s="27">
        <v>7.7931510638582198E-3</v>
      </c>
      <c r="AB106" s="27">
        <v>0.125</v>
      </c>
      <c r="AC106" s="27">
        <v>6.5050310273194695E-4</v>
      </c>
      <c r="AD106" s="27">
        <v>4.4249208003658601E-3</v>
      </c>
      <c r="AE106" s="27">
        <v>3.9662458188218803E-3</v>
      </c>
      <c r="AF106" s="27">
        <v>4.1110278396547196E-3</v>
      </c>
      <c r="AG106" s="27">
        <v>1.40805909578009E-2</v>
      </c>
      <c r="AH106" s="27">
        <v>1.6129153083403399E-2</v>
      </c>
      <c r="AI106" s="27">
        <v>0.27347401372594898</v>
      </c>
      <c r="AJ106" s="27">
        <v>5.3389047896950197E-2</v>
      </c>
      <c r="AK106" s="27"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v>2.9925045731753501E-4</v>
      </c>
      <c r="F107" s="27">
        <v>3.1378004389601699E-3</v>
      </c>
      <c r="G107" s="27">
        <v>3.67042919176155E-3</v>
      </c>
      <c r="H107" s="27">
        <v>3.1482273656089502E-3</v>
      </c>
      <c r="I107" s="27">
        <v>9.7776058467246105E-3</v>
      </c>
      <c r="J107" s="27">
        <v>1.42599860275473E-2</v>
      </c>
      <c r="K107" s="27">
        <v>0.23286231731218701</v>
      </c>
      <c r="L107" s="27">
        <v>2.7766048885807301E-2</v>
      </c>
      <c r="M107" s="27">
        <v>9.0370770224705993E-3</v>
      </c>
      <c r="P107" s="27">
        <f>P106+0.125</f>
        <v>0.25</v>
      </c>
      <c r="Q107" s="27">
        <v>1.77700125857567E-4</v>
      </c>
      <c r="R107" s="27">
        <v>1.62519677289738E-3</v>
      </c>
      <c r="S107" s="27">
        <v>3.37209063414496E-3</v>
      </c>
      <c r="T107" s="27">
        <v>2.36258619912251E-3</v>
      </c>
      <c r="U107" s="27">
        <v>9.1044825953413792E-3</v>
      </c>
      <c r="V107" s="27">
        <v>1.17821290456381E-2</v>
      </c>
      <c r="W107" s="27">
        <v>0.179664215681273</v>
      </c>
      <c r="X107" s="27">
        <v>1.3207527388636399E-2</v>
      </c>
      <c r="Y107" s="27">
        <v>7.8303356016263797E-3</v>
      </c>
      <c r="AB107" s="27">
        <f>AB106+0.125</f>
        <v>0.25</v>
      </c>
      <c r="AC107" s="27">
        <v>4.2096751272001099E-4</v>
      </c>
      <c r="AD107" s="27">
        <v>4.6711856525455597E-3</v>
      </c>
      <c r="AE107" s="27">
        <v>3.9687677493781296E-3</v>
      </c>
      <c r="AF107" s="27">
        <v>3.9332194210994096E-3</v>
      </c>
      <c r="AG107" s="27">
        <v>1.04507290981078E-2</v>
      </c>
      <c r="AH107" s="27">
        <v>1.67378430094565E-2</v>
      </c>
      <c r="AI107" s="27">
        <v>0.30129021563212399</v>
      </c>
      <c r="AJ107" s="27">
        <v>4.6150069764167599E-2</v>
      </c>
      <c r="AK107" s="27"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v>2.4350618295375099E-4</v>
      </c>
      <c r="F108" s="27">
        <v>3.66200740101037E-3</v>
      </c>
      <c r="G108" s="27">
        <v>3.4172807385086002E-3</v>
      </c>
      <c r="H108" s="27">
        <v>3.25899899453033E-3</v>
      </c>
      <c r="I108" s="27">
        <v>9.1721926418870305E-3</v>
      </c>
      <c r="J108" s="27">
        <v>1.4740748679958201E-2</v>
      </c>
      <c r="K108" s="27">
        <v>0.248017886284077</v>
      </c>
      <c r="L108" s="27">
        <v>2.05355400222858E-2</v>
      </c>
      <c r="M108" s="27">
        <v>9.2414108365004907E-3</v>
      </c>
      <c r="P108" s="27">
        <f t="shared" ref="P108:P114" si="19">P107+0.125</f>
        <v>0.375</v>
      </c>
      <c r="Q108" s="27">
        <v>1.5410528660096101E-4</v>
      </c>
      <c r="R108" s="27">
        <v>1.7032255778971299E-3</v>
      </c>
      <c r="S108" s="27">
        <v>3.10191771277265E-3</v>
      </c>
      <c r="T108" s="27">
        <v>2.4913318164902802E-3</v>
      </c>
      <c r="U108" s="27">
        <v>8.5140260839118194E-3</v>
      </c>
      <c r="V108" s="27">
        <v>1.2663360299908499E-2</v>
      </c>
      <c r="W108" s="27">
        <v>0.19790283800912301</v>
      </c>
      <c r="X108" s="27">
        <v>1.02067901531283E-2</v>
      </c>
      <c r="Y108" s="27">
        <v>8.1032332281761096E-3</v>
      </c>
      <c r="AB108" s="27">
        <f t="shared" ref="AB108:AB114" si="20">AB107+0.125</f>
        <v>0.375</v>
      </c>
      <c r="AC108" s="27">
        <v>3.3377543317376901E-4</v>
      </c>
      <c r="AD108" s="27">
        <v>5.6397571353122402E-3</v>
      </c>
      <c r="AE108" s="27">
        <v>3.7326437642445599E-3</v>
      </c>
      <c r="AF108" s="27">
        <v>4.0232853861329803E-3</v>
      </c>
      <c r="AG108" s="27">
        <v>9.8303591998622295E-3</v>
      </c>
      <c r="AH108" s="27">
        <v>1.6818137060007801E-2</v>
      </c>
      <c r="AI108" s="27">
        <v>0.32450516241992899</v>
      </c>
      <c r="AJ108" s="27">
        <v>3.7505781872675198E-2</v>
      </c>
      <c r="AK108" s="27"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v>1.98042761653008E-4</v>
      </c>
      <c r="F109" s="27">
        <v>4.4621127641396204E-3</v>
      </c>
      <c r="G109" s="27">
        <v>3.03014982418551E-3</v>
      </c>
      <c r="H109" s="27">
        <v>3.4280714807787501E-3</v>
      </c>
      <c r="I109" s="27">
        <v>8.6973991307403298E-3</v>
      </c>
      <c r="J109" s="27">
        <v>1.5134099941021601E-2</v>
      </c>
      <c r="K109" s="27">
        <v>0.27115007050433099</v>
      </c>
      <c r="L109" s="27">
        <v>1.4619669133950099E-2</v>
      </c>
      <c r="M109" s="27">
        <v>9.4905408500122208E-3</v>
      </c>
      <c r="P109" s="27">
        <f t="shared" si="19"/>
        <v>0.5</v>
      </c>
      <c r="Q109" s="27">
        <v>1.35427453026528E-4</v>
      </c>
      <c r="R109" s="27">
        <v>1.8270772775220801E-3</v>
      </c>
      <c r="S109" s="27">
        <v>2.6892600216466699E-3</v>
      </c>
      <c r="T109" s="27">
        <v>2.6878382851042398E-3</v>
      </c>
      <c r="U109" s="27">
        <v>8.0494910307205205E-3</v>
      </c>
      <c r="V109" s="27">
        <v>1.33843676897661E-2</v>
      </c>
      <c r="W109" s="27">
        <v>0.22574073524636801</v>
      </c>
      <c r="X109" s="27">
        <v>7.7516415058943603E-3</v>
      </c>
      <c r="Y109" s="27">
        <v>8.5197611844888502E-3</v>
      </c>
      <c r="AB109" s="27">
        <f t="shared" si="20"/>
        <v>0.5</v>
      </c>
      <c r="AC109" s="27">
        <v>2.62436458999571E-4</v>
      </c>
      <c r="AD109" s="27">
        <v>7.0902886433397896E-3</v>
      </c>
      <c r="AE109" s="27">
        <v>3.3710396267243601E-3</v>
      </c>
      <c r="AF109" s="27">
        <v>4.1613808258294596E-3</v>
      </c>
      <c r="AG109" s="27">
        <v>9.3453072307601304E-3</v>
      </c>
      <c r="AH109" s="27">
        <v>1.6883832192277001E-2</v>
      </c>
      <c r="AI109" s="27">
        <v>0.34345951791546298</v>
      </c>
      <c r="AJ109" s="27">
        <v>2.82885845507873E-2</v>
      </c>
      <c r="AK109" s="27"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v>1.62697702648092E-4</v>
      </c>
      <c r="F110" s="27">
        <v>5.3725774877004901E-3</v>
      </c>
      <c r="G110" s="27">
        <v>2.5882655613413599E-3</v>
      </c>
      <c r="H110" s="27">
        <v>3.6204643099579902E-3</v>
      </c>
      <c r="I110" s="27">
        <v>8.3302864562733708E-3</v>
      </c>
      <c r="J110" s="27">
        <v>1.5440039810737599E-2</v>
      </c>
      <c r="K110" s="27">
        <v>0.29747290082392902</v>
      </c>
      <c r="L110" s="27">
        <v>1.0018436220800101E-2</v>
      </c>
      <c r="M110" s="27">
        <v>9.7495121853966808E-3</v>
      </c>
      <c r="P110" s="27">
        <f t="shared" si="19"/>
        <v>0.625</v>
      </c>
      <c r="Q110" s="27">
        <v>1.2096651472919801E-4</v>
      </c>
      <c r="R110" s="27">
        <v>1.9766501580055699E-3</v>
      </c>
      <c r="S110" s="27">
        <v>2.2191599434885998E-3</v>
      </c>
      <c r="T110" s="27">
        <v>2.91144909421668E-3</v>
      </c>
      <c r="U110" s="27">
        <v>7.6901480317089696E-3</v>
      </c>
      <c r="V110" s="27">
        <v>1.3945151215210999E-2</v>
      </c>
      <c r="W110" s="27">
        <v>0.25741834244737</v>
      </c>
      <c r="X110" s="27">
        <v>5.8420814469346298E-3</v>
      </c>
      <c r="Y110" s="27">
        <v>8.9937412727067994E-3</v>
      </c>
      <c r="AB110" s="27">
        <f t="shared" si="20"/>
        <v>0.625</v>
      </c>
      <c r="AC110" s="27">
        <v>2.06950590197417E-4</v>
      </c>
      <c r="AD110" s="27">
        <v>8.7293192343280892E-3</v>
      </c>
      <c r="AE110" s="27">
        <v>2.9573711791941199E-3</v>
      </c>
      <c r="AF110" s="27">
        <v>4.3196617218850802E-3</v>
      </c>
      <c r="AG110" s="27">
        <v>8.9704248808377806E-3</v>
      </c>
      <c r="AH110" s="27">
        <v>1.6934928406264201E-2</v>
      </c>
      <c r="AI110" s="27">
        <v>0.35819759974001603</v>
      </c>
      <c r="AJ110" s="27">
        <v>1.9454852643801201E-2</v>
      </c>
      <c r="AK110" s="27"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v>1.3730851517178999E-4</v>
      </c>
      <c r="F111" s="27">
        <v>6.2278625310455502E-3</v>
      </c>
      <c r="G111" s="27">
        <v>2.1708570625252402E-3</v>
      </c>
      <c r="H111" s="27">
        <v>3.80119696767182E-3</v>
      </c>
      <c r="I111" s="27">
        <v>8.0479157614750194E-3</v>
      </c>
      <c r="J111" s="27">
        <v>1.5658568289106101E-2</v>
      </c>
      <c r="K111" s="27">
        <v>0.32220040809385597</v>
      </c>
      <c r="L111" s="27">
        <v>6.7318412828358404E-3</v>
      </c>
      <c r="M111" s="27">
        <v>9.9833699650447496E-3</v>
      </c>
      <c r="P111" s="27">
        <f t="shared" si="19"/>
        <v>0.75</v>
      </c>
      <c r="Q111" s="27">
        <v>1.100223613039E-4</v>
      </c>
      <c r="R111" s="27">
        <v>2.1318425055809401E-3</v>
      </c>
      <c r="S111" s="27">
        <v>1.7766598610200301E-3</v>
      </c>
      <c r="T111" s="27">
        <v>3.1215077330798801E-3</v>
      </c>
      <c r="U111" s="27">
        <v>7.4152676828186199E-3</v>
      </c>
      <c r="V111" s="27">
        <v>1.4345710876242999E-2</v>
      </c>
      <c r="W111" s="27">
        <v>0.28717609466649402</v>
      </c>
      <c r="X111" s="27">
        <v>4.4781099762491103E-3</v>
      </c>
      <c r="Y111" s="27">
        <v>9.4389952949721495E-3</v>
      </c>
      <c r="AB111" s="27">
        <f t="shared" si="20"/>
        <v>0.75</v>
      </c>
      <c r="AC111" s="27">
        <v>1.6731782676730799E-4</v>
      </c>
      <c r="AD111" s="27">
        <v>1.0263387965977E-2</v>
      </c>
      <c r="AE111" s="27">
        <v>2.5650542640304501E-3</v>
      </c>
      <c r="AF111" s="27">
        <v>4.4702840559960599E-3</v>
      </c>
      <c r="AG111" s="27">
        <v>8.6805638401314302E-3</v>
      </c>
      <c r="AH111" s="27">
        <v>1.69714257019693E-2</v>
      </c>
      <c r="AI111" s="27">
        <v>0.36876372551487702</v>
      </c>
      <c r="AJ111" s="27">
        <v>1.19609609970144E-2</v>
      </c>
      <c r="AK111" s="27"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v>1.21712708456886E-4</v>
      </c>
      <c r="F112" s="27">
        <v>6.8624288535273602E-3</v>
      </c>
      <c r="G112" s="27">
        <v>1.8571534402862301E-3</v>
      </c>
      <c r="H112" s="27">
        <v>3.9352889395240197E-3</v>
      </c>
      <c r="I112" s="27">
        <v>7.82734818933414E-3</v>
      </c>
      <c r="J112" s="27">
        <v>1.5789685376127301E-2</v>
      </c>
      <c r="K112" s="27">
        <v>0.34054662316509099</v>
      </c>
      <c r="L112" s="27">
        <v>4.7598843200572704E-3</v>
      </c>
      <c r="M112" s="27">
        <v>1.0157159311347299E-2</v>
      </c>
      <c r="P112" s="27">
        <f t="shared" si="19"/>
        <v>0.875</v>
      </c>
      <c r="Q112" s="27">
        <v>1.01894882345564E-4</v>
      </c>
      <c r="R112" s="27">
        <v>2.2725526064815301E-3</v>
      </c>
      <c r="S112" s="27">
        <v>1.4468021569625301E-3</v>
      </c>
      <c r="T112" s="27">
        <v>3.27735769094613E-3</v>
      </c>
      <c r="U112" s="27">
        <v>7.2041205799909499E-3</v>
      </c>
      <c r="V112" s="27">
        <v>1.45860466728622E-2</v>
      </c>
      <c r="W112" s="27">
        <v>0.30925442695810201</v>
      </c>
      <c r="X112" s="27">
        <v>3.6597270938377902E-3</v>
      </c>
      <c r="Y112" s="27">
        <v>9.7693450534270792E-3</v>
      </c>
      <c r="AB112" s="27">
        <f t="shared" si="20"/>
        <v>0.875</v>
      </c>
      <c r="AC112" s="27">
        <v>1.4353816870924199E-4</v>
      </c>
      <c r="AD112" s="27">
        <v>1.13990338959865E-2</v>
      </c>
      <c r="AE112" s="27">
        <v>2.2675047236099398E-3</v>
      </c>
      <c r="AF112" s="27">
        <v>4.5854038098586203E-3</v>
      </c>
      <c r="AG112" s="27">
        <v>8.4505757986773206E-3</v>
      </c>
      <c r="AH112" s="27">
        <v>1.69933240793924E-2</v>
      </c>
      <c r="AI112" s="27">
        <v>0.37520221286133498</v>
      </c>
      <c r="AJ112" s="27">
        <v>6.7632844557242696E-3</v>
      </c>
      <c r="AK112" s="27"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v>1.15747791736168E-4</v>
      </c>
      <c r="F113" s="27">
        <v>7.11073741449851E-3</v>
      </c>
      <c r="G113" s="27">
        <v>1.72638380717343E-3</v>
      </c>
      <c r="H113" s="27">
        <v>3.9877597111183504E-3</v>
      </c>
      <c r="I113" s="27">
        <v>7.6456448828395697E-3</v>
      </c>
      <c r="J113" s="27">
        <v>1.5833391071801001E-2</v>
      </c>
      <c r="K113" s="27">
        <v>0.34772557688861799</v>
      </c>
      <c r="L113" s="27">
        <v>4.10256533246441E-3</v>
      </c>
      <c r="M113" s="27">
        <v>1.02359253466952E-2</v>
      </c>
      <c r="P113" s="27">
        <f t="shared" si="19"/>
        <v>1</v>
      </c>
      <c r="Q113" s="27">
        <v>9.5883967449117104E-5</v>
      </c>
      <c r="R113" s="27">
        <v>2.3786787469406998E-3</v>
      </c>
      <c r="S113" s="27">
        <v>1.31462921403768E-3</v>
      </c>
      <c r="T113" s="27">
        <v>3.3383424570676999E-3</v>
      </c>
      <c r="U113" s="27">
        <v>7.0359773191674404E-3</v>
      </c>
      <c r="V113" s="27">
        <v>1.46661586050686E-2</v>
      </c>
      <c r="W113" s="27">
        <v>0.31789377437655703</v>
      </c>
      <c r="X113" s="27">
        <v>3.3869327997006898E-3</v>
      </c>
      <c r="Y113" s="27">
        <v>9.8986123502137896E-3</v>
      </c>
      <c r="AB113" s="27">
        <f t="shared" si="20"/>
        <v>1</v>
      </c>
      <c r="AC113" s="27">
        <v>1.3561161602322001E-4</v>
      </c>
      <c r="AD113" s="27">
        <v>1.18427960820563E-2</v>
      </c>
      <c r="AE113" s="27">
        <v>2.1381384003091798E-3</v>
      </c>
      <c r="AF113" s="27">
        <v>4.6371769651690096E-3</v>
      </c>
      <c r="AG113" s="27">
        <v>8.2553124465116999E-3</v>
      </c>
      <c r="AH113" s="27">
        <v>1.7000623538533401E-2</v>
      </c>
      <c r="AI113" s="27">
        <v>0.37755737940068002</v>
      </c>
      <c r="AJ113" s="27">
        <v>4.8181978652281302E-3</v>
      </c>
      <c r="AK113" s="27"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v>1.1455920186487999E-4</v>
      </c>
      <c r="F114" s="27">
        <v>7.1090387947050299E-3</v>
      </c>
      <c r="G114" s="27">
        <v>1.71365203448634E-3</v>
      </c>
      <c r="H114" s="27">
        <v>3.9875945046328803E-3</v>
      </c>
      <c r="I114" s="27">
        <v>7.4778513917395503E-3</v>
      </c>
      <c r="J114" s="27">
        <v>1.5829981654213801E-2</v>
      </c>
      <c r="K114" s="27">
        <v>0.34770150386645099</v>
      </c>
      <c r="L114" s="27">
        <v>4.1038772784084097E-3</v>
      </c>
      <c r="M114" s="27">
        <v>1.02552830662711E-2</v>
      </c>
      <c r="P114" s="27">
        <f t="shared" si="19"/>
        <v>1.125</v>
      </c>
      <c r="Q114" s="27">
        <v>9.0762789486098603E-5</v>
      </c>
      <c r="R114" s="27">
        <v>2.4597856660613102E-3</v>
      </c>
      <c r="S114" s="27">
        <v>1.3097084013544899E-3</v>
      </c>
      <c r="T114" s="27">
        <v>3.3378768126392602E-3</v>
      </c>
      <c r="U114" s="27">
        <v>6.8843455672578397E-3</v>
      </c>
      <c r="V114" s="27">
        <v>1.4660898013702701E-2</v>
      </c>
      <c r="W114" s="27">
        <v>0.31784152484876999</v>
      </c>
      <c r="X114" s="27">
        <v>3.3876509375102299E-3</v>
      </c>
      <c r="Y114" s="27">
        <v>9.8980951968579908E-3</v>
      </c>
      <c r="AB114" s="27">
        <f t="shared" si="20"/>
        <v>1.125</v>
      </c>
      <c r="AC114" s="27">
        <v>1.35646350177909E-4</v>
      </c>
      <c r="AD114" s="27">
        <v>1.18383721726071E-2</v>
      </c>
      <c r="AE114" s="27">
        <v>2.1175956676181898E-3</v>
      </c>
      <c r="AF114" s="27">
        <v>4.6478602503111999E-3</v>
      </c>
      <c r="AG114" s="27">
        <v>8.0713572162212695E-3</v>
      </c>
      <c r="AH114" s="27">
        <v>1.6999065294724999E-2</v>
      </c>
      <c r="AI114" s="27">
        <v>0.37788155459344502</v>
      </c>
      <c r="AJ114" s="27">
        <v>4.8201036193066E-3</v>
      </c>
      <c r="AK114" s="27"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v>1.12720047107079E-4</v>
      </c>
      <c r="F115" s="27">
        <v>7.09925474469459E-3</v>
      </c>
      <c r="G115" s="27">
        <v>1.6939516307740599E-3</v>
      </c>
      <c r="H115" s="27">
        <v>3.9866429152765502E-3</v>
      </c>
      <c r="I115" s="27">
        <v>7.2182175138653E-3</v>
      </c>
      <c r="J115" s="27">
        <v>1.5810343408911898E-2</v>
      </c>
      <c r="K115" s="27">
        <v>0.34756284325877002</v>
      </c>
      <c r="L115" s="27">
        <v>4.1114340870458998E-3</v>
      </c>
      <c r="M115" s="27">
        <v>1.02852360743845E-2</v>
      </c>
      <c r="P115" s="37">
        <f>P114+0.2</f>
        <v>1.325</v>
      </c>
      <c r="Q115" s="27">
        <v>8.2838576901296301E-5</v>
      </c>
      <c r="R115" s="27">
        <v>2.5852857900271701E-3</v>
      </c>
      <c r="S115" s="27">
        <v>1.3020942223368501E-3</v>
      </c>
      <c r="T115" s="27">
        <v>3.33519470073142E-3</v>
      </c>
      <c r="U115" s="27">
        <v>6.6497194235435502E-3</v>
      </c>
      <c r="V115" s="27">
        <v>1.4630597007434999E-2</v>
      </c>
      <c r="W115" s="27">
        <v>0.31754056756872001</v>
      </c>
      <c r="X115" s="27">
        <v>3.3917874112931899E-3</v>
      </c>
      <c r="Y115" s="27">
        <v>9.8951163935285802E-3</v>
      </c>
      <c r="AB115" s="37">
        <f>AB114+0.2</f>
        <v>1.325</v>
      </c>
      <c r="AC115" s="27">
        <v>1.3584641890891801E-4</v>
      </c>
      <c r="AD115" s="27">
        <v>1.18128904541794E-2</v>
      </c>
      <c r="AE115" s="27">
        <v>2.0858090392112802E-3</v>
      </c>
      <c r="AF115" s="27">
        <v>4.6643909436755396E-3</v>
      </c>
      <c r="AG115" s="27">
        <v>7.7867156041870602E-3</v>
      </c>
      <c r="AH115" s="27">
        <v>1.69900898103887E-2</v>
      </c>
      <c r="AI115" s="27">
        <v>0.37838316441070602</v>
      </c>
      <c r="AJ115" s="27">
        <v>4.8310807627986001E-3</v>
      </c>
      <c r="AK115" s="27"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v>1.1095792500929099E-4</v>
      </c>
      <c r="F116" s="27">
        <v>7.0807737613415396E-3</v>
      </c>
      <c r="G116" s="27">
        <v>1.6750763748612501E-3</v>
      </c>
      <c r="H116" s="27">
        <v>3.9848454687145896E-3</v>
      </c>
      <c r="I116" s="27">
        <v>6.9694583533889297E-3</v>
      </c>
      <c r="J116" s="27">
        <v>1.57732489455637E-2</v>
      </c>
      <c r="K116" s="27">
        <v>0.347300928777594</v>
      </c>
      <c r="L116" s="27">
        <v>4.1257080589167001E-3</v>
      </c>
      <c r="M116" s="27">
        <v>1.0313934506241899E-2</v>
      </c>
      <c r="P116" s="37">
        <f t="shared" ref="P116:P117" si="22">P115+0.2</f>
        <v>1.5249999999999999</v>
      </c>
      <c r="Q116" s="27">
        <v>7.5246268508527699E-5</v>
      </c>
      <c r="R116" s="27">
        <v>2.7055293642981302E-3</v>
      </c>
      <c r="S116" s="27">
        <v>1.2947989618121E-3</v>
      </c>
      <c r="T116" s="27">
        <v>3.3301284893499298E-3</v>
      </c>
      <c r="U116" s="27">
        <v>6.4249205528644103E-3</v>
      </c>
      <c r="V116" s="27">
        <v>1.4573361773374E-2</v>
      </c>
      <c r="W116" s="27">
        <v>0.31697209270640098</v>
      </c>
      <c r="X116" s="27">
        <v>3.3996007506610199E-3</v>
      </c>
      <c r="Y116" s="27">
        <v>9.8894897650174604E-3</v>
      </c>
      <c r="AB116" s="37">
        <f t="shared" ref="AB116:AB117" si="23">AB115+0.2</f>
        <v>1.5249999999999999</v>
      </c>
      <c r="AC116" s="27">
        <v>1.3622432651193601E-4</v>
      </c>
      <c r="AD116" s="27">
        <v>1.1764758319371601E-2</v>
      </c>
      <c r="AE116" s="27">
        <v>2.0553537879104099E-3</v>
      </c>
      <c r="AF116" s="27">
        <v>4.6802292519774902E-3</v>
      </c>
      <c r="AG116" s="27">
        <v>7.5139961539134499E-3</v>
      </c>
      <c r="AH116" s="27">
        <v>1.6973136117753401E-2</v>
      </c>
      <c r="AI116" s="27">
        <v>0.37886376439268898</v>
      </c>
      <c r="AJ116" s="27">
        <v>4.8518153671723704E-3</v>
      </c>
      <c r="AK116" s="27"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v>1.0927283557151499E-4</v>
      </c>
      <c r="F117" s="27">
        <v>7.0535958446458699E-3</v>
      </c>
      <c r="G117" s="27">
        <v>1.65702626674791E-3</v>
      </c>
      <c r="H117" s="27">
        <v>3.9822021649469899E-3</v>
      </c>
      <c r="I117" s="27">
        <v>6.7315739103104297E-3</v>
      </c>
      <c r="J117" s="27">
        <v>1.5718698264169301E-2</v>
      </c>
      <c r="K117" s="27">
        <v>0.34691576042292299</v>
      </c>
      <c r="L117" s="27">
        <v>4.1466991940208101E-3</v>
      </c>
      <c r="M117" s="27">
        <v>1.03413783618432E-2</v>
      </c>
      <c r="P117" s="37">
        <f t="shared" si="22"/>
        <v>1.7249999999999999</v>
      </c>
      <c r="Q117" s="27">
        <v>6.7985864307792593E-5</v>
      </c>
      <c r="R117" s="27">
        <v>2.8205163888741802E-3</v>
      </c>
      <c r="S117" s="27">
        <v>1.28782261978024E-3</v>
      </c>
      <c r="T117" s="27">
        <v>3.32267817849481E-3</v>
      </c>
      <c r="U117" s="27">
        <v>6.20994895522042E-3</v>
      </c>
      <c r="V117" s="27">
        <v>1.44891923115194E-2</v>
      </c>
      <c r="W117" s="27">
        <v>0.31613610026181599</v>
      </c>
      <c r="X117" s="27">
        <v>3.4110909556137E-3</v>
      </c>
      <c r="Y117" s="27">
        <v>9.8812153113246402E-3</v>
      </c>
      <c r="AB117" s="37">
        <f t="shared" si="23"/>
        <v>1.7249999999999999</v>
      </c>
      <c r="AC117" s="27">
        <v>1.3678007298696199E-4</v>
      </c>
      <c r="AD117" s="27">
        <v>1.1693975768183699E-2</v>
      </c>
      <c r="AE117" s="27">
        <v>2.0262299137155898E-3</v>
      </c>
      <c r="AF117" s="27">
        <v>4.6953751752170604E-3</v>
      </c>
      <c r="AG117" s="27">
        <v>7.2531988654004403E-3</v>
      </c>
      <c r="AH117" s="27">
        <v>1.6948204216819199E-2</v>
      </c>
      <c r="AI117" s="27">
        <v>0.37932335453939497</v>
      </c>
      <c r="AJ117" s="27">
        <v>4.8823074324279301E-3</v>
      </c>
      <c r="AK117" s="27"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v>1.0708161748475099E-4</v>
      </c>
      <c r="F118" s="27">
        <v>7.00202574771584E-3</v>
      </c>
      <c r="G118" s="27">
        <v>1.63355467973338E-3</v>
      </c>
      <c r="H118" s="27">
        <v>3.9771864960479898E-3</v>
      </c>
      <c r="I118" s="27">
        <v>6.4222391755786997E-3</v>
      </c>
      <c r="J118" s="27">
        <v>1.56151883462235E-2</v>
      </c>
      <c r="K118" s="27">
        <v>0.34618490346993502</v>
      </c>
      <c r="L118" s="27">
        <v>4.18652987288088E-3</v>
      </c>
      <c r="M118" s="27">
        <v>1.03770651755018E-2</v>
      </c>
      <c r="P118" s="27">
        <v>2</v>
      </c>
      <c r="Q118" s="27">
        <v>5.85447458453368E-5</v>
      </c>
      <c r="R118" s="27">
        <v>2.9700405876175399E-3</v>
      </c>
      <c r="S118" s="27">
        <v>1.27875088358809E-3</v>
      </c>
      <c r="T118" s="27">
        <v>3.3085412136472201E-3</v>
      </c>
      <c r="U118" s="27">
        <v>5.9304091027126502E-3</v>
      </c>
      <c r="V118" s="27">
        <v>1.43294807576505E-2</v>
      </c>
      <c r="W118" s="27">
        <v>0.31454980459821502</v>
      </c>
      <c r="X118" s="27">
        <v>3.4328936195114098E-3</v>
      </c>
      <c r="Y118" s="27">
        <v>9.8655145354425103E-3</v>
      </c>
      <c r="AB118" s="27">
        <v>2</v>
      </c>
      <c r="AC118" s="27">
        <v>1.3783460192332499E-4</v>
      </c>
      <c r="AD118" s="27">
        <v>1.15596658773047E-2</v>
      </c>
      <c r="AE118" s="27">
        <v>1.9883584758786802E-3</v>
      </c>
      <c r="AF118" s="27">
        <v>4.7150702846868097E-3</v>
      </c>
      <c r="AG118" s="27">
        <v>6.9140692484447597E-3</v>
      </c>
      <c r="AH118" s="27">
        <v>1.69008959347966E-2</v>
      </c>
      <c r="AI118" s="27">
        <v>0.37992098586945</v>
      </c>
      <c r="AJ118" s="27">
        <v>4.9401661262503402E-3</v>
      </c>
      <c r="AK118" s="27"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v>1.0521598275007E-4</v>
      </c>
      <c r="F119" s="27">
        <v>6.9408754351505796E-3</v>
      </c>
      <c r="G119" s="27">
        <v>1.6135706314650399E-3</v>
      </c>
      <c r="H119" s="27">
        <v>3.9712390625709099E-3</v>
      </c>
      <c r="I119" s="27">
        <v>6.1588671135989299E-3</v>
      </c>
      <c r="J119" s="27">
        <v>1.5492449313086199E-2</v>
      </c>
      <c r="K119" s="27">
        <v>0.345318274671925</v>
      </c>
      <c r="L119" s="27">
        <v>4.2337599268651403E-3</v>
      </c>
      <c r="M119" s="27">
        <v>1.0407449444203199E-2</v>
      </c>
      <c r="P119" s="27">
        <f>P118+0.25</f>
        <v>2.25</v>
      </c>
      <c r="Q119" s="27">
        <v>5.0506441194523E-5</v>
      </c>
      <c r="R119" s="27">
        <v>3.0973476505410302E-3</v>
      </c>
      <c r="S119" s="27">
        <v>1.27102707633852E-3</v>
      </c>
      <c r="T119" s="27">
        <v>3.2917780142231999E-3</v>
      </c>
      <c r="U119" s="27">
        <v>5.69240483389252E-3</v>
      </c>
      <c r="V119" s="27">
        <v>1.41400994684778E-2</v>
      </c>
      <c r="W119" s="27">
        <v>0.31266882159789799</v>
      </c>
      <c r="X119" s="27">
        <v>3.4587465806549399E-3</v>
      </c>
      <c r="Y119" s="27">
        <v>9.8468970146336592E-3</v>
      </c>
      <c r="AB119" s="27">
        <f>AB118+0.25</f>
        <v>2.25</v>
      </c>
      <c r="AC119" s="27">
        <v>1.3908503149213399E-4</v>
      </c>
      <c r="AD119" s="27">
        <v>1.14004051371319E-2</v>
      </c>
      <c r="AE119" s="27">
        <v>1.95611418659156E-3</v>
      </c>
      <c r="AF119" s="27">
        <v>4.7318389854163296E-3</v>
      </c>
      <c r="AG119" s="27">
        <v>6.6253293933053502E-3</v>
      </c>
      <c r="AH119" s="27">
        <v>1.6844799157694601E-2</v>
      </c>
      <c r="AI119" s="27">
        <v>0.380429817817588</v>
      </c>
      <c r="AJ119" s="27">
        <v>5.0087732730753403E-3</v>
      </c>
      <c r="AK119" s="27"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v>1.0347071154666E-4</v>
      </c>
      <c r="F120" s="27">
        <v>6.8661361642374996E-3</v>
      </c>
      <c r="G120" s="27">
        <v>1.59487587663337E-3</v>
      </c>
      <c r="H120" s="27">
        <v>3.9639699772100303E-3</v>
      </c>
      <c r="I120" s="27">
        <v>5.91248679755334E-3</v>
      </c>
      <c r="J120" s="27">
        <v>1.5342434939251699E-2</v>
      </c>
      <c r="K120" s="27">
        <v>0.34425906169657999</v>
      </c>
      <c r="L120" s="27">
        <v>4.2914855484014599E-3</v>
      </c>
      <c r="M120" s="27">
        <v>1.04358734375046E-2</v>
      </c>
      <c r="P120" s="27">
        <f t="shared" ref="P120:P138" si="25">P119+0.25</f>
        <v>2.5</v>
      </c>
      <c r="Q120" s="27">
        <v>4.2986736843761697E-5</v>
      </c>
      <c r="R120" s="27">
        <v>3.2164413545662301E-3</v>
      </c>
      <c r="S120" s="27">
        <v>1.2638015792340901E-3</v>
      </c>
      <c r="T120" s="27">
        <v>3.27128965937161E-3</v>
      </c>
      <c r="U120" s="27">
        <v>5.4697556791898101E-3</v>
      </c>
      <c r="V120" s="27">
        <v>1.3908633448377899E-2</v>
      </c>
      <c r="W120" s="27">
        <v>0.31036984237528897</v>
      </c>
      <c r="X120" s="27">
        <v>3.49034464427482E-3</v>
      </c>
      <c r="Y120" s="27">
        <v>9.82414226697839E-3</v>
      </c>
      <c r="AB120" s="27">
        <f t="shared" ref="AB120:AB138" si="26">AB119+0.25</f>
        <v>2.5</v>
      </c>
      <c r="AC120" s="27">
        <v>1.4061333429845599E-4</v>
      </c>
      <c r="AD120" s="27">
        <v>1.1205753121365101E-2</v>
      </c>
      <c r="AE120" s="27">
        <v>1.9259501740326399E-3</v>
      </c>
      <c r="AF120" s="27">
        <v>4.7475258344858899E-3</v>
      </c>
      <c r="AG120" s="27">
        <v>6.3552179159168699E-3</v>
      </c>
      <c r="AH120" s="27">
        <v>1.6776236430125501E-2</v>
      </c>
      <c r="AI120" s="27">
        <v>0.38090582189810401</v>
      </c>
      <c r="AJ120" s="27">
        <v>5.0926264525281099E-3</v>
      </c>
      <c r="AK120" s="27"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v>1.0184580387451901E-4</v>
      </c>
      <c r="F121" s="27">
        <v>6.7778079349765799E-3</v>
      </c>
      <c r="G121" s="27">
        <v>1.5774704152383601E-3</v>
      </c>
      <c r="H121" s="27">
        <v>3.9553792399653603E-3</v>
      </c>
      <c r="I121" s="27">
        <v>5.68309822744193E-3</v>
      </c>
      <c r="J121" s="27">
        <v>1.5165145224719999E-2</v>
      </c>
      <c r="K121" s="27">
        <v>0.34300726454390001</v>
      </c>
      <c r="L121" s="27">
        <v>4.3597067374898501E-3</v>
      </c>
      <c r="M121" s="27">
        <v>1.04623371554058E-2</v>
      </c>
      <c r="P121" s="27">
        <f t="shared" si="25"/>
        <v>2.75</v>
      </c>
      <c r="Q121" s="27">
        <v>3.5985632793052802E-5</v>
      </c>
      <c r="R121" s="27">
        <v>3.3273216996931401E-3</v>
      </c>
      <c r="S121" s="27">
        <v>1.2570743922747901E-3</v>
      </c>
      <c r="T121" s="27">
        <v>3.2470761490924699E-3</v>
      </c>
      <c r="U121" s="27">
        <v>5.2624616386045403E-3</v>
      </c>
      <c r="V121" s="27">
        <v>1.36350826973507E-2</v>
      </c>
      <c r="W121" s="27">
        <v>0.30765286693038602</v>
      </c>
      <c r="X121" s="27">
        <v>3.5276878103710301E-3</v>
      </c>
      <c r="Y121" s="27">
        <v>9.7972502924767203E-3</v>
      </c>
      <c r="AB121" s="27">
        <f t="shared" si="26"/>
        <v>2.75</v>
      </c>
      <c r="AC121" s="27">
        <v>1.4241951034229099E-4</v>
      </c>
      <c r="AD121" s="27">
        <v>1.09757098300044E-2</v>
      </c>
      <c r="AE121" s="27">
        <v>1.8978664382019201E-3</v>
      </c>
      <c r="AF121" s="27">
        <v>4.7621308318954803E-3</v>
      </c>
      <c r="AG121" s="27">
        <v>6.1037348162793197E-3</v>
      </c>
      <c r="AH121" s="27">
        <v>1.6695207752089301E-2</v>
      </c>
      <c r="AI121" s="27">
        <v>0.38134899811099898</v>
      </c>
      <c r="AJ121" s="27">
        <v>5.1917256646086601E-3</v>
      </c>
      <c r="AK121" s="27"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v>1.0034125973364799E-4</v>
      </c>
      <c r="F122" s="27">
        <v>6.6758907473678198E-3</v>
      </c>
      <c r="G122" s="27">
        <v>1.5613542472800201E-3</v>
      </c>
      <c r="H122" s="27">
        <v>3.9454668508369E-3</v>
      </c>
      <c r="I122" s="27">
        <v>5.4707014032646904E-3</v>
      </c>
      <c r="J122" s="27">
        <v>1.4960580169491099E-2</v>
      </c>
      <c r="K122" s="27">
        <v>0.34156288321388401</v>
      </c>
      <c r="L122" s="27">
        <v>4.43842349413029E-3</v>
      </c>
      <c r="M122" s="27">
        <v>1.04868405979069E-2</v>
      </c>
      <c r="P122" s="27">
        <f t="shared" si="25"/>
        <v>3</v>
      </c>
      <c r="Q122" s="27">
        <v>2.9503129042396501E-5</v>
      </c>
      <c r="R122" s="27">
        <v>3.4299886859217601E-3</v>
      </c>
      <c r="S122" s="27">
        <v>1.2508455154606299E-3</v>
      </c>
      <c r="T122" s="27">
        <v>3.2191374833857602E-3</v>
      </c>
      <c r="U122" s="27">
        <v>5.0705227121366899E-3</v>
      </c>
      <c r="V122" s="27">
        <v>1.3319447215396201E-2</v>
      </c>
      <c r="W122" s="27">
        <v>0.30451789526319101</v>
      </c>
      <c r="X122" s="27">
        <v>3.5707760789435799E-3</v>
      </c>
      <c r="Y122" s="27">
        <v>9.7662210911286396E-3</v>
      </c>
      <c r="AB122" s="27">
        <f t="shared" si="26"/>
        <v>3</v>
      </c>
      <c r="AC122" s="27">
        <v>1.4450355962364E-4</v>
      </c>
      <c r="AD122" s="27">
        <v>1.07102752630497E-2</v>
      </c>
      <c r="AE122" s="27">
        <v>1.87186297909941E-3</v>
      </c>
      <c r="AF122" s="27">
        <v>4.7756539776450998E-3</v>
      </c>
      <c r="AG122" s="27">
        <v>5.8708800943926996E-3</v>
      </c>
      <c r="AH122" s="27">
        <v>1.6601713123586E-2</v>
      </c>
      <c r="AI122" s="27">
        <v>0.38175934645627102</v>
      </c>
      <c r="AJ122" s="27">
        <v>5.3060709093169902E-3</v>
      </c>
      <c r="AK122" s="27"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v>9.8957079124046502E-5</v>
      </c>
      <c r="F123" s="27">
        <v>6.5603846014112297E-3</v>
      </c>
      <c r="G123" s="27">
        <v>1.5465273727583401E-3</v>
      </c>
      <c r="H123" s="27">
        <v>3.9342328098246303E-3</v>
      </c>
      <c r="I123" s="27">
        <v>5.2752963250216403E-3</v>
      </c>
      <c r="J123" s="27">
        <v>1.4728739773565E-2</v>
      </c>
      <c r="K123" s="27">
        <v>0.33992591770653302</v>
      </c>
      <c r="L123" s="27">
        <v>4.5276358183227901E-3</v>
      </c>
      <c r="M123" s="27">
        <v>1.0509383765008E-2</v>
      </c>
      <c r="P123" s="27">
        <f t="shared" si="25"/>
        <v>3.25</v>
      </c>
      <c r="Q123" s="27">
        <v>2.3539225591792699E-5</v>
      </c>
      <c r="R123" s="27">
        <v>3.5244423132520901E-3</v>
      </c>
      <c r="S123" s="27">
        <v>1.2451149487915901E-3</v>
      </c>
      <c r="T123" s="27">
        <v>3.1874736622514999E-3</v>
      </c>
      <c r="U123" s="27">
        <v>4.8939388997862703E-3</v>
      </c>
      <c r="V123" s="27">
        <v>1.29617270025145E-2</v>
      </c>
      <c r="W123" s="27">
        <v>0.30096492737370301</v>
      </c>
      <c r="X123" s="27">
        <v>3.6196094499924801E-3</v>
      </c>
      <c r="Y123" s="27">
        <v>9.7310546629341393E-3</v>
      </c>
      <c r="AB123" s="27">
        <f t="shared" si="26"/>
        <v>3.25</v>
      </c>
      <c r="AC123" s="27">
        <v>1.4686548214250101E-4</v>
      </c>
      <c r="AD123" s="27">
        <v>1.0409449420501E-2</v>
      </c>
      <c r="AE123" s="27">
        <v>1.84793979672509E-3</v>
      </c>
      <c r="AF123" s="27">
        <v>4.7880952717347502E-3</v>
      </c>
      <c r="AG123" s="27">
        <v>5.6566537502570104E-3</v>
      </c>
      <c r="AH123" s="27">
        <v>1.6495752544615602E-2</v>
      </c>
      <c r="AI123" s="27">
        <v>0.38213686693392201</v>
      </c>
      <c r="AJ123" s="27">
        <v>5.4356621866531001E-3</v>
      </c>
      <c r="AK123" s="27"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v>9.76932620457148E-5</v>
      </c>
      <c r="F124" s="27">
        <v>6.4312894971068103E-3</v>
      </c>
      <c r="G124" s="27">
        <v>1.53298979167334E-3</v>
      </c>
      <c r="H124" s="27">
        <v>3.9216771169285798E-3</v>
      </c>
      <c r="I124" s="27">
        <v>5.0968829927127597E-3</v>
      </c>
      <c r="J124" s="27">
        <v>1.4469624036941801E-2</v>
      </c>
      <c r="K124" s="27">
        <v>0.338096368021847</v>
      </c>
      <c r="L124" s="27">
        <v>4.6273437100673503E-3</v>
      </c>
      <c r="M124" s="27">
        <v>1.0529966656709E-2</v>
      </c>
      <c r="P124" s="27">
        <f t="shared" si="25"/>
        <v>3.5</v>
      </c>
      <c r="Q124" s="27">
        <v>1.8093922441241498E-5</v>
      </c>
      <c r="R124" s="27">
        <v>3.6106825816841302E-3</v>
      </c>
      <c r="S124" s="27">
        <v>1.2398826922676901E-3</v>
      </c>
      <c r="T124" s="27">
        <v>3.1520846856896698E-3</v>
      </c>
      <c r="U124" s="27">
        <v>4.7327102015532804E-3</v>
      </c>
      <c r="V124" s="27">
        <v>1.25619220587055E-2</v>
      </c>
      <c r="W124" s="27">
        <v>0.29699396326192301</v>
      </c>
      <c r="X124" s="27">
        <v>3.67418792351771E-3</v>
      </c>
      <c r="Y124" s="27">
        <v>9.6917510078932401E-3</v>
      </c>
      <c r="AB124" s="27">
        <f t="shared" si="26"/>
        <v>3.5</v>
      </c>
      <c r="AC124" s="27">
        <v>1.49505277898876E-4</v>
      </c>
      <c r="AD124" s="27">
        <v>1.00732323023584E-2</v>
      </c>
      <c r="AE124" s="27">
        <v>1.8260968910789801E-3</v>
      </c>
      <c r="AF124" s="27">
        <v>4.7994547141644297E-3</v>
      </c>
      <c r="AG124" s="27">
        <v>5.4610557838722399E-3</v>
      </c>
      <c r="AH124" s="27">
        <v>1.6377326015178099E-2</v>
      </c>
      <c r="AI124" s="27">
        <v>0.38248155954395102</v>
      </c>
      <c r="AJ124" s="27">
        <v>5.5804994966169802E-3</v>
      </c>
      <c r="AK124" s="27"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v>9.6549808498652698E-5</v>
      </c>
      <c r="F125" s="27">
        <v>6.2886054344545497E-3</v>
      </c>
      <c r="G125" s="27">
        <v>1.5207415040250001E-3</v>
      </c>
      <c r="H125" s="27">
        <v>3.90779977214872E-3</v>
      </c>
      <c r="I125" s="27">
        <v>4.9354614063380703E-3</v>
      </c>
      <c r="J125" s="27">
        <v>1.41832329596213E-2</v>
      </c>
      <c r="K125" s="27">
        <v>0.33607423415982401</v>
      </c>
      <c r="L125" s="27">
        <v>4.7375471693639603E-3</v>
      </c>
      <c r="M125" s="27">
        <v>1.0548589273009799E-2</v>
      </c>
      <c r="P125" s="27">
        <f t="shared" si="25"/>
        <v>3.75</v>
      </c>
      <c r="Q125" s="27">
        <v>1.3167219590742701E-5</v>
      </c>
      <c r="R125" s="27">
        <v>3.6887094912178798E-3</v>
      </c>
      <c r="S125" s="27">
        <v>1.23514874588893E-3</v>
      </c>
      <c r="T125" s="27">
        <v>3.1129705537002801E-3</v>
      </c>
      <c r="U125" s="27">
        <v>4.5868366174377203E-3</v>
      </c>
      <c r="V125" s="27">
        <v>1.21200323839693E-2</v>
      </c>
      <c r="W125" s="27">
        <v>0.29260500292785002</v>
      </c>
      <c r="X125" s="27">
        <v>3.7345114995192899E-3</v>
      </c>
      <c r="Y125" s="27">
        <v>9.6483101260059195E-3</v>
      </c>
      <c r="AB125" s="27">
        <f t="shared" si="26"/>
        <v>3.75</v>
      </c>
      <c r="AC125" s="27">
        <v>1.52422946892764E-4</v>
      </c>
      <c r="AD125" s="27">
        <v>9.7016239086218908E-3</v>
      </c>
      <c r="AE125" s="27">
        <v>1.8063342621610599E-3</v>
      </c>
      <c r="AF125" s="27">
        <v>4.8097323049341402E-3</v>
      </c>
      <c r="AG125" s="27">
        <v>5.28408619523841E-3</v>
      </c>
      <c r="AH125" s="27">
        <v>1.62464335352734E-2</v>
      </c>
      <c r="AI125" s="27">
        <v>0.38279342428635799</v>
      </c>
      <c r="AJ125" s="27">
        <v>5.7405828392086402E-3</v>
      </c>
      <c r="AK125" s="27"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v>9.5526718482860304E-5</v>
      </c>
      <c r="F126" s="27">
        <v>6.1323324134544598E-3</v>
      </c>
      <c r="G126" s="27">
        <v>1.5097825098133199E-3</v>
      </c>
      <c r="H126" s="27">
        <v>3.8926007754850698E-3</v>
      </c>
      <c r="I126" s="27">
        <v>4.7910315658975496E-3</v>
      </c>
      <c r="J126" s="27">
        <v>1.3869566541603699E-2</v>
      </c>
      <c r="K126" s="27">
        <v>0.33385951612046699</v>
      </c>
      <c r="L126" s="27">
        <v>4.85824619621264E-3</v>
      </c>
      <c r="M126" s="27">
        <v>1.0565251613910601E-2</v>
      </c>
      <c r="P126" s="27">
        <f t="shared" si="25"/>
        <v>4</v>
      </c>
      <c r="Q126" s="27">
        <v>8.7591170402964002E-6</v>
      </c>
      <c r="R126" s="27">
        <v>3.75852304185334E-3</v>
      </c>
      <c r="S126" s="27">
        <v>1.2309131096553E-3</v>
      </c>
      <c r="T126" s="27">
        <v>3.0701312662833398E-3</v>
      </c>
      <c r="U126" s="27">
        <v>4.4563181474395804E-3</v>
      </c>
      <c r="V126" s="27">
        <v>1.16360579783057E-2</v>
      </c>
      <c r="W126" s="27">
        <v>0.28779804637148398</v>
      </c>
      <c r="X126" s="27">
        <v>3.8005801779972099E-3</v>
      </c>
      <c r="Y126" s="27">
        <v>9.6007320172721896E-3</v>
      </c>
      <c r="AB126" s="27">
        <f t="shared" si="26"/>
        <v>4</v>
      </c>
      <c r="AC126" s="27">
        <v>1.55618489124165E-4</v>
      </c>
      <c r="AD126" s="27">
        <v>9.2946242392913797E-3</v>
      </c>
      <c r="AE126" s="27">
        <v>1.7886519099713501E-3</v>
      </c>
      <c r="AF126" s="27">
        <v>4.8189280440438798E-3</v>
      </c>
      <c r="AG126" s="27">
        <v>5.1257449843555101E-3</v>
      </c>
      <c r="AH126" s="27">
        <v>1.61030751049017E-2</v>
      </c>
      <c r="AI126" s="27">
        <v>0.38307246116114402</v>
      </c>
      <c r="AJ126" s="27">
        <v>5.9159122144280801E-3</v>
      </c>
      <c r="AK126" s="27"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v>9.4623991998337605E-5</v>
      </c>
      <c r="F127" s="27">
        <v>5.9624704341065399E-3</v>
      </c>
      <c r="G127" s="27">
        <v>1.5001128090383199E-3</v>
      </c>
      <c r="H127" s="27">
        <v>3.8760801269376302E-3</v>
      </c>
      <c r="I127" s="27">
        <v>4.6635934713912097E-3</v>
      </c>
      <c r="J127" s="27">
        <v>1.3528624782888901E-2</v>
      </c>
      <c r="K127" s="27">
        <v>0.331452213903774</v>
      </c>
      <c r="L127" s="27">
        <v>4.9894407906133798E-3</v>
      </c>
      <c r="M127" s="27">
        <v>1.0579953679411299E-2</v>
      </c>
      <c r="P127" s="27">
        <f t="shared" si="25"/>
        <v>4.25</v>
      </c>
      <c r="Q127" s="27">
        <v>4.8696147899026103E-6</v>
      </c>
      <c r="R127" s="27">
        <v>3.8201232335905101E-3</v>
      </c>
      <c r="S127" s="27">
        <v>1.2271757835668E-3</v>
      </c>
      <c r="T127" s="27">
        <v>3.0235668234388298E-3</v>
      </c>
      <c r="U127" s="27">
        <v>4.3411547915588799E-3</v>
      </c>
      <c r="V127" s="27">
        <v>1.1109998841714999E-2</v>
      </c>
      <c r="W127" s="27">
        <v>0.28257309359282501</v>
      </c>
      <c r="X127" s="27">
        <v>3.8723939589514599E-3</v>
      </c>
      <c r="Y127" s="27">
        <v>9.5490166816920505E-3</v>
      </c>
      <c r="AB127" s="27">
        <f t="shared" si="26"/>
        <v>4.25</v>
      </c>
      <c r="AC127" s="27">
        <v>1.59091904593079E-4</v>
      </c>
      <c r="AD127" s="27">
        <v>8.8522332943669103E-3</v>
      </c>
      <c r="AE127" s="27">
        <v>1.77304983450984E-3</v>
      </c>
      <c r="AF127" s="27">
        <v>4.8270419314936502E-3</v>
      </c>
      <c r="AG127" s="27">
        <v>4.9860321512235403E-3</v>
      </c>
      <c r="AH127" s="27">
        <v>1.59472507240629E-2</v>
      </c>
      <c r="AI127" s="27">
        <v>0.38331867016830701</v>
      </c>
      <c r="AJ127" s="27">
        <v>6.1064876222752902E-3</v>
      </c>
      <c r="AK127" s="27"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v>9.3841629045084601E-5</v>
      </c>
      <c r="F128" s="27">
        <v>5.7790194964107804E-3</v>
      </c>
      <c r="G128" s="27">
        <v>1.4917324016999801E-3</v>
      </c>
      <c r="H128" s="27">
        <v>3.8582378265063898E-3</v>
      </c>
      <c r="I128" s="27">
        <v>4.5531471228190496E-3</v>
      </c>
      <c r="J128" s="27">
        <v>1.3160407683476901E-2</v>
      </c>
      <c r="K128" s="27">
        <v>0.32885232750974602</v>
      </c>
      <c r="L128" s="27">
        <v>5.1311309525661703E-3</v>
      </c>
      <c r="M128" s="27">
        <v>1.0592695469511901E-2</v>
      </c>
      <c r="P128" s="27">
        <f t="shared" si="25"/>
        <v>4.5</v>
      </c>
      <c r="Q128" s="27">
        <v>1.49871283956134E-6</v>
      </c>
      <c r="R128" s="27">
        <v>3.8735100664293899E-3</v>
      </c>
      <c r="S128" s="27">
        <v>1.22393676762343E-3</v>
      </c>
      <c r="T128" s="27">
        <v>2.9732772251667601E-3</v>
      </c>
      <c r="U128" s="27">
        <v>4.2413465497955997E-3</v>
      </c>
      <c r="V128" s="27">
        <v>1.05418549741969E-2</v>
      </c>
      <c r="W128" s="27">
        <v>0.27693014459187398</v>
      </c>
      <c r="X128" s="27">
        <v>3.9499528423820596E-3</v>
      </c>
      <c r="Y128" s="27">
        <v>9.4931641192655004E-3</v>
      </c>
      <c r="AB128" s="27">
        <f t="shared" si="26"/>
        <v>4.5</v>
      </c>
      <c r="AC128" s="27">
        <v>1.6284319329950601E-4</v>
      </c>
      <c r="AD128" s="27">
        <v>8.3744510738484792E-3</v>
      </c>
      <c r="AE128" s="27">
        <v>1.75952803577653E-3</v>
      </c>
      <c r="AF128" s="27">
        <v>4.8340739672834499E-3</v>
      </c>
      <c r="AG128" s="27">
        <v>4.8649476958424901E-3</v>
      </c>
      <c r="AH128" s="27">
        <v>1.5778960392756902E-2</v>
      </c>
      <c r="AI128" s="27">
        <v>0.38353205130784901</v>
      </c>
      <c r="AJ128" s="27">
        <v>6.3123090627502801E-3</v>
      </c>
      <c r="AK128" s="27"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v>9.3179629623101306E-5</v>
      </c>
      <c r="F129" s="27">
        <v>5.5819796003671804E-3</v>
      </c>
      <c r="G129" s="27">
        <v>1.48464128779831E-3</v>
      </c>
      <c r="H129" s="27">
        <v>3.8390738741913501E-3</v>
      </c>
      <c r="I129" s="27">
        <v>4.45969252018106E-3</v>
      </c>
      <c r="J129" s="27">
        <v>1.27649152433678E-2</v>
      </c>
      <c r="K129" s="27">
        <v>0.32605985693838202</v>
      </c>
      <c r="L129" s="27">
        <v>5.28331668207102E-3</v>
      </c>
      <c r="M129" s="27">
        <v>1.06034769842124E-2</v>
      </c>
      <c r="P129" s="27">
        <f t="shared" si="25"/>
        <v>4.75</v>
      </c>
      <c r="Q129" s="27">
        <v>-1.3535888107274401E-6</v>
      </c>
      <c r="R129" s="27">
        <v>3.9186835403699797E-3</v>
      </c>
      <c r="S129" s="27">
        <v>1.2211960618252E-3</v>
      </c>
      <c r="T129" s="27">
        <v>2.9192624714671298E-3</v>
      </c>
      <c r="U129" s="27">
        <v>4.1568934221497397E-3</v>
      </c>
      <c r="V129" s="27">
        <v>9.9316263757516492E-3</v>
      </c>
      <c r="W129" s="27">
        <v>0.27086919936863002</v>
      </c>
      <c r="X129" s="27">
        <v>4.0332568282889997E-3</v>
      </c>
      <c r="Y129" s="27">
        <v>9.4331743299925393E-3</v>
      </c>
      <c r="AB129" s="27">
        <f t="shared" si="26"/>
        <v>4.75</v>
      </c>
      <c r="AC129" s="27">
        <v>1.66872355243446E-4</v>
      </c>
      <c r="AD129" s="27">
        <v>7.8612775777361001E-3</v>
      </c>
      <c r="AE129" s="27">
        <v>1.74808651377142E-3</v>
      </c>
      <c r="AF129" s="27">
        <v>4.8400241514132804E-3</v>
      </c>
      <c r="AG129" s="27">
        <v>4.7624916182123804E-3</v>
      </c>
      <c r="AH129" s="27">
        <v>1.55982041109839E-2</v>
      </c>
      <c r="AI129" s="27">
        <v>0.38371260457976902</v>
      </c>
      <c r="AJ129" s="27">
        <v>6.5333765358530499E-3</v>
      </c>
      <c r="AK129" s="27"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v>9.2637993732387706E-5</v>
      </c>
      <c r="F130" s="27">
        <v>5.3713507459757599E-3</v>
      </c>
      <c r="G130" s="27">
        <v>1.4788394673333101E-3</v>
      </c>
      <c r="H130" s="27">
        <v>3.81858826999252E-3</v>
      </c>
      <c r="I130" s="27">
        <v>4.3832296634772599E-3</v>
      </c>
      <c r="J130" s="27">
        <v>1.23421474625614E-2</v>
      </c>
      <c r="K130" s="27">
        <v>0.32307480218968299</v>
      </c>
      <c r="L130" s="27">
        <v>5.4459979791279403E-3</v>
      </c>
      <c r="M130" s="27">
        <v>1.0612298223512799E-2</v>
      </c>
      <c r="P130" s="27">
        <f t="shared" si="25"/>
        <v>5</v>
      </c>
      <c r="Q130" s="27">
        <v>-3.6872901609637E-6</v>
      </c>
      <c r="R130" s="27">
        <v>3.9556436554122904E-3</v>
      </c>
      <c r="S130" s="27">
        <v>1.2189536661721E-3</v>
      </c>
      <c r="T130" s="27">
        <v>2.8615225623399398E-3</v>
      </c>
      <c r="U130" s="27">
        <v>4.0877954086213199E-3</v>
      </c>
      <c r="V130" s="27">
        <v>9.2793130463790993E-3</v>
      </c>
      <c r="W130" s="27">
        <v>0.26439025792309401</v>
      </c>
      <c r="X130" s="27">
        <v>4.1223059166722803E-3</v>
      </c>
      <c r="Y130" s="27">
        <v>9.3690473138731706E-3</v>
      </c>
      <c r="AB130" s="27">
        <f t="shared" si="26"/>
        <v>5</v>
      </c>
      <c r="AC130" s="27">
        <v>1.7117939042489899E-4</v>
      </c>
      <c r="AD130" s="27">
        <v>7.3127128060297602E-3</v>
      </c>
      <c r="AE130" s="27">
        <v>1.73872526849452E-3</v>
      </c>
      <c r="AF130" s="27">
        <v>4.8448924838831401E-3</v>
      </c>
      <c r="AG130" s="27">
        <v>4.6786639183331999E-3</v>
      </c>
      <c r="AH130" s="27">
        <v>1.5404981878743699E-2</v>
      </c>
      <c r="AI130" s="27">
        <v>0.38386032998406699</v>
      </c>
      <c r="AJ130" s="27">
        <v>6.76969004158359E-3</v>
      </c>
      <c r="AK130" s="27"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v>9.2216721372943801E-5</v>
      </c>
      <c r="F131" s="27">
        <v>5.1471329332364998E-3</v>
      </c>
      <c r="G131" s="27">
        <v>1.4743269403049699E-3</v>
      </c>
      <c r="H131" s="27">
        <v>3.7967810139098901E-3</v>
      </c>
      <c r="I131" s="27">
        <v>4.3237585527076301E-3</v>
      </c>
      <c r="J131" s="27">
        <v>1.1892104341057899E-2</v>
      </c>
      <c r="K131" s="27">
        <v>0.31989716326364798</v>
      </c>
      <c r="L131" s="27">
        <v>5.6191748437369104E-3</v>
      </c>
      <c r="M131" s="27">
        <v>1.06191591874131E-2</v>
      </c>
      <c r="P131" s="27">
        <f t="shared" si="25"/>
        <v>5.25</v>
      </c>
      <c r="Q131" s="27">
        <v>-5.5023912111474604E-6</v>
      </c>
      <c r="R131" s="27">
        <v>3.9843904115563003E-3</v>
      </c>
      <c r="S131" s="27">
        <v>1.21720958066413E-3</v>
      </c>
      <c r="T131" s="27">
        <v>2.8000574977851901E-3</v>
      </c>
      <c r="U131" s="27">
        <v>4.0340525092103204E-3</v>
      </c>
      <c r="V131" s="27">
        <v>8.5849149860792902E-3</v>
      </c>
      <c r="W131" s="27">
        <v>0.257493320255265</v>
      </c>
      <c r="X131" s="27">
        <v>4.2171001075318997E-3</v>
      </c>
      <c r="Y131" s="27">
        <v>9.3007830709073806E-3</v>
      </c>
      <c r="AB131" s="27">
        <f t="shared" si="26"/>
        <v>5.25</v>
      </c>
      <c r="AC131" s="27">
        <v>1.7576429884386599E-4</v>
      </c>
      <c r="AD131" s="27">
        <v>6.7287567587294601E-3</v>
      </c>
      <c r="AE131" s="27">
        <v>1.7314442999458099E-3</v>
      </c>
      <c r="AF131" s="27">
        <v>4.8486789646930402E-3</v>
      </c>
      <c r="AG131" s="27">
        <v>4.6134645962049399E-3</v>
      </c>
      <c r="AH131" s="27">
        <v>1.51992936960364E-2</v>
      </c>
      <c r="AI131" s="27">
        <v>0.38397522752074298</v>
      </c>
      <c r="AJ131" s="27">
        <v>7.0212495799419202E-3</v>
      </c>
      <c r="AK131" s="27"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v>9.1915812544769604E-5</v>
      </c>
      <c r="F132" s="27">
        <v>4.9093261621494001E-3</v>
      </c>
      <c r="G132" s="27">
        <v>1.4711037067132999E-3</v>
      </c>
      <c r="H132" s="27">
        <v>3.7736521059434699E-3</v>
      </c>
      <c r="I132" s="27">
        <v>4.2812791878721803E-3</v>
      </c>
      <c r="J132" s="27">
        <v>1.14147858788571E-2</v>
      </c>
      <c r="K132" s="27">
        <v>0.31652694016027799</v>
      </c>
      <c r="L132" s="27">
        <v>5.8028472758979398E-3</v>
      </c>
      <c r="M132" s="27">
        <v>1.06240598759133E-2</v>
      </c>
      <c r="P132" s="27">
        <f t="shared" si="25"/>
        <v>5.5</v>
      </c>
      <c r="Q132" s="27">
        <v>-6.7988919612787299E-6</v>
      </c>
      <c r="R132" s="27">
        <v>4.0049238088020198E-3</v>
      </c>
      <c r="S132" s="27">
        <v>1.2159638053013001E-3</v>
      </c>
      <c r="T132" s="27">
        <v>2.7348672778028799E-3</v>
      </c>
      <c r="U132" s="27">
        <v>3.9956647239167498E-3</v>
      </c>
      <c r="V132" s="27">
        <v>7.8484321948522097E-3</v>
      </c>
      <c r="W132" s="27">
        <v>0.250178386365143</v>
      </c>
      <c r="X132" s="27">
        <v>4.3176394008678596E-3</v>
      </c>
      <c r="Y132" s="27">
        <v>9.22838160109519E-3</v>
      </c>
      <c r="AB132" s="27">
        <f t="shared" si="26"/>
        <v>5.5</v>
      </c>
      <c r="AC132" s="27">
        <v>1.8062708050034599E-4</v>
      </c>
      <c r="AD132" s="27">
        <v>6.1094094358352001E-3</v>
      </c>
      <c r="AE132" s="27">
        <v>1.72624360812531E-3</v>
      </c>
      <c r="AF132" s="27">
        <v>4.85138359384296E-3</v>
      </c>
      <c r="AG132" s="27">
        <v>4.5668936518276203E-3</v>
      </c>
      <c r="AH132" s="27">
        <v>1.4981139562861999E-2</v>
      </c>
      <c r="AI132" s="27">
        <v>0.38405729718979797</v>
      </c>
      <c r="AJ132" s="27">
        <v>7.2880551509280104E-3</v>
      </c>
      <c r="AK132" s="27"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v>9.1735267247864994E-5</v>
      </c>
      <c r="F133" s="27">
        <v>4.6579304327144704E-3</v>
      </c>
      <c r="G133" s="27">
        <v>1.4691697665582999E-3</v>
      </c>
      <c r="H133" s="27">
        <v>3.7492015460932498E-3</v>
      </c>
      <c r="I133" s="27">
        <v>4.2557915689709199E-3</v>
      </c>
      <c r="J133" s="27">
        <v>1.09101920759592E-2</v>
      </c>
      <c r="K133" s="27">
        <v>0.31296413287957198</v>
      </c>
      <c r="L133" s="27">
        <v>5.9970152756110198E-3</v>
      </c>
      <c r="M133" s="27">
        <v>1.06270002890135E-2</v>
      </c>
      <c r="P133" s="27">
        <f t="shared" si="25"/>
        <v>5.75</v>
      </c>
      <c r="Q133" s="27">
        <v>-7.57679241135749E-6</v>
      </c>
      <c r="R133" s="27">
        <v>4.0172438471494602E-3</v>
      </c>
      <c r="S133" s="27">
        <v>1.2152163400836E-3</v>
      </c>
      <c r="T133" s="27">
        <v>2.6659519023930099E-3</v>
      </c>
      <c r="U133" s="27">
        <v>3.9726320527406099E-3</v>
      </c>
      <c r="V133" s="27">
        <v>7.06986467269787E-3</v>
      </c>
      <c r="W133" s="27">
        <v>0.24244545625272801</v>
      </c>
      <c r="X133" s="27">
        <v>4.42392379668016E-3</v>
      </c>
      <c r="Y133" s="27">
        <v>9.1518429044365798E-3</v>
      </c>
      <c r="AB133" s="27">
        <f t="shared" si="26"/>
        <v>5.75</v>
      </c>
      <c r="AC133" s="27">
        <v>1.8576773539433799E-4</v>
      </c>
      <c r="AD133" s="27">
        <v>5.4546708373469904E-3</v>
      </c>
      <c r="AE133" s="27">
        <v>1.7231231930330099E-3</v>
      </c>
      <c r="AF133" s="27">
        <v>4.8530063713329201E-3</v>
      </c>
      <c r="AG133" s="27">
        <v>4.5389510852012196E-3</v>
      </c>
      <c r="AH133" s="27">
        <v>1.4750519479220601E-2</v>
      </c>
      <c r="AI133" s="27">
        <v>0.38410653899123098</v>
      </c>
      <c r="AJ133" s="27">
        <v>7.57010675454189E-3</v>
      </c>
      <c r="AK133" s="27"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v>9.16750854822302E-5</v>
      </c>
      <c r="F134" s="27">
        <v>4.3929457449317097E-3</v>
      </c>
      <c r="G134" s="27">
        <v>1.46852511983997E-3</v>
      </c>
      <c r="H134" s="27">
        <v>3.7234293343592398E-3</v>
      </c>
      <c r="I134" s="27">
        <v>4.24729569600383E-3</v>
      </c>
      <c r="J134" s="27">
        <v>1.03783229323641E-2</v>
      </c>
      <c r="K134" s="27">
        <v>0.30920874142153099</v>
      </c>
      <c r="L134" s="27">
        <v>6.2016788428761703E-3</v>
      </c>
      <c r="M134" s="27">
        <v>1.06279804267135E-2</v>
      </c>
      <c r="P134" s="27">
        <f t="shared" si="25"/>
        <v>6</v>
      </c>
      <c r="Q134" s="27">
        <v>-7.8360925613837498E-6</v>
      </c>
      <c r="R134" s="27">
        <v>4.0213505265985997E-3</v>
      </c>
      <c r="S134" s="27">
        <v>1.2149671850110301E-3</v>
      </c>
      <c r="T134" s="27">
        <v>2.5933113715555698E-3</v>
      </c>
      <c r="U134" s="27">
        <v>3.9649544956818997E-3</v>
      </c>
      <c r="V134" s="27">
        <v>6.2492124196162702E-3</v>
      </c>
      <c r="W134" s="27">
        <v>0.23429452991802099</v>
      </c>
      <c r="X134" s="27">
        <v>4.5359532949687999E-3</v>
      </c>
      <c r="Y134" s="27">
        <v>9.0711669809315602E-3</v>
      </c>
      <c r="AB134" s="27">
        <f t="shared" si="26"/>
        <v>6</v>
      </c>
      <c r="AC134" s="27">
        <v>1.91186263525844E-4</v>
      </c>
      <c r="AD134" s="27">
        <v>4.7645409632648197E-3</v>
      </c>
      <c r="AE134" s="27">
        <v>1.7220830546689099E-3</v>
      </c>
      <c r="AF134" s="27">
        <v>4.8535472971628999E-3</v>
      </c>
      <c r="AG134" s="27">
        <v>4.5296368963257602E-3</v>
      </c>
      <c r="AH134" s="27">
        <v>1.4507433445111999E-2</v>
      </c>
      <c r="AI134" s="27">
        <v>0.384122952925042</v>
      </c>
      <c r="AJ134" s="27">
        <v>7.8674043907835407E-3</v>
      </c>
      <c r="AK134" s="27"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zoomScale="70" zoomScaleNormal="70" workbookViewId="0">
      <selection activeCell="T52" sqref="T52"/>
    </sheetView>
  </sheetViews>
  <sheetFormatPr defaultRowHeight="15.75"/>
  <sheetData>
    <row r="4" spans="2:37">
      <c r="B4" t="s">
        <v>51</v>
      </c>
    </row>
    <row r="6" spans="2:37">
      <c r="D6" s="55" t="s">
        <v>52</v>
      </c>
      <c r="P6" s="56" t="s">
        <v>53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>
        <f>'Ac225 Dose 200 nCi R power'!AL473</f>
        <v>0</v>
      </c>
    </row>
    <row r="9" spans="2:37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2:37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2:37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2:37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2:37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2:37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2:37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2:37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3:37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3:37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3:37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3:37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3:37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3:37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3:37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3:37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3:37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3:37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3:37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3:37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3:37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3:37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3:37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3:37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3:37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 spans="3:37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 spans="3:37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 spans="3:37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 spans="3:37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3:37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3:37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3:37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3:37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3:37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3:37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3:37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3:37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3:37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3:37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3:37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3:37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3:37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3:37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3:37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3:37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3:37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3:37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3:37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3:37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3:37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3:37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3:37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3:37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3:37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3:37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3:37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3:37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3:37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3:37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3:37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 spans="3:37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 spans="3:37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 spans="3:37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3:37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 spans="3:37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 spans="3:37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 spans="3:37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 spans="3:37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spans="3:37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spans="3:37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spans="3:37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spans="3:37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spans="3:37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3:37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3:37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spans="3:37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3:37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3:37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3:37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3:37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3:37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spans="3:37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8" spans="2:38">
      <c r="B98" t="s">
        <v>51</v>
      </c>
    </row>
    <row r="100" spans="2:38">
      <c r="D100" s="55" t="s">
        <v>52</v>
      </c>
      <c r="P100" s="56" t="s">
        <v>53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>
        <f t="shared" si="0"/>
        <v>0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>
        <f t="shared" si="0"/>
        <v>0</v>
      </c>
    </row>
    <row r="103" spans="2:38">
      <c r="C103">
        <f t="shared" ref="C103:C166" si="1">C9</f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 spans="2:38">
      <c r="C104">
        <f t="shared" si="1"/>
        <v>4.1666666666666664E-2</v>
      </c>
      <c r="D104" s="58">
        <f>'Ac227 Dose 1 nCi R power'!E475/'Ac225 Dose 200 nCi R power'!E475</f>
        <v>2.7015983630695346E-5</v>
      </c>
      <c r="E104" s="58">
        <f>'Ac227 Dose 1 nCi R power'!F475/'Ac225 Dose 200 nCi R power'!F475</f>
        <v>7.4207622857756368E-5</v>
      </c>
      <c r="F104" s="58">
        <f>'Ac227 Dose 1 nCi R power'!G475/'Ac225 Dose 200 nCi R power'!G475</f>
        <v>2.3347918914832686E-5</v>
      </c>
      <c r="G104" s="58">
        <f>'Ac227 Dose 1 nCi R power'!H475/'Ac225 Dose 200 nCi R power'!H475</f>
        <v>4.08263449825464E-5</v>
      </c>
      <c r="H104" s="58">
        <f>'Ac227 Dose 1 nCi R power'!I475/'Ac225 Dose 200 nCi R power'!I475</f>
        <v>8.2600024315848382E-5</v>
      </c>
      <c r="I104" s="58">
        <f>'Ac227 Dose 1 nCi R power'!J475/'Ac225 Dose 200 nCi R power'!J475</f>
        <v>1.5383089794834115E-4</v>
      </c>
      <c r="J104" s="58">
        <f>'Ac227 Dose 1 nCi R power'!K475/'Ac225 Dose 200 nCi R power'!K475</f>
        <v>5.3702319705732816E-5</v>
      </c>
      <c r="K104" s="58">
        <f>'Ac227 Dose 1 nCi R power'!L475/'Ac225 Dose 200 nCi R power'!L475</f>
        <v>6.2756870923538549E-4</v>
      </c>
      <c r="L104" s="58">
        <f>'Ac227 Dose 1 nCi R power'!M475/'Ac225 Dose 200 nCi R power'!M475</f>
        <v>6.2915290937558458E-5</v>
      </c>
      <c r="M104" s="58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</row>
    <row r="105" spans="2:38">
      <c r="C105">
        <f t="shared" si="1"/>
        <v>7.4999999999999997E-2</v>
      </c>
      <c r="D105" s="58">
        <f>'Ac227 Dose 1 nCi R power'!E476/'Ac225 Dose 200 nCi R power'!E476</f>
        <v>2.8221078245685213E-5</v>
      </c>
      <c r="E105" s="58">
        <f>'Ac227 Dose 1 nCi R power'!F476/'Ac225 Dose 200 nCi R power'!F476</f>
        <v>8.0839889624991447E-5</v>
      </c>
      <c r="F105" s="58">
        <f>'Ac227 Dose 1 nCi R power'!G476/'Ac225 Dose 200 nCi R power'!G476</f>
        <v>2.4820601959077077E-5</v>
      </c>
      <c r="G105" s="58">
        <f>'Ac227 Dose 1 nCi R power'!H476/'Ac225 Dose 200 nCi R power'!H476</f>
        <v>4.1670263418497192E-5</v>
      </c>
      <c r="H105" s="58">
        <f>'Ac227 Dose 1 nCi R power'!I476/'Ac225 Dose 200 nCi R power'!I476</f>
        <v>8.342353197522516E-5</v>
      </c>
      <c r="I105" s="58">
        <f>'Ac227 Dose 1 nCi R power'!J476/'Ac225 Dose 200 nCi R power'!J476</f>
        <v>1.7200902424851743E-4</v>
      </c>
      <c r="J105" s="58">
        <f>'Ac227 Dose 1 nCi R power'!K476/'Ac225 Dose 200 nCi R power'!K476</f>
        <v>5.5221888472708896E-5</v>
      </c>
      <c r="K105" s="58">
        <f>'Ac227 Dose 1 nCi R power'!L476/'Ac225 Dose 200 nCi R power'!L476</f>
        <v>6.4576266113131661E-4</v>
      </c>
      <c r="L105" s="58">
        <f>'Ac227 Dose 1 nCi R power'!M476/'Ac225 Dose 200 nCi R power'!M476</f>
        <v>6.7171566761536097E-5</v>
      </c>
      <c r="M105" s="58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</row>
    <row r="106" spans="2:38">
      <c r="C106">
        <f t="shared" si="1"/>
        <v>0.1</v>
      </c>
      <c r="D106" s="58">
        <f>'Ac227 Dose 1 nCi R power'!E477/'Ac225 Dose 200 nCi R power'!E477</f>
        <v>2.9692304872882246E-5</v>
      </c>
      <c r="E106" s="58">
        <f>'Ac227 Dose 1 nCi R power'!F477/'Ac225 Dose 200 nCi R power'!F477</f>
        <v>8.9275371606081737E-5</v>
      </c>
      <c r="F106" s="58">
        <f>'Ac227 Dose 1 nCi R power'!G477/'Ac225 Dose 200 nCi R power'!G477</f>
        <v>2.6579635873244166E-5</v>
      </c>
      <c r="G106" s="58">
        <f>'Ac227 Dose 1 nCi R power'!H477/'Ac225 Dose 200 nCi R power'!H477</f>
        <v>4.2619911612849464E-5</v>
      </c>
      <c r="H106" s="58">
        <f>'Ac227 Dose 1 nCi R power'!I477/'Ac225 Dose 200 nCi R power'!I477</f>
        <v>8.4102736474397528E-5</v>
      </c>
      <c r="I106" s="58">
        <f>'Ac227 Dose 1 nCi R power'!J477/'Ac225 Dose 200 nCi R power'!J477</f>
        <v>1.9527894011045943E-4</v>
      </c>
      <c r="J106" s="58">
        <f>'Ac227 Dose 1 nCi R power'!K477/'Ac225 Dose 200 nCi R power'!K477</f>
        <v>5.7023707383124515E-5</v>
      </c>
      <c r="K106" s="58">
        <f>'Ac227 Dose 1 nCi R power'!L477/'Ac225 Dose 200 nCi R power'!L477</f>
        <v>6.6696326836126031E-4</v>
      </c>
      <c r="L106" s="58">
        <f>'Ac227 Dose 1 nCi R power'!M477/'Ac225 Dose 200 nCi R power'!M477</f>
        <v>7.2374618462369515E-5</v>
      </c>
      <c r="M106" s="58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</row>
    <row r="107" spans="2:38">
      <c r="C107">
        <f t="shared" si="1"/>
        <v>0.125</v>
      </c>
      <c r="D107" s="58">
        <f>'Ac227 Dose 1 nCi R power'!E478/'Ac225 Dose 200 nCi R power'!E478</f>
        <v>3.1233194603903227E-5</v>
      </c>
      <c r="E107" s="58">
        <f>'Ac227 Dose 1 nCi R power'!F478/'Ac225 Dose 200 nCi R power'!F478</f>
        <v>9.9000489671152687E-5</v>
      </c>
      <c r="F107" s="58">
        <f>'Ac227 Dose 1 nCi R power'!G478/'Ac225 Dose 200 nCi R power'!G478</f>
        <v>2.8453684141862682E-5</v>
      </c>
      <c r="G107" s="58">
        <f>'Ac227 Dose 1 nCi R power'!H478/'Ac225 Dose 200 nCi R power'!H478</f>
        <v>4.3442777789105679E-5</v>
      </c>
      <c r="H107" s="58">
        <f>'Ac227 Dose 1 nCi R power'!I478/'Ac225 Dose 200 nCi R power'!I478</f>
        <v>8.4137204041579894E-5</v>
      </c>
      <c r="I107" s="58">
        <f>'Ac227 Dose 1 nCi R power'!J478/'Ac225 Dose 200 nCi R power'!J478</f>
        <v>2.2254330545357312E-4</v>
      </c>
      <c r="J107" s="58">
        <f>'Ac227 Dose 1 nCi R power'!K478/'Ac225 Dose 200 nCi R power'!K478</f>
        <v>5.8805985673904967E-5</v>
      </c>
      <c r="K107" s="58">
        <f>'Ac227 Dose 1 nCi R power'!L478/'Ac225 Dose 200 nCi R power'!L478</f>
        <v>6.8680287941981944E-4</v>
      </c>
      <c r="L107" s="58">
        <f>'Ac227 Dose 1 nCi R power'!M478/'Ac225 Dose 200 nCi R power'!M478</f>
        <v>7.8044231887031997E-5</v>
      </c>
      <c r="M107" s="58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</row>
    <row r="108" spans="2:38">
      <c r="C108">
        <f t="shared" si="1"/>
        <v>0.25</v>
      </c>
      <c r="D108" s="58">
        <f>'Ac227 Dose 1 nCi R power'!E479/'Ac225 Dose 200 nCi R power'!E479</f>
        <v>3.8319003770135283E-5</v>
      </c>
      <c r="E108" s="58">
        <f>'Ac227 Dose 1 nCi R power'!F479/'Ac225 Dose 200 nCi R power'!F479</f>
        <v>1.4461438269135896E-4</v>
      </c>
      <c r="F108" s="58">
        <f>'Ac227 Dose 1 nCi R power'!G479/'Ac225 Dose 200 nCi R power'!G479</f>
        <v>3.7539995242365321E-5</v>
      </c>
      <c r="G108" s="58">
        <f>'Ac227 Dose 1 nCi R power'!H479/'Ac225 Dose 200 nCi R power'!H479</f>
        <v>4.8594282521375973E-5</v>
      </c>
      <c r="H108" s="58">
        <f>'Ac227 Dose 1 nCi R power'!I479/'Ac225 Dose 200 nCi R power'!I479</f>
        <v>8.7832633034238427E-5</v>
      </c>
      <c r="I108" s="58">
        <f>'Ac227 Dose 1 nCi R power'!J479/'Ac225 Dose 200 nCi R power'!J479</f>
        <v>3.473049541870705E-4</v>
      </c>
      <c r="J108" s="58">
        <f>'Ac227 Dose 1 nCi R power'!K479/'Ac225 Dose 200 nCi R power'!K479</f>
        <v>6.8099031413182507E-5</v>
      </c>
      <c r="K108" s="58">
        <f>'Ac227 Dose 1 nCi R power'!L479/'Ac225 Dose 200 nCi R power'!L479</f>
        <v>7.4612035098322541E-4</v>
      </c>
      <c r="L108" s="58">
        <f>'Ac227 Dose 1 nCi R power'!M479/'Ac225 Dose 200 nCi R power'!M479</f>
        <v>1.0316596709150123E-4</v>
      </c>
      <c r="M108" s="58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</row>
    <row r="109" spans="2:38">
      <c r="C109">
        <f t="shared" si="1"/>
        <v>0.375</v>
      </c>
      <c r="D109" s="58">
        <f>'Ac227 Dose 1 nCi R power'!E480/'Ac225 Dose 200 nCi R power'!E480</f>
        <v>4.5648691807008212E-5</v>
      </c>
      <c r="E109" s="58">
        <f>'Ac227 Dose 1 nCi R power'!F480/'Ac225 Dose 200 nCi R power'!F480</f>
        <v>1.9212738363336799E-4</v>
      </c>
      <c r="F109" s="58">
        <f>'Ac227 Dose 1 nCi R power'!G480/'Ac225 Dose 200 nCi R power'!G480</f>
        <v>4.6538644582156707E-5</v>
      </c>
      <c r="G109" s="58">
        <f>'Ac227 Dose 1 nCi R power'!H480/'Ac225 Dose 200 nCi R power'!H480</f>
        <v>5.5417237791903005E-5</v>
      </c>
      <c r="H109" s="58">
        <f>'Ac227 Dose 1 nCi R power'!I480/'Ac225 Dose 200 nCi R power'!I480</f>
        <v>9.6944413711076016E-5</v>
      </c>
      <c r="I109" s="58">
        <f>'Ac227 Dose 1 nCi R power'!J480/'Ac225 Dose 200 nCi R power'!J480</f>
        <v>4.561958762367572E-4</v>
      </c>
      <c r="J109" s="58">
        <f>'Ac227 Dose 1 nCi R power'!K480/'Ac225 Dose 200 nCi R power'!K480</f>
        <v>7.840601096064989E-5</v>
      </c>
      <c r="K109" s="58">
        <f>'Ac227 Dose 1 nCi R power'!L480/'Ac225 Dose 200 nCi R power'!L480</f>
        <v>7.7066865216707811E-4</v>
      </c>
      <c r="L109" s="58">
        <f>'Ac227 Dose 1 nCi R power'!M480/'Ac225 Dose 200 nCi R power'!M480</f>
        <v>1.2560799624821095E-4</v>
      </c>
      <c r="M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</row>
    <row r="110" spans="2:38">
      <c r="C110">
        <f t="shared" si="1"/>
        <v>0.5</v>
      </c>
      <c r="D110" s="58">
        <f>'Ac227 Dose 1 nCi R power'!E481/'Ac225 Dose 200 nCi R power'!E481</f>
        <v>5.3004837649307992E-5</v>
      </c>
      <c r="E110" s="58">
        <f>'Ac227 Dose 1 nCi R power'!F481/'Ac225 Dose 200 nCi R power'!F481</f>
        <v>2.4875573802793231E-4</v>
      </c>
      <c r="F110" s="58">
        <f>'Ac227 Dose 1 nCi R power'!G481/'Ac225 Dose 200 nCi R power'!G481</f>
        <v>5.5136510524949872E-5</v>
      </c>
      <c r="G110" s="58">
        <f>'Ac227 Dose 1 nCi R power'!H481/'Ac225 Dose 200 nCi R power'!H481</f>
        <v>6.3400411573199237E-5</v>
      </c>
      <c r="H110" s="58">
        <f>'Ac227 Dose 1 nCi R power'!I481/'Ac225 Dose 200 nCi R power'!I481</f>
        <v>1.0890432959044448E-4</v>
      </c>
      <c r="I110" s="58">
        <f>'Ac227 Dose 1 nCi R power'!J481/'Ac225 Dose 200 nCi R power'!J481</f>
        <v>5.5346967508434141E-4</v>
      </c>
      <c r="J110" s="58">
        <f>'Ac227 Dose 1 nCi R power'!K481/'Ac225 Dose 200 nCi R power'!K481</f>
        <v>8.9860829459798139E-5</v>
      </c>
      <c r="K110" s="58">
        <f>'Ac227 Dose 1 nCi R power'!L481/'Ac225 Dose 200 nCi R power'!L481</f>
        <v>7.6777131949632034E-4</v>
      </c>
      <c r="L110" s="58">
        <f>'Ac227 Dose 1 nCi R power'!M481/'Ac225 Dose 200 nCi R power'!M481</f>
        <v>1.4667248663478575E-4</v>
      </c>
      <c r="M110" s="58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</row>
    <row r="111" spans="2:38">
      <c r="C111">
        <f t="shared" si="1"/>
        <v>0.625</v>
      </c>
      <c r="D111" s="58">
        <f>'Ac227 Dose 1 nCi R power'!E482/'Ac225 Dose 200 nCi R power'!E482</f>
        <v>6.0439734807000093E-5</v>
      </c>
      <c r="E111" s="58">
        <f>'Ac227 Dose 1 nCi R power'!F482/'Ac225 Dose 200 nCi R power'!F482</f>
        <v>3.1757892557219457E-4</v>
      </c>
      <c r="F111" s="58">
        <f>'Ac227 Dose 1 nCi R power'!G482/'Ac225 Dose 200 nCi R power'!G482</f>
        <v>6.313651970039585E-5</v>
      </c>
      <c r="G111" s="58">
        <f>'Ac227 Dose 1 nCi R power'!H482/'Ac225 Dose 200 nCi R power'!H482</f>
        <v>7.2287095926380074E-5</v>
      </c>
      <c r="H111" s="58">
        <f>'Ac227 Dose 1 nCi R power'!I482/'Ac225 Dose 200 nCi R power'!I482</f>
        <v>1.224091187600999E-4</v>
      </c>
      <c r="I111" s="58">
        <f>'Ac227 Dose 1 nCi R power'!J482/'Ac225 Dose 200 nCi R power'!J482</f>
        <v>6.4364484667848575E-4</v>
      </c>
      <c r="J111" s="58">
        <f>'Ac227 Dose 1 nCi R power'!K482/'Ac225 Dose 200 nCi R power'!K482</f>
        <v>1.0243760338187355E-4</v>
      </c>
      <c r="K111" s="58">
        <f>'Ac227 Dose 1 nCi R power'!L482/'Ac225 Dose 200 nCi R power'!L482</f>
        <v>7.455869709905008E-4</v>
      </c>
      <c r="L111" s="58">
        <f>'Ac227 Dose 1 nCi R power'!M482/'Ac225 Dose 200 nCi R power'!M482</f>
        <v>1.6711084393177168E-4</v>
      </c>
      <c r="M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</row>
    <row r="112" spans="2:38">
      <c r="C112">
        <f t="shared" si="1"/>
        <v>0.75</v>
      </c>
      <c r="D112" s="58">
        <f>'Ac227 Dose 1 nCi R power'!E483/'Ac225 Dose 200 nCi R power'!E483</f>
        <v>6.8041912183005096E-5</v>
      </c>
      <c r="E112" s="58">
        <f>'Ac227 Dose 1 nCi R power'!F483/'Ac225 Dose 200 nCi R power'!F483</f>
        <v>3.9784224375717268E-4</v>
      </c>
      <c r="F112" s="58">
        <f>'Ac227 Dose 1 nCi R power'!G483/'Ac225 Dose 200 nCi R power'!G483</f>
        <v>7.0387996054900657E-5</v>
      </c>
      <c r="G112" s="58">
        <f>'Ac227 Dose 1 nCi R power'!H483/'Ac225 Dose 200 nCi R power'!H483</f>
        <v>8.1906564447371707E-5</v>
      </c>
      <c r="H112" s="58">
        <f>'Ac227 Dose 1 nCi R power'!I483/'Ac225 Dose 200 nCi R power'!I483</f>
        <v>1.3694702271516262E-4</v>
      </c>
      <c r="I112" s="58">
        <f>'Ac227 Dose 1 nCi R power'!J483/'Ac225 Dose 200 nCi R power'!J483</f>
        <v>7.2853018426533218E-4</v>
      </c>
      <c r="J112" s="58">
        <f>'Ac227 Dose 1 nCi R power'!K483/'Ac225 Dose 200 nCi R power'!K483</f>
        <v>1.1594667713461776E-4</v>
      </c>
      <c r="K112" s="58">
        <f>'Ac227 Dose 1 nCi R power'!L483/'Ac225 Dose 200 nCi R power'!L483</f>
        <v>7.1117314630965932E-4</v>
      </c>
      <c r="L112" s="58">
        <f>'Ac227 Dose 1 nCi R power'!M483/'Ac225 Dose 200 nCi R power'!M483</f>
        <v>1.8718469934742569E-4</v>
      </c>
      <c r="M112" s="58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</row>
    <row r="113" spans="3:38">
      <c r="C113">
        <f t="shared" si="1"/>
        <v>0.875</v>
      </c>
      <c r="D113" s="58">
        <f>'Ac227 Dose 1 nCi R power'!E484/'Ac225 Dose 200 nCi R power'!E484</f>
        <v>7.5972541413789517E-5</v>
      </c>
      <c r="E113" s="58">
        <f>'Ac227 Dose 1 nCi R power'!F484/'Ac225 Dose 200 nCi R power'!F484</f>
        <v>4.8576004001962684E-4</v>
      </c>
      <c r="F113" s="58">
        <f>'Ac227 Dose 1 nCi R power'!G484/'Ac225 Dose 200 nCi R power'!G484</f>
        <v>7.6962480743539405E-5</v>
      </c>
      <c r="G113" s="58">
        <f>'Ac227 Dose 1 nCi R power'!H484/'Ac225 Dose 200 nCi R power'!H484</f>
        <v>9.2013433779768861E-5</v>
      </c>
      <c r="H113" s="58">
        <f>'Ac227 Dose 1 nCi R power'!I484/'Ac225 Dose 200 nCi R power'!I484</f>
        <v>1.5220231184271741E-4</v>
      </c>
      <c r="I113" s="58">
        <f>'Ac227 Dose 1 nCi R power'!J484/'Ac225 Dose 200 nCi R power'!J484</f>
        <v>8.0943789799067236E-4</v>
      </c>
      <c r="J113" s="58">
        <f>'Ac227 Dose 1 nCi R power'!K484/'Ac225 Dose 200 nCi R power'!K484</f>
        <v>1.299941005182532E-4</v>
      </c>
      <c r="K113" s="58">
        <f>'Ac227 Dose 1 nCi R power'!L484/'Ac225 Dose 200 nCi R power'!L484</f>
        <v>6.7224837158081968E-4</v>
      </c>
      <c r="L113" s="58">
        <f>'Ac227 Dose 1 nCi R power'!M484/'Ac225 Dose 200 nCi R power'!M484</f>
        <v>2.0700184734502426E-4</v>
      </c>
      <c r="M113" s="58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</row>
    <row r="114" spans="3:38">
      <c r="C114">
        <f t="shared" si="1"/>
        <v>1</v>
      </c>
      <c r="D114" s="58">
        <f>'Ac227 Dose 1 nCi R power'!E485/'Ac225 Dose 200 nCi R power'!E485</f>
        <v>8.4429846943929757E-5</v>
      </c>
      <c r="E114" s="58">
        <f>'Ac227 Dose 1 nCi R power'!F485/'Ac225 Dose 200 nCi R power'!F485</f>
        <v>5.7540874617204453E-4</v>
      </c>
      <c r="F114" s="58">
        <f>'Ac227 Dose 1 nCi R power'!G485/'Ac225 Dose 200 nCi R power'!G485</f>
        <v>8.3218931033341028E-5</v>
      </c>
      <c r="G114" s="58">
        <f>'Ac227 Dose 1 nCi R power'!H485/'Ac225 Dose 200 nCi R power'!H485</f>
        <v>1.0227252323575194E-4</v>
      </c>
      <c r="H114" s="58">
        <f>'Ac227 Dose 1 nCi R power'!I485/'Ac225 Dose 200 nCi R power'!I485</f>
        <v>1.6785901508518947E-4</v>
      </c>
      <c r="I114" s="58">
        <f>'Ac227 Dose 1 nCi R power'!J485/'Ac225 Dose 200 nCi R power'!J485</f>
        <v>8.8778922065712836E-4</v>
      </c>
      <c r="J114" s="58">
        <f>'Ac227 Dose 1 nCi R power'!K485/'Ac225 Dose 200 nCi R power'!K485</f>
        <v>1.4406205623506953E-4</v>
      </c>
      <c r="K114" s="58">
        <f>'Ac227 Dose 1 nCi R power'!L485/'Ac225 Dose 200 nCi R power'!L485</f>
        <v>6.3647674543127711E-4</v>
      </c>
      <c r="L114" s="58">
        <f>'Ac227 Dose 1 nCi R power'!M485/'Ac225 Dose 200 nCi R power'!M485</f>
        <v>2.2662226521953554E-4</v>
      </c>
      <c r="M114" s="58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</row>
    <row r="115" spans="3:38">
      <c r="C115">
        <f t="shared" si="1"/>
        <v>1.125</v>
      </c>
      <c r="D115" s="58">
        <f>'Ac227 Dose 1 nCi R power'!E486/'Ac225 Dose 200 nCi R power'!E486</f>
        <v>9.3583942101993628E-5</v>
      </c>
      <c r="E115" s="58">
        <f>'Ac227 Dose 1 nCi R power'!F486/'Ac225 Dose 200 nCi R power'!F486</f>
        <v>6.6170150751903656E-4</v>
      </c>
      <c r="F115" s="58">
        <f>'Ac227 Dose 1 nCi R power'!G486/'Ac225 Dose 200 nCi R power'!G486</f>
        <v>8.9629977611299807E-5</v>
      </c>
      <c r="G115" s="58">
        <f>'Ac227 Dose 1 nCi R power'!H486/'Ac225 Dose 200 nCi R power'!H486</f>
        <v>1.1240040081035791E-4</v>
      </c>
      <c r="H115" s="58">
        <f>'Ac227 Dose 1 nCi R power'!I486/'Ac225 Dose 200 nCi R power'!I486</f>
        <v>1.8365697121102212E-4</v>
      </c>
      <c r="I115" s="58">
        <f>'Ac227 Dose 1 nCi R power'!J486/'Ac225 Dose 200 nCi R power'!J486</f>
        <v>9.6485108936881494E-4</v>
      </c>
      <c r="J115" s="58">
        <f>'Ac227 Dose 1 nCi R power'!K486/'Ac225 Dose 200 nCi R power'!K486</f>
        <v>1.5775159794798927E-4</v>
      </c>
      <c r="K115" s="58">
        <f>'Ac227 Dose 1 nCi R power'!L486/'Ac225 Dose 200 nCi R power'!L486</f>
        <v>6.0893336277741583E-4</v>
      </c>
      <c r="L115" s="58">
        <f>'Ac227 Dose 1 nCi R power'!M486/'Ac225 Dose 200 nCi R power'!M486</f>
        <v>2.4609523184278254E-4</v>
      </c>
      <c r="M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8"/>
    </row>
    <row r="116" spans="3:38">
      <c r="C116">
        <f t="shared" si="1"/>
        <v>1.325</v>
      </c>
      <c r="D116" s="58">
        <f>'Ac227 Dose 1 nCi R power'!E487/'Ac225 Dose 200 nCi R power'!E487</f>
        <v>1.0980161963272123E-4</v>
      </c>
      <c r="E116" s="58">
        <f>'Ac227 Dose 1 nCi R power'!F487/'Ac225 Dose 200 nCi R power'!F487</f>
        <v>7.9191387938447831E-4</v>
      </c>
      <c r="F116" s="58">
        <f>'Ac227 Dose 1 nCi R power'!G487/'Ac225 Dose 200 nCi R power'!G487</f>
        <v>1.0057659042748652E-4</v>
      </c>
      <c r="G116" s="58">
        <f>'Ac227 Dose 1 nCi R power'!H487/'Ac225 Dose 200 nCi R power'!H487</f>
        <v>1.283140593067571E-4</v>
      </c>
      <c r="H116" s="58">
        <f>'Ac227 Dose 1 nCi R power'!I487/'Ac225 Dose 200 nCi R power'!I487</f>
        <v>2.0904739009923836E-4</v>
      </c>
      <c r="I116" s="58">
        <f>'Ac227 Dose 1 nCi R power'!J487/'Ac225 Dose 200 nCi R power'!J487</f>
        <v>1.087326245101806E-3</v>
      </c>
      <c r="J116" s="58">
        <f>'Ac227 Dose 1 nCi R power'!K487/'Ac225 Dose 200 nCi R power'!K487</f>
        <v>1.7897333833251532E-4</v>
      </c>
      <c r="K116" s="58">
        <f>'Ac227 Dose 1 nCi R power'!L487/'Ac225 Dose 200 nCi R power'!L487</f>
        <v>5.8105327307572338E-4</v>
      </c>
      <c r="L116" s="58">
        <f>'Ac227 Dose 1 nCi R power'!M487/'Ac225 Dose 200 nCi R power'!M487</f>
        <v>2.7722898432448539E-4</v>
      </c>
      <c r="M116" s="58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8"/>
    </row>
    <row r="117" spans="3:38">
      <c r="C117">
        <f t="shared" si="1"/>
        <v>1.5249999999999999</v>
      </c>
      <c r="D117" s="58">
        <f>'Ac227 Dose 1 nCi R power'!E488/'Ac225 Dose 200 nCi R power'!E488</f>
        <v>1.2793395301893983E-4</v>
      </c>
      <c r="E117" s="58">
        <f>'Ac227 Dose 1 nCi R power'!F488/'Ac225 Dose 200 nCi R power'!F488</f>
        <v>9.1599698478683224E-4</v>
      </c>
      <c r="F117" s="58">
        <f>'Ac227 Dose 1 nCi R power'!G488/'Ac225 Dose 200 nCi R power'!G488</f>
        <v>1.1226957421752348E-4</v>
      </c>
      <c r="G117" s="58">
        <f>'Ac227 Dose 1 nCi R power'!H488/'Ac225 Dose 200 nCi R power'!H488</f>
        <v>1.440671290297729E-4</v>
      </c>
      <c r="H117" s="58">
        <f>'Ac227 Dose 1 nCi R power'!I488/'Ac225 Dose 200 nCi R power'!I488</f>
        <v>2.3457760474189423E-4</v>
      </c>
      <c r="I117" s="58">
        <f>'Ac227 Dose 1 nCi R power'!J488/'Ac225 Dose 200 nCi R power'!J488</f>
        <v>1.2094511380726439E-3</v>
      </c>
      <c r="J117" s="58">
        <f>'Ac227 Dose 1 nCi R power'!K488/'Ac225 Dose 200 nCi R power'!K488</f>
        <v>1.9976368965295903E-4</v>
      </c>
      <c r="K117" s="58">
        <f>'Ac227 Dose 1 nCi R power'!L488/'Ac225 Dose 200 nCi R power'!L488</f>
        <v>5.6694572471978843E-4</v>
      </c>
      <c r="L117" s="58">
        <f>'Ac227 Dose 1 nCi R power'!M488/'Ac225 Dose 200 nCi R power'!M488</f>
        <v>3.0851124124139885E-4</v>
      </c>
      <c r="M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8"/>
    </row>
    <row r="118" spans="3:38">
      <c r="C118">
        <f t="shared" si="1"/>
        <v>1.7249999999999999</v>
      </c>
      <c r="D118" s="58">
        <f>'Ac227 Dose 1 nCi R power'!E489/'Ac225 Dose 200 nCi R power'!E489</f>
        <v>1.4787572698055592E-4</v>
      </c>
      <c r="E118" s="58">
        <f>'Ac227 Dose 1 nCi R power'!F489/'Ac225 Dose 200 nCi R power'!F489</f>
        <v>1.0354267809282104E-3</v>
      </c>
      <c r="F118" s="58">
        <f>'Ac227 Dose 1 nCi R power'!G489/'Ac225 Dose 200 nCi R power'!G489</f>
        <v>1.2454764176263769E-4</v>
      </c>
      <c r="G118" s="58">
        <f>'Ac227 Dose 1 nCi R power'!H489/'Ac225 Dose 200 nCi R power'!H489</f>
        <v>1.5967432969767837E-4</v>
      </c>
      <c r="H118" s="58">
        <f>'Ac227 Dose 1 nCi R power'!I489/'Ac225 Dose 200 nCi R power'!I489</f>
        <v>2.600489962640775E-4</v>
      </c>
      <c r="I118" s="58">
        <f>'Ac227 Dose 1 nCi R power'!J489/'Ac225 Dose 200 nCi R power'!J489</f>
        <v>1.330585709609046E-3</v>
      </c>
      <c r="J118" s="58">
        <f>'Ac227 Dose 1 nCi R power'!K489/'Ac225 Dose 200 nCi R power'!K489</f>
        <v>2.2020419131250443E-4</v>
      </c>
      <c r="K118" s="58">
        <f>'Ac227 Dose 1 nCi R power'!L489/'Ac225 Dose 200 nCi R power'!L489</f>
        <v>5.621684699184216E-4</v>
      </c>
      <c r="L118" s="58">
        <f>'Ac227 Dose 1 nCi R power'!M489/'Ac225 Dose 200 nCi R power'!M489</f>
        <v>3.3980162002430315E-4</v>
      </c>
      <c r="M118" s="58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8"/>
    </row>
    <row r="119" spans="3:38">
      <c r="C119">
        <f t="shared" si="1"/>
        <v>2</v>
      </c>
      <c r="D119" s="58">
        <f>'Ac227 Dose 1 nCi R power'!E490/'Ac225 Dose 200 nCi R power'!E490</f>
        <v>1.7811372893541033E-4</v>
      </c>
      <c r="E119" s="58">
        <f>'Ac227 Dose 1 nCi R power'!F490/'Ac225 Dose 200 nCi R power'!F490</f>
        <v>1.1940077837037774E-3</v>
      </c>
      <c r="F119" s="58">
        <f>'Ac227 Dose 1 nCi R power'!G490/'Ac225 Dose 200 nCi R power'!G490</f>
        <v>1.4222359200521912E-4</v>
      </c>
      <c r="G119" s="58">
        <f>'Ac227 Dose 1 nCi R power'!H490/'Ac225 Dose 200 nCi R power'!H490</f>
        <v>1.8099562176064469E-4</v>
      </c>
      <c r="H119" s="58">
        <f>'Ac227 Dose 1 nCi R power'!I490/'Ac225 Dose 200 nCi R power'!I490</f>
        <v>2.9483460445284889E-4</v>
      </c>
      <c r="I119" s="58">
        <f>'Ac227 Dose 1 nCi R power'!J490/'Ac225 Dose 200 nCi R power'!J490</f>
        <v>1.4953285076522123E-3</v>
      </c>
      <c r="J119" s="58">
        <f>'Ac227 Dose 1 nCi R power'!K490/'Ac225 Dose 200 nCi R power'!K490</f>
        <v>2.4792438625191159E-4</v>
      </c>
      <c r="K119" s="58">
        <f>'Ac227 Dose 1 nCi R power'!L490/'Ac225 Dose 200 nCi R power'!L490</f>
        <v>5.6624041922181056E-4</v>
      </c>
      <c r="L119" s="58">
        <f>'Ac227 Dose 1 nCi R power'!M490/'Ac225 Dose 200 nCi R power'!M490</f>
        <v>3.8285107331944635E-4</v>
      </c>
      <c r="M119" s="58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8"/>
    </row>
    <row r="120" spans="3:38">
      <c r="C120">
        <f t="shared" si="1"/>
        <v>2.25</v>
      </c>
      <c r="D120" s="58">
        <f>'Ac227 Dose 1 nCi R power'!E491/'Ac225 Dose 200 nCi R power'!E491</f>
        <v>2.0833732599283129E-4</v>
      </c>
      <c r="E120" s="58">
        <f>'Ac227 Dose 1 nCi R power'!F491/'Ac225 Dose 200 nCi R power'!F491</f>
        <v>1.3340643698657557E-3</v>
      </c>
      <c r="F120" s="58">
        <f>'Ac227 Dose 1 nCi R power'!G491/'Ac225 Dose 200 nCi R power'!G491</f>
        <v>1.590042476991927E-4</v>
      </c>
      <c r="G120" s="58">
        <f>'Ac227 Dose 1 nCi R power'!H491/'Ac225 Dose 200 nCi R power'!H491</f>
        <v>2.0035265574081993E-4</v>
      </c>
      <c r="H120" s="58">
        <f>'Ac227 Dose 1 nCi R power'!I491/'Ac225 Dose 200 nCi R power'!I491</f>
        <v>3.2623487811014456E-4</v>
      </c>
      <c r="I120" s="58">
        <f>'Ac227 Dose 1 nCi R power'!J491/'Ac225 Dose 200 nCi R power'!J491</f>
        <v>1.6434534547370349E-3</v>
      </c>
      <c r="J120" s="58">
        <f>'Ac227 Dose 1 nCi R power'!K491/'Ac225 Dose 200 nCi R power'!K491</f>
        <v>2.7291248517471664E-4</v>
      </c>
      <c r="K120" s="58">
        <f>'Ac227 Dose 1 nCi R power'!L491/'Ac225 Dose 200 nCi R power'!L491</f>
        <v>5.7770238842545308E-4</v>
      </c>
      <c r="L120" s="58">
        <f>'Ac227 Dose 1 nCi R power'!M491/'Ac225 Dose 200 nCi R power'!M491</f>
        <v>4.2209921097788973E-4</v>
      </c>
      <c r="M120" s="58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8"/>
    </row>
    <row r="121" spans="3:38">
      <c r="C121">
        <f t="shared" si="1"/>
        <v>2.5</v>
      </c>
      <c r="D121" s="58">
        <f>'Ac227 Dose 1 nCi R power'!E492/'Ac225 Dose 200 nCi R power'!E492</f>
        <v>2.4108375660490775E-4</v>
      </c>
      <c r="E121" s="58">
        <f>'Ac227 Dose 1 nCi R power'!F492/'Ac225 Dose 200 nCi R power'!F492</f>
        <v>1.4712303394950501E-3</v>
      </c>
      <c r="F121" s="58">
        <f>'Ac227 Dose 1 nCi R power'!G492/'Ac225 Dose 200 nCi R power'!G492</f>
        <v>1.7641252936265127E-4</v>
      </c>
      <c r="G121" s="58">
        <f>'Ac227 Dose 1 nCi R power'!H492/'Ac225 Dose 200 nCi R power'!H492</f>
        <v>2.1979064115391531E-4</v>
      </c>
      <c r="H121" s="58">
        <f>'Ac227 Dose 1 nCi R power'!I492/'Ac225 Dose 200 nCi R power'!I492</f>
        <v>3.5744351814571046E-4</v>
      </c>
      <c r="I121" s="58">
        <f>'Ac227 Dose 1 nCi R power'!J492/'Ac225 Dose 200 nCi R power'!J492</f>
        <v>1.7901598028765375E-3</v>
      </c>
      <c r="J121" s="58">
        <f>'Ac227 Dose 1 nCi R power'!K492/'Ac225 Dose 200 nCi R power'!K492</f>
        <v>2.9783839854768615E-4</v>
      </c>
      <c r="K121" s="58">
        <f>'Ac227 Dose 1 nCi R power'!L492/'Ac225 Dose 200 nCi R power'!L492</f>
        <v>5.9479355340285103E-4</v>
      </c>
      <c r="L121" s="58">
        <f>'Ac227 Dose 1 nCi R power'!M492/'Ac225 Dose 200 nCi R power'!M492</f>
        <v>4.6156116092517421E-4</v>
      </c>
      <c r="M121" s="58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8"/>
    </row>
    <row r="122" spans="3:38">
      <c r="C122">
        <f t="shared" si="1"/>
        <v>2.75</v>
      </c>
      <c r="D122" s="58">
        <f>'Ac227 Dose 1 nCi R power'!E493/'Ac225 Dose 200 nCi R power'!E493</f>
        <v>2.7624230787817386E-4</v>
      </c>
      <c r="E122" s="58">
        <f>'Ac227 Dose 1 nCi R power'!F493/'Ac225 Dose 200 nCi R power'!F493</f>
        <v>1.6057981905703345E-3</v>
      </c>
      <c r="F122" s="58">
        <f>'Ac227 Dose 1 nCi R power'!G493/'Ac225 Dose 200 nCi R power'!G493</f>
        <v>1.9438750433147271E-4</v>
      </c>
      <c r="G122" s="58">
        <f>'Ac227 Dose 1 nCi R power'!H493/'Ac225 Dose 200 nCi R power'!H493</f>
        <v>2.3934430248926931E-4</v>
      </c>
      <c r="H122" s="58">
        <f>'Ac227 Dose 1 nCi R power'!I493/'Ac225 Dose 200 nCi R power'!I493</f>
        <v>3.8843416878298157E-4</v>
      </c>
      <c r="I122" s="58">
        <f>'Ac227 Dose 1 nCi R power'!J493/'Ac225 Dose 200 nCi R power'!J493</f>
        <v>1.9351252709659266E-3</v>
      </c>
      <c r="J122" s="58">
        <f>'Ac227 Dose 1 nCi R power'!K493/'Ac225 Dose 200 nCi R power'!K493</f>
        <v>3.2273386486363488E-4</v>
      </c>
      <c r="K122" s="58">
        <f>'Ac227 Dose 1 nCi R power'!L493/'Ac225 Dose 200 nCi R power'!L493</f>
        <v>6.1638964795338112E-4</v>
      </c>
      <c r="L122" s="58">
        <f>'Ac227 Dose 1 nCi R power'!M493/'Ac225 Dose 200 nCi R power'!M493</f>
        <v>5.0121734241993223E-4</v>
      </c>
      <c r="M122" s="58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8"/>
    </row>
    <row r="123" spans="3:38">
      <c r="C123">
        <f t="shared" si="1"/>
        <v>3</v>
      </c>
      <c r="D123" s="58">
        <f>'Ac227 Dose 1 nCi R power'!E494/'Ac225 Dose 200 nCi R power'!E494</f>
        <v>3.1370039734511778E-4</v>
      </c>
      <c r="E123" s="58">
        <f>'Ac227 Dose 1 nCi R power'!F494/'Ac225 Dose 200 nCi R power'!F494</f>
        <v>1.7378560050989368E-3</v>
      </c>
      <c r="F123" s="58">
        <f>'Ac227 Dose 1 nCi R power'!G494/'Ac225 Dose 200 nCi R power'!G494</f>
        <v>2.1287855803383139E-4</v>
      </c>
      <c r="G123" s="58">
        <f>'Ac227 Dose 1 nCi R power'!H494/'Ac225 Dose 200 nCi R power'!H494</f>
        <v>2.5903928931935669E-4</v>
      </c>
      <c r="H123" s="58">
        <f>'Ac227 Dose 1 nCi R power'!I494/'Ac225 Dose 200 nCi R power'!I494</f>
        <v>4.1919061090958079E-4</v>
      </c>
      <c r="I123" s="58">
        <f>'Ac227 Dose 1 nCi R power'!J494/'Ac225 Dose 200 nCi R power'!J494</f>
        <v>2.0779910028137865E-3</v>
      </c>
      <c r="J123" s="58">
        <f>'Ac227 Dose 1 nCi R power'!K494/'Ac225 Dose 200 nCi R power'!K494</f>
        <v>3.4761325329937261E-4</v>
      </c>
      <c r="K123" s="58">
        <f>'Ac227 Dose 1 nCi R power'!L494/'Ac225 Dose 200 nCi R power'!L494</f>
        <v>6.4175525996669318E-4</v>
      </c>
      <c r="L123" s="58">
        <f>'Ac227 Dose 1 nCi R power'!M494/'Ac225 Dose 200 nCi R power'!M494</f>
        <v>5.4103982311934134E-4</v>
      </c>
      <c r="M123" s="58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8"/>
    </row>
    <row r="124" spans="3:38">
      <c r="C124">
        <f t="shared" si="1"/>
        <v>3.25</v>
      </c>
      <c r="D124" s="58">
        <f>'Ac227 Dose 1 nCi R power'!E495/'Ac225 Dose 200 nCi R power'!E495</f>
        <v>3.533440262582811E-4</v>
      </c>
      <c r="E124" s="58">
        <f>'Ac227 Dose 1 nCi R power'!F495/'Ac225 Dose 200 nCi R power'!F495</f>
        <v>1.8673675418409061E-3</v>
      </c>
      <c r="F124" s="58">
        <f>'Ac227 Dose 1 nCi R power'!G495/'Ac225 Dose 200 nCi R power'!G495</f>
        <v>2.3184193329057494E-4</v>
      </c>
      <c r="G124" s="58">
        <f>'Ac227 Dose 1 nCi R power'!H495/'Ac225 Dose 200 nCi R power'!H495</f>
        <v>2.7889658707945666E-4</v>
      </c>
      <c r="H124" s="58">
        <f>'Ac227 Dose 1 nCi R power'!I495/'Ac225 Dose 200 nCi R power'!I495</f>
        <v>4.4970598045722252E-4</v>
      </c>
      <c r="I124" s="58">
        <f>'Ac227 Dose 1 nCi R power'!J495/'Ac225 Dose 200 nCi R power'!J495</f>
        <v>2.2183797971989968E-3</v>
      </c>
      <c r="J124" s="58">
        <f>'Ac227 Dose 1 nCi R power'!K495/'Ac225 Dose 200 nCi R power'!K495</f>
        <v>3.724813874396282E-4</v>
      </c>
      <c r="K124" s="58">
        <f>'Ac227 Dose 1 nCi R power'!L495/'Ac225 Dose 200 nCi R power'!L495</f>
        <v>6.7039990381769908E-4</v>
      </c>
      <c r="L124" s="58">
        <f>'Ac227 Dose 1 nCi R power'!M495/'Ac225 Dose 200 nCi R power'!M495</f>
        <v>5.8099662129611977E-4</v>
      </c>
      <c r="M124" s="58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8"/>
    </row>
    <row r="125" spans="3:38">
      <c r="C125">
        <f t="shared" si="1"/>
        <v>3.5</v>
      </c>
      <c r="D125" s="58">
        <f>'Ac227 Dose 1 nCi R power'!E496/'Ac225 Dose 200 nCi R power'!E496</f>
        <v>3.9505816388920071E-4</v>
      </c>
      <c r="E125" s="58">
        <f>'Ac227 Dose 1 nCi R power'!F496/'Ac225 Dose 200 nCi R power'!F496</f>
        <v>1.9942181624289495E-3</v>
      </c>
      <c r="F125" s="58">
        <f>'Ac227 Dose 1 nCi R power'!G496/'Ac225 Dose 200 nCi R power'!G496</f>
        <v>2.5123843137395862E-4</v>
      </c>
      <c r="G125" s="58">
        <f>'Ac227 Dose 1 nCi R power'!H496/'Ac225 Dose 200 nCi R power'!H496</f>
        <v>2.9893509980727297E-4</v>
      </c>
      <c r="H125" s="58">
        <f>'Ac227 Dose 1 nCi R power'!I496/'Ac225 Dose 200 nCi R power'!I496</f>
        <v>4.7998216818727688E-4</v>
      </c>
      <c r="I125" s="58">
        <f>'Ac227 Dose 1 nCi R power'!J496/'Ac225 Dose 200 nCi R power'!J496</f>
        <v>2.3559064131754999E-3</v>
      </c>
      <c r="J125" s="58">
        <f>'Ac227 Dose 1 nCi R power'!K496/'Ac225 Dose 200 nCi R power'!K496</f>
        <v>3.9733789306066383E-4</v>
      </c>
      <c r="K125" s="58">
        <f>'Ac227 Dose 1 nCi R power'!L496/'Ac225 Dose 200 nCi R power'!L496</f>
        <v>7.0199347407159148E-4</v>
      </c>
      <c r="L125" s="58">
        <f>'Ac227 Dose 1 nCi R power'!M496/'Ac225 Dose 200 nCi R power'!M496</f>
        <v>6.2105415384492801E-4</v>
      </c>
      <c r="M125" s="58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8"/>
    </row>
    <row r="126" spans="3:38">
      <c r="C126">
        <f t="shared" si="1"/>
        <v>3.75</v>
      </c>
      <c r="D126" s="58">
        <f>'Ac227 Dose 1 nCi R power'!E497/'Ac225 Dose 200 nCi R power'!E497</f>
        <v>4.3872707269352983E-4</v>
      </c>
      <c r="E126" s="58">
        <f>'Ac227 Dose 1 nCi R power'!F497/'Ac225 Dose 200 nCi R power'!F497</f>
        <v>2.1182421995533801E-3</v>
      </c>
      <c r="F126" s="58">
        <f>'Ac227 Dose 1 nCi R power'!G497/'Ac225 Dose 200 nCi R power'!G497</f>
        <v>2.7103182881902348E-4</v>
      </c>
      <c r="G126" s="58">
        <f>'Ac227 Dose 1 nCi R power'!H497/'Ac225 Dose 200 nCi R power'!H497</f>
        <v>3.1917325014022604E-4</v>
      </c>
      <c r="H126" s="58">
        <f>'Ac227 Dose 1 nCi R power'!I497/'Ac225 Dose 200 nCi R power'!I497</f>
        <v>5.1002929191926324E-4</v>
      </c>
      <c r="I126" s="58">
        <f>'Ac227 Dose 1 nCi R power'!J497/'Ac225 Dose 200 nCi R power'!J497</f>
        <v>2.4901835054406481E-3</v>
      </c>
      <c r="J126" s="58">
        <f>'Ac227 Dose 1 nCi R power'!K497/'Ac225 Dose 200 nCi R power'!K497</f>
        <v>4.2217973417142511E-4</v>
      </c>
      <c r="K126" s="58">
        <f>'Ac227 Dose 1 nCi R power'!L497/'Ac225 Dose 200 nCi R power'!L497</f>
        <v>7.3631425781057233E-4</v>
      </c>
      <c r="L126" s="58">
        <f>'Ac227 Dose 1 nCi R power'!M497/'Ac225 Dose 200 nCi R power'!M497</f>
        <v>6.6117867932821608E-4</v>
      </c>
      <c r="M126" s="58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8"/>
    </row>
    <row r="127" spans="3:38">
      <c r="C127">
        <f t="shared" si="1"/>
        <v>4</v>
      </c>
      <c r="D127" s="58">
        <f>'Ac227 Dose 1 nCi R power'!E498/'Ac225 Dose 200 nCi R power'!E498</f>
        <v>4.8423458463020942E-4</v>
      </c>
      <c r="E127" s="58">
        <f>'Ac227 Dose 1 nCi R power'!F498/'Ac225 Dose 200 nCi R power'!F498</f>
        <v>2.2392396966852742E-3</v>
      </c>
      <c r="F127" s="58">
        <f>'Ac227 Dose 1 nCi R power'!G498/'Ac225 Dose 200 nCi R power'!G498</f>
        <v>2.9118775296729061E-4</v>
      </c>
      <c r="G127" s="58">
        <f>'Ac227 Dose 1 nCi R power'!H498/'Ac225 Dose 200 nCi R power'!H498</f>
        <v>3.396300290020313E-4</v>
      </c>
      <c r="H127" s="58">
        <f>'Ac227 Dose 1 nCi R power'!I498/'Ac225 Dose 200 nCi R power'!I498</f>
        <v>5.3986518615585283E-4</v>
      </c>
      <c r="I127" s="58">
        <f>'Ac227 Dose 1 nCi R power'!J498/'Ac225 Dose 200 nCi R power'!J498</f>
        <v>2.6208250131447546E-3</v>
      </c>
      <c r="J127" s="58">
        <f>'Ac227 Dose 1 nCi R power'!K498/'Ac225 Dose 200 nCi R power'!K498</f>
        <v>4.470027508501074E-4</v>
      </c>
      <c r="K127" s="58">
        <f>'Ac227 Dose 1 nCi R power'!L498/'Ac225 Dose 200 nCi R power'!L498</f>
        <v>7.7321570611895199E-4</v>
      </c>
      <c r="L127" s="58">
        <f>'Ac227 Dose 1 nCi R power'!M498/'Ac225 Dose 200 nCi R power'!M498</f>
        <v>7.0133716893957393E-4</v>
      </c>
      <c r="M127" s="58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8"/>
    </row>
    <row r="128" spans="3:38">
      <c r="C128">
        <f t="shared" si="1"/>
        <v>4.25</v>
      </c>
      <c r="D128" s="58">
        <f>'Ac227 Dose 1 nCi R power'!E499/'Ac225 Dose 200 nCi R power'!E499</f>
        <v>5.3146433856951958E-4</v>
      </c>
      <c r="E128" s="58">
        <f>'Ac227 Dose 1 nCi R power'!F499/'Ac225 Dose 200 nCi R power'!F499</f>
        <v>2.3569867683871618E-3</v>
      </c>
      <c r="F128" s="58">
        <f>'Ac227 Dose 1 nCi R power'!G499/'Ac225 Dose 200 nCi R power'!G499</f>
        <v>3.1167286261341644E-4</v>
      </c>
      <c r="G128" s="58">
        <f>'Ac227 Dose 1 nCi R power'!H499/'Ac225 Dose 200 nCi R power'!H499</f>
        <v>3.6032572842926817E-4</v>
      </c>
      <c r="H128" s="58">
        <f>'Ac227 Dose 1 nCi R power'!I499/'Ac225 Dose 200 nCi R power'!I499</f>
        <v>5.6951487820939152E-4</v>
      </c>
      <c r="I128" s="58">
        <f>'Ac227 Dose 1 nCi R power'!J499/'Ac225 Dose 200 nCi R power'!J499</f>
        <v>2.7474479844743992E-3</v>
      </c>
      <c r="J128" s="58">
        <f>'Ac227 Dose 1 nCi R power'!K499/'Ac225 Dose 200 nCi R power'!K499</f>
        <v>4.718026208961618E-4</v>
      </c>
      <c r="K128" s="58">
        <f>'Ac227 Dose 1 nCi R power'!L499/'Ac225 Dose 200 nCi R power'!L499</f>
        <v>8.1260447719854259E-4</v>
      </c>
      <c r="L128" s="58">
        <f>'Ac227 Dose 1 nCi R power'!M499/'Ac225 Dose 200 nCi R power'!M499</f>
        <v>7.4149783697457822E-4</v>
      </c>
      <c r="M128" s="58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8"/>
    </row>
    <row r="129" spans="3:38">
      <c r="C129">
        <f t="shared" si="1"/>
        <v>4.5</v>
      </c>
      <c r="D129" s="58">
        <f>'Ac227 Dose 1 nCi R power'!E500/'Ac225 Dose 200 nCi R power'!E500</f>
        <v>5.8029998829361063E-4</v>
      </c>
      <c r="E129" s="58">
        <f>'Ac227 Dose 1 nCi R power'!F500/'Ac225 Dose 200 nCi R power'!F500</f>
        <v>2.4712419636550502E-3</v>
      </c>
      <c r="F129" s="58">
        <f>'Ac227 Dose 1 nCi R power'!G500/'Ac225 Dose 200 nCi R power'!G500</f>
        <v>3.3245423938735118E-4</v>
      </c>
      <c r="G129" s="58">
        <f>'Ac227 Dose 1 nCi R power'!H500/'Ac225 Dose 200 nCi R power'!H500</f>
        <v>3.8128249016354179E-4</v>
      </c>
      <c r="H129" s="58">
        <f>'Ac227 Dose 1 nCi R power'!I500/'Ac225 Dose 200 nCi R power'!I500</f>
        <v>5.9901003231210294E-4</v>
      </c>
      <c r="I129" s="58">
        <f>'Ac227 Dose 1 nCi R power'!J500/'Ac225 Dose 200 nCi R power'!J500</f>
        <v>2.8696733915788619E-3</v>
      </c>
      <c r="J129" s="58">
        <f>'Ac227 Dose 1 nCi R power'!K500/'Ac225 Dose 200 nCi R power'!K500</f>
        <v>4.9657547583203921E-4</v>
      </c>
      <c r="K129" s="58">
        <f>'Ac227 Dose 1 nCi R power'!L500/'Ac225 Dose 200 nCi R power'!L500</f>
        <v>8.5442550159596888E-4</v>
      </c>
      <c r="L129" s="58">
        <f>'Ac227 Dose 1 nCi R power'!M500/'Ac225 Dose 200 nCi R power'!M500</f>
        <v>7.8163046061893639E-4</v>
      </c>
      <c r="M129" s="58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8"/>
    </row>
    <row r="130" spans="3:38">
      <c r="C130">
        <f t="shared" si="1"/>
        <v>4.75</v>
      </c>
      <c r="D130" s="58">
        <f>'Ac227 Dose 1 nCi R power'!E501/'Ac225 Dose 200 nCi R power'!E501</f>
        <v>6.3062539019005399E-4</v>
      </c>
      <c r="E130" s="58">
        <f>'Ac227 Dose 1 nCi R power'!F501/'Ac225 Dose 200 nCi R power'!F501</f>
        <v>2.5817500205761552E-3</v>
      </c>
      <c r="F130" s="58">
        <f>'Ac227 Dose 1 nCi R power'!G501/'Ac225 Dose 200 nCi R power'!G501</f>
        <v>3.5349893076683909E-4</v>
      </c>
      <c r="G130" s="58">
        <f>'Ac227 Dose 1 nCi R power'!H501/'Ac225 Dose 200 nCi R power'!H501</f>
        <v>4.0252474934067282E-4</v>
      </c>
      <c r="H130" s="58">
        <f>'Ac227 Dose 1 nCi R power'!I501/'Ac225 Dose 200 nCi R power'!I501</f>
        <v>6.2838835040891739E-4</v>
      </c>
      <c r="I130" s="58">
        <f>'Ac227 Dose 1 nCi R power'!J501/'Ac225 Dose 200 nCi R power'!J501</f>
        <v>2.9871262632388106E-3</v>
      </c>
      <c r="J130" s="58">
        <f>'Ac227 Dose 1 nCi R power'!K501/'Ac225 Dose 200 nCi R power'!K501</f>
        <v>5.2131830315366992E-4</v>
      </c>
      <c r="K130" s="58">
        <f>'Ac227 Dose 1 nCi R power'!L501/'Ac225 Dose 200 nCi R power'!L501</f>
        <v>8.9865156290481378E-4</v>
      </c>
      <c r="L130" s="58">
        <f>'Ac227 Dose 1 nCi R power'!M501/'Ac225 Dose 200 nCi R power'!M501</f>
        <v>8.217065652133817E-4</v>
      </c>
      <c r="M130" s="58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8"/>
    </row>
    <row r="131" spans="3:38">
      <c r="C131">
        <f t="shared" si="1"/>
        <v>5</v>
      </c>
      <c r="D131" s="58">
        <f>'Ac227 Dose 1 nCi R power'!E502/'Ac225 Dose 200 nCi R power'!E502</f>
        <v>6.8232477888982015E-4</v>
      </c>
      <c r="E131" s="58">
        <f>'Ac227 Dose 1 nCi R power'!F502/'Ac225 Dose 200 nCi R power'!F502</f>
        <v>2.6882438456483E-3</v>
      </c>
      <c r="F131" s="58">
        <f>'Ac227 Dose 1 nCi R power'!G502/'Ac225 Dose 200 nCi R power'!G502</f>
        <v>3.7477360698549053E-4</v>
      </c>
      <c r="G131" s="58">
        <f>'Ac227 Dose 1 nCi R power'!H502/'Ac225 Dose 200 nCi R power'!H502</f>
        <v>4.2407962315827173E-4</v>
      </c>
      <c r="H131" s="58">
        <f>'Ac227 Dose 1 nCi R power'!I502/'Ac225 Dose 200 nCi R power'!I502</f>
        <v>6.5769292269097568E-4</v>
      </c>
      <c r="I131" s="58">
        <f>'Ac227 Dose 1 nCi R power'!J502/'Ac225 Dose 200 nCi R power'!J502</f>
        <v>3.0994353347323076E-3</v>
      </c>
      <c r="J131" s="58">
        <f>'Ac227 Dose 1 nCi R power'!K502/'Ac225 Dose 200 nCi R power'!K502</f>
        <v>5.4602921319147019E-4</v>
      </c>
      <c r="K131" s="58">
        <f>'Ac227 Dose 1 nCi R power'!L502/'Ac225 Dose 200 nCi R power'!L502</f>
        <v>9.4527586438283222E-4</v>
      </c>
      <c r="L131" s="58">
        <f>'Ac227 Dose 1 nCi R power'!M502/'Ac225 Dose 200 nCi R power'!M502</f>
        <v>8.6169952113555057E-4</v>
      </c>
      <c r="M131" s="58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8"/>
    </row>
    <row r="132" spans="3:38">
      <c r="C132">
        <f t="shared" si="1"/>
        <v>5.25</v>
      </c>
      <c r="D132" s="58">
        <f>'Ac227 Dose 1 nCi R power'!E503/'Ac225 Dose 200 nCi R power'!E503</f>
        <v>7.3528293825962968E-4</v>
      </c>
      <c r="E132" s="58">
        <f>'Ac227 Dose 1 nCi R power'!F503/'Ac225 Dose 200 nCi R power'!F503</f>
        <v>2.7904452299469373E-3</v>
      </c>
      <c r="F132" s="58">
        <f>'Ac227 Dose 1 nCi R power'!G503/'Ac225 Dose 200 nCi R power'!G503</f>
        <v>3.9624430750712948E-4</v>
      </c>
      <c r="G132" s="58">
        <f>'Ac227 Dose 1 nCi R power'!H503/'Ac225 Dose 200 nCi R power'!H503</f>
        <v>4.4597727790855176E-4</v>
      </c>
      <c r="H132" s="58">
        <f>'Ac227 Dose 1 nCi R power'!I503/'Ac225 Dose 200 nCi R power'!I503</f>
        <v>6.869715242591234E-4</v>
      </c>
      <c r="I132" s="58">
        <f>'Ac227 Dose 1 nCi R power'!J503/'Ac225 Dose 200 nCi R power'!J503</f>
        <v>3.2062323407404227E-3</v>
      </c>
      <c r="J132" s="58">
        <f>'Ac227 Dose 1 nCi R power'!K503/'Ac225 Dose 200 nCi R power'!K503</f>
        <v>5.7070761894749899E-4</v>
      </c>
      <c r="K132" s="58">
        <f>'Ac227 Dose 1 nCi R power'!L503/'Ac225 Dose 200 nCi R power'!L503</f>
        <v>9.9430662010659815E-4</v>
      </c>
      <c r="L132" s="58">
        <f>'Ac227 Dose 1 nCi R power'!M503/'Ac225 Dose 200 nCi R power'!M503</f>
        <v>9.0158458140693148E-4</v>
      </c>
      <c r="M132" s="58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8"/>
    </row>
    <row r="133" spans="3:38">
      <c r="C133">
        <f t="shared" si="1"/>
        <v>5.5</v>
      </c>
      <c r="D133" s="58">
        <f>'Ac227 Dose 1 nCi R power'!E504/'Ac225 Dose 200 nCi R power'!E504</f>
        <v>7.8938537414021391E-4</v>
      </c>
      <c r="E133" s="58">
        <f>'Ac227 Dose 1 nCi R power'!F504/'Ac225 Dose 200 nCi R power'!F504</f>
        <v>2.8880646206244785E-3</v>
      </c>
      <c r="F133" s="58">
        <f>'Ac227 Dose 1 nCi R power'!G504/'Ac225 Dose 200 nCi R power'!G504</f>
        <v>4.1787626120294303E-4</v>
      </c>
      <c r="G133" s="58">
        <f>'Ac227 Dose 1 nCi R power'!H504/'Ac225 Dose 200 nCi R power'!H504</f>
        <v>4.6825129835841782E-4</v>
      </c>
      <c r="H133" s="58">
        <f>'Ac227 Dose 1 nCi R power'!I504/'Ac225 Dose 200 nCi R power'!I504</f>
        <v>7.1627585703474346E-4</v>
      </c>
      <c r="I133" s="58">
        <f>'Ac227 Dose 1 nCi R power'!J504/'Ac225 Dose 200 nCi R power'!J504</f>
        <v>3.3071510323663066E-3</v>
      </c>
      <c r="J133" s="58">
        <f>'Ac227 Dose 1 nCi R power'!K504/'Ac225 Dose 200 nCi R power'!K504</f>
        <v>5.9535435975284793E-4</v>
      </c>
      <c r="K133" s="58">
        <f>'Ac227 Dose 1 nCi R power'!L504/'Ac225 Dose 200 nCi R power'!L504</f>
        <v>1.0457630501280995E-3</v>
      </c>
      <c r="L133" s="58">
        <f>'Ac227 Dose 1 nCi R power'!M504/'Ac225 Dose 200 nCi R power'!M504</f>
        <v>9.4133887894353363E-4</v>
      </c>
      <c r="M133" s="58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8"/>
    </row>
    <row r="134" spans="3:38">
      <c r="C134">
        <f t="shared" si="1"/>
        <v>5.75</v>
      </c>
      <c r="D134" s="58">
        <f>'Ac227 Dose 1 nCi R power'!E505/'Ac225 Dose 200 nCi R power'!E505</f>
        <v>8.4451849410512698E-4</v>
      </c>
      <c r="E134" s="58">
        <f>'Ac227 Dose 1 nCi R power'!F505/'Ac225 Dose 200 nCi R power'!F505</f>
        <v>2.9808001448720723E-3</v>
      </c>
      <c r="F134" s="58">
        <f>'Ac227 Dose 1 nCi R power'!G505/'Ac225 Dose 200 nCi R power'!G505</f>
        <v>4.3963376976359199E-4</v>
      </c>
      <c r="G134" s="58">
        <f>'Ac227 Dose 1 nCi R power'!H505/'Ac225 Dose 200 nCi R power'!H505</f>
        <v>4.909390782223956E-4</v>
      </c>
      <c r="H134" s="58">
        <f>'Ac227 Dose 1 nCi R power'!I505/'Ac225 Dose 200 nCi R power'!I505</f>
        <v>7.4566073855943506E-4</v>
      </c>
      <c r="I134" s="58">
        <f>'Ac227 Dose 1 nCi R power'!J505/'Ac225 Dose 200 nCi R power'!J505</f>
        <v>3.401825971124144E-3</v>
      </c>
      <c r="J134" s="58">
        <f>'Ac227 Dose 1 nCi R power'!K505/'Ac225 Dose 200 nCi R power'!K505</f>
        <v>6.1997178905889123E-4</v>
      </c>
      <c r="K134" s="58">
        <f>'Ac227 Dose 1 nCi R power'!L505/'Ac225 Dose 200 nCi R power'!L505</f>
        <v>1.0996723694310685E-3</v>
      </c>
      <c r="L134" s="58">
        <f>'Ac227 Dose 1 nCi R power'!M505/'Ac225 Dose 200 nCi R power'!M505</f>
        <v>9.8094139611333195E-4</v>
      </c>
      <c r="M134" s="58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8"/>
    </row>
    <row r="135" spans="3:38">
      <c r="C135">
        <f t="shared" si="1"/>
        <v>6</v>
      </c>
      <c r="D135" s="58">
        <f>'Ac227 Dose 1 nCi R power'!E506/'Ac225 Dose 200 nCi R power'!E506</f>
        <v>9.005697983541464E-4</v>
      </c>
      <c r="E135" s="58">
        <f>'Ac227 Dose 1 nCi R power'!F506/'Ac225 Dose 200 nCi R power'!F506</f>
        <v>3.0683360041727026E-3</v>
      </c>
      <c r="F135" s="58">
        <f>'Ac227 Dose 1 nCi R power'!G506/'Ac225 Dose 200 nCi R power'!G506</f>
        <v>4.6148014730969299E-4</v>
      </c>
      <c r="G135" s="58">
        <f>'Ac227 Dose 1 nCi R power'!H506/'Ac225 Dose 200 nCi R power'!H506</f>
        <v>5.1408224782798417E-4</v>
      </c>
      <c r="H135" s="58">
        <f>'Ac227 Dose 1 nCi R power'!I506/'Ac225 Dose 200 nCi R power'!I506</f>
        <v>7.7518324182394458E-4</v>
      </c>
      <c r="I135" s="58">
        <f>'Ac227 Dose 1 nCi R power'!J506/'Ac225 Dose 200 nCi R power'!J506</f>
        <v>3.4898911342763003E-3</v>
      </c>
      <c r="J135" s="58">
        <f>'Ac227 Dose 1 nCi R power'!K506/'Ac225 Dose 200 nCi R power'!K506</f>
        <v>6.445638401987024E-4</v>
      </c>
      <c r="K135" s="58">
        <f>'Ac227 Dose 1 nCi R power'!L506/'Ac225 Dose 200 nCi R power'!L506</f>
        <v>1.1560674936432758E-3</v>
      </c>
      <c r="L135" s="58">
        <f>'Ac227 Dose 1 nCi R power'!M506/'Ac225 Dose 200 nCi R power'!M506</f>
        <v>1.0203729153419657E-3</v>
      </c>
      <c r="M135" s="58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8"/>
    </row>
    <row r="136" spans="3:38">
      <c r="C136">
        <f t="shared" si="1"/>
        <v>6.25</v>
      </c>
      <c r="D136" s="58">
        <f>'Ac227 Dose 1 nCi R power'!E507/'Ac225 Dose 200 nCi R power'!E507</f>
        <v>9.5829652095818618E-4</v>
      </c>
      <c r="E136" s="58">
        <f>'Ac227 Dose 1 nCi R power'!F507/'Ac225 Dose 200 nCi R power'!F507</f>
        <v>3.1560127364528069E-3</v>
      </c>
      <c r="F136" s="58">
        <f>'Ac227 Dose 1 nCi R power'!G507/'Ac225 Dose 200 nCi R power'!G507</f>
        <v>4.8376280526577864E-4</v>
      </c>
      <c r="G136" s="58">
        <f>'Ac227 Dose 1 nCi R power'!H507/'Ac225 Dose 200 nCi R power'!H507</f>
        <v>5.3789262976567363E-4</v>
      </c>
      <c r="H136" s="58">
        <f>'Ac227 Dose 1 nCi R power'!I507/'Ac225 Dose 200 nCi R power'!I507</f>
        <v>8.0545990926217425E-4</v>
      </c>
      <c r="I136" s="58">
        <f>'Ac227 Dose 1 nCi R power'!J507/'Ac225 Dose 200 nCi R power'!J507</f>
        <v>3.5779824245744068E-3</v>
      </c>
      <c r="J136" s="58">
        <f>'Ac227 Dose 1 nCi R power'!K507/'Ac225 Dose 200 nCi R power'!K507</f>
        <v>6.6968462412168059E-4</v>
      </c>
      <c r="K136" s="58">
        <f>'Ac227 Dose 1 nCi R power'!L507/'Ac225 Dose 200 nCi R power'!L507</f>
        <v>1.2144400895537388E-3</v>
      </c>
      <c r="L136" s="58">
        <f>'Ac227 Dose 1 nCi R power'!M507/'Ac225 Dose 200 nCi R power'!M507</f>
        <v>1.0605350378134607E-3</v>
      </c>
      <c r="M136" s="58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8"/>
    </row>
    <row r="137" spans="3:38">
      <c r="C137">
        <f t="shared" si="1"/>
        <v>6.5</v>
      </c>
      <c r="D137" s="58">
        <f>'Ac227 Dose 1 nCi R power'!E508/'Ac225 Dose 200 nCi R power'!E508</f>
        <v>1.0185302796881306E-3</v>
      </c>
      <c r="E137" s="58">
        <f>'Ac227 Dose 1 nCi R power'!F508/'Ac225 Dose 200 nCi R power'!F508</f>
        <v>3.249002336978178E-3</v>
      </c>
      <c r="F137" s="58">
        <f>'Ac227 Dose 1 nCi R power'!G508/'Ac225 Dose 200 nCi R power'!G508</f>
        <v>5.0683747822848134E-4</v>
      </c>
      <c r="G137" s="58">
        <f>'Ac227 Dose 1 nCi R power'!H508/'Ac225 Dose 200 nCi R power'!H508</f>
        <v>5.6253503859620281E-4</v>
      </c>
      <c r="H137" s="58">
        <f>'Ac227 Dose 1 nCi R power'!I508/'Ac225 Dose 200 nCi R power'!I508</f>
        <v>8.3705402889143118E-4</v>
      </c>
      <c r="I137" s="58">
        <f>'Ac227 Dose 1 nCi R power'!J508/'Ac225 Dose 200 nCi R power'!J508</f>
        <v>3.6724683525771046E-3</v>
      </c>
      <c r="J137" s="58">
        <f>'Ac227 Dose 1 nCi R power'!K508/'Ac225 Dose 200 nCi R power'!K508</f>
        <v>6.9584380786830028E-4</v>
      </c>
      <c r="K137" s="58">
        <f>'Ac227 Dose 1 nCi R power'!L508/'Ac225 Dose 200 nCi R power'!L508</f>
        <v>1.2743050777243997E-3</v>
      </c>
      <c r="L137" s="58">
        <f>'Ac227 Dose 1 nCi R power'!M508/'Ac225 Dose 200 nCi R power'!M508</f>
        <v>1.1022813982672593E-3</v>
      </c>
      <c r="M137" s="58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8"/>
    </row>
    <row r="138" spans="3:38">
      <c r="C138">
        <f t="shared" si="1"/>
        <v>6.75</v>
      </c>
      <c r="D138" s="58">
        <f>'Ac227 Dose 1 nCi R power'!E509/'Ac225 Dose 200 nCi R power'!E509</f>
        <v>1.0812783510749302E-3</v>
      </c>
      <c r="E138" s="58">
        <f>'Ac227 Dose 1 nCi R power'!F509/'Ac225 Dose 200 nCi R power'!F509</f>
        <v>3.3470817882620264E-3</v>
      </c>
      <c r="F138" s="58">
        <f>'Ac227 Dose 1 nCi R power'!G509/'Ac225 Dose 200 nCi R power'!G509</f>
        <v>5.3069396566645451E-4</v>
      </c>
      <c r="G138" s="58">
        <f>'Ac227 Dose 1 nCi R power'!H509/'Ac225 Dose 200 nCi R power'!H509</f>
        <v>5.8799602139678812E-4</v>
      </c>
      <c r="H138" s="58">
        <f>'Ac227 Dose 1 nCi R power'!I509/'Ac225 Dose 200 nCi R power'!I509</f>
        <v>8.6993583735827393E-4</v>
      </c>
      <c r="I138" s="58">
        <f>'Ac227 Dose 1 nCi R power'!J509/'Ac225 Dose 200 nCi R power'!J509</f>
        <v>3.7729879766357087E-3</v>
      </c>
      <c r="J138" s="58">
        <f>'Ac227 Dose 1 nCi R power'!K509/'Ac225 Dose 200 nCi R power'!K509</f>
        <v>7.2300859845977016E-4</v>
      </c>
      <c r="K138" s="58">
        <f>'Ac227 Dose 1 nCi R power'!L509/'Ac225 Dose 200 nCi R power'!L509</f>
        <v>1.3356631067204972E-3</v>
      </c>
      <c r="L138" s="58">
        <f>'Ac227 Dose 1 nCi R power'!M509/'Ac225 Dose 200 nCi R power'!M509</f>
        <v>1.1455569445760359E-3</v>
      </c>
      <c r="M138" s="58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8"/>
    </row>
    <row r="139" spans="3:38">
      <c r="C139">
        <f t="shared" si="1"/>
        <v>7</v>
      </c>
      <c r="D139" s="58">
        <f>'Ac227 Dose 1 nCi R power'!E510/'Ac225 Dose 200 nCi R power'!E510</f>
        <v>1.146547742253468E-3</v>
      </c>
      <c r="E139" s="58">
        <f>'Ac227 Dose 1 nCi R power'!F510/'Ac225 Dose 200 nCi R power'!F510</f>
        <v>3.4500595022613728E-3</v>
      </c>
      <c r="F139" s="58">
        <f>'Ac227 Dose 1 nCi R power'!G510/'Ac225 Dose 200 nCi R power'!G510</f>
        <v>5.5532354243934966E-4</v>
      </c>
      <c r="G139" s="58">
        <f>'Ac227 Dose 1 nCi R power'!H510/'Ac225 Dose 200 nCi R power'!H510</f>
        <v>6.1426421726111524E-4</v>
      </c>
      <c r="H139" s="58">
        <f>'Ac227 Dose 1 nCi R power'!I510/'Ac225 Dose 200 nCi R power'!I510</f>
        <v>9.0407952487763042E-4</v>
      </c>
      <c r="I139" s="58">
        <f>'Ac227 Dose 1 nCi R power'!J510/'Ac225 Dose 200 nCi R power'!J510</f>
        <v>3.8792362164966183E-3</v>
      </c>
      <c r="J139" s="58">
        <f>'Ac227 Dose 1 nCi R power'!K510/'Ac225 Dose 200 nCi R power'!K510</f>
        <v>7.5115146421442865E-4</v>
      </c>
      <c r="K139" s="58">
        <f>'Ac227 Dose 1 nCi R power'!L510/'Ac225 Dose 200 nCi R power'!L510</f>
        <v>1.3985156460109931E-3</v>
      </c>
      <c r="L139" s="58">
        <f>'Ac227 Dose 1 nCi R power'!M510/'Ac225 Dose 200 nCi R power'!M510</f>
        <v>1.1903163244896954E-3</v>
      </c>
      <c r="M139" s="58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8"/>
    </row>
    <row r="140" spans="3:38">
      <c r="C140">
        <f t="shared" si="1"/>
        <v>7.25</v>
      </c>
      <c r="D140" s="58">
        <f>'Ac227 Dose 1 nCi R power'!E511/'Ac225 Dose 200 nCi R power'!E511</f>
        <v>1.2143451954784226E-3</v>
      </c>
      <c r="E140" s="58">
        <f>'Ac227 Dose 1 nCi R power'!F511/'Ac225 Dose 200 nCi R power'!F511</f>
        <v>3.5577701798051339E-3</v>
      </c>
      <c r="F140" s="58">
        <f>'Ac227 Dose 1 nCi R power'!G511/'Ac225 Dose 200 nCi R power'!G511</f>
        <v>5.8071873878956233E-4</v>
      </c>
      <c r="G140" s="58">
        <f>'Ac227 Dose 1 nCi R power'!H511/'Ac225 Dose 200 nCi R power'!H511</f>
        <v>6.413300156091642E-4</v>
      </c>
      <c r="H140" s="58">
        <f>'Ac227 Dose 1 nCi R power'!I511/'Ac225 Dose 200 nCi R power'!I511</f>
        <v>9.3946265011740041E-4</v>
      </c>
      <c r="I140" s="58">
        <f>'Ac227 Dose 1 nCi R power'!J511/'Ac225 Dose 200 nCi R power'!J511</f>
        <v>3.9909537332518596E-3</v>
      </c>
      <c r="J140" s="58">
        <f>'Ac227 Dose 1 nCi R power'!K511/'Ac225 Dose 200 nCi R power'!K511</f>
        <v>7.8024918668535327E-4</v>
      </c>
      <c r="K140" s="58">
        <f>'Ac227 Dose 1 nCi R power'!L511/'Ac225 Dose 200 nCi R power'!L511</f>
        <v>1.4628648053435986E-3</v>
      </c>
      <c r="L140" s="58">
        <f>'Ac227 Dose 1 nCi R power'!M511/'Ac225 Dose 200 nCi R power'!M511</f>
        <v>1.2365219691087539E-3</v>
      </c>
      <c r="M140" s="58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8"/>
    </row>
    <row r="141" spans="3:38">
      <c r="C141">
        <f t="shared" si="1"/>
        <v>7.5</v>
      </c>
      <c r="D141" s="58">
        <f>'Ac227 Dose 1 nCi R power'!E512/'Ac225 Dose 200 nCi R power'!E512</f>
        <v>1.284677192353394E-3</v>
      </c>
      <c r="E141" s="58">
        <f>'Ac227 Dose 1 nCi R power'!F512/'Ac225 Dose 200 nCi R power'!F512</f>
        <v>3.6700706398929972E-3</v>
      </c>
      <c r="F141" s="58">
        <f>'Ac227 Dose 1 nCi R power'!G512/'Ac225 Dose 200 nCi R power'!G512</f>
        <v>6.0687315730722287E-4</v>
      </c>
      <c r="G141" s="58">
        <f>'Ac227 Dose 1 nCi R power'!H512/'Ac225 Dose 200 nCi R power'!H512</f>
        <v>6.6918527780578693E-4</v>
      </c>
      <c r="H141" s="58">
        <f>'Ac227 Dose 1 nCi R power'!I512/'Ac225 Dose 200 nCi R power'!I512</f>
        <v>9.7606565417408841E-4</v>
      </c>
      <c r="I141" s="58">
        <f>'Ac227 Dose 1 nCi R power'!J512/'Ac225 Dose 200 nCi R power'!J512</f>
        <v>4.1079189234635499E-3</v>
      </c>
      <c r="J141" s="58">
        <f>'Ac227 Dose 1 nCi R power'!K512/'Ac225 Dose 200 nCi R power'!K512</f>
        <v>8.1028210845534459E-4</v>
      </c>
      <c r="K141" s="58">
        <f>'Ac227 Dose 1 nCi R power'!L512/'Ac225 Dose 200 nCi R power'!L512</f>
        <v>1.528713194585343E-3</v>
      </c>
      <c r="L141" s="58">
        <f>'Ac227 Dose 1 nCi R power'!M512/'Ac225 Dose 200 nCi R power'!M512</f>
        <v>1.2841426098378452E-3</v>
      </c>
      <c r="M141" s="58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8"/>
    </row>
    <row r="142" spans="3:38">
      <c r="C142">
        <f t="shared" si="1"/>
        <v>7.75</v>
      </c>
      <c r="D142" s="58">
        <f>'Ac227 Dose 1 nCi R power'!E513/'Ac225 Dose 200 nCi R power'!E513</f>
        <v>1.3575499577491098E-3</v>
      </c>
      <c r="E142" s="58">
        <f>'Ac227 Dose 1 nCi R power'!F513/'Ac225 Dose 200 nCi R power'!F513</f>
        <v>3.7868364117447763E-3</v>
      </c>
      <c r="F142" s="58">
        <f>'Ac227 Dose 1 nCi R power'!G513/'Ac225 Dose 200 nCi R power'!G513</f>
        <v>6.337813197898034E-4</v>
      </c>
      <c r="G142" s="58">
        <f>'Ac227 Dose 1 nCi R power'!H513/'Ac225 Dose 200 nCi R power'!H513</f>
        <v>6.978231087810692E-4</v>
      </c>
      <c r="H142" s="58">
        <f>'Ac227 Dose 1 nCi R power'!I513/'Ac225 Dose 200 nCi R power'!I513</f>
        <v>1.0138714545590358E-3</v>
      </c>
      <c r="I142" s="58">
        <f>'Ac227 Dose 1 nCi R power'!J513/'Ac225 Dose 200 nCi R power'!J513</f>
        <v>4.2299415293410797E-3</v>
      </c>
      <c r="J142" s="58">
        <f>'Ac227 Dose 1 nCi R power'!K513/'Ac225 Dose 200 nCi R power'!K513</f>
        <v>8.4123353111509194E-4</v>
      </c>
      <c r="K142" s="58">
        <f>'Ac227 Dose 1 nCi R power'!L513/'Ac225 Dose 200 nCi R power'!L513</f>
        <v>1.5960638137412163E-3</v>
      </c>
      <c r="L142" s="58">
        <f>'Ac227 Dose 1 nCi R power'!M513/'Ac225 Dose 200 nCi R power'!M513</f>
        <v>1.3331521185185973E-3</v>
      </c>
      <c r="M142" s="58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8"/>
    </row>
    <row r="143" spans="3:38">
      <c r="C143">
        <f t="shared" si="1"/>
        <v>8</v>
      </c>
      <c r="D143" s="58">
        <f>'Ac227 Dose 1 nCi R power'!E514/'Ac225 Dose 200 nCi R power'!E514</f>
        <v>1.4329694634947943E-3</v>
      </c>
      <c r="E143" s="58">
        <f>'Ac227 Dose 1 nCi R power'!F514/'Ac225 Dose 200 nCi R power'!F514</f>
        <v>3.9079589317388905E-3</v>
      </c>
      <c r="F143" s="58">
        <f>'Ac227 Dose 1 nCi R power'!G514/'Ac225 Dose 200 nCi R power'!G514</f>
        <v>6.6143853846737885E-4</v>
      </c>
      <c r="G143" s="58">
        <f>'Ac227 Dose 1 nCi R power'!H514/'Ac225 Dose 200 nCi R power'!H514</f>
        <v>7.2723766849491539E-4</v>
      </c>
      <c r="H143" s="58">
        <f>'Ac227 Dose 1 nCi R power'!I514/'Ac225 Dose 200 nCi R power'!I514</f>
        <v>1.0528651042624423E-3</v>
      </c>
      <c r="I143" s="58">
        <f>'Ac227 Dose 1 nCi R power'!J514/'Ac225 Dose 200 nCi R power'!J514</f>
        <v>4.3568574968370312E-3</v>
      </c>
      <c r="J143" s="58">
        <f>'Ac227 Dose 1 nCi R power'!K514/'Ac225 Dose 200 nCi R power'!K514</f>
        <v>8.7308922958334513E-4</v>
      </c>
      <c r="K143" s="58">
        <f>'Ac227 Dose 1 nCi R power'!L514/'Ac225 Dose 200 nCi R power'!L514</f>
        <v>1.6649199658592205E-3</v>
      </c>
      <c r="L143" s="58">
        <f>'Ac227 Dose 1 nCi R power'!M514/'Ac225 Dose 200 nCi R power'!M514</f>
        <v>1.3835285914771225E-3</v>
      </c>
      <c r="M143" s="58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8"/>
    </row>
    <row r="144" spans="3:38">
      <c r="C144">
        <f t="shared" si="1"/>
        <v>8.25</v>
      </c>
      <c r="D144" s="58">
        <f>'Ac227 Dose 1 nCi R power'!E515/'Ac225 Dose 200 nCi R power'!E515</f>
        <v>1.5109414318431136E-3</v>
      </c>
      <c r="E144" s="58">
        <f>'Ac227 Dose 1 nCi R power'!F515/'Ac225 Dose 200 nCi R power'!F515</f>
        <v>4.0333432235126832E-3</v>
      </c>
      <c r="F144" s="58">
        <f>'Ac227 Dose 1 nCi R power'!G515/'Ac225 Dose 200 nCi R power'!G515</f>
        <v>6.8984080717559432E-4</v>
      </c>
      <c r="G144" s="58">
        <f>'Ac227 Dose 1 nCi R power'!H515/'Ac225 Dose 200 nCi R power'!H515</f>
        <v>7.574240153501963E-4</v>
      </c>
      <c r="H144" s="58">
        <f>'Ac227 Dose 1 nCi R power'!I515/'Ac225 Dose 200 nCi R power'!I515</f>
        <v>1.0930335040248054E-3</v>
      </c>
      <c r="I144" s="58">
        <f>'Ac227 Dose 1 nCi R power'!J515/'Ac225 Dose 200 nCi R power'!J515</f>
        <v>4.4885248062032585E-3</v>
      </c>
      <c r="J144" s="58">
        <f>'Ac227 Dose 1 nCi R power'!K515/'Ac225 Dose 200 nCi R power'!K515</f>
        <v>9.0583705733737914E-4</v>
      </c>
      <c r="K144" s="58">
        <f>'Ac227 Dose 1 nCi R power'!L515/'Ac225 Dose 200 nCi R power'!L515</f>
        <v>1.7352851874056154E-3</v>
      </c>
      <c r="L144" s="58">
        <f>'Ac227 Dose 1 nCi R power'!M515/'Ac225 Dose 200 nCi R power'!M515</f>
        <v>1.4352536196336003E-3</v>
      </c>
      <c r="M144" s="58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8"/>
    </row>
    <row r="145" spans="3:38">
      <c r="C145">
        <f t="shared" si="1"/>
        <v>8.5</v>
      </c>
      <c r="D145" s="58">
        <f>'Ac227 Dose 1 nCi R power'!E516/'Ac225 Dose 200 nCi R power'!E516</f>
        <v>1.5914713387366231E-3</v>
      </c>
      <c r="E145" s="58">
        <f>'Ac227 Dose 1 nCi R power'!F516/'Ac225 Dose 200 nCi R power'!F516</f>
        <v>4.1629059667605004E-3</v>
      </c>
      <c r="F145" s="58">
        <f>'Ac227 Dose 1 nCi R power'!G516/'Ac225 Dose 200 nCi R power'!G516</f>
        <v>7.1898470896106269E-4</v>
      </c>
      <c r="G145" s="58">
        <f>'Ac227 Dose 1 nCi R power'!H516/'Ac225 Dose 200 nCi R power'!H516</f>
        <v>7.8837797540888641E-4</v>
      </c>
      <c r="H145" s="58">
        <f>'Ac227 Dose 1 nCi R power'!I516/'Ac225 Dose 200 nCi R power'!I516</f>
        <v>1.1343651583720067E-3</v>
      </c>
      <c r="I145" s="58">
        <f>'Ac227 Dose 1 nCi R power'!J516/'Ac225 Dose 200 nCi R power'!J516</f>
        <v>4.624820066968076E-3</v>
      </c>
      <c r="J145" s="58">
        <f>'Ac227 Dose 1 nCi R power'!K516/'Ac225 Dose 200 nCi R power'!K516</f>
        <v>9.3946662329570077E-4</v>
      </c>
      <c r="K145" s="58">
        <f>'Ac227 Dose 1 nCi R power'!L516/'Ac225 Dose 200 nCi R power'!L516</f>
        <v>1.8071631921377678E-3</v>
      </c>
      <c r="L145" s="58">
        <f>'Ac227 Dose 1 nCi R power'!M516/'Ac225 Dose 200 nCi R power'!M516</f>
        <v>1.4883117020096973E-3</v>
      </c>
      <c r="M145" s="58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8"/>
    </row>
    <row r="146" spans="3:38">
      <c r="C146">
        <f t="shared" si="1"/>
        <v>8.75</v>
      </c>
      <c r="D146" s="58">
        <f>'Ac227 Dose 1 nCi R power'!E517/'Ac225 Dose 200 nCi R power'!E517</f>
        <v>1.674564416895562E-3</v>
      </c>
      <c r="E146" s="58">
        <f>'Ac227 Dose 1 nCi R power'!F517/'Ac225 Dose 200 nCi R power'!F517</f>
        <v>4.296573880792705E-3</v>
      </c>
      <c r="F146" s="58">
        <f>'Ac227 Dose 1 nCi R power'!G517/'Ac225 Dose 200 nCi R power'!G517</f>
        <v>7.4886733729306659E-4</v>
      </c>
      <c r="G146" s="58">
        <f>'Ac227 Dose 1 nCi R power'!H517/'Ac225 Dose 200 nCi R power'!H517</f>
        <v>8.200960325790345E-4</v>
      </c>
      <c r="H146" s="58">
        <f>'Ac227 Dose 1 nCi R power'!I517/'Ac225 Dose 200 nCi R power'!I517</f>
        <v>1.1768499678364729E-3</v>
      </c>
      <c r="I146" s="58">
        <f>'Ac227 Dose 1 nCi R power'!J517/'Ac225 Dose 200 nCi R power'!J517</f>
        <v>4.7656357186443704E-3</v>
      </c>
      <c r="J146" s="58">
        <f>'Ac227 Dose 1 nCi R power'!K517/'Ac225 Dose 200 nCi R power'!K517</f>
        <v>9.7396902561876111E-4</v>
      </c>
      <c r="K146" s="58">
        <f>'Ac227 Dose 1 nCi R power'!L517/'Ac225 Dose 200 nCi R power'!L517</f>
        <v>1.8805578254987322E-3</v>
      </c>
      <c r="L146" s="58">
        <f>'Ac227 Dose 1 nCi R power'!M517/'Ac225 Dose 200 nCi R power'!M517</f>
        <v>1.5426897707930889E-3</v>
      </c>
      <c r="M146" s="58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8"/>
    </row>
    <row r="147" spans="3:38">
      <c r="C147">
        <f t="shared" si="1"/>
        <v>9</v>
      </c>
      <c r="D147" s="58">
        <f>'Ac227 Dose 1 nCi R power'!E518/'Ac225 Dose 200 nCi R power'!E518</f>
        <v>1.7602256587429164E-3</v>
      </c>
      <c r="E147" s="58">
        <f>'Ac227 Dose 1 nCi R power'!F518/'Ac225 Dose 200 nCi R power'!F518</f>
        <v>4.4342823645649185E-3</v>
      </c>
      <c r="F147" s="58">
        <f>'Ac227 Dose 1 nCi R power'!G518/'Ac225 Dose 200 nCi R power'!G518</f>
        <v>7.7948622859715577E-4</v>
      </c>
      <c r="G147" s="58">
        <f>'Ac227 Dose 1 nCi R power'!H518/'Ac225 Dose 200 nCi R power'!H518</f>
        <v>8.5257523594721462E-4</v>
      </c>
      <c r="H147" s="58">
        <f>'Ac227 Dose 1 nCi R power'!I518/'Ac225 Dose 200 nCi R power'!I518</f>
        <v>1.2204790512494533E-3</v>
      </c>
      <c r="I147" s="58">
        <f>'Ac227 Dose 1 nCi R power'!J518/'Ac225 Dose 200 nCi R power'!J518</f>
        <v>4.910877715041775E-3</v>
      </c>
      <c r="J147" s="58">
        <f>'Ac227 Dose 1 nCi R power'!K518/'Ac225 Dose 200 nCi R power'!K518</f>
        <v>1.009336631056891E-3</v>
      </c>
      <c r="K147" s="58">
        <f>'Ac227 Dose 1 nCi R power'!L518/'Ac225 Dose 200 nCi R power'!L518</f>
        <v>1.955473027283793E-3</v>
      </c>
      <c r="L147" s="58">
        <f>'Ac227 Dose 1 nCi R power'!M518/'Ac225 Dose 200 nCi R power'!M518</f>
        <v>1.5983768039493703E-3</v>
      </c>
      <c r="M147" s="58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8"/>
    </row>
    <row r="148" spans="3:38">
      <c r="C148">
        <f t="shared" si="1"/>
        <v>9.25</v>
      </c>
      <c r="D148" s="58">
        <f>'Ac227 Dose 1 nCi R power'!E519/'Ac225 Dose 200 nCi R power'!E519</f>
        <v>1.8483886440274671E-3</v>
      </c>
      <c r="E148" s="58">
        <f>'Ac227 Dose 1 nCi R power'!F519/'Ac225 Dose 200 nCi R power'!F519</f>
        <v>4.5757920287657367E-3</v>
      </c>
      <c r="F148" s="58">
        <f>'Ac227 Dose 1 nCi R power'!G519/'Ac225 Dose 200 nCi R power'!G519</f>
        <v>8.10804619995203E-4</v>
      </c>
      <c r="G148" s="58">
        <f>'Ac227 Dose 1 nCi R power'!H519/'Ac225 Dose 200 nCi R power'!H519</f>
        <v>8.8577421322463519E-4</v>
      </c>
      <c r="H148" s="58">
        <f>'Ac227 Dose 1 nCi R power'!I519/'Ac225 Dose 200 nCi R power'!I519</f>
        <v>1.2651931181262134E-3</v>
      </c>
      <c r="I148" s="58">
        <f>'Ac227 Dose 1 nCi R power'!J519/'Ac225 Dose 200 nCi R power'!J519</f>
        <v>5.0602556738449794E-3</v>
      </c>
      <c r="J148" s="58">
        <f>'Ac227 Dose 1 nCi R power'!K519/'Ac225 Dose 200 nCi R power'!K519</f>
        <v>1.0455165882608071E-3</v>
      </c>
      <c r="K148" s="58">
        <f>'Ac227 Dose 1 nCi R power'!L519/'Ac225 Dose 200 nCi R power'!L519</f>
        <v>2.0318148662019642E-3</v>
      </c>
      <c r="L148" s="58">
        <f>'Ac227 Dose 1 nCi R power'!M519/'Ac225 Dose 200 nCi R power'!M519</f>
        <v>1.6552870362024595E-3</v>
      </c>
      <c r="M148" s="58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8"/>
    </row>
    <row r="149" spans="3:38">
      <c r="C149">
        <f t="shared" si="1"/>
        <v>9.5</v>
      </c>
      <c r="D149" s="58">
        <f>'Ac227 Dose 1 nCi R power'!E520/'Ac225 Dose 200 nCi R power'!E520</f>
        <v>1.9391294927435584E-3</v>
      </c>
      <c r="E149" s="58">
        <f>'Ac227 Dose 1 nCi R power'!F520/'Ac225 Dose 200 nCi R power'!F520</f>
        <v>4.7212392844516319E-3</v>
      </c>
      <c r="F149" s="58">
        <f>'Ac227 Dose 1 nCi R power'!G520/'Ac225 Dose 200 nCi R power'!G520</f>
        <v>8.4285617409437293E-4</v>
      </c>
      <c r="G149" s="58">
        <f>'Ac227 Dose 1 nCi R power'!H520/'Ac225 Dose 200 nCi R power'!H520</f>
        <v>9.1973075723823967E-4</v>
      </c>
      <c r="H149" s="58">
        <f>'Ac227 Dose 1 nCi R power'!I520/'Ac225 Dose 200 nCi R power'!I520</f>
        <v>1.3110378618651107E-3</v>
      </c>
      <c r="I149" s="58">
        <f>'Ac227 Dose 1 nCi R power'!J520/'Ac225 Dose 200 nCi R power'!J520</f>
        <v>5.2139110749544366E-3</v>
      </c>
      <c r="J149" s="58">
        <f>'Ac227 Dose 1 nCi R power'!K520/'Ac225 Dose 200 nCi R power'!K520</f>
        <v>1.0825508727925462E-3</v>
      </c>
      <c r="K149" s="58">
        <f>'Ac227 Dose 1 nCi R power'!L520/'Ac225 Dose 200 nCi R power'!L520</f>
        <v>2.1096883059028471E-3</v>
      </c>
      <c r="L149" s="58">
        <f>'Ac227 Dose 1 nCi R power'!M520/'Ac225 Dose 200 nCi R power'!M520</f>
        <v>1.7134914964577089E-3</v>
      </c>
      <c r="M149" s="58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8"/>
    </row>
    <row r="150" spans="3:38">
      <c r="C150">
        <f t="shared" si="1"/>
        <v>9.75</v>
      </c>
      <c r="D150" s="58">
        <f>'Ac227 Dose 1 nCi R power'!E521/'Ac225 Dose 200 nCi R power'!E521</f>
        <v>2.0325232154367106E-3</v>
      </c>
      <c r="E150" s="58">
        <f>'Ac227 Dose 1 nCi R power'!F521/'Ac225 Dose 200 nCi R power'!F521</f>
        <v>4.870756727327257E-3</v>
      </c>
      <c r="F150" s="58">
        <f>'Ac227 Dose 1 nCi R power'!G521/'Ac225 Dose 200 nCi R power'!G521</f>
        <v>8.7567335313698481E-4</v>
      </c>
      <c r="G150" s="58">
        <f>'Ac227 Dose 1 nCi R power'!H521/'Ac225 Dose 200 nCi R power'!H521</f>
        <v>9.5448110131995923E-4</v>
      </c>
      <c r="H150" s="58">
        <f>'Ac227 Dose 1 nCi R power'!I521/'Ac225 Dose 200 nCi R power'!I521</f>
        <v>1.3580575240615413E-3</v>
      </c>
      <c r="I150" s="58">
        <f>'Ac227 Dose 1 nCi R power'!J521/'Ac225 Dose 200 nCi R power'!J521</f>
        <v>5.3719815122912499E-3</v>
      </c>
      <c r="J150" s="58">
        <f>'Ac227 Dose 1 nCi R power'!K521/'Ac225 Dose 200 nCi R power'!K521</f>
        <v>1.1204795882706869E-3</v>
      </c>
      <c r="K150" s="58">
        <f>'Ac227 Dose 1 nCi R power'!L521/'Ac225 Dose 200 nCi R power'!L521</f>
        <v>2.1891921362009797E-3</v>
      </c>
      <c r="L150" s="58">
        <f>'Ac227 Dose 1 nCi R power'!M521/'Ac225 Dose 200 nCi R power'!M521</f>
        <v>1.7730575117428904E-3</v>
      </c>
      <c r="M150" s="58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8"/>
    </row>
    <row r="151" spans="3:38">
      <c r="C151">
        <f t="shared" si="1"/>
        <v>10</v>
      </c>
      <c r="D151" s="58">
        <f>'Ac227 Dose 1 nCi R power'!E522/'Ac225 Dose 200 nCi R power'!E522</f>
        <v>2.1285026959187076E-3</v>
      </c>
      <c r="E151" s="58">
        <f>'Ac227 Dose 1 nCi R power'!F522/'Ac225 Dose 200 nCi R power'!F522</f>
        <v>5.0241222728764192E-3</v>
      </c>
      <c r="F151" s="58">
        <f>'Ac227 Dose 1 nCi R power'!G522/'Ac225 Dose 200 nCi R power'!G522</f>
        <v>9.0922027800100945E-4</v>
      </c>
      <c r="G151" s="58">
        <f>'Ac227 Dose 1 nCi R power'!H522/'Ac225 Dose 200 nCi R power'!H522</f>
        <v>9.8998497343409956E-4</v>
      </c>
      <c r="H151" s="58">
        <f>'Ac227 Dose 1 nCi R power'!I522/'Ac225 Dose 200 nCi R power'!I522</f>
        <v>1.4061952955901848E-3</v>
      </c>
      <c r="I151" s="58">
        <f>'Ac227 Dose 1 nCi R power'!J522/'Ac225 Dose 200 nCi R power'!J522</f>
        <v>5.534202707331873E-3</v>
      </c>
      <c r="J151" s="58">
        <f>'Ac227 Dose 1 nCi R power'!K522/'Ac225 Dose 200 nCi R power'!K522</f>
        <v>1.1592523123678887E-3</v>
      </c>
      <c r="K151" s="58">
        <f>'Ac227 Dose 1 nCi R power'!L522/'Ac225 Dose 200 nCi R power'!L522</f>
        <v>2.2702324978788879E-3</v>
      </c>
      <c r="L151" s="58">
        <f>'Ac227 Dose 1 nCi R power'!M522/'Ac225 Dose 200 nCi R power'!M522</f>
        <v>1.8339031062832927E-3</v>
      </c>
      <c r="M151" s="58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8"/>
    </row>
    <row r="152" spans="3:38">
      <c r="C152">
        <f t="shared" si="1"/>
        <v>10.25</v>
      </c>
      <c r="D152" s="58">
        <f>'Ac227 Dose 1 nCi R power'!E523/'Ac225 Dose 200 nCi R power'!E523</f>
        <v>2.2270717653753947E-3</v>
      </c>
      <c r="E152" s="58">
        <f>'Ac227 Dose 1 nCi R power'!F523/'Ac225 Dose 200 nCi R power'!F523</f>
        <v>5.1813005438337062E-3</v>
      </c>
      <c r="F152" s="58">
        <f>'Ac227 Dose 1 nCi R power'!G523/'Ac225 Dose 200 nCi R power'!G523</f>
        <v>9.4349597430524285E-4</v>
      </c>
      <c r="G152" s="58">
        <f>'Ac227 Dose 1 nCi R power'!H523/'Ac225 Dose 200 nCi R power'!H523</f>
        <v>1.0262412796679923E-3</v>
      </c>
      <c r="H152" s="58">
        <f>'Ac227 Dose 1 nCi R power'!I523/'Ac225 Dose 200 nCi R power'!I523</f>
        <v>1.455446477030465E-3</v>
      </c>
      <c r="I152" s="58">
        <f>'Ac227 Dose 1 nCi R power'!J523/'Ac225 Dose 200 nCi R power'!J523</f>
        <v>5.7005247999214878E-3</v>
      </c>
      <c r="J152" s="58">
        <f>'Ac227 Dose 1 nCi R power'!K523/'Ac225 Dose 200 nCi R power'!K523</f>
        <v>1.1988655213377004E-3</v>
      </c>
      <c r="K152" s="58">
        <f>'Ac227 Dose 1 nCi R power'!L523/'Ac225 Dose 200 nCi R power'!L523</f>
        <v>2.3528134469205371E-3</v>
      </c>
      <c r="L152" s="58">
        <f>'Ac227 Dose 1 nCi R power'!M523/'Ac225 Dose 200 nCi R power'!M523</f>
        <v>1.8960236826458924E-3</v>
      </c>
      <c r="M152" s="58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8"/>
    </row>
    <row r="153" spans="3:38">
      <c r="C153">
        <f t="shared" si="1"/>
        <v>10.5</v>
      </c>
      <c r="D153" s="58">
        <f>'Ac227 Dose 1 nCi R power'!E524/'Ac225 Dose 200 nCi R power'!E524</f>
        <v>2.3282340297302246E-3</v>
      </c>
      <c r="E153" s="58">
        <f>'Ac227 Dose 1 nCi R power'!F524/'Ac225 Dose 200 nCi R power'!F524</f>
        <v>5.342260024994475E-3</v>
      </c>
      <c r="F153" s="58">
        <f>'Ac227 Dose 1 nCi R power'!G524/'Ac225 Dose 200 nCi R power'!G524</f>
        <v>9.7849965984906761E-4</v>
      </c>
      <c r="G153" s="58">
        <f>'Ac227 Dose 1 nCi R power'!H524/'Ac225 Dose 200 nCi R power'!H524</f>
        <v>1.0632491601248295E-3</v>
      </c>
      <c r="H153" s="58">
        <f>'Ac227 Dose 1 nCi R power'!I524/'Ac225 Dose 200 nCi R power'!I524</f>
        <v>1.5058069291136779E-3</v>
      </c>
      <c r="I153" s="58">
        <f>'Ac227 Dose 1 nCi R power'!J524/'Ac225 Dose 200 nCi R power'!J524</f>
        <v>5.8709035984418319E-3</v>
      </c>
      <c r="J153" s="58">
        <f>'Ac227 Dose 1 nCi R power'!K524/'Ac225 Dose 200 nCi R power'!K524</f>
        <v>1.2393162081475873E-3</v>
      </c>
      <c r="K153" s="58">
        <f>'Ac227 Dose 1 nCi R power'!L524/'Ac225 Dose 200 nCi R power'!L524</f>
        <v>2.4369390087384808E-3</v>
      </c>
      <c r="L153" s="58">
        <f>'Ac227 Dose 1 nCi R power'!M524/'Ac225 Dose 200 nCi R power'!M524</f>
        <v>1.9594154225406118E-3</v>
      </c>
      <c r="M153" s="58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8"/>
    </row>
    <row r="154" spans="3:38">
      <c r="C154">
        <f t="shared" si="1"/>
        <v>10.75</v>
      </c>
      <c r="D154" s="58">
        <f>'Ac227 Dose 1 nCi R power'!E525/'Ac225 Dose 200 nCi R power'!E525</f>
        <v>2.4319928718622534E-3</v>
      </c>
      <c r="E154" s="58">
        <f>'Ac227 Dose 1 nCi R power'!F525/'Ac225 Dose 200 nCi R power'!F525</f>
        <v>5.5069726048030832E-3</v>
      </c>
      <c r="F154" s="58">
        <f>'Ac227 Dose 1 nCi R power'!G525/'Ac225 Dose 200 nCi R power'!G525</f>
        <v>1.0142307194767491E-3</v>
      </c>
      <c r="G154" s="58">
        <f>'Ac227 Dose 1 nCi R power'!H525/'Ac225 Dose 200 nCi R power'!H525</f>
        <v>1.1010079571697473E-3</v>
      </c>
      <c r="H154" s="58">
        <f>'Ac227 Dose 1 nCi R power'!I525/'Ac225 Dose 200 nCi R power'!I525</f>
        <v>1.5572730069395213E-3</v>
      </c>
      <c r="I154" s="58">
        <f>'Ac227 Dose 1 nCi R power'!J525/'Ac225 Dose 200 nCi R power'!J525</f>
        <v>6.0452998698845729E-3</v>
      </c>
      <c r="J154" s="58">
        <f>'Ac227 Dose 1 nCi R power'!K525/'Ac225 Dose 200 nCi R power'!K525</f>
        <v>1.2806018140955817E-3</v>
      </c>
      <c r="K154" s="58">
        <f>'Ac227 Dose 1 nCi R power'!L525/'Ac225 Dose 200 nCi R power'!L525</f>
        <v>2.5226131674751131E-3</v>
      </c>
      <c r="L154" s="58">
        <f>'Ac227 Dose 1 nCi R power'!M525/'Ac225 Dose 200 nCi R power'!M525</f>
        <v>2.0240751770026141E-3</v>
      </c>
      <c r="M154" s="58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8"/>
    </row>
    <row r="155" spans="3:38">
      <c r="C155">
        <f t="shared" si="1"/>
        <v>11</v>
      </c>
      <c r="D155" s="58">
        <f>'Ac227 Dose 1 nCi R power'!E526/'Ac225 Dose 200 nCi R power'!E526</f>
        <v>2.5383514537355443E-3</v>
      </c>
      <c r="E155" s="58">
        <f>'Ac227 Dose 1 nCi R power'!F526/'Ac225 Dose 200 nCi R power'!F526</f>
        <v>5.6754131769193193E-3</v>
      </c>
      <c r="F155" s="58">
        <f>'Ac227 Dose 1 nCi R power'!G526/'Ac225 Dose 200 nCi R power'!G526</f>
        <v>1.0506886829659168E-3</v>
      </c>
      <c r="G155" s="58">
        <f>'Ac227 Dose 1 nCi R power'!H526/'Ac225 Dose 200 nCi R power'!H526</f>
        <v>1.1395171877680206E-3</v>
      </c>
      <c r="H155" s="58">
        <f>'Ac227 Dose 1 nCi R power'!I526/'Ac225 Dose 200 nCi R power'!I526</f>
        <v>1.609841502162621E-3</v>
      </c>
      <c r="I155" s="58">
        <f>'Ac227 Dose 1 nCi R power'!J526/'Ac225 Dose 200 nCi R power'!J526</f>
        <v>6.2236787295282883E-3</v>
      </c>
      <c r="J155" s="58">
        <f>'Ac227 Dose 1 nCi R power'!K526/'Ac225 Dose 200 nCi R power'!K526</f>
        <v>1.3227201699359942E-3</v>
      </c>
      <c r="K155" s="58">
        <f>'Ac227 Dose 1 nCi R power'!L526/'Ac225 Dose 200 nCi R power'!L526</f>
        <v>2.6098398568212087E-3</v>
      </c>
      <c r="L155" s="58">
        <f>'Ac227 Dose 1 nCi R power'!M526/'Ac225 Dose 200 nCi R power'!M526</f>
        <v>2.0900003727885386E-3</v>
      </c>
      <c r="M155" s="58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8"/>
    </row>
    <row r="156" spans="3:38">
      <c r="C156">
        <f t="shared" si="1"/>
        <v>12</v>
      </c>
      <c r="D156" s="58">
        <f>'Ac227 Dose 1 nCi R power'!E527/'Ac225 Dose 200 nCi R power'!E527</f>
        <v>2.9898919928203912E-3</v>
      </c>
      <c r="E156" s="58">
        <f>'Ac227 Dose 1 nCi R power'!F527/'Ac225 Dose 200 nCi R power'!F527</f>
        <v>6.3860623831982185E-3</v>
      </c>
      <c r="F156" s="58">
        <f>'Ac227 Dose 1 nCi R power'!G527/'Ac225 Dose 200 nCi R power'!G527</f>
        <v>1.2037927745067671E-3</v>
      </c>
      <c r="G156" s="58">
        <f>'Ac227 Dose 1 nCi R power'!H527/'Ac225 Dose 200 nCi R power'!H527</f>
        <v>1.3010607822013332E-3</v>
      </c>
      <c r="H156" s="58">
        <f>'Ac227 Dose 1 nCi R power'!I527/'Ac225 Dose 200 nCi R power'!I527</f>
        <v>1.8310993022283249E-3</v>
      </c>
      <c r="I156" s="58">
        <f>'Ac227 Dose 1 nCi R power'!J527/'Ac225 Dose 200 nCi R power'!J527</f>
        <v>6.9764590038372768E-3</v>
      </c>
      <c r="J156" s="58">
        <f>'Ac227 Dose 1 nCi R power'!K527/'Ac225 Dose 200 nCi R power'!K527</f>
        <v>1.4994935583440084E-3</v>
      </c>
      <c r="K156" s="58">
        <f>'Ac227 Dose 1 nCi R power'!L527/'Ac225 Dose 200 nCi R power'!L527</f>
        <v>2.974356798456802E-3</v>
      </c>
      <c r="L156" s="58">
        <f>'Ac227 Dose 1 nCi R power'!M527/'Ac225 Dose 200 nCi R power'!M527</f>
        <v>2.3663246393146606E-3</v>
      </c>
      <c r="M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8"/>
    </row>
    <row r="157" spans="3:38">
      <c r="C157">
        <f t="shared" si="1"/>
        <v>13</v>
      </c>
      <c r="D157" s="58">
        <f>'Ac227 Dose 1 nCi R power'!E528/'Ac225 Dose 200 nCi R power'!E528</f>
        <v>3.4832028098277833E-3</v>
      </c>
      <c r="E157" s="58">
        <f>'Ac227 Dose 1 nCi R power'!F528/'Ac225 Dose 200 nCi R power'!F528</f>
        <v>7.1548766009474907E-3</v>
      </c>
      <c r="F157" s="58">
        <f>'Ac227 Dose 1 nCi R power'!G528/'Ac225 Dose 200 nCi R power'!G528</f>
        <v>1.3685049184703206E-3</v>
      </c>
      <c r="G157" s="58">
        <f>'Ac227 Dose 1 nCi R power'!H528/'Ac225 Dose 200 nCi R power'!H528</f>
        <v>1.4745919130626497E-3</v>
      </c>
      <c r="H157" s="58">
        <f>'Ac227 Dose 1 nCi R power'!I528/'Ac225 Dose 200 nCi R power'!I528</f>
        <v>2.0698067096776565E-3</v>
      </c>
      <c r="I157" s="58">
        <f>'Ac227 Dose 1 nCi R power'!J528/'Ac225 Dose 200 nCi R power'!J528</f>
        <v>7.7909381341995255E-3</v>
      </c>
      <c r="J157" s="58">
        <f>'Ac227 Dose 1 nCi R power'!K528/'Ac225 Dose 200 nCi R power'!K528</f>
        <v>1.6894755841964778E-3</v>
      </c>
      <c r="K157" s="58">
        <f>'Ac227 Dose 1 nCi R power'!L528/'Ac225 Dose 200 nCi R power'!L528</f>
        <v>3.3639822446315179E-3</v>
      </c>
      <c r="L157" s="58">
        <f>'Ac227 Dose 1 nCi R power'!M528/'Ac225 Dose 200 nCi R power'!M528</f>
        <v>2.6627718955098364E-3</v>
      </c>
      <c r="M157" s="58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8"/>
    </row>
    <row r="158" spans="3:38">
      <c r="C158">
        <f t="shared" si="1"/>
        <v>14</v>
      </c>
      <c r="D158" s="58">
        <f>'Ac227 Dose 1 nCi R power'!E529/'Ac225 Dose 200 nCi R power'!E529</f>
        <v>4.0183867853723944E-3</v>
      </c>
      <c r="E158" s="58">
        <f>'Ac227 Dose 1 nCi R power'!F529/'Ac225 Dose 200 nCi R power'!F529</f>
        <v>7.9811346740531267E-3</v>
      </c>
      <c r="F158" s="58">
        <f>'Ac227 Dose 1 nCi R power'!G529/'Ac225 Dose 200 nCi R power'!G529</f>
        <v>1.544833959784254E-3</v>
      </c>
      <c r="G158" s="58">
        <f>'Ac227 Dose 1 nCi R power'!H529/'Ac225 Dose 200 nCi R power'!H529</f>
        <v>1.6601260108657894E-3</v>
      </c>
      <c r="H158" s="58">
        <f>'Ac227 Dose 1 nCi R power'!I529/'Ac225 Dose 200 nCi R power'!I529</f>
        <v>2.3258859773965654E-3</v>
      </c>
      <c r="I158" s="58">
        <f>'Ac227 Dose 1 nCi R power'!J529/'Ac225 Dose 200 nCi R power'!J529</f>
        <v>8.6661383928671714E-3</v>
      </c>
      <c r="J158" s="58">
        <f>'Ac227 Dose 1 nCi R power'!K529/'Ac225 Dose 200 nCi R power'!K529</f>
        <v>1.8926352198922014E-3</v>
      </c>
      <c r="K158" s="58">
        <f>'Ac227 Dose 1 nCi R power'!L529/'Ac225 Dose 200 nCi R power'!L529</f>
        <v>3.7789365753523757E-3</v>
      </c>
      <c r="L158" s="58">
        <f>'Ac227 Dose 1 nCi R power'!M529/'Ac225 Dose 200 nCi R power'!M529</f>
        <v>2.9793314714396187E-3</v>
      </c>
      <c r="M158" s="58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8"/>
    </row>
    <row r="159" spans="3:38">
      <c r="C159">
        <f t="shared" si="1"/>
        <v>15</v>
      </c>
      <c r="D159" s="58">
        <f>'Ac227 Dose 1 nCi R power'!E530/'Ac225 Dose 200 nCi R power'!E530</f>
        <v>4.5954948317961418E-3</v>
      </c>
      <c r="E159" s="58">
        <f>'Ac227 Dose 1 nCi R power'!F530/'Ac225 Dose 200 nCi R power'!F530</f>
        <v>8.8643556884832105E-3</v>
      </c>
      <c r="F159" s="58">
        <f>'Ac227 Dose 1 nCi R power'!G530/'Ac225 Dose 200 nCi R power'!G530</f>
        <v>1.7327948662817746E-3</v>
      </c>
      <c r="G159" s="58">
        <f>'Ac227 Dose 1 nCi R power'!H530/'Ac225 Dose 200 nCi R power'!H530</f>
        <v>1.8576858673398742E-3</v>
      </c>
      <c r="H159" s="58">
        <f>'Ac227 Dose 1 nCi R power'!I530/'Ac225 Dose 200 nCi R power'!I530</f>
        <v>2.5992907672700871E-3</v>
      </c>
      <c r="I159" s="58">
        <f>'Ac227 Dose 1 nCi R power'!J530/'Ac225 Dose 200 nCi R power'!J530</f>
        <v>9.6014182560922815E-3</v>
      </c>
      <c r="J159" s="58">
        <f>'Ac227 Dose 1 nCi R power'!K530/'Ac225 Dose 200 nCi R power'!K530</f>
        <v>2.1089654504119525E-3</v>
      </c>
      <c r="K159" s="58">
        <f>'Ac227 Dose 1 nCi R power'!L530/'Ac225 Dose 200 nCi R power'!L530</f>
        <v>4.2194143148058952E-3</v>
      </c>
      <c r="L159" s="58">
        <f>'Ac227 Dose 1 nCi R power'!M530/'Ac225 Dose 200 nCi R power'!M530</f>
        <v>3.3160239949431144E-3</v>
      </c>
      <c r="M159" s="58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8"/>
    </row>
    <row r="160" spans="3:38">
      <c r="C160">
        <f t="shared" si="1"/>
        <v>16</v>
      </c>
      <c r="D160" s="58">
        <f>'Ac227 Dose 1 nCi R power'!E531/'Ac225 Dose 200 nCi R power'!E531</f>
        <v>5.2142398553546437E-3</v>
      </c>
      <c r="E160" s="58">
        <f>'Ac227 Dose 1 nCi R power'!F531/'Ac225 Dose 200 nCi R power'!F531</f>
        <v>9.8036105343856338E-3</v>
      </c>
      <c r="F160" s="58">
        <f>'Ac227 Dose 1 nCi R power'!G531/'Ac225 Dose 200 nCi R power'!G531</f>
        <v>1.9322843327816673E-3</v>
      </c>
      <c r="G160" s="58">
        <f>'Ac227 Dose 1 nCi R power'!H531/'Ac225 Dose 200 nCi R power'!H531</f>
        <v>2.0671658641371209E-3</v>
      </c>
      <c r="H160" s="58">
        <f>'Ac227 Dose 1 nCi R power'!I531/'Ac225 Dose 200 nCi R power'!I531</f>
        <v>2.8898163658028875E-3</v>
      </c>
      <c r="I160" s="58">
        <f>'Ac227 Dose 1 nCi R power'!J531/'Ac225 Dose 200 nCi R power'!J531</f>
        <v>1.0595687136275369E-2</v>
      </c>
      <c r="J160" s="58">
        <f>'Ac227 Dose 1 nCi R power'!K531/'Ac225 Dose 200 nCi R power'!K531</f>
        <v>2.3383226180250646E-3</v>
      </c>
      <c r="K160" s="58">
        <f>'Ac227 Dose 1 nCi R power'!L531/'Ac225 Dose 200 nCi R power'!L531</f>
        <v>4.685275854138595E-3</v>
      </c>
      <c r="L160" s="58">
        <f>'Ac227 Dose 1 nCi R power'!M531/'Ac225 Dose 200 nCi R power'!M531</f>
        <v>3.6726456013266009E-3</v>
      </c>
      <c r="M160" s="58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8"/>
    </row>
    <row r="161" spans="3:38">
      <c r="C161">
        <f t="shared" si="1"/>
        <v>17</v>
      </c>
      <c r="D161" s="58">
        <f>'Ac227 Dose 1 nCi R power'!E532/'Ac225 Dose 200 nCi R power'!E532</f>
        <v>5.8748635362243515E-3</v>
      </c>
      <c r="E161" s="58">
        <f>'Ac227 Dose 1 nCi R power'!F532/'Ac225 Dose 200 nCi R power'!F532</f>
        <v>1.0799265599735016E-2</v>
      </c>
      <c r="F161" s="58">
        <f>'Ac227 Dose 1 nCi R power'!G532/'Ac225 Dose 200 nCi R power'!G532</f>
        <v>2.1434360015808759E-3</v>
      </c>
      <c r="G161" s="58">
        <f>'Ac227 Dose 1 nCi R power'!H532/'Ac225 Dose 200 nCi R power'!H532</f>
        <v>2.2887190441565749E-3</v>
      </c>
      <c r="H161" s="58">
        <f>'Ac227 Dose 1 nCi R power'!I532/'Ac225 Dose 200 nCi R power'!I532</f>
        <v>3.197618988853066E-3</v>
      </c>
      <c r="I161" s="58">
        <f>'Ac227 Dose 1 nCi R power'!J532/'Ac225 Dose 200 nCi R power'!J532</f>
        <v>1.1649313308306677E-2</v>
      </c>
      <c r="J161" s="58">
        <f>'Ac227 Dose 1 nCi R power'!K532/'Ac225 Dose 200 nCi R power'!K532</f>
        <v>2.5808673939663762E-3</v>
      </c>
      <c r="K161" s="58">
        <f>'Ac227 Dose 1 nCi R power'!L532/'Ac225 Dose 200 nCi R power'!L532</f>
        <v>5.1769765543251646E-3</v>
      </c>
      <c r="L161" s="58">
        <f>'Ac227 Dose 1 nCi R power'!M532/'Ac225 Dose 200 nCi R power'!M532</f>
        <v>4.0494773609951419E-3</v>
      </c>
      <c r="M161" s="58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8"/>
    </row>
    <row r="162" spans="3:38">
      <c r="C162">
        <f t="shared" si="1"/>
        <v>18</v>
      </c>
      <c r="D162" s="58">
        <f>'Ac227 Dose 1 nCi R power'!E533/'Ac225 Dose 200 nCi R power'!E533</f>
        <v>6.5775580087074808E-3</v>
      </c>
      <c r="E162" s="58">
        <f>'Ac227 Dose 1 nCi R power'!F533/'Ac225 Dose 200 nCi R power'!F533</f>
        <v>1.1851701841761811E-2</v>
      </c>
      <c r="F162" s="58">
        <f>'Ac227 Dose 1 nCi R power'!G533/'Ac225 Dose 200 nCi R power'!G533</f>
        <v>2.3663724184425079E-3</v>
      </c>
      <c r="G162" s="58">
        <f>'Ac227 Dose 1 nCi R power'!H533/'Ac225 Dose 200 nCi R power'!H533</f>
        <v>2.522485704286757E-3</v>
      </c>
      <c r="H162" s="58">
        <f>'Ac227 Dose 1 nCi R power'!I533/'Ac225 Dose 200 nCi R power'!I533</f>
        <v>3.5228469352534602E-3</v>
      </c>
      <c r="I162" s="58">
        <f>'Ac227 Dose 1 nCi R power'!J533/'Ac225 Dose 200 nCi R power'!J533</f>
        <v>1.2762695831596635E-2</v>
      </c>
      <c r="J162" s="58">
        <f>'Ac227 Dose 1 nCi R power'!K533/'Ac225 Dose 200 nCi R power'!K533</f>
        <v>2.8367499508477286E-3</v>
      </c>
      <c r="K162" s="58">
        <f>'Ac227 Dose 1 nCi R power'!L533/'Ac225 Dose 200 nCi R power'!L533</f>
        <v>5.6949229390733415E-3</v>
      </c>
      <c r="L162" s="58">
        <f>'Ac227 Dose 1 nCi R power'!M533/'Ac225 Dose 200 nCi R power'!M533</f>
        <v>4.4467790910600984E-3</v>
      </c>
      <c r="M162" s="58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8"/>
    </row>
    <row r="163" spans="3:38">
      <c r="C163">
        <f t="shared" si="1"/>
        <v>19</v>
      </c>
      <c r="D163" s="58">
        <f>'Ac227 Dose 1 nCi R power'!E534/'Ac225 Dose 200 nCi R power'!E534</f>
        <v>7.3218970672984949E-3</v>
      </c>
      <c r="E163" s="58">
        <f>'Ac227 Dose 1 nCi R power'!F534/'Ac225 Dose 200 nCi R power'!F534</f>
        <v>1.2960147045082292E-2</v>
      </c>
      <c r="F163" s="58">
        <f>'Ac227 Dose 1 nCi R power'!G534/'Ac225 Dose 200 nCi R power'!G534</f>
        <v>2.6009744134422989E-3</v>
      </c>
      <c r="G163" s="58">
        <f>'Ac227 Dose 1 nCi R power'!H534/'Ac225 Dose 200 nCi R power'!H534</f>
        <v>2.7683436337499544E-3</v>
      </c>
      <c r="H163" s="58">
        <f>'Ac227 Dose 1 nCi R power'!I534/'Ac225 Dose 200 nCi R power'!I534</f>
        <v>3.8652988870668619E-3</v>
      </c>
      <c r="I163" s="58">
        <f>'Ac227 Dose 1 nCi R power'!J534/'Ac225 Dose 200 nCi R power'!J534</f>
        <v>1.3934979983762743E-2</v>
      </c>
      <c r="J163" s="58">
        <f>'Ac227 Dose 1 nCi R power'!K534/'Ac225 Dose 200 nCi R power'!K534</f>
        <v>3.1058243325523573E-3</v>
      </c>
      <c r="K163" s="58">
        <f>'Ac227 Dose 1 nCi R power'!L534/'Ac225 Dose 200 nCi R power'!L534</f>
        <v>6.2388911061168964E-3</v>
      </c>
      <c r="L163" s="58">
        <f>'Ac227 Dose 1 nCi R power'!M534/'Ac225 Dose 200 nCi R power'!M534</f>
        <v>4.8643345435465018E-3</v>
      </c>
      <c r="M163" s="58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8"/>
    </row>
    <row r="164" spans="3:38">
      <c r="C164">
        <f t="shared" si="1"/>
        <v>20</v>
      </c>
      <c r="D164" s="58">
        <f>'Ac227 Dose 1 nCi R power'!E535/'Ac225 Dose 200 nCi R power'!E535</f>
        <v>8.1079777300426745E-3</v>
      </c>
      <c r="E164" s="58">
        <f>'Ac227 Dose 1 nCi R power'!F535/'Ac225 Dose 200 nCi R power'!F535</f>
        <v>1.412496802475105E-2</v>
      </c>
      <c r="F164" s="58">
        <f>'Ac227 Dose 1 nCi R power'!G535/'Ac225 Dose 200 nCi R power'!G535</f>
        <v>2.8473424251607322E-3</v>
      </c>
      <c r="G164" s="58">
        <f>'Ac227 Dose 1 nCi R power'!H535/'Ac225 Dose 200 nCi R power'!H535</f>
        <v>3.0264090215985817E-3</v>
      </c>
      <c r="H164" s="58">
        <f>'Ac227 Dose 1 nCi R power'!I535/'Ac225 Dose 200 nCi R power'!I535</f>
        <v>4.2251019531539084E-3</v>
      </c>
      <c r="I164" s="58">
        <f>'Ac227 Dose 1 nCi R power'!J535/'Ac225 Dose 200 nCi R power'!J535</f>
        <v>1.5166570996145524E-2</v>
      </c>
      <c r="J164" s="58">
        <f>'Ac227 Dose 1 nCi R power'!K535/'Ac225 Dose 200 nCi R power'!K535</f>
        <v>3.3882195477288879E-3</v>
      </c>
      <c r="K164" s="58">
        <f>'Ac227 Dose 1 nCi R power'!L535/'Ac225 Dose 200 nCi R power'!L535</f>
        <v>6.8092111542765055E-3</v>
      </c>
      <c r="L164" s="58">
        <f>'Ac227 Dose 1 nCi R power'!M535/'Ac225 Dose 200 nCi R power'!M535</f>
        <v>5.302365478636978E-3</v>
      </c>
      <c r="M164" s="58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8"/>
    </row>
    <row r="165" spans="3:38">
      <c r="C165">
        <f t="shared" si="1"/>
        <v>25</v>
      </c>
      <c r="D165" s="58">
        <f>'Ac227 Dose 1 nCi R power'!E536/'Ac225 Dose 200 nCi R power'!E536</f>
        <v>1.2643559300017914E-2</v>
      </c>
      <c r="E165" s="58">
        <f>'Ac227 Dose 1 nCi R power'!F536/'Ac225 Dose 200 nCi R power'!F536</f>
        <v>2.0757014909296639E-2</v>
      </c>
      <c r="F165" s="58">
        <f>'Ac227 Dose 1 nCi R power'!G536/'Ac225 Dose 200 nCi R power'!G536</f>
        <v>4.2487872334469974E-3</v>
      </c>
      <c r="G165" s="58">
        <f>'Ac227 Dose 1 nCi R power'!H536/'Ac225 Dose 200 nCi R power'!H536</f>
        <v>4.4925466194430516E-3</v>
      </c>
      <c r="H165" s="58">
        <f>'Ac227 Dose 1 nCi R power'!I536/'Ac225 Dose 200 nCi R power'!I536</f>
        <v>6.2737248144477606E-3</v>
      </c>
      <c r="I165" s="58">
        <f>'Ac227 Dose 1 nCi R power'!J536/'Ac225 Dose 200 nCi R power'!J536</f>
        <v>2.2172877046355313E-2</v>
      </c>
      <c r="J165" s="58">
        <f>'Ac227 Dose 1 nCi R power'!K536/'Ac225 Dose 200 nCi R power'!K536</f>
        <v>4.9915860790742438E-3</v>
      </c>
      <c r="K165" s="58">
        <f>'Ac227 Dose 1 nCi R power'!L536/'Ac225 Dose 200 nCi R power'!L536</f>
        <v>1.0040216598125144E-2</v>
      </c>
      <c r="L165" s="58">
        <f>'Ac227 Dose 1 nCi R power'!M536/'Ac225 Dose 200 nCi R power'!M536</f>
        <v>7.7865593405466969E-3</v>
      </c>
      <c r="M165" s="58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8"/>
    </row>
    <row r="166" spans="3:38">
      <c r="C166">
        <f t="shared" si="1"/>
        <v>30</v>
      </c>
      <c r="D166" s="58">
        <f>'Ac227 Dose 1 nCi R power'!E537/'Ac225 Dose 200 nCi R power'!E537</f>
        <v>1.8162261502269909E-2</v>
      </c>
      <c r="E166" s="58">
        <f>'Ac227 Dose 1 nCi R power'!F537/'Ac225 Dose 200 nCi R power'!F537</f>
        <v>2.8735321240855909E-2</v>
      </c>
      <c r="F166" s="58">
        <f>'Ac227 Dose 1 nCi R power'!G537/'Ac225 Dose 200 nCi R power'!G537</f>
        <v>5.9329345536416073E-3</v>
      </c>
      <c r="G166" s="58">
        <f>'Ac227 Dose 1 nCi R power'!H537/'Ac225 Dose 200 nCi R power'!H537</f>
        <v>6.2527819445700999E-3</v>
      </c>
      <c r="H166" s="58">
        <f>'Ac227 Dose 1 nCi R power'!I537/'Ac225 Dose 200 nCi R power'!I537</f>
        <v>8.7377357311038007E-3</v>
      </c>
      <c r="I166" s="58">
        <f>'Ac227 Dose 1 nCi R power'!J537/'Ac225 Dose 200 nCi R power'!J537</f>
        <v>3.0596707872818537E-2</v>
      </c>
      <c r="J166" s="58">
        <f>'Ac227 Dose 1 nCi R power'!K537/'Ac225 Dose 200 nCi R power'!K537</f>
        <v>6.9159511580186217E-3</v>
      </c>
      <c r="K166" s="58">
        <f>'Ac227 Dose 1 nCi R power'!L537/'Ac225 Dose 200 nCi R power'!L537</f>
        <v>1.3911188187328257E-2</v>
      </c>
      <c r="L166" s="58">
        <f>'Ac227 Dose 1 nCi R power'!M537/'Ac225 Dose 200 nCi R power'!M537</f>
        <v>1.0765654865711131E-2</v>
      </c>
      <c r="M166" s="58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8"/>
    </row>
    <row r="167" spans="3:38">
      <c r="C167">
        <f t="shared" ref="C167:C184" si="2">C73</f>
        <v>40</v>
      </c>
      <c r="D167" s="58">
        <f>'Ac227 Dose 1 nCi R power'!E538/'Ac225 Dose 200 nCi R power'!E538</f>
        <v>3.1833645111777012E-2</v>
      </c>
      <c r="E167" s="58">
        <f>'Ac227 Dose 1 nCi R power'!F538/'Ac225 Dose 200 nCi R power'!F538</f>
        <v>4.8334633619254372E-2</v>
      </c>
      <c r="F167" s="58">
        <f>'Ac227 Dose 1 nCi R power'!G538/'Ac225 Dose 200 nCi R power'!G538</f>
        <v>1.0068241540811314E-2</v>
      </c>
      <c r="G167" s="58">
        <f>'Ac227 Dose 1 nCi R power'!H538/'Ac225 Dose 200 nCi R power'!H538</f>
        <v>1.057210093451153E-2</v>
      </c>
      <c r="H167" s="58">
        <f>'Ac227 Dose 1 nCi R power'!I538/'Ac225 Dose 200 nCi R power'!I538</f>
        <v>1.4790923345323019E-2</v>
      </c>
      <c r="I167" s="58">
        <f>'Ac227 Dose 1 nCi R power'!J538/'Ac225 Dose 200 nCi R power'!J538</f>
        <v>5.1281448638504777E-2</v>
      </c>
      <c r="J167" s="58">
        <f>'Ac227 Dose 1 nCi R power'!K538/'Ac225 Dose 200 nCi R power'!K538</f>
        <v>1.1636607390160234E-2</v>
      </c>
      <c r="K167" s="58">
        <f>'Ac227 Dose 1 nCi R power'!L538/'Ac225 Dose 200 nCi R power'!L538</f>
        <v>2.3396852498748601E-2</v>
      </c>
      <c r="L167" s="58">
        <f>'Ac227 Dose 1 nCi R power'!M538/'Ac225 Dose 200 nCi R power'!M538</f>
        <v>1.8069678784675424E-2</v>
      </c>
      <c r="M167" s="58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8"/>
    </row>
    <row r="168" spans="3:38">
      <c r="C168">
        <f t="shared" si="2"/>
        <v>50</v>
      </c>
      <c r="D168" s="58">
        <f>'Ac227 Dose 1 nCi R power'!E539/'Ac225 Dose 200 nCi R power'!E539</f>
        <v>4.8614029819301866E-2</v>
      </c>
      <c r="E168" s="58">
        <f>'Ac227 Dose 1 nCi R power'!F539/'Ac225 Dose 200 nCi R power'!F539</f>
        <v>7.2426273899397139E-2</v>
      </c>
      <c r="F168" s="58">
        <f>'Ac227 Dose 1 nCi R power'!G539/'Ac225 Dose 200 nCi R power'!G539</f>
        <v>1.5146311713596126E-2</v>
      </c>
      <c r="G168" s="58">
        <f>'Ac227 Dose 1 nCi R power'!H539/'Ac225 Dose 200 nCi R power'!H539</f>
        <v>1.587781883098487E-2</v>
      </c>
      <c r="H168" s="58">
        <f>'Ac227 Dose 1 nCi R power'!I539/'Ac225 Dose 200 nCi R power'!I539</f>
        <v>2.2226359321078634E-2</v>
      </c>
      <c r="I168" s="58">
        <f>'Ac227 Dose 1 nCi R power'!J539/'Ac225 Dose 200 nCi R power'!J539</f>
        <v>7.6718091783764472E-2</v>
      </c>
      <c r="J168" s="58">
        <f>'Ac227 Dose 1 nCi R power'!K539/'Ac225 Dose 200 nCi R power'!K539</f>
        <v>1.7438483002699852E-2</v>
      </c>
      <c r="K168" s="58">
        <f>'Ac227 Dose 1 nCi R power'!L539/'Ac225 Dose 200 nCi R power'!L539</f>
        <v>3.5054869139445582E-2</v>
      </c>
      <c r="L168" s="58">
        <f>'Ac227 Dose 1 nCi R power'!M539/'Ac225 Dose 200 nCi R power'!M539</f>
        <v>2.704916164295839E-2</v>
      </c>
      <c r="M168" s="58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8"/>
    </row>
    <row r="169" spans="3:38">
      <c r="C169">
        <f t="shared" si="2"/>
        <v>60</v>
      </c>
      <c r="D169" s="58">
        <f>'Ac227 Dose 1 nCi R power'!E540/'Ac225 Dose 200 nCi R power'!E540</f>
        <v>6.7869244368475273E-2</v>
      </c>
      <c r="E169" s="58">
        <f>'Ac227 Dose 1 nCi R power'!F540/'Ac225 Dose 200 nCi R power'!F540</f>
        <v>0.10018809427071691</v>
      </c>
      <c r="F169" s="58">
        <f>'Ac227 Dose 1 nCi R power'!G540/'Ac225 Dose 200 nCi R power'!G540</f>
        <v>2.0993308214488839E-2</v>
      </c>
      <c r="G169" s="58">
        <f>'Ac227 Dose 1 nCi R power'!H540/'Ac225 Dose 200 nCi R power'!H540</f>
        <v>2.1989981722302685E-2</v>
      </c>
      <c r="H169" s="58">
        <f>'Ac227 Dose 1 nCi R power'!I540/'Ac225 Dose 200 nCi R power'!I540</f>
        <v>3.0788821090487469E-2</v>
      </c>
      <c r="I169" s="58">
        <f>'Ac227 Dose 1 nCi R power'!J540/'Ac225 Dose 200 nCi R power'!J540</f>
        <v>0.10604530896379957</v>
      </c>
      <c r="J169" s="58">
        <f>'Ac227 Dose 1 nCi R power'!K540/'Ac225 Dose 200 nCi R power'!K540</f>
        <v>2.4126226703943258E-2</v>
      </c>
      <c r="K169" s="58">
        <f>'Ac227 Dose 1 nCi R power'!L540/'Ac225 Dose 200 nCi R power'!L540</f>
        <v>4.849692163364E-2</v>
      </c>
      <c r="L169" s="58">
        <f>'Ac227 Dose 1 nCi R power'!M540/'Ac225 Dose 200 nCi R power'!M540</f>
        <v>3.7404082030306117E-2</v>
      </c>
      <c r="M169" s="58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8"/>
    </row>
    <row r="170" spans="3:38">
      <c r="C170">
        <f t="shared" si="2"/>
        <v>75</v>
      </c>
      <c r="D170" s="58">
        <f>'Ac227 Dose 1 nCi R power'!E541/'Ac225 Dose 200 nCi R power'!E541</f>
        <v>0.10004043835199079</v>
      </c>
      <c r="E170" s="58">
        <f>'Ac227 Dose 1 nCi R power'!F541/'Ac225 Dose 200 nCi R power'!F541</f>
        <v>0.14676775947347648</v>
      </c>
      <c r="F170" s="58">
        <f>'Ac227 Dose 1 nCi R power'!G541/'Ac225 Dose 200 nCi R power'!G541</f>
        <v>3.0797391023385717E-2</v>
      </c>
      <c r="G170" s="58">
        <f>'Ac227 Dose 1 nCi R power'!H541/'Ac225 Dose 200 nCi R power'!H541</f>
        <v>3.2243398911508167E-2</v>
      </c>
      <c r="H170" s="58">
        <f>'Ac227 Dose 1 nCi R power'!I541/'Ac225 Dose 200 nCi R power'!I541</f>
        <v>4.5147216718339309E-2</v>
      </c>
      <c r="I170" s="58">
        <f>'Ac227 Dose 1 nCi R power'!J541/'Ac225 Dose 200 nCi R power'!J541</f>
        <v>0.15527446751055346</v>
      </c>
      <c r="J170" s="58">
        <f>'Ac227 Dose 1 nCi R power'!K541/'Ac225 Dose 200 nCi R power'!K541</f>
        <v>3.5351000994778975E-2</v>
      </c>
      <c r="K170" s="58">
        <f>'Ac227 Dose 1 nCi R power'!L541/'Ac225 Dose 200 nCi R power'!L541</f>
        <v>7.1065386264389616E-2</v>
      </c>
      <c r="L170" s="58">
        <f>'Ac227 Dose 1 nCi R power'!M541/'Ac225 Dose 200 nCi R power'!M541</f>
        <v>5.479060246866465E-2</v>
      </c>
      <c r="M170" s="58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8"/>
    </row>
    <row r="171" spans="3:38">
      <c r="C171">
        <f t="shared" si="2"/>
        <v>100</v>
      </c>
      <c r="D171" s="58">
        <f>'Ac227 Dose 1 nCi R power'!E542/'Ac225 Dose 200 nCi R power'!E542</f>
        <v>0.15891221964969332</v>
      </c>
      <c r="E171" s="58">
        <f>'Ac227 Dose 1 nCi R power'!F542/'Ac225 Dose 200 nCi R power'!F542</f>
        <v>0.23237294467421937</v>
      </c>
      <c r="F171" s="58">
        <f>'Ac227 Dose 1 nCi R power'!G542/'Ac225 Dose 200 nCi R power'!G542</f>
        <v>4.8805181975601339E-2</v>
      </c>
      <c r="G171" s="58">
        <f>'Ac227 Dose 1 nCi R power'!H542/'Ac225 Dose 200 nCi R power'!H542</f>
        <v>5.1085054034059059E-2</v>
      </c>
      <c r="H171" s="58">
        <f>'Ac227 Dose 1 nCi R power'!I542/'Ac225 Dose 200 nCi R power'!I542</f>
        <v>7.1521636567387761E-2</v>
      </c>
      <c r="I171" s="58">
        <f>'Ac227 Dose 1 nCi R power'!J542/'Ac225 Dose 200 nCi R power'!J542</f>
        <v>0.24579003158237853</v>
      </c>
      <c r="J171" s="58">
        <f>'Ac227 Dose 1 nCi R power'!K542/'Ac225 Dose 200 nCi R power'!K542</f>
        <v>5.5987814956531906E-2</v>
      </c>
      <c r="K171" s="58">
        <f>'Ac227 Dose 1 nCi R power'!L542/'Ac225 Dose 200 nCi R power'!L542</f>
        <v>0.11257153083116742</v>
      </c>
      <c r="L171" s="58">
        <f>'Ac227 Dose 1 nCi R power'!M542/'Ac225 Dose 200 nCi R power'!M542</f>
        <v>8.6767991184731039E-2</v>
      </c>
      <c r="M171" s="58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8"/>
    </row>
    <row r="172" spans="3:38">
      <c r="C172">
        <f t="shared" si="2"/>
        <v>125</v>
      </c>
      <c r="D172" s="58">
        <f>'Ac227 Dose 1 nCi R power'!E543/'Ac225 Dose 200 nCi R power'!E543</f>
        <v>0.22125064597087093</v>
      </c>
      <c r="E172" s="58">
        <f>'Ac227 Dose 1 nCi R power'!F543/'Ac225 Dose 200 nCi R power'!F543</f>
        <v>0.32329735273664789</v>
      </c>
      <c r="F172" s="58">
        <f>'Ac227 Dose 1 nCi R power'!G543/'Ac225 Dose 200 nCi R power'!G543</f>
        <v>6.7924453375529423E-2</v>
      </c>
      <c r="G172" s="58">
        <f>'Ac227 Dose 1 nCi R power'!H543/'Ac225 Dose 200 nCi R power'!H543</f>
        <v>7.1096065730260491E-2</v>
      </c>
      <c r="H172" s="58">
        <f>'Ac227 Dose 1 nCi R power'!I543/'Ac225 Dose 200 nCi R power'!I543</f>
        <v>9.952480475616711E-2</v>
      </c>
      <c r="I172" s="58">
        <f>'Ac227 Dose 1 nCi R power'!J543/'Ac225 Dose 200 nCi R power'!J543</f>
        <v>0.34196054447573487</v>
      </c>
      <c r="J172" s="58">
        <f>'Ac227 Dose 1 nCi R power'!K543/'Ac225 Dose 200 nCi R power'!K543</f>
        <v>7.7912936162367552E-2</v>
      </c>
      <c r="K172" s="58">
        <f>'Ac227 Dose 1 nCi R power'!L543/'Ac225 Dose 200 nCi R power'!L543</f>
        <v>0.15667956540150102</v>
      </c>
      <c r="L172" s="58">
        <f>'Ac227 Dose 1 nCi R power'!M543/'Ac225 Dose 200 nCi R power'!M543</f>
        <v>0.12075079386623501</v>
      </c>
      <c r="M172" s="58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8"/>
    </row>
    <row r="173" spans="3:38">
      <c r="C173">
        <f t="shared" si="2"/>
        <v>150</v>
      </c>
      <c r="D173" s="58">
        <f>'Ac227 Dose 1 nCi R power'!E544/'Ac225 Dose 200 nCi R power'!E544</f>
        <v>0.28493311772386815</v>
      </c>
      <c r="E173" s="58">
        <f>'Ac227 Dose 1 nCi R power'!F544/'Ac225 Dose 200 nCi R power'!F544</f>
        <v>0.41626271418683203</v>
      </c>
      <c r="F173" s="58">
        <f>'Ac227 Dose 1 nCi R power'!G544/'Ac225 Dose 200 nCi R power'!G544</f>
        <v>8.7470768660504322E-2</v>
      </c>
      <c r="G173" s="58">
        <f>'Ac227 Dose 1 nCi R power'!H544/'Ac225 Dose 200 nCi R power'!H544</f>
        <v>9.1555887162803301E-2</v>
      </c>
      <c r="H173" s="58">
        <f>'Ac227 Dose 1 nCi R power'!I544/'Ac225 Dose 200 nCi R power'!I544</f>
        <v>0.12815367319423776</v>
      </c>
      <c r="I173" s="58">
        <f>'Ac227 Dose 1 nCi R power'!J544/'Ac225 Dose 200 nCi R power'!J544</f>
        <v>0.44029858057123228</v>
      </c>
      <c r="J173" s="58">
        <f>'Ac227 Dose 1 nCi R power'!K544/'Ac225 Dose 200 nCi R power'!K544</f>
        <v>0.10033196132071023</v>
      </c>
      <c r="K173" s="58">
        <f>'Ac227 Dose 1 nCi R power'!L544/'Ac225 Dose 200 nCi R power'!L544</f>
        <v>0.20178435381269669</v>
      </c>
      <c r="L173" s="58">
        <f>'Ac227 Dose 1 nCi R power'!M544/'Ac225 Dose 200 nCi R power'!M544</f>
        <v>0.15550176162225998</v>
      </c>
      <c r="M173" s="58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8"/>
    </row>
    <row r="174" spans="3:38">
      <c r="C174">
        <f t="shared" si="2"/>
        <v>175</v>
      </c>
      <c r="D174" s="58">
        <f>'Ac227 Dose 1 nCi R power'!E545/'Ac225 Dose 200 nCi R power'!E545</f>
        <v>0.34907267153916577</v>
      </c>
      <c r="E174" s="58">
        <f>'Ac227 Dose 1 nCi R power'!F545/'Ac225 Dose 200 nCi R power'!F545</f>
        <v>0.50991567408590555</v>
      </c>
      <c r="F174" s="58">
        <f>'Ac227 Dose 1 nCi R power'!G545/'Ac225 Dose 200 nCi R power'!G545</f>
        <v>0.10716112226388397</v>
      </c>
      <c r="G174" s="58">
        <f>'Ac227 Dose 1 nCi R power'!H545/'Ac225 Dose 200 nCi R power'!H545</f>
        <v>0.1121669450444812</v>
      </c>
      <c r="H174" s="58">
        <f>'Ac227 Dose 1 nCi R power'!I545/'Ac225 Dose 200 nCi R power'!I545</f>
        <v>0.15699356516745816</v>
      </c>
      <c r="I174" s="58">
        <f>'Ac227 Dose 1 nCi R power'!J545/'Ac225 Dose 200 nCi R power'!J545</f>
        <v>0.53936617604635029</v>
      </c>
      <c r="J174" s="58">
        <f>'Ac227 Dose 1 nCi R power'!K545/'Ac225 Dose 200 nCi R power'!K545</f>
        <v>0.12291725044924703</v>
      </c>
      <c r="K174" s="58">
        <f>'Ac227 Dose 1 nCi R power'!L545/'Ac225 Dose 200 nCi R power'!L545</f>
        <v>0.24722444484257716</v>
      </c>
      <c r="L174" s="58">
        <f>'Ac227 Dose 1 nCi R power'!M545/'Ac225 Dose 200 nCi R power'!M545</f>
        <v>0.19051111642731841</v>
      </c>
      <c r="M174" s="58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8"/>
    </row>
    <row r="175" spans="3:38">
      <c r="C175">
        <f t="shared" si="2"/>
        <v>200</v>
      </c>
      <c r="D175" s="58">
        <f>'Ac227 Dose 1 nCi R power'!E546/'Ac225 Dose 200 nCi R power'!E546</f>
        <v>0.41330987057904106</v>
      </c>
      <c r="E175" s="58">
        <f>'Ac227 Dose 1 nCi R power'!F546/'Ac225 Dose 200 nCi R power'!F546</f>
        <v>0.60371591860982743</v>
      </c>
      <c r="F175" s="58">
        <f>'Ac227 Dose 1 nCi R power'!G546/'Ac225 Dose 200 nCi R power'!G546</f>
        <v>0.12688231940913505</v>
      </c>
      <c r="G175" s="58">
        <f>'Ac227 Dose 1 nCi R power'!H546/'Ac225 Dose 200 nCi R power'!H546</f>
        <v>0.13281039672046219</v>
      </c>
      <c r="H175" s="58">
        <f>'Ac227 Dose 1 nCi R power'!I546/'Ac225 Dose 200 nCi R power'!I546</f>
        <v>0.18587864528571799</v>
      </c>
      <c r="I175" s="58">
        <f>'Ac227 Dose 1 nCi R power'!J546/'Ac225 Dose 200 nCi R power'!J546</f>
        <v>0.63859008639889525</v>
      </c>
      <c r="J175" s="58">
        <f>'Ac227 Dose 1 nCi R power'!K546/'Ac225 Dose 200 nCi R power'!K546</f>
        <v>0.14553816242275713</v>
      </c>
      <c r="K175" s="58">
        <f>'Ac227 Dose 1 nCi R power'!L546/'Ac225 Dose 200 nCi R power'!L546</f>
        <v>0.2927363917052529</v>
      </c>
      <c r="L175" s="58">
        <f>'Ac227 Dose 1 nCi R power'!M546/'Ac225 Dose 200 nCi R power'!M546</f>
        <v>0.22557584463784597</v>
      </c>
      <c r="M175" s="58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8"/>
    </row>
    <row r="176" spans="3:38">
      <c r="C176">
        <f t="shared" si="2"/>
        <v>225</v>
      </c>
      <c r="D176" s="58">
        <f>'Ac227 Dose 1 nCi R power'!E547/'Ac225 Dose 200 nCi R power'!E547</f>
        <v>0.47750082773039276</v>
      </c>
      <c r="E176" s="58">
        <f>'Ac227 Dose 1 nCi R power'!F547/'Ac225 Dose 200 nCi R power'!F547</f>
        <v>0.69744965809614767</v>
      </c>
      <c r="F176" s="58">
        <f>'Ac227 Dose 1 nCi R power'!G547/'Ac225 Dose 200 nCi R power'!G547</f>
        <v>0.14658950758388353</v>
      </c>
      <c r="G176" s="58">
        <f>'Ac227 Dose 1 nCi R power'!H547/'Ac225 Dose 200 nCi R power'!H547</f>
        <v>0.153439207671281</v>
      </c>
      <c r="H176" s="58">
        <f>'Ac227 Dose 1 nCi R power'!I547/'Ac225 Dose 200 nCi R power'!I547</f>
        <v>0.2147432095282748</v>
      </c>
      <c r="I176" s="58">
        <f>'Ac227 Dose 1 nCi R power'!J547/'Ac225 Dose 200 nCi R power'!J547</f>
        <v>0.73774375766247746</v>
      </c>
      <c r="J176" s="58">
        <f>'Ac227 Dose 1 nCi R power'!K547/'Ac225 Dose 200 nCi R power'!K547</f>
        <v>0.16814305850775799</v>
      </c>
      <c r="K176" s="58">
        <f>'Ac227 Dose 1 nCi R power'!L547/'Ac225 Dose 200 nCi R power'!L547</f>
        <v>0.33821615564634977</v>
      </c>
      <c r="L176" s="58">
        <f>'Ac227 Dose 1 nCi R power'!M547/'Ac225 Dose 200 nCi R power'!M547</f>
        <v>0.26061578004097186</v>
      </c>
      <c r="M176" s="58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8"/>
    </row>
    <row r="177" spans="3:38">
      <c r="C177">
        <f t="shared" si="2"/>
        <v>250</v>
      </c>
      <c r="D177" s="58">
        <f>'Ac227 Dose 1 nCi R power'!E548/'Ac225 Dose 200 nCi R power'!E548</f>
        <v>0.54158939202798861</v>
      </c>
      <c r="E177" s="58">
        <f>'Ac227 Dose 1 nCi R power'!F548/'Ac225 Dose 200 nCi R power'!F548</f>
        <v>0.79103409507462163</v>
      </c>
      <c r="F177" s="58">
        <f>'Ac227 Dose 1 nCi R power'!G548/'Ac225 Dose 200 nCi R power'!G548</f>
        <v>0.16626529984535926</v>
      </c>
      <c r="G177" s="58">
        <f>'Ac227 Dose 1 nCi R power'!H548/'Ac225 Dose 200 nCi R power'!H548</f>
        <v>0.17403515938715883</v>
      </c>
      <c r="H177" s="58">
        <f>'Ac227 Dose 1 nCi R power'!I548/'Ac225 Dose 200 nCi R power'!I548</f>
        <v>0.24356178961764635</v>
      </c>
      <c r="I177" s="58">
        <f>'Ac227 Dose 1 nCi R power'!J548/'Ac225 Dose 200 nCi R power'!J548</f>
        <v>0.83673951686532322</v>
      </c>
      <c r="J177" s="58">
        <f>'Ac227 Dose 1 nCi R power'!K548/'Ac225 Dose 200 nCi R power'!K548</f>
        <v>0.19071195344950032</v>
      </c>
      <c r="K177" s="58">
        <f>'Ac227 Dose 1 nCi R power'!L548/'Ac225 Dose 200 nCi R power'!L548</f>
        <v>0.38362349581511301</v>
      </c>
      <c r="L177" s="58">
        <f>'Ac227 Dose 1 nCi R power'!M548/'Ac225 Dose 200 nCi R power'!M548</f>
        <v>0.2955999170014289</v>
      </c>
      <c r="M177" s="58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8"/>
    </row>
    <row r="178" spans="3:38">
      <c r="C178">
        <f t="shared" si="2"/>
        <v>300</v>
      </c>
      <c r="D178" s="58">
        <f>'Ac227 Dose 1 nCi R power'!E549/'Ac225 Dose 200 nCi R power'!E549</f>
        <v>0.66938222601657238</v>
      </c>
      <c r="E178" s="58">
        <f>'Ac227 Dose 1 nCi R power'!F549/'Ac225 Dose 200 nCi R power'!F549</f>
        <v>0.97764189594559714</v>
      </c>
      <c r="F178" s="58">
        <f>'Ac227 Dose 1 nCi R power'!G549/'Ac225 Dose 200 nCi R power'!G549</f>
        <v>0.20549891848320184</v>
      </c>
      <c r="G178" s="58">
        <f>'Ac227 Dose 1 nCi R power'!H549/'Ac225 Dose 200 nCi R power'!H549</f>
        <v>0.21510358214895403</v>
      </c>
      <c r="H178" s="58">
        <f>'Ac227 Dose 1 nCi R power'!I549/'Ac225 Dose 200 nCi R power'!I549</f>
        <v>0.30102616870560894</v>
      </c>
      <c r="I178" s="58">
        <f>'Ac227 Dose 1 nCi R power'!J549/'Ac225 Dose 200 nCi R power'!J549</f>
        <v>1.0341375289259602</v>
      </c>
      <c r="J178" s="58">
        <f>'Ac227 Dose 1 nCi R power'!K549/'Ac225 Dose 200 nCi R power'!K549</f>
        <v>0.23571443646058698</v>
      </c>
      <c r="K178" s="58">
        <f>'Ac227 Dose 1 nCi R power'!L549/'Ac225 Dose 200 nCi R power'!L549</f>
        <v>0.47416594984485183</v>
      </c>
      <c r="L178" s="58">
        <f>'Ac227 Dose 1 nCi R power'!M549/'Ac225 Dose 200 nCi R power'!M549</f>
        <v>0.36535845407020379</v>
      </c>
      <c r="M178" s="58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8"/>
    </row>
    <row r="179" spans="3:38">
      <c r="C179">
        <f t="shared" si="2"/>
        <v>365</v>
      </c>
      <c r="D179" s="58">
        <f>'Ac227 Dose 1 nCi R power'!E550/'Ac225 Dose 200 nCi R power'!E550</f>
        <v>0.83469822327375098</v>
      </c>
      <c r="E179" s="58">
        <f>'Ac227 Dose 1 nCi R power'!F550/'Ac225 Dose 200 nCi R power'!F550</f>
        <v>1.2190424257234764</v>
      </c>
      <c r="F179" s="58">
        <f>'Ac227 Dose 1 nCi R power'!G550/'Ac225 Dose 200 nCi R power'!G550</f>
        <v>0.25625251057002502</v>
      </c>
      <c r="G179" s="58">
        <f>'Ac227 Dose 1 nCi R power'!H550/'Ac225 Dose 200 nCi R power'!H550</f>
        <v>0.26823072338493781</v>
      </c>
      <c r="H179" s="58">
        <f>'Ac227 Dose 1 nCi R power'!I550/'Ac225 Dose 200 nCi R power'!I550</f>
        <v>0.37536352935385042</v>
      </c>
      <c r="I179" s="58">
        <f>'Ac227 Dose 1 nCi R power'!J550/'Ac225 Dose 200 nCi R power'!J550</f>
        <v>1.2894965491080481</v>
      </c>
      <c r="J179" s="58">
        <f>'Ac227 Dose 1 nCi R power'!K550/'Ac225 Dose 200 nCi R power'!K550</f>
        <v>0.29393077731507833</v>
      </c>
      <c r="K179" s="58">
        <f>'Ac227 Dose 1 nCi R power'!L550/'Ac225 Dose 200 nCi R power'!L550</f>
        <v>0.59129394049097828</v>
      </c>
      <c r="L179" s="58">
        <f>'Ac227 Dose 1 nCi R power'!M550/'Ac225 Dose 200 nCi R power'!M550</f>
        <v>0.45559984823462935</v>
      </c>
      <c r="M179" s="58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8"/>
    </row>
    <row r="180" spans="3:38">
      <c r="C180">
        <f t="shared" si="2"/>
        <v>730</v>
      </c>
      <c r="D180" s="58">
        <f>'Ac227 Dose 1 nCi R power'!E551/'Ac225 Dose 200 nCi R power'!E551</f>
        <v>1.7458792745731948</v>
      </c>
      <c r="E180" s="58">
        <f>'Ac227 Dose 1 nCi R power'!F551/'Ac225 Dose 200 nCi R power'!F551</f>
        <v>2.5495826820419603</v>
      </c>
      <c r="F180" s="58">
        <f>'Ac227 Dose 1 nCi R power'!G551/'Ac225 Dose 200 nCi R power'!G551</f>
        <v>0.53599380796469287</v>
      </c>
      <c r="G180" s="58">
        <f>'Ac227 Dose 1 nCi R power'!H551/'Ac225 Dose 200 nCi R power'!H551</f>
        <v>0.5610544391298975</v>
      </c>
      <c r="H180" s="58">
        <f>'Ac227 Dose 1 nCi R power'!I551/'Ac225 Dose 200 nCi R power'!I551</f>
        <v>0.78509274965673503</v>
      </c>
      <c r="I180" s="58">
        <f>'Ac227 Dose 1 nCi R power'!J551/'Ac225 Dose 200 nCi R power'!J551</f>
        <v>2.6969725667287108</v>
      </c>
      <c r="J180" s="58">
        <f>'Ac227 Dose 1 nCi R power'!K551/'Ac225 Dose 200 nCi R power'!K551</f>
        <v>0.61480490787946518</v>
      </c>
      <c r="K180" s="58">
        <f>'Ac227 Dose 1 nCi R power'!L551/'Ac225 Dose 200 nCi R power'!L551</f>
        <v>1.2368745734134592</v>
      </c>
      <c r="L180" s="58">
        <f>'Ac227 Dose 1 nCi R power'!M551/'Ac225 Dose 200 nCi R power'!M551</f>
        <v>0.95298818419580733</v>
      </c>
      <c r="M180" s="58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8"/>
    </row>
    <row r="181" spans="3:38">
      <c r="C181">
        <f t="shared" si="2"/>
        <v>1460</v>
      </c>
      <c r="D181" s="58">
        <f>'Ac227 Dose 1 nCi R power'!E552/'Ac225 Dose 200 nCi R power'!E552</f>
        <v>3.483930126195327</v>
      </c>
      <c r="E181" s="58">
        <f>'Ac227 Dose 1 nCi R power'!F552/'Ac225 Dose 200 nCi R power'!F552</f>
        <v>5.0875487892575952</v>
      </c>
      <c r="F181" s="58">
        <f>'Ac227 Dose 1 nCi R power'!G552/'Ac225 Dose 200 nCi R power'!G552</f>
        <v>1.0695920423660945</v>
      </c>
      <c r="G181" s="58">
        <f>'Ac227 Dose 1 nCi R power'!H552/'Ac225 Dose 200 nCi R power'!H552</f>
        <v>1.1196069988286355</v>
      </c>
      <c r="H181" s="58">
        <f>'Ac227 Dose 1 nCi R power'!I552/'Ac225 Dose 200 nCi R power'!I552</f>
        <v>1.5666390946996933</v>
      </c>
      <c r="I181" s="58">
        <f>'Ac227 Dose 1 nCi R power'!J552/'Ac225 Dose 200 nCi R power'!J552</f>
        <v>5.3816913585851962</v>
      </c>
      <c r="J181" s="58">
        <f>'Ac227 Dose 1 nCi R power'!K552/'Ac225 Dose 200 nCi R power'!K552</f>
        <v>1.2268628025515145</v>
      </c>
      <c r="K181" s="58">
        <f>'Ac227 Dose 1 nCi R power'!L552/'Ac225 Dose 200 nCi R power'!L552</f>
        <v>2.4683004983837953</v>
      </c>
      <c r="L181" s="58">
        <f>'Ac227 Dose 1 nCi R power'!M552/'Ac225 Dose 200 nCi R power'!M552</f>
        <v>1.901741694517123</v>
      </c>
      <c r="M181" s="58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8"/>
    </row>
    <row r="182" spans="3:38">
      <c r="C182">
        <f t="shared" si="2"/>
        <v>2920</v>
      </c>
      <c r="D182" s="58">
        <f>'Ac227 Dose 1 nCi R power'!E553/'Ac225 Dose 200 nCi R power'!E553</f>
        <v>6.648278743465772</v>
      </c>
      <c r="E182" s="58">
        <f>'Ac227 Dose 1 nCi R power'!F553/'Ac225 Dose 200 nCi R power'!F553</f>
        <v>9.7082476224083418</v>
      </c>
      <c r="F182" s="58">
        <f>'Ac227 Dose 1 nCi R power'!G553/'Ac225 Dose 200 nCi R power'!G553</f>
        <v>2.0410773321262576</v>
      </c>
      <c r="G182" s="58">
        <f>'Ac227 Dose 1 nCi R power'!H553/'Ac225 Dose 200 nCi R power'!H553</f>
        <v>2.1365248975805584</v>
      </c>
      <c r="H182" s="58">
        <f>'Ac227 Dose 1 nCi R power'!I553/'Ac225 Dose 200 nCi R power'!I553</f>
        <v>2.9895463093886718</v>
      </c>
      <c r="I182" s="58">
        <f>'Ac227 Dose 1 nCi R power'!J553/'Ac225 Dose 200 nCi R power'!J553</f>
        <v>10.269572624453948</v>
      </c>
      <c r="J182" s="58">
        <f>'Ac227 Dose 1 nCi R power'!K553/'Ac225 Dose 200 nCi R power'!K553</f>
        <v>2.3411941530337899</v>
      </c>
      <c r="K182" s="58">
        <f>'Ac227 Dose 1 nCi R power'!L553/'Ac225 Dose 200 nCi R power'!L553</f>
        <v>4.7102722561802288</v>
      </c>
      <c r="L182" s="58">
        <f>'Ac227 Dose 1 nCi R power'!M553/'Ac225 Dose 200 nCi R power'!M553</f>
        <v>3.6290713958971366</v>
      </c>
      <c r="M182" s="58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8"/>
    </row>
    <row r="183" spans="3:38">
      <c r="C183">
        <f t="shared" si="2"/>
        <v>5840</v>
      </c>
      <c r="D183" s="58">
        <f>'Ac227 Dose 1 nCi R power'!E554/'Ac225 Dose 200 nCi R power'!E554</f>
        <v>11.908761663188018</v>
      </c>
      <c r="E183" s="58">
        <f>'Ac227 Dose 1 nCi R power'!F554/'Ac225 Dose 200 nCi R power'!F554</f>
        <v>17.389799255596358</v>
      </c>
      <c r="F183" s="58">
        <f>'Ac227 Dose 1 nCi R power'!G554/'Ac225 Dose 200 nCi R power'!G554</f>
        <v>3.6560959004510836</v>
      </c>
      <c r="G183" s="58">
        <f>'Ac227 Dose 1 nCi R power'!H554/'Ac225 Dose 200 nCi R power'!H554</f>
        <v>3.8270716369467062</v>
      </c>
      <c r="H183" s="58">
        <f>'Ac227 Dose 1 nCi R power'!I554/'Ac225 Dose 200 nCi R power'!I554</f>
        <v>5.3550186402084075</v>
      </c>
      <c r="I183" s="58">
        <f>'Ac227 Dose 1 nCi R power'!J554/'Ac225 Dose 200 nCi R power'!J554</f>
        <v>18.395294225543694</v>
      </c>
      <c r="J183" s="58">
        <f>'Ac227 Dose 1 nCi R power'!K554/'Ac225 Dose 200 nCi R power'!K554</f>
        <v>4.1936831626611504</v>
      </c>
      <c r="K183" s="58">
        <f>'Ac227 Dose 1 nCi R power'!L554/'Ac225 Dose 200 nCi R power'!L554</f>
        <v>8.4373755449958381</v>
      </c>
      <c r="L183" s="58">
        <f>'Ac227 Dose 1 nCi R power'!M554/'Ac225 Dose 200 nCi R power'!M554</f>
        <v>6.5006223815393405</v>
      </c>
      <c r="M183" s="58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8"/>
    </row>
    <row r="184" spans="3:38">
      <c r="C184">
        <f t="shared" si="2"/>
        <v>7946.78</v>
      </c>
      <c r="D184" s="58">
        <f>'Ac227 Dose 1 nCi R power'!E555/'Ac225 Dose 200 nCi R power'!E555</f>
        <v>14.945214367806829</v>
      </c>
      <c r="E184" s="58">
        <f>'Ac227 Dose 1 nCi R power'!F555/'Ac225 Dose 200 nCi R power'!F555</f>
        <v>21.823739748933104</v>
      </c>
      <c r="F184" s="58">
        <f>'Ac227 Dose 1 nCi R power'!G555/'Ac225 Dose 200 nCi R power'!G555</f>
        <v>4.5883159218133898</v>
      </c>
      <c r="G184" s="58">
        <f>'Ac227 Dose 1 nCi R power'!H555/'Ac225 Dose 200 nCi R power'!H555</f>
        <v>4.8028879825881994</v>
      </c>
      <c r="H184" s="58">
        <f>'Ac227 Dose 1 nCi R power'!I555/'Ac225 Dose 200 nCi R power'!I555</f>
        <v>6.7204151192445547</v>
      </c>
      <c r="I184" s="58">
        <f>'Ac227 Dose 1 nCi R power'!J555/'Ac225 Dose 200 nCi R power'!J555</f>
        <v>23.085618233650386</v>
      </c>
      <c r="J184" s="58">
        <f>'Ac227 Dose 1 nCi R power'!K555/'Ac225 Dose 200 nCi R power'!K555</f>
        <v>5.2629757256064211</v>
      </c>
      <c r="K184" s="58">
        <f>'Ac227 Dose 1 nCi R power'!L555/'Ac225 Dose 200 nCi R power'!L555</f>
        <v>10.588731805328562</v>
      </c>
      <c r="L184" s="58">
        <f>'Ac227 Dose 1 nCi R power'!M555/'Ac225 Dose 200 nCi R power'!M555</f>
        <v>8.1581372694052749</v>
      </c>
      <c r="M184" s="58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abSelected="1" workbookViewId="0">
      <selection activeCell="L3" sqref="L3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2019-03-28T03:38:16Z</dcterms:modified>
</cp:coreProperties>
</file>