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 checkCompatibility="1"/>
  <mc:AlternateContent xmlns:mc="http://schemas.openxmlformats.org/markup-compatibility/2006">
    <mc:Choice Requires="x15">
      <x15ac:absPath xmlns:x15ac="http://schemas.microsoft.com/office/spreadsheetml/2010/11/ac" url="/Users/rjabergel/Documents/Work/Projects/Alpha-therapy/NIDC August 2015 Call/2nd Proposal Sept 2016/Experiments/Number Crunching (up to 2017-07-20_1546; FINAL)/"/>
    </mc:Choice>
  </mc:AlternateContent>
  <bookViews>
    <workbookView xWindow="10480" yWindow="2500" windowWidth="27840" windowHeight="16880" tabRatio="500"/>
  </bookViews>
  <sheets>
    <sheet name="Sheet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AD4" i="1"/>
  <c r="AC4" i="1"/>
  <c r="AB4" i="1"/>
  <c r="AA4" i="1"/>
  <c r="Z4" i="1"/>
  <c r="Y4" i="1"/>
  <c r="X4" i="1"/>
  <c r="W4" i="1"/>
</calcChain>
</file>

<file path=xl/sharedStrings.xml><?xml version="1.0" encoding="utf-8"?>
<sst xmlns="http://schemas.openxmlformats.org/spreadsheetml/2006/main" count="85" uniqueCount="38">
  <si>
    <t>Blood</t>
  </si>
  <si>
    <t>Thymus</t>
  </si>
  <si>
    <t>Heart</t>
  </si>
  <si>
    <t>Lungs</t>
  </si>
  <si>
    <t>Kidneys</t>
  </si>
  <si>
    <t>Spleen</t>
  </si>
  <si>
    <t>Liver</t>
  </si>
  <si>
    <t>ART</t>
  </si>
  <si>
    <t>SOFT</t>
  </si>
  <si>
    <t>SKEL</t>
  </si>
  <si>
    <t>Total Body</t>
  </si>
  <si>
    <t>Total Urine</t>
  </si>
  <si>
    <t>Total Feces</t>
  </si>
  <si>
    <t>Total Excretion</t>
  </si>
  <si>
    <t>Group</t>
  </si>
  <si>
    <t>Group Treatment</t>
  </si>
  <si>
    <t>Avg</t>
  </si>
  <si>
    <t>Std Dev</t>
  </si>
  <si>
    <t>A</t>
  </si>
  <si>
    <t>Ac-227 HOPO @ 1 h</t>
  </si>
  <si>
    <t>B</t>
  </si>
  <si>
    <t>Ac-227 HOPO @ 4 h</t>
  </si>
  <si>
    <t>C</t>
  </si>
  <si>
    <t>Ac-227 HOPO @ 1 d</t>
  </si>
  <si>
    <t>D</t>
  </si>
  <si>
    <t>Ac-227 HOPO @ 6 d</t>
  </si>
  <si>
    <t>E</t>
  </si>
  <si>
    <t>Ac-227 DOTA @ 1 h</t>
  </si>
  <si>
    <t>F</t>
  </si>
  <si>
    <t>Ac-227 DOTA @ 4 h</t>
  </si>
  <si>
    <t>G</t>
  </si>
  <si>
    <t>Ac-227 DOTA @ 1 d</t>
  </si>
  <si>
    <t>H</t>
  </si>
  <si>
    <t>Ac-227 DOTA @ 6 d</t>
  </si>
  <si>
    <t>CARCASS</t>
  </si>
  <si>
    <t>%RD</t>
  </si>
  <si>
    <t>%RD per gram of tissue</t>
  </si>
  <si>
    <t>Averaged Data per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</si>
</sst>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rgb="FFC0C0C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BDDC9"/>
        <bgColor rgb="FF000000"/>
      </patternFill>
    </fill>
    <fill>
      <patternFill patternType="solid">
        <fgColor rgb="FFF7BF9A"/>
        <bgColor rgb="FF000000"/>
      </patternFill>
    </fill>
    <fill>
      <patternFill patternType="solid">
        <fgColor rgb="FFF29D64"/>
        <bgColor rgb="FF000000"/>
      </patternFill>
    </fill>
    <fill>
      <patternFill patternType="solid">
        <fgColor rgb="FFF5B386"/>
        <bgColor rgb="FF000000"/>
      </patternFill>
    </fill>
    <fill>
      <patternFill patternType="solid">
        <fgColor rgb="FFF5B183"/>
        <bgColor rgb="FF000000"/>
      </patternFill>
    </fill>
    <fill>
      <patternFill patternType="solid">
        <fgColor rgb="FFF1975A"/>
        <bgColor rgb="FF000000"/>
      </patternFill>
    </fill>
    <fill>
      <patternFill patternType="solid">
        <fgColor rgb="FFF5B78D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EF7F2"/>
        <bgColor rgb="FF000000"/>
      </patternFill>
    </fill>
    <fill>
      <patternFill patternType="solid">
        <fgColor rgb="FFF8C9A8"/>
        <bgColor rgb="FF000000"/>
      </patternFill>
    </fill>
    <fill>
      <patternFill patternType="solid">
        <fgColor rgb="FFEE7F34"/>
        <bgColor rgb="FF000000"/>
      </patternFill>
    </fill>
    <fill>
      <patternFill patternType="solid">
        <fgColor rgb="FFF8C7A6"/>
        <bgColor rgb="FF000000"/>
      </patternFill>
    </fill>
    <fill>
      <patternFill patternType="solid">
        <fgColor rgb="FFFBE1D0"/>
        <bgColor rgb="FF000000"/>
      </patternFill>
    </fill>
    <fill>
      <patternFill patternType="solid">
        <fgColor rgb="FFF4AF80"/>
        <bgColor rgb="FF000000"/>
      </patternFill>
    </fill>
    <fill>
      <patternFill patternType="solid">
        <fgColor rgb="FFF19354"/>
        <bgColor rgb="FF000000"/>
      </patternFill>
    </fill>
    <fill>
      <patternFill patternType="solid">
        <fgColor rgb="FFF4B081"/>
        <bgColor rgb="FF000000"/>
      </patternFill>
    </fill>
    <fill>
      <patternFill patternType="solid">
        <fgColor rgb="FFFAD4BB"/>
        <bgColor rgb="FF000000"/>
      </patternFill>
    </fill>
    <fill>
      <patternFill patternType="solid">
        <fgColor rgb="FFFFFDFC"/>
        <bgColor rgb="FF000000"/>
      </patternFill>
    </fill>
    <fill>
      <patternFill patternType="solid">
        <fgColor rgb="FFF9D1B6"/>
        <bgColor rgb="FF000000"/>
      </patternFill>
    </fill>
    <fill>
      <patternFill patternType="solid">
        <fgColor rgb="FFFCE4D5"/>
        <bgColor rgb="FF000000"/>
      </patternFill>
    </fill>
    <fill>
      <patternFill patternType="solid">
        <fgColor rgb="FFF8CAAB"/>
        <bgColor rgb="FF000000"/>
      </patternFill>
    </fill>
    <fill>
      <patternFill patternType="solid">
        <fgColor rgb="FFFEF4EE"/>
        <bgColor rgb="FF000000"/>
      </patternFill>
    </fill>
    <fill>
      <patternFill patternType="solid">
        <fgColor rgb="FFF8C6A5"/>
        <bgColor rgb="FF000000"/>
      </patternFill>
    </fill>
    <fill>
      <patternFill patternType="solid">
        <fgColor rgb="FFFFF9F5"/>
        <bgColor rgb="FF000000"/>
      </patternFill>
    </fill>
    <fill>
      <patternFill patternType="solid">
        <fgColor rgb="FFFDEEE4"/>
        <bgColor rgb="FF000000"/>
      </patternFill>
    </fill>
    <fill>
      <patternFill patternType="solid">
        <fgColor rgb="FFFFFEFC"/>
        <bgColor rgb="FF000000"/>
      </patternFill>
    </fill>
    <fill>
      <patternFill patternType="solid">
        <fgColor rgb="FFFEF5EE"/>
        <bgColor rgb="FF000000"/>
      </patternFill>
    </fill>
    <fill>
      <patternFill patternType="solid">
        <fgColor rgb="FFFDEADD"/>
        <bgColor rgb="FF000000"/>
      </patternFill>
    </fill>
    <fill>
      <patternFill patternType="solid">
        <fgColor rgb="FFF9D0B5"/>
        <bgColor rgb="FF000000"/>
      </patternFill>
    </fill>
    <fill>
      <patternFill patternType="solid">
        <fgColor rgb="FFFDF0E8"/>
        <bgColor rgb="FF000000"/>
      </patternFill>
    </fill>
    <fill>
      <patternFill patternType="solid">
        <fgColor rgb="FFF19557"/>
        <bgColor rgb="FF000000"/>
      </patternFill>
    </fill>
    <fill>
      <patternFill patternType="solid">
        <fgColor rgb="FFFEF2EB"/>
        <bgColor rgb="FF000000"/>
      </patternFill>
    </fill>
    <fill>
      <patternFill patternType="solid">
        <fgColor rgb="FFFEF3EB"/>
        <bgColor rgb="FF000000"/>
      </patternFill>
    </fill>
    <fill>
      <patternFill patternType="solid">
        <fgColor rgb="FFEF8740"/>
        <bgColor rgb="FF000000"/>
      </patternFill>
    </fill>
    <fill>
      <patternFill patternType="solid">
        <fgColor rgb="FFF3A772"/>
        <bgColor rgb="FF000000"/>
      </patternFill>
    </fill>
    <fill>
      <patternFill patternType="solid">
        <fgColor rgb="FFFFFEFD"/>
        <bgColor rgb="FF000000"/>
      </patternFill>
    </fill>
    <fill>
      <patternFill patternType="solid">
        <fgColor rgb="FFFDEDE3"/>
        <bgColor rgb="FF000000"/>
      </patternFill>
    </fill>
    <fill>
      <patternFill patternType="solid">
        <fgColor rgb="FFFCE9DC"/>
        <bgColor rgb="FF000000"/>
      </patternFill>
    </fill>
    <fill>
      <patternFill patternType="solid">
        <fgColor rgb="FFFDEBE0"/>
        <bgColor rgb="FF000000"/>
      </patternFill>
    </fill>
    <fill>
      <patternFill patternType="solid">
        <fgColor rgb="FFF9CFB2"/>
        <bgColor rgb="FF000000"/>
      </patternFill>
    </fill>
    <fill>
      <patternFill patternType="solid">
        <fgColor rgb="FFFCE8DA"/>
        <bgColor rgb="FF000000"/>
      </patternFill>
    </fill>
    <fill>
      <patternFill patternType="solid">
        <fgColor rgb="FFF7C6A4"/>
        <bgColor rgb="FF000000"/>
      </patternFill>
    </fill>
    <fill>
      <patternFill patternType="solid">
        <fgColor rgb="FFFFFFFE"/>
        <bgColor rgb="FF000000"/>
      </patternFill>
    </fill>
    <fill>
      <patternFill patternType="solid">
        <fgColor rgb="FFFBE1CF"/>
        <bgColor rgb="FF000000"/>
      </patternFill>
    </fill>
    <fill>
      <patternFill patternType="solid">
        <fgColor rgb="FFFEF8F3"/>
        <bgColor rgb="FF000000"/>
      </patternFill>
    </fill>
    <fill>
      <patternFill patternType="solid">
        <fgColor rgb="FFFFFEFE"/>
        <bgColor rgb="FF000000"/>
      </patternFill>
    </fill>
    <fill>
      <patternFill patternType="solid">
        <fgColor rgb="FFFFFAF6"/>
        <bgColor rgb="FF000000"/>
      </patternFill>
    </fill>
    <fill>
      <patternFill patternType="solid">
        <fgColor rgb="FFFDF1E8"/>
        <bgColor rgb="FF000000"/>
      </patternFill>
    </fill>
    <fill>
      <patternFill patternType="solid">
        <fgColor rgb="FFFEF5EF"/>
        <bgColor rgb="FF000000"/>
      </patternFill>
    </fill>
    <fill>
      <patternFill patternType="solid">
        <fgColor rgb="FFFCE6D7"/>
        <bgColor rgb="FF000000"/>
      </patternFill>
    </fill>
    <fill>
      <patternFill patternType="solid">
        <fgColor rgb="FFFFFAF7"/>
        <bgColor rgb="FF000000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medium">
        <color auto="1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medium">
        <color auto="1"/>
      </top>
      <bottom style="thin">
        <color rgb="FFC0C0C0"/>
      </bottom>
      <diagonal/>
    </border>
    <border>
      <left/>
      <right style="thin">
        <color rgb="FFC0C0C0"/>
      </right>
      <top style="medium">
        <color auto="1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/>
      <right style="thin">
        <color rgb="FFC0C0C0"/>
      </right>
      <top style="thin">
        <color rgb="FFC0C0C0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/>
      <bottom style="medium">
        <color auto="1"/>
      </bottom>
      <diagonal/>
    </border>
    <border>
      <left/>
      <right style="thin">
        <color rgb="FFC0C0C0"/>
      </right>
      <top/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thin">
        <color rgb="FFC0C0C0"/>
      </bottom>
      <diagonal/>
    </border>
    <border>
      <left/>
      <right style="thin">
        <color auto="1"/>
      </right>
      <top/>
      <bottom style="thin">
        <color rgb="FFC0C0C0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5">
    <xf numFmtId="0" fontId="0" fillId="0" borderId="0" xfId="0"/>
    <xf numFmtId="0" fontId="5" fillId="0" borderId="0" xfId="0" applyFont="1"/>
    <xf numFmtId="164" fontId="0" fillId="0" borderId="0" xfId="0" applyNumberFormat="1"/>
    <xf numFmtId="0" fontId="2" fillId="0" borderId="0" xfId="0" applyFont="1"/>
    <xf numFmtId="0" fontId="6" fillId="0" borderId="0" xfId="0" applyFont="1"/>
    <xf numFmtId="0" fontId="8" fillId="0" borderId="0" xfId="0" applyFont="1" applyFill="1" applyAlignment="1" applyProtection="1">
      <alignment horizontal="right"/>
    </xf>
    <xf numFmtId="0" fontId="9" fillId="0" borderId="0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/>
    </xf>
    <xf numFmtId="0" fontId="10" fillId="2" borderId="2" xfId="0" applyFont="1" applyFill="1" applyBorder="1" applyAlignment="1" applyProtection="1">
      <alignment horizontal="center"/>
    </xf>
    <xf numFmtId="0" fontId="10" fillId="3" borderId="1" xfId="0" applyFont="1" applyFill="1" applyBorder="1" applyAlignment="1" applyProtection="1">
      <alignment horizontal="center"/>
    </xf>
    <xf numFmtId="0" fontId="10" fillId="3" borderId="2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</xf>
    <xf numFmtId="0" fontId="10" fillId="2" borderId="5" xfId="0" applyFont="1" applyFill="1" applyBorder="1" applyAlignment="1" applyProtection="1">
      <alignment horizontal="center" vertical="center" wrapText="1"/>
    </xf>
    <xf numFmtId="0" fontId="10" fillId="3" borderId="6" xfId="0" applyFont="1" applyFill="1" applyBorder="1" applyAlignment="1" applyProtection="1">
      <alignment horizontal="center" vertical="center" wrapText="1"/>
    </xf>
    <xf numFmtId="0" fontId="10" fillId="3" borderId="7" xfId="0" applyFont="1" applyFill="1" applyBorder="1" applyAlignment="1" applyProtection="1">
      <alignment horizontal="center" vertical="center" wrapText="1"/>
    </xf>
    <xf numFmtId="0" fontId="11" fillId="0" borderId="8" xfId="0" applyFont="1" applyBorder="1" applyAlignment="1" applyProtection="1">
      <alignment horizontal="center"/>
    </xf>
    <xf numFmtId="0" fontId="11" fillId="0" borderId="9" xfId="0" applyFont="1" applyBorder="1" applyProtection="1"/>
    <xf numFmtId="10" fontId="8" fillId="0" borderId="8" xfId="1" applyNumberFormat="1" applyFont="1" applyBorder="1" applyAlignment="1" applyProtection="1">
      <alignment horizontal="center"/>
      <protection locked="0"/>
    </xf>
    <xf numFmtId="10" fontId="8" fillId="0" borderId="10" xfId="1" applyNumberFormat="1" applyFont="1" applyBorder="1" applyAlignment="1" applyProtection="1">
      <alignment horizontal="center"/>
      <protection locked="0"/>
    </xf>
    <xf numFmtId="10" fontId="8" fillId="0" borderId="9" xfId="1" applyNumberFormat="1" applyFont="1" applyBorder="1" applyAlignment="1" applyProtection="1">
      <alignment horizontal="center"/>
      <protection locked="0"/>
    </xf>
    <xf numFmtId="10" fontId="12" fillId="4" borderId="8" xfId="1" applyNumberFormat="1" applyFont="1" applyFill="1" applyBorder="1" applyAlignment="1" applyProtection="1">
      <alignment horizontal="center"/>
      <protection locked="0"/>
    </xf>
    <xf numFmtId="10" fontId="12" fillId="4" borderId="9" xfId="1" applyNumberFormat="1" applyFont="1" applyFill="1" applyBorder="1" applyAlignment="1" applyProtection="1">
      <alignment horizontal="center"/>
      <protection locked="0"/>
    </xf>
    <xf numFmtId="10" fontId="8" fillId="0" borderId="8" xfId="1" applyNumberFormat="1" applyFont="1" applyFill="1" applyBorder="1" applyAlignment="1" applyProtection="1">
      <alignment horizontal="center"/>
      <protection locked="0"/>
    </xf>
    <xf numFmtId="10" fontId="8" fillId="0" borderId="10" xfId="1" applyNumberFormat="1" applyFont="1" applyFill="1" applyBorder="1" applyAlignment="1" applyProtection="1">
      <alignment horizontal="center"/>
      <protection locked="0"/>
    </xf>
    <xf numFmtId="10" fontId="8" fillId="0" borderId="9" xfId="1" applyNumberFormat="1" applyFont="1" applyFill="1" applyBorder="1" applyAlignment="1" applyProtection="1">
      <alignment horizontal="center"/>
      <protection locked="0"/>
    </xf>
    <xf numFmtId="10" fontId="12" fillId="4" borderId="11" xfId="1" applyNumberFormat="1" applyFont="1" applyFill="1" applyBorder="1" applyAlignment="1" applyProtection="1">
      <alignment horizontal="center"/>
      <protection locked="0"/>
    </xf>
    <xf numFmtId="0" fontId="11" fillId="0" borderId="12" xfId="0" applyFont="1" applyBorder="1" applyAlignment="1" applyProtection="1">
      <alignment horizontal="center"/>
    </xf>
    <xf numFmtId="0" fontId="11" fillId="0" borderId="13" xfId="0" applyFont="1" applyBorder="1" applyProtection="1"/>
    <xf numFmtId="10" fontId="8" fillId="0" borderId="12" xfId="1" applyNumberFormat="1" applyFont="1" applyBorder="1" applyAlignment="1" applyProtection="1">
      <alignment horizontal="center"/>
      <protection locked="0"/>
    </xf>
    <xf numFmtId="10" fontId="8" fillId="0" borderId="14" xfId="1" applyNumberFormat="1" applyFont="1" applyBorder="1" applyAlignment="1" applyProtection="1">
      <alignment horizontal="center"/>
      <protection locked="0"/>
    </xf>
    <xf numFmtId="10" fontId="8" fillId="0" borderId="13" xfId="1" applyNumberFormat="1" applyFont="1" applyBorder="1" applyAlignment="1" applyProtection="1">
      <alignment horizontal="center"/>
      <protection locked="0"/>
    </xf>
    <xf numFmtId="10" fontId="12" fillId="4" borderId="12" xfId="1" applyNumberFormat="1" applyFont="1" applyFill="1" applyBorder="1" applyAlignment="1" applyProtection="1">
      <alignment horizontal="center"/>
      <protection locked="0"/>
    </xf>
    <xf numFmtId="10" fontId="12" fillId="4" borderId="13" xfId="1" applyNumberFormat="1" applyFont="1" applyFill="1" applyBorder="1" applyAlignment="1" applyProtection="1">
      <alignment horizontal="center"/>
      <protection locked="0"/>
    </xf>
    <xf numFmtId="10" fontId="8" fillId="0" borderId="12" xfId="1" applyNumberFormat="1" applyFont="1" applyFill="1" applyBorder="1" applyAlignment="1" applyProtection="1">
      <alignment horizontal="center"/>
      <protection locked="0"/>
    </xf>
    <xf numFmtId="10" fontId="8" fillId="0" borderId="14" xfId="1" applyNumberFormat="1" applyFont="1" applyFill="1" applyBorder="1" applyAlignment="1" applyProtection="1">
      <alignment horizontal="center"/>
      <protection locked="0"/>
    </xf>
    <xf numFmtId="10" fontId="8" fillId="0" borderId="13" xfId="1" applyNumberFormat="1" applyFont="1" applyFill="1" applyBorder="1" applyAlignment="1" applyProtection="1">
      <alignment horizontal="center"/>
      <protection locked="0"/>
    </xf>
    <xf numFmtId="10" fontId="12" fillId="4" borderId="15" xfId="1" applyNumberFormat="1" applyFont="1" applyFill="1" applyBorder="1" applyAlignment="1" applyProtection="1">
      <alignment horizontal="center"/>
      <protection locked="0"/>
    </xf>
    <xf numFmtId="0" fontId="11" fillId="0" borderId="16" xfId="0" applyFont="1" applyBorder="1" applyAlignment="1" applyProtection="1">
      <alignment horizontal="center"/>
    </xf>
    <xf numFmtId="0" fontId="11" fillId="0" borderId="17" xfId="0" applyFont="1" applyBorder="1" applyProtection="1"/>
    <xf numFmtId="10" fontId="8" fillId="0" borderId="16" xfId="1" applyNumberFormat="1" applyFont="1" applyBorder="1" applyAlignment="1" applyProtection="1">
      <alignment horizontal="center"/>
      <protection locked="0"/>
    </xf>
    <xf numFmtId="10" fontId="8" fillId="0" borderId="18" xfId="1" applyNumberFormat="1" applyFont="1" applyBorder="1" applyAlignment="1" applyProtection="1">
      <alignment horizontal="center"/>
      <protection locked="0"/>
    </xf>
    <xf numFmtId="10" fontId="8" fillId="0" borderId="17" xfId="1" applyNumberFormat="1" applyFont="1" applyBorder="1" applyAlignment="1" applyProtection="1">
      <alignment horizontal="center"/>
      <protection locked="0"/>
    </xf>
    <xf numFmtId="10" fontId="12" fillId="4" borderId="16" xfId="1" applyNumberFormat="1" applyFont="1" applyFill="1" applyBorder="1" applyAlignment="1" applyProtection="1">
      <alignment horizontal="center"/>
      <protection locked="0"/>
    </xf>
    <xf numFmtId="10" fontId="12" fillId="4" borderId="17" xfId="1" applyNumberFormat="1" applyFont="1" applyFill="1" applyBorder="1" applyAlignment="1" applyProtection="1">
      <alignment horizontal="center"/>
      <protection locked="0"/>
    </xf>
    <xf numFmtId="10" fontId="8" fillId="0" borderId="16" xfId="1" applyNumberFormat="1" applyFont="1" applyFill="1" applyBorder="1" applyAlignment="1" applyProtection="1">
      <alignment horizontal="center"/>
      <protection locked="0"/>
    </xf>
    <xf numFmtId="10" fontId="8" fillId="0" borderId="18" xfId="1" applyNumberFormat="1" applyFont="1" applyFill="1" applyBorder="1" applyAlignment="1" applyProtection="1">
      <alignment horizontal="center"/>
      <protection locked="0"/>
    </xf>
    <xf numFmtId="10" fontId="8" fillId="0" borderId="17" xfId="1" applyNumberFormat="1" applyFont="1" applyFill="1" applyBorder="1" applyAlignment="1" applyProtection="1">
      <alignment horizontal="center"/>
      <protection locked="0"/>
    </xf>
    <xf numFmtId="10" fontId="12" fillId="4" borderId="19" xfId="1" applyNumberFormat="1" applyFont="1" applyFill="1" applyBorder="1" applyAlignment="1" applyProtection="1">
      <alignment horizontal="center"/>
      <protection locked="0"/>
    </xf>
    <xf numFmtId="0" fontId="13" fillId="0" borderId="0" xfId="0" applyFont="1" applyAlignment="1">
      <alignment horizontal="right"/>
    </xf>
    <xf numFmtId="0" fontId="14" fillId="0" borderId="0" xfId="0" applyFont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15" fillId="5" borderId="20" xfId="0" applyFont="1" applyFill="1" applyBorder="1" applyAlignment="1">
      <alignment horizontal="center"/>
    </xf>
    <xf numFmtId="0" fontId="15" fillId="5" borderId="27" xfId="0" applyFont="1" applyFill="1" applyBorder="1" applyAlignment="1">
      <alignment horizontal="center"/>
    </xf>
    <xf numFmtId="0" fontId="15" fillId="5" borderId="28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 vertical="center" wrapText="1"/>
    </xf>
    <xf numFmtId="0" fontId="15" fillId="5" borderId="3" xfId="0" applyFont="1" applyFill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0" fontId="15" fillId="5" borderId="0" xfId="0" applyFont="1" applyFill="1" applyBorder="1" applyAlignment="1">
      <alignment horizontal="center" vertical="center" wrapText="1"/>
    </xf>
    <xf numFmtId="0" fontId="15" fillId="5" borderId="29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/>
    </xf>
    <xf numFmtId="0" fontId="11" fillId="0" borderId="21" xfId="0" applyFont="1" applyBorder="1"/>
    <xf numFmtId="10" fontId="13" fillId="7" borderId="8" xfId="0" applyNumberFormat="1" applyFont="1" applyFill="1" applyBorder="1" applyAlignment="1" applyProtection="1">
      <alignment horizontal="center"/>
      <protection locked="0"/>
    </xf>
    <xf numFmtId="10" fontId="13" fillId="0" borderId="11" xfId="0" applyNumberFormat="1" applyFont="1" applyBorder="1" applyAlignment="1" applyProtection="1">
      <alignment horizontal="center"/>
      <protection locked="0"/>
    </xf>
    <xf numFmtId="10" fontId="13" fillId="8" borderId="10" xfId="0" applyNumberFormat="1" applyFont="1" applyFill="1" applyBorder="1" applyAlignment="1" applyProtection="1">
      <alignment horizontal="center"/>
      <protection locked="0"/>
    </xf>
    <xf numFmtId="164" fontId="13" fillId="0" borderId="11" xfId="0" applyNumberFormat="1" applyFont="1" applyBorder="1" applyAlignment="1" applyProtection="1">
      <alignment horizontal="center"/>
      <protection locked="0"/>
    </xf>
    <xf numFmtId="10" fontId="13" fillId="6" borderId="10" xfId="0" applyNumberFormat="1" applyFont="1" applyFill="1" applyBorder="1" applyAlignment="1" applyProtection="1">
      <alignment horizontal="center"/>
      <protection locked="0"/>
    </xf>
    <xf numFmtId="10" fontId="13" fillId="9" borderId="10" xfId="0" applyNumberFormat="1" applyFont="1" applyFill="1" applyBorder="1" applyAlignment="1" applyProtection="1">
      <alignment horizontal="center"/>
      <protection locked="0"/>
    </xf>
    <xf numFmtId="10" fontId="13" fillId="10" borderId="10" xfId="0" applyNumberFormat="1" applyFont="1" applyFill="1" applyBorder="1" applyAlignment="1" applyProtection="1">
      <alignment horizontal="center"/>
      <protection locked="0"/>
    </xf>
    <xf numFmtId="10" fontId="13" fillId="11" borderId="10" xfId="0" applyNumberFormat="1" applyFont="1" applyFill="1" applyBorder="1" applyAlignment="1" applyProtection="1">
      <alignment horizontal="center"/>
      <protection locked="0"/>
    </xf>
    <xf numFmtId="10" fontId="13" fillId="12" borderId="10" xfId="0" applyNumberFormat="1" applyFont="1" applyFill="1" applyBorder="1" applyAlignment="1" applyProtection="1">
      <alignment horizontal="center"/>
      <protection locked="0"/>
    </xf>
    <xf numFmtId="10" fontId="13" fillId="13" borderId="10" xfId="0" applyNumberFormat="1" applyFont="1" applyFill="1" applyBorder="1" applyAlignment="1" applyProtection="1">
      <alignment horizontal="center"/>
      <protection locked="0"/>
    </xf>
    <xf numFmtId="164" fontId="13" fillId="0" borderId="30" xfId="0" applyNumberFormat="1" applyFont="1" applyBorder="1" applyAlignment="1" applyProtection="1">
      <alignment horizontal="center"/>
      <protection locked="0"/>
    </xf>
    <xf numFmtId="0" fontId="11" fillId="0" borderId="24" xfId="0" applyFont="1" applyBorder="1" applyAlignment="1">
      <alignment horizontal="center"/>
    </xf>
    <xf numFmtId="0" fontId="11" fillId="0" borderId="23" xfId="0" applyFont="1" applyBorder="1"/>
    <xf numFmtId="10" fontId="13" fillId="15" borderId="12" xfId="0" applyNumberFormat="1" applyFont="1" applyFill="1" applyBorder="1" applyAlignment="1" applyProtection="1">
      <alignment horizontal="center"/>
      <protection locked="0"/>
    </xf>
    <xf numFmtId="10" fontId="13" fillId="0" borderId="22" xfId="0" applyNumberFormat="1" applyFont="1" applyBorder="1" applyAlignment="1" applyProtection="1">
      <alignment horizontal="center"/>
      <protection locked="0"/>
    </xf>
    <xf numFmtId="10" fontId="13" fillId="16" borderId="14" xfId="0" applyNumberFormat="1" applyFont="1" applyFill="1" applyBorder="1" applyAlignment="1" applyProtection="1">
      <alignment horizontal="center"/>
      <protection locked="0"/>
    </xf>
    <xf numFmtId="164" fontId="13" fillId="0" borderId="22" xfId="0" applyNumberFormat="1" applyFont="1" applyBorder="1" applyAlignment="1" applyProtection="1">
      <alignment horizontal="center"/>
      <protection locked="0"/>
    </xf>
    <xf numFmtId="10" fontId="13" fillId="17" borderId="14" xfId="0" applyNumberFormat="1" applyFont="1" applyFill="1" applyBorder="1" applyAlignment="1" applyProtection="1">
      <alignment horizontal="center"/>
      <protection locked="0"/>
    </xf>
    <xf numFmtId="10" fontId="13" fillId="18" borderId="14" xfId="0" applyNumberFormat="1" applyFont="1" applyFill="1" applyBorder="1" applyAlignment="1" applyProtection="1">
      <alignment horizontal="center"/>
      <protection locked="0"/>
    </xf>
    <xf numFmtId="10" fontId="13" fillId="19" borderId="14" xfId="0" applyNumberFormat="1" applyFont="1" applyFill="1" applyBorder="1" applyAlignment="1" applyProtection="1">
      <alignment horizontal="center"/>
      <protection locked="0"/>
    </xf>
    <xf numFmtId="10" fontId="13" fillId="20" borderId="14" xfId="0" applyNumberFormat="1" applyFont="1" applyFill="1" applyBorder="1" applyAlignment="1" applyProtection="1">
      <alignment horizontal="center"/>
      <protection locked="0"/>
    </xf>
    <xf numFmtId="10" fontId="13" fillId="21" borderId="14" xfId="0" applyNumberFormat="1" applyFont="1" applyFill="1" applyBorder="1" applyAlignment="1" applyProtection="1">
      <alignment horizontal="center"/>
      <protection locked="0"/>
    </xf>
    <xf numFmtId="10" fontId="13" fillId="22" borderId="14" xfId="0" applyNumberFormat="1" applyFont="1" applyFill="1" applyBorder="1" applyAlignment="1" applyProtection="1">
      <alignment horizontal="center"/>
      <protection locked="0"/>
    </xf>
    <xf numFmtId="10" fontId="13" fillId="23" borderId="14" xfId="0" applyNumberFormat="1" applyFont="1" applyFill="1" applyBorder="1" applyAlignment="1" applyProtection="1">
      <alignment horizontal="center"/>
      <protection locked="0"/>
    </xf>
    <xf numFmtId="164" fontId="13" fillId="0" borderId="31" xfId="0" applyNumberFormat="1" applyFont="1" applyBorder="1" applyAlignment="1" applyProtection="1">
      <alignment horizontal="center"/>
      <protection locked="0"/>
    </xf>
    <xf numFmtId="10" fontId="13" fillId="24" borderId="12" xfId="0" applyNumberFormat="1" applyFont="1" applyFill="1" applyBorder="1" applyAlignment="1" applyProtection="1">
      <alignment horizontal="center"/>
      <protection locked="0"/>
    </xf>
    <xf numFmtId="10" fontId="13" fillId="25" borderId="14" xfId="0" applyNumberFormat="1" applyFont="1" applyFill="1" applyBorder="1" applyAlignment="1" applyProtection="1">
      <alignment horizontal="center"/>
      <protection locked="0"/>
    </xf>
    <xf numFmtId="10" fontId="13" fillId="26" borderId="14" xfId="0" applyNumberFormat="1" applyFont="1" applyFill="1" applyBorder="1" applyAlignment="1" applyProtection="1">
      <alignment horizontal="center"/>
      <protection locked="0"/>
    </xf>
    <xf numFmtId="10" fontId="13" fillId="27" borderId="14" xfId="0" applyNumberFormat="1" applyFont="1" applyFill="1" applyBorder="1" applyAlignment="1" applyProtection="1">
      <alignment horizontal="center"/>
      <protection locked="0"/>
    </xf>
    <xf numFmtId="10" fontId="13" fillId="28" borderId="14" xfId="0" applyNumberFormat="1" applyFont="1" applyFill="1" applyBorder="1" applyAlignment="1" applyProtection="1">
      <alignment horizontal="center"/>
      <protection locked="0"/>
    </xf>
    <xf numFmtId="10" fontId="13" fillId="29" borderId="14" xfId="0" applyNumberFormat="1" applyFont="1" applyFill="1" applyBorder="1" applyAlignment="1" applyProtection="1">
      <alignment horizontal="center"/>
      <protection locked="0"/>
    </xf>
    <xf numFmtId="10" fontId="13" fillId="6" borderId="14" xfId="0" applyNumberFormat="1" applyFont="1" applyFill="1" applyBorder="1" applyAlignment="1" applyProtection="1">
      <alignment horizontal="center"/>
      <protection locked="0"/>
    </xf>
    <xf numFmtId="10" fontId="13" fillId="30" borderId="14" xfId="0" applyNumberFormat="1" applyFont="1" applyFill="1" applyBorder="1" applyAlignment="1" applyProtection="1">
      <alignment horizontal="center"/>
      <protection locked="0"/>
    </xf>
    <xf numFmtId="10" fontId="13" fillId="31" borderId="14" xfId="0" applyNumberFormat="1" applyFont="1" applyFill="1" applyBorder="1" applyAlignment="1" applyProtection="1">
      <alignment horizontal="center"/>
      <protection locked="0"/>
    </xf>
    <xf numFmtId="10" fontId="13" fillId="32" borderId="12" xfId="0" applyNumberFormat="1" applyFont="1" applyFill="1" applyBorder="1" applyAlignment="1" applyProtection="1">
      <alignment horizontal="center"/>
      <protection locked="0"/>
    </xf>
    <xf numFmtId="10" fontId="13" fillId="33" borderId="14" xfId="0" applyNumberFormat="1" applyFont="1" applyFill="1" applyBorder="1" applyAlignment="1" applyProtection="1">
      <alignment horizontal="center"/>
      <protection locked="0"/>
    </xf>
    <xf numFmtId="10" fontId="13" fillId="34" borderId="14" xfId="0" applyNumberFormat="1" applyFont="1" applyFill="1" applyBorder="1" applyAlignment="1" applyProtection="1">
      <alignment horizontal="center"/>
      <protection locked="0"/>
    </xf>
    <xf numFmtId="10" fontId="13" fillId="35" borderId="14" xfId="0" applyNumberFormat="1" applyFont="1" applyFill="1" applyBorder="1" applyAlignment="1" applyProtection="1">
      <alignment horizontal="center"/>
      <protection locked="0"/>
    </xf>
    <xf numFmtId="10" fontId="13" fillId="14" borderId="14" xfId="0" applyNumberFormat="1" applyFont="1" applyFill="1" applyBorder="1" applyAlignment="1" applyProtection="1">
      <alignment horizontal="center"/>
      <protection locked="0"/>
    </xf>
    <xf numFmtId="10" fontId="13" fillId="36" borderId="14" xfId="0" applyNumberFormat="1" applyFont="1" applyFill="1" applyBorder="1" applyAlignment="1" applyProtection="1">
      <alignment horizontal="center"/>
      <protection locked="0"/>
    </xf>
    <xf numFmtId="10" fontId="13" fillId="37" borderId="14" xfId="0" applyNumberFormat="1" applyFont="1" applyFill="1" applyBorder="1" applyAlignment="1" applyProtection="1">
      <alignment horizontal="center"/>
      <protection locked="0"/>
    </xf>
    <xf numFmtId="10" fontId="13" fillId="38" borderId="14" xfId="0" applyNumberFormat="1" applyFont="1" applyFill="1" applyBorder="1" applyAlignment="1" applyProtection="1">
      <alignment horizontal="center"/>
      <protection locked="0"/>
    </xf>
    <xf numFmtId="10" fontId="13" fillId="39" borderId="14" xfId="0" applyNumberFormat="1" applyFont="1" applyFill="1" applyBorder="1" applyAlignment="1" applyProtection="1">
      <alignment horizontal="center"/>
      <protection locked="0"/>
    </xf>
    <xf numFmtId="10" fontId="13" fillId="6" borderId="12" xfId="0" applyNumberFormat="1" applyFont="1" applyFill="1" applyBorder="1" applyAlignment="1" applyProtection="1">
      <alignment horizontal="center"/>
      <protection locked="0"/>
    </xf>
    <xf numFmtId="10" fontId="13" fillId="40" borderId="14" xfId="0" applyNumberFormat="1" applyFont="1" applyFill="1" applyBorder="1" applyAlignment="1" applyProtection="1">
      <alignment horizontal="center"/>
      <protection locked="0"/>
    </xf>
    <xf numFmtId="10" fontId="13" fillId="41" borderId="14" xfId="0" applyNumberFormat="1" applyFont="1" applyFill="1" applyBorder="1" applyAlignment="1" applyProtection="1">
      <alignment horizontal="center"/>
      <protection locked="0"/>
    </xf>
    <xf numFmtId="10" fontId="13" fillId="42" borderId="14" xfId="0" applyNumberFormat="1" applyFont="1" applyFill="1" applyBorder="1" applyAlignment="1" applyProtection="1">
      <alignment horizontal="center"/>
      <protection locked="0"/>
    </xf>
    <xf numFmtId="10" fontId="13" fillId="43" borderId="14" xfId="0" applyNumberFormat="1" applyFont="1" applyFill="1" applyBorder="1" applyAlignment="1" applyProtection="1">
      <alignment horizontal="center"/>
      <protection locked="0"/>
    </xf>
    <xf numFmtId="10" fontId="13" fillId="44" borderId="12" xfId="0" applyNumberFormat="1" applyFont="1" applyFill="1" applyBorder="1" applyAlignment="1" applyProtection="1">
      <alignment horizontal="center"/>
      <protection locked="0"/>
    </xf>
    <xf numFmtId="10" fontId="13" fillId="45" borderId="14" xfId="0" applyNumberFormat="1" applyFont="1" applyFill="1" applyBorder="1" applyAlignment="1" applyProtection="1">
      <alignment horizontal="center"/>
      <protection locked="0"/>
    </xf>
    <xf numFmtId="10" fontId="13" fillId="46" borderId="14" xfId="0" applyNumberFormat="1" applyFont="1" applyFill="1" applyBorder="1" applyAlignment="1" applyProtection="1">
      <alignment horizontal="center"/>
      <protection locked="0"/>
    </xf>
    <xf numFmtId="10" fontId="13" fillId="47" borderId="14" xfId="0" applyNumberFormat="1" applyFont="1" applyFill="1" applyBorder="1" applyAlignment="1" applyProtection="1">
      <alignment horizontal="center"/>
      <protection locked="0"/>
    </xf>
    <xf numFmtId="10" fontId="13" fillId="48" borderId="14" xfId="0" applyNumberFormat="1" applyFont="1" applyFill="1" applyBorder="1" applyAlignment="1" applyProtection="1">
      <alignment horizontal="center"/>
      <protection locked="0"/>
    </xf>
    <xf numFmtId="10" fontId="13" fillId="49" borderId="14" xfId="0" applyNumberFormat="1" applyFont="1" applyFill="1" applyBorder="1" applyAlignment="1" applyProtection="1">
      <alignment horizontal="center"/>
      <protection locked="0"/>
    </xf>
    <xf numFmtId="10" fontId="13" fillId="50" borderId="14" xfId="0" applyNumberFormat="1" applyFont="1" applyFill="1" applyBorder="1" applyAlignment="1" applyProtection="1">
      <alignment horizontal="center"/>
      <protection locked="0"/>
    </xf>
    <xf numFmtId="10" fontId="13" fillId="52" borderId="12" xfId="0" applyNumberFormat="1" applyFont="1" applyFill="1" applyBorder="1" applyAlignment="1" applyProtection="1">
      <alignment horizontal="center"/>
      <protection locked="0"/>
    </xf>
    <xf numFmtId="10" fontId="13" fillId="53" borderId="14" xfId="0" applyNumberFormat="1" applyFont="1" applyFill="1" applyBorder="1" applyAlignment="1" applyProtection="1">
      <alignment horizontal="center"/>
      <protection locked="0"/>
    </xf>
    <xf numFmtId="10" fontId="13" fillId="54" borderId="14" xfId="0" applyNumberFormat="1" applyFont="1" applyFill="1" applyBorder="1" applyAlignment="1" applyProtection="1">
      <alignment horizontal="center"/>
      <protection locked="0"/>
    </xf>
    <xf numFmtId="10" fontId="13" fillId="55" borderId="14" xfId="0" applyNumberFormat="1" applyFont="1" applyFill="1" applyBorder="1" applyAlignment="1" applyProtection="1">
      <alignment horizontal="center"/>
      <protection locked="0"/>
    </xf>
    <xf numFmtId="10" fontId="13" fillId="56" borderId="14" xfId="0" applyNumberFormat="1" applyFont="1" applyFill="1" applyBorder="1" applyAlignment="1" applyProtection="1">
      <alignment horizontal="center"/>
      <protection locked="0"/>
    </xf>
    <xf numFmtId="10" fontId="13" fillId="57" borderId="14" xfId="0" applyNumberFormat="1" applyFont="1" applyFill="1" applyBorder="1" applyAlignment="1" applyProtection="1">
      <alignment horizontal="center"/>
      <protection locked="0"/>
    </xf>
    <xf numFmtId="10" fontId="13" fillId="51" borderId="14" xfId="0" applyNumberFormat="1" applyFont="1" applyFill="1" applyBorder="1" applyAlignment="1" applyProtection="1">
      <alignment horizontal="center"/>
      <protection locked="0"/>
    </xf>
    <xf numFmtId="0" fontId="11" fillId="0" borderId="25" xfId="0" applyFont="1" applyBorder="1" applyAlignment="1">
      <alignment horizontal="center"/>
    </xf>
    <xf numFmtId="0" fontId="11" fillId="0" borderId="7" xfId="0" applyFont="1" applyBorder="1"/>
    <xf numFmtId="10" fontId="13" fillId="14" borderId="16" xfId="0" applyNumberFormat="1" applyFont="1" applyFill="1" applyBorder="1" applyAlignment="1" applyProtection="1">
      <alignment horizontal="center"/>
      <protection locked="0"/>
    </xf>
    <xf numFmtId="10" fontId="13" fillId="0" borderId="26" xfId="0" applyNumberFormat="1" applyFont="1" applyBorder="1" applyAlignment="1" applyProtection="1">
      <alignment horizontal="center"/>
      <protection locked="0"/>
    </xf>
    <xf numFmtId="10" fontId="13" fillId="14" borderId="18" xfId="0" applyNumberFormat="1" applyFont="1" applyFill="1" applyBorder="1" applyAlignment="1" applyProtection="1">
      <alignment horizontal="center"/>
      <protection locked="0"/>
    </xf>
    <xf numFmtId="164" fontId="13" fillId="0" borderId="26" xfId="0" applyNumberFormat="1" applyFont="1" applyBorder="1" applyAlignment="1" applyProtection="1">
      <alignment horizontal="center"/>
      <protection locked="0"/>
    </xf>
    <xf numFmtId="10" fontId="13" fillId="32" borderId="18" xfId="0" applyNumberFormat="1" applyFont="1" applyFill="1" applyBorder="1" applyAlignment="1" applyProtection="1">
      <alignment horizontal="center"/>
      <protection locked="0"/>
    </xf>
    <xf numFmtId="164" fontId="13" fillId="0" borderId="32" xfId="0" applyNumberFormat="1" applyFont="1" applyBorder="1" applyAlignment="1" applyProtection="1">
      <alignment horizontal="center"/>
      <protection locked="0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79383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)%20533%20(lsc)%20-%20Tables%20&amp;%20Graphs%20-%20A-L%20(3-07_Day%2029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Recovery"/>
      <sheetName val="% Avg"/>
      <sheetName val="%"/>
      <sheetName val="Daily Ur %"/>
      <sheetName val="Daily Fe %"/>
      <sheetName val="all"/>
      <sheetName val="all - liv skel"/>
      <sheetName val="liv skel"/>
      <sheetName val="body vs excreta"/>
      <sheetName val="urine vs feces"/>
      <sheetName val="% excreta"/>
      <sheetName val="daily urine"/>
      <sheetName val="daily feces"/>
      <sheetName val="% avg per gram (all)"/>
      <sheetName val="(all - liv)"/>
      <sheetName val="(liv)"/>
      <sheetName val="Daily Fe % for report"/>
      <sheetName val="Daily Ur % for report"/>
    </sheetNames>
    <sheetDataSet>
      <sheetData sheetId="0">
        <row r="7">
          <cell r="A7" t="str">
            <v>A</v>
          </cell>
          <cell r="B7" t="str">
            <v>Ac-227 HOPO @ 1 h</v>
          </cell>
        </row>
        <row r="8">
          <cell r="A8" t="str">
            <v>B</v>
          </cell>
          <cell r="B8" t="str">
            <v>Ac-227 HOPO @ 4 h</v>
          </cell>
        </row>
        <row r="9">
          <cell r="A9" t="str">
            <v>C</v>
          </cell>
          <cell r="B9" t="str">
            <v>Ac-227 HOPO @ 1 d</v>
          </cell>
        </row>
        <row r="10">
          <cell r="A10" t="str">
            <v>D</v>
          </cell>
          <cell r="B10" t="str">
            <v>Ac-227 HOPO @ 6 d</v>
          </cell>
        </row>
        <row r="11">
          <cell r="A11" t="str">
            <v>E</v>
          </cell>
          <cell r="B11" t="str">
            <v>Ac-227 DOTA @ 1 h</v>
          </cell>
        </row>
        <row r="12">
          <cell r="A12" t="str">
            <v>F</v>
          </cell>
          <cell r="B12" t="str">
            <v>Ac-227 DOTA @ 4 h</v>
          </cell>
        </row>
        <row r="13">
          <cell r="A13" t="str">
            <v>G</v>
          </cell>
          <cell r="B13" t="str">
            <v>Ac-227 DOTA @ 1 d</v>
          </cell>
        </row>
        <row r="14">
          <cell r="A14" t="str">
            <v>H</v>
          </cell>
          <cell r="B14" t="str">
            <v>Ac-227 DOTA @ 6 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7"/>
  <sheetViews>
    <sheetView tabSelected="1" workbookViewId="0">
      <selection activeCell="A15" sqref="A15:T26"/>
    </sheetView>
  </sheetViews>
  <sheetFormatPr baseColWidth="10" defaultRowHeight="16" x14ac:dyDescent="0.2"/>
  <cols>
    <col min="1" max="1" width="5.83203125" customWidth="1"/>
    <col min="2" max="2" width="22.5" bestFit="1" customWidth="1"/>
    <col min="3" max="30" width="6.83203125" customWidth="1"/>
  </cols>
  <sheetData>
    <row r="1" spans="1:30" x14ac:dyDescent="0.2">
      <c r="B1" s="3" t="s">
        <v>37</v>
      </c>
    </row>
    <row r="2" spans="1:30" ht="17" thickBot="1" x14ac:dyDescent="0.25">
      <c r="B2" s="3" t="s">
        <v>35</v>
      </c>
    </row>
    <row r="3" spans="1:30" ht="17" thickBot="1" x14ac:dyDescent="0.25">
      <c r="A3" s="5"/>
      <c r="B3" s="6"/>
      <c r="C3" s="7" t="s">
        <v>0</v>
      </c>
      <c r="D3" s="8"/>
      <c r="E3" s="7" t="s">
        <v>1</v>
      </c>
      <c r="F3" s="8"/>
      <c r="G3" s="7" t="s">
        <v>2</v>
      </c>
      <c r="H3" s="8"/>
      <c r="I3" s="7" t="s">
        <v>3</v>
      </c>
      <c r="J3" s="8"/>
      <c r="K3" s="7" t="s">
        <v>4</v>
      </c>
      <c r="L3" s="8"/>
      <c r="M3" s="7" t="s">
        <v>5</v>
      </c>
      <c r="N3" s="8"/>
      <c r="O3" s="7" t="s">
        <v>6</v>
      </c>
      <c r="P3" s="8"/>
      <c r="Q3" s="7" t="s">
        <v>7</v>
      </c>
      <c r="R3" s="8"/>
      <c r="S3" s="7" t="s">
        <v>8</v>
      </c>
      <c r="T3" s="8"/>
      <c r="U3" s="7" t="s">
        <v>9</v>
      </c>
      <c r="V3" s="8"/>
      <c r="W3" s="9" t="s">
        <v>10</v>
      </c>
      <c r="X3" s="10"/>
      <c r="Y3" s="7" t="s">
        <v>11</v>
      </c>
      <c r="Z3" s="8"/>
      <c r="AA3" s="7" t="s">
        <v>12</v>
      </c>
      <c r="AB3" s="8"/>
      <c r="AC3" s="9" t="s">
        <v>13</v>
      </c>
      <c r="AD3" s="10"/>
    </row>
    <row r="4" spans="1:30" ht="27" thickBot="1" x14ac:dyDescent="0.25">
      <c r="A4" s="11" t="s">
        <v>14</v>
      </c>
      <c r="B4" s="12" t="s">
        <v>15</v>
      </c>
      <c r="C4" s="13" t="s">
        <v>16</v>
      </c>
      <c r="D4" s="14" t="s">
        <v>17</v>
      </c>
      <c r="E4" s="13" t="s">
        <v>16</v>
      </c>
      <c r="F4" s="14" t="s">
        <v>17</v>
      </c>
      <c r="G4" s="13" t="s">
        <v>16</v>
      </c>
      <c r="H4" s="14" t="s">
        <v>17</v>
      </c>
      <c r="I4" s="13" t="s">
        <v>16</v>
      </c>
      <c r="J4" s="14" t="s">
        <v>17</v>
      </c>
      <c r="K4" s="13" t="s">
        <v>16</v>
      </c>
      <c r="L4" s="14" t="s">
        <v>17</v>
      </c>
      <c r="M4" s="13" t="s">
        <v>16</v>
      </c>
      <c r="N4" s="14" t="s">
        <v>17</v>
      </c>
      <c r="O4" s="13" t="s">
        <v>16</v>
      </c>
      <c r="P4" s="14" t="s">
        <v>17</v>
      </c>
      <c r="Q4" s="13" t="s">
        <v>16</v>
      </c>
      <c r="R4" s="14" t="s">
        <v>17</v>
      </c>
      <c r="S4" s="13" t="s">
        <v>16</v>
      </c>
      <c r="T4" s="14" t="s">
        <v>17</v>
      </c>
      <c r="U4" s="13" t="s">
        <v>16</v>
      </c>
      <c r="V4" s="14" t="s">
        <v>17</v>
      </c>
      <c r="W4" s="15" t="str">
        <f>C4</f>
        <v>Avg</v>
      </c>
      <c r="X4" s="16" t="str">
        <f>D4</f>
        <v>Std Dev</v>
      </c>
      <c r="Y4" s="13" t="str">
        <f>C4</f>
        <v>Avg</v>
      </c>
      <c r="Z4" s="14" t="str">
        <f>D4</f>
        <v>Std Dev</v>
      </c>
      <c r="AA4" s="13" t="str">
        <f>C4</f>
        <v>Avg</v>
      </c>
      <c r="AB4" s="14" t="str">
        <f>D4</f>
        <v>Std Dev</v>
      </c>
      <c r="AC4" s="15" t="str">
        <f>C4</f>
        <v>Avg</v>
      </c>
      <c r="AD4" s="16" t="str">
        <f>D4</f>
        <v>Std Dev</v>
      </c>
    </row>
    <row r="5" spans="1:30" x14ac:dyDescent="0.2">
      <c r="A5" s="17" t="str">
        <f>'[1]% Recovery'!A7</f>
        <v>A</v>
      </c>
      <c r="B5" s="18" t="str">
        <f>'[1]% Recovery'!B7</f>
        <v>Ac-227 HOPO @ 1 h</v>
      </c>
      <c r="C5" s="19">
        <v>1.6628831523877426E-3</v>
      </c>
      <c r="D5" s="20">
        <v>5.1541801900499684E-5</v>
      </c>
      <c r="E5" s="20">
        <v>2.9871525005445004E-4</v>
      </c>
      <c r="F5" s="20">
        <v>1.5473138349545237E-4</v>
      </c>
      <c r="G5" s="20">
        <v>7.8023307797520948E-4</v>
      </c>
      <c r="H5" s="20">
        <v>1.2837479087328671E-5</v>
      </c>
      <c r="I5" s="20">
        <v>1.4533011880902018E-3</v>
      </c>
      <c r="J5" s="20">
        <v>1.1713132375412083E-4</v>
      </c>
      <c r="K5" s="20">
        <v>1.090178466829525E-2</v>
      </c>
      <c r="L5" s="20">
        <v>9.1122325336671797E-4</v>
      </c>
      <c r="M5" s="20">
        <v>1.9518018476334699E-3</v>
      </c>
      <c r="N5" s="20">
        <v>5.4014441129664051E-4</v>
      </c>
      <c r="O5" s="20">
        <v>0.34654487839888737</v>
      </c>
      <c r="P5" s="20">
        <v>1.4155936304762811E-2</v>
      </c>
      <c r="Q5" s="20">
        <v>0.26528708389442707</v>
      </c>
      <c r="R5" s="20">
        <v>6.6680632212169199E-3</v>
      </c>
      <c r="S5" s="20">
        <v>5.9219993288284062E-2</v>
      </c>
      <c r="T5" s="20">
        <v>2.7564968538211346E-2</v>
      </c>
      <c r="U5" s="20">
        <v>0.1199071110874453</v>
      </c>
      <c r="V5" s="21">
        <v>3.3145082078640448E-2</v>
      </c>
      <c r="W5" s="22">
        <v>0.80800778585348032</v>
      </c>
      <c r="X5" s="23">
        <v>2.3907872358451369E-3</v>
      </c>
      <c r="Y5" s="24">
        <v>0.19163056048156343</v>
      </c>
      <c r="Z5" s="25">
        <v>2.3862837356912457E-3</v>
      </c>
      <c r="AA5" s="25">
        <v>3.6165366495652195E-4</v>
      </c>
      <c r="AB5" s="26">
        <v>4.5035001539950649E-6</v>
      </c>
      <c r="AC5" s="27">
        <v>0.19199221414651993</v>
      </c>
      <c r="AD5" s="23">
        <v>2.3907872358452419E-3</v>
      </c>
    </row>
    <row r="6" spans="1:30" x14ac:dyDescent="0.2">
      <c r="A6" s="28" t="str">
        <f>'[1]% Recovery'!A8</f>
        <v>B</v>
      </c>
      <c r="B6" s="29" t="str">
        <f>'[1]% Recovery'!B8</f>
        <v>Ac-227 HOPO @ 4 h</v>
      </c>
      <c r="C6" s="30">
        <v>4.0867699850628543E-4</v>
      </c>
      <c r="D6" s="31">
        <v>3.5681416569897174E-5</v>
      </c>
      <c r="E6" s="31">
        <v>2.6784077167962941E-4</v>
      </c>
      <c r="F6" s="31">
        <v>9.0934029927507176E-5</v>
      </c>
      <c r="G6" s="31">
        <v>7.7084317627609561E-4</v>
      </c>
      <c r="H6" s="31">
        <v>1.0971122725231519E-4</v>
      </c>
      <c r="I6" s="31">
        <v>9.3507529438663763E-4</v>
      </c>
      <c r="J6" s="31">
        <v>1.7743550883068308E-4</v>
      </c>
      <c r="K6" s="31">
        <v>5.1561996323953732E-3</v>
      </c>
      <c r="L6" s="31">
        <v>1.178979261720071E-4</v>
      </c>
      <c r="M6" s="31">
        <v>1.9884365921792116E-3</v>
      </c>
      <c r="N6" s="31">
        <v>3.2737606644854761E-4</v>
      </c>
      <c r="O6" s="31">
        <v>0.35850178749886003</v>
      </c>
      <c r="P6" s="31">
        <v>6.0990623042107422E-2</v>
      </c>
      <c r="Q6" s="31">
        <v>0.16406467789371668</v>
      </c>
      <c r="R6" s="31">
        <v>9.1883819282034318E-2</v>
      </c>
      <c r="S6" s="31">
        <v>3.9481517761201256E-2</v>
      </c>
      <c r="T6" s="31">
        <v>1.1658575012024944E-2</v>
      </c>
      <c r="U6" s="31">
        <v>0.14823808522565127</v>
      </c>
      <c r="V6" s="32">
        <v>1.6594901857595681E-2</v>
      </c>
      <c r="W6" s="33">
        <v>0.71981314084485237</v>
      </c>
      <c r="X6" s="34">
        <v>2.9220420854336598E-2</v>
      </c>
      <c r="Y6" s="35">
        <v>0.20687313057253096</v>
      </c>
      <c r="Z6" s="36">
        <v>2.1574601881797131E-2</v>
      </c>
      <c r="AA6" s="36">
        <v>7.3313728582616686E-2</v>
      </c>
      <c r="AB6" s="37">
        <v>7.6458189725394348E-3</v>
      </c>
      <c r="AC6" s="38">
        <v>0.28018685915514757</v>
      </c>
      <c r="AD6" s="34">
        <v>2.922042085433656E-2</v>
      </c>
    </row>
    <row r="7" spans="1:30" x14ac:dyDescent="0.2">
      <c r="A7" s="28" t="str">
        <f>'[1]% Recovery'!A9</f>
        <v>C</v>
      </c>
      <c r="B7" s="29" t="str">
        <f>'[1]% Recovery'!B9</f>
        <v>Ac-227 HOPO @ 1 d</v>
      </c>
      <c r="C7" s="30">
        <v>1.2820695526719346E-4</v>
      </c>
      <c r="D7" s="31">
        <v>2.3002800650776182E-5</v>
      </c>
      <c r="E7" s="31">
        <v>2.4060116632832599E-4</v>
      </c>
      <c r="F7" s="31">
        <v>4.0865153289325978E-5</v>
      </c>
      <c r="G7" s="31">
        <v>2.3174657689327982E-4</v>
      </c>
      <c r="H7" s="31">
        <v>2.7963518081315505E-5</v>
      </c>
      <c r="I7" s="31">
        <v>8.9855579580308976E-4</v>
      </c>
      <c r="J7" s="31">
        <v>8.2356888539116886E-5</v>
      </c>
      <c r="K7" s="31">
        <v>2.8004142974224024E-3</v>
      </c>
      <c r="L7" s="31">
        <v>2.1858728265051894E-4</v>
      </c>
      <c r="M7" s="31">
        <v>1.5766839175462898E-3</v>
      </c>
      <c r="N7" s="31">
        <v>2.4882628213859418E-4</v>
      </c>
      <c r="O7" s="31">
        <v>0.43081339139246122</v>
      </c>
      <c r="P7" s="31">
        <v>1.1110329633272978E-2</v>
      </c>
      <c r="Q7" s="31">
        <v>1.6387543774260233E-2</v>
      </c>
      <c r="R7" s="31">
        <v>1.0775042830881126E-3</v>
      </c>
      <c r="S7" s="31">
        <v>2.2160284361081917E-2</v>
      </c>
      <c r="T7" s="31">
        <v>2.5300498827794797E-3</v>
      </c>
      <c r="U7" s="31">
        <v>0.16634036611190794</v>
      </c>
      <c r="V7" s="32">
        <v>5.3734259759968548E-3</v>
      </c>
      <c r="W7" s="33">
        <v>0.64157779434897189</v>
      </c>
      <c r="X7" s="34">
        <v>1.2349961913214086E-2</v>
      </c>
      <c r="Y7" s="35">
        <v>0.28309348579848675</v>
      </c>
      <c r="Z7" s="36">
        <v>9.7544005710804328E-3</v>
      </c>
      <c r="AA7" s="36">
        <v>7.5328719852541304E-2</v>
      </c>
      <c r="AB7" s="37">
        <v>2.5955613421335586E-3</v>
      </c>
      <c r="AC7" s="38">
        <v>0.35842220565102806</v>
      </c>
      <c r="AD7" s="34">
        <v>1.2349961913214001E-2</v>
      </c>
    </row>
    <row r="8" spans="1:30" x14ac:dyDescent="0.2">
      <c r="A8" s="28" t="str">
        <f>'[1]% Recovery'!A10</f>
        <v>D</v>
      </c>
      <c r="B8" s="29" t="str">
        <f>'[1]% Recovery'!B10</f>
        <v>Ac-227 HOPO @ 6 d</v>
      </c>
      <c r="C8" s="30">
        <v>1.0812723121039307E-4</v>
      </c>
      <c r="D8" s="31">
        <v>1.2106372372541223E-4</v>
      </c>
      <c r="E8" s="31">
        <v>1.2222376451538603E-4</v>
      </c>
      <c r="F8" s="31">
        <v>5.5950426378991709E-5</v>
      </c>
      <c r="G8" s="31">
        <v>2.0228494177467696E-4</v>
      </c>
      <c r="H8" s="31">
        <v>4.293578662757093E-5</v>
      </c>
      <c r="I8" s="31">
        <v>8.2342999642024577E-4</v>
      </c>
      <c r="J8" s="31">
        <v>1.3935535202924638E-4</v>
      </c>
      <c r="K8" s="31">
        <v>1.4213644017369124E-3</v>
      </c>
      <c r="L8" s="31">
        <v>1.568104453499627E-4</v>
      </c>
      <c r="M8" s="31">
        <v>8.3827912789239051E-4</v>
      </c>
      <c r="N8" s="31">
        <v>1.8264793312579631E-4</v>
      </c>
      <c r="O8" s="31">
        <v>0.35296603271373161</v>
      </c>
      <c r="P8" s="31">
        <v>5.1222194208299099E-2</v>
      </c>
      <c r="Q8" s="31">
        <v>2.9039886254770785E-2</v>
      </c>
      <c r="R8" s="31">
        <v>8.2663349008840117E-3</v>
      </c>
      <c r="S8" s="31">
        <v>1.9080125042502727E-2</v>
      </c>
      <c r="T8" s="31">
        <v>2.6584356190171464E-3</v>
      </c>
      <c r="U8" s="31">
        <v>0.19101232495264067</v>
      </c>
      <c r="V8" s="32">
        <v>2.8620856139934502E-2</v>
      </c>
      <c r="W8" s="33">
        <v>0.59561407842719583</v>
      </c>
      <c r="X8" s="34">
        <v>2.0923426798182695E-2</v>
      </c>
      <c r="Y8" s="35">
        <v>0.29248874761943661</v>
      </c>
      <c r="Z8" s="36">
        <v>1.5133728880335418E-2</v>
      </c>
      <c r="AA8" s="36">
        <v>0.11189717395336762</v>
      </c>
      <c r="AB8" s="37">
        <v>5.7896979178472304E-3</v>
      </c>
      <c r="AC8" s="38">
        <v>0.40438592157280423</v>
      </c>
      <c r="AD8" s="34">
        <v>2.0923426798182668E-2</v>
      </c>
    </row>
    <row r="9" spans="1:30" x14ac:dyDescent="0.2">
      <c r="A9" s="28" t="str">
        <f>'[1]% Recovery'!A11</f>
        <v>E</v>
      </c>
      <c r="B9" s="29" t="str">
        <f>'[1]% Recovery'!B11</f>
        <v>Ac-227 DOTA @ 1 h</v>
      </c>
      <c r="C9" s="30">
        <v>6.2556230290116673E-3</v>
      </c>
      <c r="D9" s="31">
        <v>1.6187984949350899E-3</v>
      </c>
      <c r="E9" s="31">
        <v>5.1541890398726072E-4</v>
      </c>
      <c r="F9" s="31">
        <v>1.63085836031703E-4</v>
      </c>
      <c r="G9" s="31">
        <v>7.3087316443012299E-4</v>
      </c>
      <c r="H9" s="31">
        <v>2.3433451363369848E-4</v>
      </c>
      <c r="I9" s="31">
        <v>1.849022079488832E-3</v>
      </c>
      <c r="J9" s="31">
        <v>3.1577931572091472E-4</v>
      </c>
      <c r="K9" s="31">
        <v>1.7516832364060462E-2</v>
      </c>
      <c r="L9" s="31">
        <v>5.0048992537812408E-4</v>
      </c>
      <c r="M9" s="31">
        <v>2.1363679807056743E-3</v>
      </c>
      <c r="N9" s="31">
        <v>2.07442514527052E-4</v>
      </c>
      <c r="O9" s="31">
        <v>7.3845454139724606E-3</v>
      </c>
      <c r="P9" s="31">
        <v>5.2564653886342963E-4</v>
      </c>
      <c r="Q9" s="31">
        <v>3.8938952959645695E-2</v>
      </c>
      <c r="R9" s="31">
        <v>3.1972669575032514E-3</v>
      </c>
      <c r="S9" s="31">
        <v>9.7891836287096745E-2</v>
      </c>
      <c r="T9" s="31">
        <v>2.679117593051043E-2</v>
      </c>
      <c r="U9" s="31">
        <v>0.17520344090696272</v>
      </c>
      <c r="V9" s="32">
        <v>9.1170449811709981E-3</v>
      </c>
      <c r="W9" s="33">
        <v>0.34842291308936163</v>
      </c>
      <c r="X9" s="34">
        <v>1.9485052497299288E-2</v>
      </c>
      <c r="Y9" s="35">
        <v>0.64055051230025783</v>
      </c>
      <c r="Z9" s="36">
        <v>1.9155308880673072E-2</v>
      </c>
      <c r="AA9" s="36">
        <v>1.1026574610380696E-2</v>
      </c>
      <c r="AB9" s="37">
        <v>3.2974361662616421E-4</v>
      </c>
      <c r="AC9" s="38">
        <v>0.65157708691063843</v>
      </c>
      <c r="AD9" s="34">
        <v>1.9485052497299274E-2</v>
      </c>
    </row>
    <row r="10" spans="1:30" x14ac:dyDescent="0.2">
      <c r="A10" s="28" t="str">
        <f>'[1]% Recovery'!A12</f>
        <v>F</v>
      </c>
      <c r="B10" s="29" t="str">
        <f>'[1]% Recovery'!B12</f>
        <v>Ac-227 DOTA @ 4 h</v>
      </c>
      <c r="C10" s="30">
        <v>1.1010944165920904E-3</v>
      </c>
      <c r="D10" s="31">
        <v>2.6769326251382361E-4</v>
      </c>
      <c r="E10" s="31">
        <v>1.5291988299697071E-4</v>
      </c>
      <c r="F10" s="31">
        <v>4.1033743439553021E-5</v>
      </c>
      <c r="G10" s="31">
        <v>3.4857505114746349E-4</v>
      </c>
      <c r="H10" s="31">
        <v>7.2545522319884912E-5</v>
      </c>
      <c r="I10" s="31">
        <v>5.3470861080369815E-4</v>
      </c>
      <c r="J10" s="31">
        <v>2.5903368541293812E-5</v>
      </c>
      <c r="K10" s="31">
        <v>8.6006373195116042E-3</v>
      </c>
      <c r="L10" s="31">
        <v>1.0371534903508967E-3</v>
      </c>
      <c r="M10" s="31">
        <v>2.8571480541871677E-3</v>
      </c>
      <c r="N10" s="31">
        <v>5.8771412383659054E-4</v>
      </c>
      <c r="O10" s="31">
        <v>5.2525020638640061E-3</v>
      </c>
      <c r="P10" s="31">
        <v>5.9934291907822867E-4</v>
      </c>
      <c r="Q10" s="31">
        <v>3.7918713508137331E-2</v>
      </c>
      <c r="R10" s="31">
        <v>2.9084743903742133E-3</v>
      </c>
      <c r="S10" s="31">
        <v>3.108053650407186E-2</v>
      </c>
      <c r="T10" s="31">
        <v>1.9585742455375927E-3</v>
      </c>
      <c r="U10" s="31">
        <v>0.15909491641727133</v>
      </c>
      <c r="V10" s="32">
        <v>1.6249719818668289E-2</v>
      </c>
      <c r="W10" s="33">
        <v>0.24694175182858355</v>
      </c>
      <c r="X10" s="34">
        <v>1.5414437734471599E-2</v>
      </c>
      <c r="Y10" s="35">
        <v>0.74590868766411134</v>
      </c>
      <c r="Z10" s="36">
        <v>1.5268092540675179E-2</v>
      </c>
      <c r="AA10" s="36">
        <v>7.1495605073051719E-3</v>
      </c>
      <c r="AB10" s="37">
        <v>1.4634519379649281E-4</v>
      </c>
      <c r="AC10" s="38">
        <v>0.75305824817141642</v>
      </c>
      <c r="AD10" s="34">
        <v>1.5414437734471671E-2</v>
      </c>
    </row>
    <row r="11" spans="1:30" x14ac:dyDescent="0.2">
      <c r="A11" s="28" t="str">
        <f>'[1]% Recovery'!A13</f>
        <v>G</v>
      </c>
      <c r="B11" s="29" t="str">
        <f>'[1]% Recovery'!B13</f>
        <v>Ac-227 DOTA @ 1 d</v>
      </c>
      <c r="C11" s="30">
        <v>7.1253237919735485E-5</v>
      </c>
      <c r="D11" s="31">
        <v>1.3380128301123315E-5</v>
      </c>
      <c r="E11" s="31">
        <v>1.058132113849366E-4</v>
      </c>
      <c r="F11" s="31">
        <v>5.8925167929622962E-5</v>
      </c>
      <c r="G11" s="31">
        <v>1.6750926955225E-4</v>
      </c>
      <c r="H11" s="31">
        <v>7.4113077496753304E-5</v>
      </c>
      <c r="I11" s="31">
        <v>3.6768516488236018E-4</v>
      </c>
      <c r="J11" s="31">
        <v>1.5505351728950891E-4</v>
      </c>
      <c r="K11" s="31">
        <v>4.6182043964205404E-3</v>
      </c>
      <c r="L11" s="31">
        <v>6.701890675831928E-4</v>
      </c>
      <c r="M11" s="31">
        <v>1.3295008630459428E-3</v>
      </c>
      <c r="N11" s="31">
        <v>2.0553811710833386E-4</v>
      </c>
      <c r="O11" s="31">
        <v>3.6762423089939465E-3</v>
      </c>
      <c r="P11" s="31">
        <v>2.5632232232121292E-4</v>
      </c>
      <c r="Q11" s="31">
        <v>1.3636335820430936E-2</v>
      </c>
      <c r="R11" s="31">
        <v>4.206898917227319E-3</v>
      </c>
      <c r="S11" s="31">
        <v>1.5850361156876599E-2</v>
      </c>
      <c r="T11" s="31">
        <v>2.9045683640103641E-3</v>
      </c>
      <c r="U11" s="31">
        <v>0.12409993291474768</v>
      </c>
      <c r="V11" s="32">
        <v>8.345419091443311E-3</v>
      </c>
      <c r="W11" s="33">
        <v>0.16392283834425492</v>
      </c>
      <c r="X11" s="34">
        <v>4.2095894176037698E-3</v>
      </c>
      <c r="Y11" s="35">
        <v>0.82111837320205028</v>
      </c>
      <c r="Z11" s="36">
        <v>4.1342729749800754E-3</v>
      </c>
      <c r="AA11" s="36">
        <v>1.4958788453694744E-2</v>
      </c>
      <c r="AB11" s="37">
        <v>7.5316442623719464E-5</v>
      </c>
      <c r="AC11" s="38">
        <v>0.83607716165574508</v>
      </c>
      <c r="AD11" s="34">
        <v>4.2095894176038262E-3</v>
      </c>
    </row>
    <row r="12" spans="1:30" ht="17" thickBot="1" x14ac:dyDescent="0.25">
      <c r="A12" s="39" t="str">
        <f>'[1]% Recovery'!A14</f>
        <v>H</v>
      </c>
      <c r="B12" s="40" t="str">
        <f>'[1]% Recovery'!B14</f>
        <v>Ac-227 DOTA @ 6 d</v>
      </c>
      <c r="C12" s="41">
        <v>1.2298324216046476E-5</v>
      </c>
      <c r="D12" s="42">
        <v>3.1309838885820431E-6</v>
      </c>
      <c r="E12" s="42">
        <v>8.6589954352481855E-5</v>
      </c>
      <c r="F12" s="42">
        <v>6.315345824478028E-5</v>
      </c>
      <c r="G12" s="42">
        <v>8.7919019236148695E-5</v>
      </c>
      <c r="H12" s="42">
        <v>2.5824331758316838E-5</v>
      </c>
      <c r="I12" s="42">
        <v>2.3980577376669592E-4</v>
      </c>
      <c r="J12" s="42">
        <v>1.8284845583529188E-5</v>
      </c>
      <c r="K12" s="42">
        <v>1.6569866674438242E-3</v>
      </c>
      <c r="L12" s="42">
        <v>1.9591348337702903E-4</v>
      </c>
      <c r="M12" s="42">
        <v>5.7253570544805489E-4</v>
      </c>
      <c r="N12" s="42">
        <v>3.5598186812616254E-4</v>
      </c>
      <c r="O12" s="42">
        <v>2.9200339211505368E-3</v>
      </c>
      <c r="P12" s="42">
        <v>3.3822797799610269E-4</v>
      </c>
      <c r="Q12" s="42">
        <v>2.5601355222660562E-3</v>
      </c>
      <c r="R12" s="42">
        <v>7.4096638062394558E-4</v>
      </c>
      <c r="S12" s="42">
        <v>1.0562169994826676E-2</v>
      </c>
      <c r="T12" s="42">
        <v>9.4193887700042564E-4</v>
      </c>
      <c r="U12" s="42">
        <v>0.12997403514588743</v>
      </c>
      <c r="V12" s="43">
        <v>1.3669238132633378E-2</v>
      </c>
      <c r="W12" s="44">
        <v>0.14867251002859394</v>
      </c>
      <c r="X12" s="45">
        <v>1.4838883399637078E-2</v>
      </c>
      <c r="Y12" s="46">
        <v>0.81027824767394174</v>
      </c>
      <c r="Z12" s="47">
        <v>1.412338328097424E-2</v>
      </c>
      <c r="AA12" s="47">
        <v>4.1049242297464233E-2</v>
      </c>
      <c r="AB12" s="48">
        <v>7.1550011866289558E-4</v>
      </c>
      <c r="AC12" s="49">
        <v>0.85132748997140606</v>
      </c>
      <c r="AD12" s="45">
        <v>1.4838883399637119E-2</v>
      </c>
    </row>
    <row r="15" spans="1:30" x14ac:dyDescent="0.2">
      <c r="B15" s="3" t="s">
        <v>37</v>
      </c>
    </row>
    <row r="16" spans="1:30" ht="17" thickBot="1" x14ac:dyDescent="0.25">
      <c r="A16" s="1"/>
      <c r="B16" s="4" t="s">
        <v>36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20" ht="17" thickBot="1" x14ac:dyDescent="0.25">
      <c r="A17" s="50"/>
      <c r="B17" s="51"/>
      <c r="C17" s="52" t="s">
        <v>0</v>
      </c>
      <c r="D17" s="53"/>
      <c r="E17" s="54" t="s">
        <v>1</v>
      </c>
      <c r="F17" s="53"/>
      <c r="G17" s="54" t="s">
        <v>2</v>
      </c>
      <c r="H17" s="53"/>
      <c r="I17" s="54" t="s">
        <v>3</v>
      </c>
      <c r="J17" s="53"/>
      <c r="K17" s="54" t="s">
        <v>4</v>
      </c>
      <c r="L17" s="53"/>
      <c r="M17" s="54" t="s">
        <v>5</v>
      </c>
      <c r="N17" s="53"/>
      <c r="O17" s="54" t="s">
        <v>6</v>
      </c>
      <c r="P17" s="53"/>
      <c r="Q17" s="54" t="s">
        <v>7</v>
      </c>
      <c r="R17" s="53"/>
      <c r="S17" s="54" t="s">
        <v>34</v>
      </c>
      <c r="T17" s="55"/>
    </row>
    <row r="18" spans="1:20" ht="27" thickBot="1" x14ac:dyDescent="0.25">
      <c r="A18" s="56" t="s">
        <v>14</v>
      </c>
      <c r="B18" s="57" t="s">
        <v>15</v>
      </c>
      <c r="C18" s="58" t="s">
        <v>16</v>
      </c>
      <c r="D18" s="59" t="s">
        <v>17</v>
      </c>
      <c r="E18" s="60" t="s">
        <v>16</v>
      </c>
      <c r="F18" s="59" t="s">
        <v>17</v>
      </c>
      <c r="G18" s="60" t="s">
        <v>16</v>
      </c>
      <c r="H18" s="59" t="s">
        <v>17</v>
      </c>
      <c r="I18" s="60" t="s">
        <v>16</v>
      </c>
      <c r="J18" s="59" t="s">
        <v>17</v>
      </c>
      <c r="K18" s="60" t="s">
        <v>16</v>
      </c>
      <c r="L18" s="59" t="s">
        <v>17</v>
      </c>
      <c r="M18" s="60" t="s">
        <v>16</v>
      </c>
      <c r="N18" s="59" t="s">
        <v>17</v>
      </c>
      <c r="O18" s="60" t="s">
        <v>16</v>
      </c>
      <c r="P18" s="59" t="s">
        <v>17</v>
      </c>
      <c r="Q18" s="60" t="s">
        <v>16</v>
      </c>
      <c r="R18" s="59" t="s">
        <v>17</v>
      </c>
      <c r="S18" s="61" t="s">
        <v>16</v>
      </c>
      <c r="T18" s="62" t="s">
        <v>17</v>
      </c>
    </row>
    <row r="19" spans="1:20" x14ac:dyDescent="0.2">
      <c r="A19" s="63" t="s">
        <v>18</v>
      </c>
      <c r="B19" s="64" t="s">
        <v>19</v>
      </c>
      <c r="C19" s="65">
        <v>1.2996531385542091E-3</v>
      </c>
      <c r="D19" s="66">
        <v>2.2510800096051491E-5</v>
      </c>
      <c r="E19" s="67">
        <v>3.0449109729931748E-3</v>
      </c>
      <c r="F19" s="68">
        <v>1.3694297603514638E-3</v>
      </c>
      <c r="G19" s="69">
        <v>3.3635661561509365E-3</v>
      </c>
      <c r="H19" s="68">
        <v>3.3361976111144211E-4</v>
      </c>
      <c r="I19" s="70">
        <v>4.6429966665053543E-3</v>
      </c>
      <c r="J19" s="68">
        <v>4.0133257500234686E-4</v>
      </c>
      <c r="K19" s="71">
        <v>2.4439707323877694E-2</v>
      </c>
      <c r="L19" s="68">
        <v>3.6320263105429538E-3</v>
      </c>
      <c r="M19" s="72">
        <v>1.0994887411166611E-2</v>
      </c>
      <c r="N19" s="68">
        <v>2.6494616039906709E-3</v>
      </c>
      <c r="O19" s="73">
        <v>0.24462609668529958</v>
      </c>
      <c r="P19" s="68">
        <v>6.719731819339137E-3</v>
      </c>
      <c r="Q19" s="69">
        <v>5.3945702249851242E-2</v>
      </c>
      <c r="R19" s="68">
        <v>3.9628551489230722E-3</v>
      </c>
      <c r="S19" s="74">
        <v>8.8463423836330542E-3</v>
      </c>
      <c r="T19" s="75">
        <v>9.3042488022313625E-4</v>
      </c>
    </row>
    <row r="20" spans="1:20" x14ac:dyDescent="0.2">
      <c r="A20" s="76" t="s">
        <v>20</v>
      </c>
      <c r="B20" s="77" t="s">
        <v>21</v>
      </c>
      <c r="C20" s="78">
        <v>3.4220513428259415E-4</v>
      </c>
      <c r="D20" s="79">
        <v>1.4569771223049103E-4</v>
      </c>
      <c r="E20" s="80">
        <v>3.0233536948088592E-3</v>
      </c>
      <c r="F20" s="81">
        <v>1.4147921893335352E-3</v>
      </c>
      <c r="G20" s="82">
        <v>3.7256346389904211E-3</v>
      </c>
      <c r="H20" s="81">
        <v>2.9458316773031109E-4</v>
      </c>
      <c r="I20" s="83">
        <v>3.1240433062732858E-3</v>
      </c>
      <c r="J20" s="81">
        <v>7.8956531211216304E-4</v>
      </c>
      <c r="K20" s="84">
        <v>1.0265108977067386E-2</v>
      </c>
      <c r="L20" s="81">
        <v>6.8679559900675731E-4</v>
      </c>
      <c r="M20" s="85">
        <v>1.3890915708524854E-2</v>
      </c>
      <c r="N20" s="81">
        <v>2.7852874237408003E-3</v>
      </c>
      <c r="O20" s="86">
        <v>0.22955349913508794</v>
      </c>
      <c r="P20" s="81">
        <v>5.3871204897711515E-2</v>
      </c>
      <c r="Q20" s="87">
        <v>3.3316742558813631E-2</v>
      </c>
      <c r="R20" s="81">
        <v>1.7805618908574967E-2</v>
      </c>
      <c r="S20" s="88">
        <v>8.9430029252290377E-3</v>
      </c>
      <c r="T20" s="89">
        <v>1.1722473122450913E-3</v>
      </c>
    </row>
    <row r="21" spans="1:20" x14ac:dyDescent="0.2">
      <c r="A21" s="76" t="s">
        <v>22</v>
      </c>
      <c r="B21" s="77" t="s">
        <v>23</v>
      </c>
      <c r="C21" s="90">
        <v>1.1574779173616841E-4</v>
      </c>
      <c r="D21" s="79">
        <v>1.9863824287051351E-5</v>
      </c>
      <c r="E21" s="91">
        <v>7.1107374144985091E-3</v>
      </c>
      <c r="F21" s="81">
        <v>4.732058667557811E-3</v>
      </c>
      <c r="G21" s="92">
        <v>1.72638380717343E-3</v>
      </c>
      <c r="H21" s="81">
        <v>4.1175459313575217E-4</v>
      </c>
      <c r="I21" s="93">
        <v>3.9877597111183547E-3</v>
      </c>
      <c r="J21" s="81">
        <v>6.4941725405065031E-4</v>
      </c>
      <c r="K21" s="94">
        <v>7.6456448828395697E-3</v>
      </c>
      <c r="L21" s="81">
        <v>6.0966756367212833E-4</v>
      </c>
      <c r="M21" s="95">
        <v>1.5833391071800991E-2</v>
      </c>
      <c r="N21" s="81">
        <v>1.1672324667324169E-3</v>
      </c>
      <c r="O21" s="96">
        <v>0.34772557688861822</v>
      </c>
      <c r="P21" s="81">
        <v>2.9831802512061363E-2</v>
      </c>
      <c r="Q21" s="97">
        <v>4.1025653324644057E-3</v>
      </c>
      <c r="R21" s="81">
        <v>7.1563253276371987E-4</v>
      </c>
      <c r="S21" s="98">
        <v>1.023592534669524E-2</v>
      </c>
      <c r="T21" s="89">
        <v>3.3731299648144558E-4</v>
      </c>
    </row>
    <row r="22" spans="1:20" x14ac:dyDescent="0.2">
      <c r="A22" s="76" t="s">
        <v>24</v>
      </c>
      <c r="B22" s="77" t="s">
        <v>25</v>
      </c>
      <c r="C22" s="99">
        <v>9.1675085482230214E-5</v>
      </c>
      <c r="D22" s="79">
        <v>9.9511178043613967E-5</v>
      </c>
      <c r="E22" s="100">
        <v>4.3929457449317089E-3</v>
      </c>
      <c r="F22" s="81">
        <v>3.7159521833310697E-4</v>
      </c>
      <c r="G22" s="101">
        <v>1.4685251198399698E-3</v>
      </c>
      <c r="H22" s="81">
        <v>2.5355793482893682E-4</v>
      </c>
      <c r="I22" s="102">
        <v>3.7234293343592368E-3</v>
      </c>
      <c r="J22" s="81">
        <v>1.1301179628036635E-3</v>
      </c>
      <c r="K22" s="103">
        <v>4.2472956960038282E-3</v>
      </c>
      <c r="L22" s="81">
        <v>2.823412003219304E-4</v>
      </c>
      <c r="M22" s="104">
        <v>1.0378322932364122E-2</v>
      </c>
      <c r="N22" s="81">
        <v>4.1291105127478503E-3</v>
      </c>
      <c r="O22" s="105">
        <v>0.30920874142153132</v>
      </c>
      <c r="P22" s="81">
        <v>7.4914211503510297E-2</v>
      </c>
      <c r="Q22" s="106">
        <v>6.2016788428761712E-3</v>
      </c>
      <c r="R22" s="81">
        <v>1.6657255479073727E-3</v>
      </c>
      <c r="S22" s="107">
        <v>1.0627980426713521E-2</v>
      </c>
      <c r="T22" s="89">
        <v>1.5568134457819589E-3</v>
      </c>
    </row>
    <row r="23" spans="1:20" x14ac:dyDescent="0.2">
      <c r="A23" s="76" t="s">
        <v>26</v>
      </c>
      <c r="B23" s="77" t="s">
        <v>27</v>
      </c>
      <c r="C23" s="108">
        <v>4.7326576755344456E-3</v>
      </c>
      <c r="D23" s="79">
        <v>1.2424022799637114E-3</v>
      </c>
      <c r="E23" s="96">
        <v>4.4775664389749134E-3</v>
      </c>
      <c r="F23" s="81">
        <v>1.0457976183494003E-3</v>
      </c>
      <c r="G23" s="109">
        <v>2.7729119793565983E-3</v>
      </c>
      <c r="H23" s="81">
        <v>5.9470659667696388E-4</v>
      </c>
      <c r="I23" s="96">
        <v>5.8907326884624529E-3</v>
      </c>
      <c r="J23" s="81">
        <v>1.2908707045551134E-3</v>
      </c>
      <c r="K23" s="96">
        <v>3.6493400758459256E-2</v>
      </c>
      <c r="L23" s="81">
        <v>1.042687344537656E-3</v>
      </c>
      <c r="M23" s="110">
        <v>1.433003522392861E-2</v>
      </c>
      <c r="N23" s="81">
        <v>2.1373035967261486E-3</v>
      </c>
      <c r="O23" s="111">
        <v>5.3337956620331459E-3</v>
      </c>
      <c r="P23" s="81">
        <v>1.6997144668607427E-4</v>
      </c>
      <c r="Q23" s="112">
        <v>6.9568513707675252E-3</v>
      </c>
      <c r="R23" s="81">
        <v>7.1821871840339294E-4</v>
      </c>
      <c r="S23" s="96">
        <v>1.3125883975486174E-2</v>
      </c>
      <c r="T23" s="89">
        <v>5.8430897694278423E-4</v>
      </c>
    </row>
    <row r="24" spans="1:20" x14ac:dyDescent="0.2">
      <c r="A24" s="76" t="s">
        <v>28</v>
      </c>
      <c r="B24" s="77" t="s">
        <v>29</v>
      </c>
      <c r="C24" s="113">
        <v>9.3279818087092889E-4</v>
      </c>
      <c r="D24" s="79">
        <v>2.5591493428488187E-4</v>
      </c>
      <c r="E24" s="114">
        <v>1.9094765504928972E-3</v>
      </c>
      <c r="F24" s="81">
        <v>5.5584491881244301E-4</v>
      </c>
      <c r="G24" s="115">
        <v>1.5561402383788446E-3</v>
      </c>
      <c r="H24" s="81">
        <v>2.8271709474085349E-4</v>
      </c>
      <c r="I24" s="116">
        <v>2.0645594975780153E-3</v>
      </c>
      <c r="J24" s="81">
        <v>1.8126427535261584E-4</v>
      </c>
      <c r="K24" s="117">
        <v>1.953450472157979E-2</v>
      </c>
      <c r="L24" s="81">
        <v>5.2783513342138733E-3</v>
      </c>
      <c r="M24" s="96">
        <v>2.1732879929762545E-2</v>
      </c>
      <c r="N24" s="81">
        <v>5.5868681236950438E-3</v>
      </c>
      <c r="O24" s="118">
        <v>3.7914152660156256E-3</v>
      </c>
      <c r="P24" s="81">
        <v>4.7569197250755445E-4</v>
      </c>
      <c r="Q24" s="98">
        <v>7.8431082766752969E-3</v>
      </c>
      <c r="R24" s="81">
        <v>9.9826139754009184E-4</v>
      </c>
      <c r="S24" s="119">
        <v>9.5891903946639934E-3</v>
      </c>
      <c r="T24" s="89">
        <v>7.0959806936076938E-4</v>
      </c>
    </row>
    <row r="25" spans="1:20" x14ac:dyDescent="0.2">
      <c r="A25" s="76" t="s">
        <v>30</v>
      </c>
      <c r="B25" s="77" t="s">
        <v>31</v>
      </c>
      <c r="C25" s="120">
        <v>6.6932774286938794E-5</v>
      </c>
      <c r="D25" s="79">
        <v>1.1832581037367416E-5</v>
      </c>
      <c r="E25" s="121">
        <v>1.5987550870621609E-2</v>
      </c>
      <c r="F25" s="79">
        <v>1.1832581037367416E-5</v>
      </c>
      <c r="G25" s="122">
        <v>1.1743371081688601E-3</v>
      </c>
      <c r="H25" s="81">
        <v>4.6301525745475825E-4</v>
      </c>
      <c r="I25" s="123">
        <v>1.4358999125857431E-3</v>
      </c>
      <c r="J25" s="81">
        <v>8.9980428203727345E-4</v>
      </c>
      <c r="K25" s="124">
        <v>1.2700308027316377E-2</v>
      </c>
      <c r="L25" s="81">
        <v>2.6384172819464572E-3</v>
      </c>
      <c r="M25" s="88">
        <v>1.6489222197312508E-2</v>
      </c>
      <c r="N25" s="81">
        <v>4.6117375314640085E-3</v>
      </c>
      <c r="O25" s="103">
        <v>2.7773024036228575E-3</v>
      </c>
      <c r="P25" s="81">
        <v>1.7600675174384397E-4</v>
      </c>
      <c r="Q25" s="125">
        <v>3.1530825162449784E-3</v>
      </c>
      <c r="R25" s="81">
        <v>1.2671304040697043E-3</v>
      </c>
      <c r="S25" s="126">
        <v>7.0722866938701017E-3</v>
      </c>
      <c r="T25" s="89">
        <v>8.5653520939729297E-4</v>
      </c>
    </row>
    <row r="26" spans="1:20" ht="17" thickBot="1" x14ac:dyDescent="0.25">
      <c r="A26" s="127" t="s">
        <v>32</v>
      </c>
      <c r="B26" s="128" t="s">
        <v>33</v>
      </c>
      <c r="C26" s="129">
        <v>1.1122606509693881E-5</v>
      </c>
      <c r="D26" s="130">
        <v>3.1478578436662872E-6</v>
      </c>
      <c r="E26" s="131">
        <v>3.3123195510415693E-3</v>
      </c>
      <c r="F26" s="132">
        <v>1.8669299105378791E-3</v>
      </c>
      <c r="G26" s="131">
        <v>4.7699309013693214E-4</v>
      </c>
      <c r="H26" s="132">
        <v>1.2387744878924602E-4</v>
      </c>
      <c r="I26" s="131">
        <v>8.0973616793667035E-4</v>
      </c>
      <c r="J26" s="132">
        <v>6.4875724184487339E-5</v>
      </c>
      <c r="K26" s="133">
        <v>4.2903274337315082E-3</v>
      </c>
      <c r="L26" s="132">
        <v>5.3051721608848477E-4</v>
      </c>
      <c r="M26" s="131">
        <v>4.7602041921588076E-3</v>
      </c>
      <c r="N26" s="132">
        <v>3.6799924789323907E-3</v>
      </c>
      <c r="O26" s="131">
        <v>2.256706823158395E-3</v>
      </c>
      <c r="P26" s="132">
        <v>1.9627089934525508E-4</v>
      </c>
      <c r="Q26" s="131">
        <v>5.988630423833614E-4</v>
      </c>
      <c r="R26" s="132">
        <v>1.0885865505844274E-4</v>
      </c>
      <c r="S26" s="131">
        <v>7.2758853338669438E-3</v>
      </c>
      <c r="T26" s="134">
        <v>1.0540787839783807E-3</v>
      </c>
    </row>
    <row r="30" spans="1:20" x14ac:dyDescent="0.2"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20" x14ac:dyDescent="0.2"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20" x14ac:dyDescent="0.2"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4:14" x14ac:dyDescent="0.2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4:14" x14ac:dyDescent="0.2"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4:14" x14ac:dyDescent="0.2"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4:14" x14ac:dyDescent="0.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4:14" x14ac:dyDescent="0.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</sheetData>
  <mergeCells count="23">
    <mergeCell ref="K17:L17"/>
    <mergeCell ref="I17:J17"/>
    <mergeCell ref="G17:H17"/>
    <mergeCell ref="E17:F17"/>
    <mergeCell ref="C17:D17"/>
    <mergeCell ref="S17:T17"/>
    <mergeCell ref="Q17:R17"/>
    <mergeCell ref="O17:P17"/>
    <mergeCell ref="M17:N17"/>
    <mergeCell ref="AA3:AB3"/>
    <mergeCell ref="M3:N3"/>
    <mergeCell ref="AC3:AD3"/>
    <mergeCell ref="O3:P3"/>
    <mergeCell ref="Q3:R3"/>
    <mergeCell ref="S3:T3"/>
    <mergeCell ref="U3:V3"/>
    <mergeCell ref="W3:X3"/>
    <mergeCell ref="Y3:Z3"/>
    <mergeCell ref="C3:D3"/>
    <mergeCell ref="E3:F3"/>
    <mergeCell ref="G3:H3"/>
    <mergeCell ref="I3:J3"/>
    <mergeCell ref="K3:L3"/>
  </mergeCells>
  <phoneticPr fontId="7" type="noConversion"/>
  <conditionalFormatting sqref="C5:C12">
    <cfRule type="colorScale" priority="39">
      <colorScale>
        <cfvo type="min"/>
        <cfvo type="max"/>
        <color theme="0"/>
        <color theme="5"/>
      </colorScale>
    </cfRule>
  </conditionalFormatting>
  <conditionalFormatting sqref="E5:E12">
    <cfRule type="colorScale" priority="40">
      <colorScale>
        <cfvo type="min"/>
        <cfvo type="max"/>
        <color theme="0"/>
        <color theme="5"/>
      </colorScale>
    </cfRule>
  </conditionalFormatting>
  <conditionalFormatting sqref="G5:G12">
    <cfRule type="colorScale" priority="41">
      <colorScale>
        <cfvo type="min"/>
        <cfvo type="max"/>
        <color theme="0"/>
        <color theme="5"/>
      </colorScale>
    </cfRule>
  </conditionalFormatting>
  <conditionalFormatting sqref="O5:O12">
    <cfRule type="colorScale" priority="42">
      <colorScale>
        <cfvo type="min"/>
        <cfvo type="max"/>
        <color theme="0"/>
        <color theme="5"/>
      </colorScale>
    </cfRule>
  </conditionalFormatting>
  <conditionalFormatting sqref="U5:U12">
    <cfRule type="colorScale" priority="43">
      <colorScale>
        <cfvo type="min"/>
        <cfvo type="max"/>
        <color theme="0"/>
        <color theme="5"/>
      </colorScale>
    </cfRule>
  </conditionalFormatting>
  <conditionalFormatting sqref="Y5:Y12">
    <cfRule type="colorScale" priority="44">
      <colorScale>
        <cfvo type="min"/>
        <cfvo type="max"/>
        <color theme="0"/>
        <color theme="5"/>
      </colorScale>
    </cfRule>
  </conditionalFormatting>
  <conditionalFormatting sqref="AA5:AA12">
    <cfRule type="colorScale" priority="45">
      <colorScale>
        <cfvo type="min"/>
        <cfvo type="max"/>
        <color theme="0"/>
        <color theme="5"/>
      </colorScale>
    </cfRule>
  </conditionalFormatting>
  <conditionalFormatting sqref="M5:M12">
    <cfRule type="colorScale" priority="38">
      <colorScale>
        <cfvo type="min"/>
        <cfvo type="max"/>
        <color theme="0"/>
        <color theme="5"/>
      </colorScale>
    </cfRule>
  </conditionalFormatting>
  <conditionalFormatting sqref="K5:K12">
    <cfRule type="colorScale" priority="37">
      <colorScale>
        <cfvo type="min"/>
        <cfvo type="max"/>
        <color theme="0"/>
        <color theme="5"/>
      </colorScale>
    </cfRule>
  </conditionalFormatting>
  <conditionalFormatting sqref="I5:I12">
    <cfRule type="colorScale" priority="36">
      <colorScale>
        <cfvo type="min"/>
        <cfvo type="max"/>
        <color theme="0"/>
        <color theme="5"/>
      </colorScale>
    </cfRule>
  </conditionalFormatting>
  <conditionalFormatting sqref="S5:S12">
    <cfRule type="colorScale" priority="35">
      <colorScale>
        <cfvo type="min"/>
        <cfvo type="max"/>
        <color theme="0"/>
        <color theme="5"/>
      </colorScale>
    </cfRule>
  </conditionalFormatting>
  <conditionalFormatting sqref="Q5:Q12">
    <cfRule type="colorScale" priority="34">
      <colorScale>
        <cfvo type="min"/>
        <cfvo type="max"/>
        <color theme="0"/>
        <color theme="5"/>
      </colorScale>
    </cfRule>
  </conditionalFormatting>
  <conditionalFormatting sqref="C19:C26">
    <cfRule type="colorScale" priority="9">
      <colorScale>
        <cfvo type="min"/>
        <cfvo type="max"/>
        <color theme="0"/>
        <color rgb="FFC00000"/>
      </colorScale>
    </cfRule>
  </conditionalFormatting>
  <conditionalFormatting sqref="E19:E26">
    <cfRule type="colorScale" priority="8">
      <colorScale>
        <cfvo type="min"/>
        <cfvo type="max"/>
        <color theme="0"/>
        <color rgb="FFC00000"/>
      </colorScale>
    </cfRule>
  </conditionalFormatting>
  <conditionalFormatting sqref="G19:G26">
    <cfRule type="colorScale" priority="7">
      <colorScale>
        <cfvo type="min"/>
        <cfvo type="max"/>
        <color theme="0"/>
        <color rgb="FFC00000"/>
      </colorScale>
    </cfRule>
  </conditionalFormatting>
  <conditionalFormatting sqref="I19:I26">
    <cfRule type="colorScale" priority="6">
      <colorScale>
        <cfvo type="min"/>
        <cfvo type="max"/>
        <color theme="0"/>
        <color rgb="FFC00000"/>
      </colorScale>
    </cfRule>
  </conditionalFormatting>
  <conditionalFormatting sqref="K19:K26">
    <cfRule type="colorScale" priority="5">
      <colorScale>
        <cfvo type="min"/>
        <cfvo type="max"/>
        <color theme="0"/>
        <color rgb="FFC00000"/>
      </colorScale>
    </cfRule>
  </conditionalFormatting>
  <conditionalFormatting sqref="M19:M26">
    <cfRule type="colorScale" priority="4">
      <colorScale>
        <cfvo type="min"/>
        <cfvo type="max"/>
        <color theme="0"/>
        <color rgb="FFC00000"/>
      </colorScale>
    </cfRule>
  </conditionalFormatting>
  <conditionalFormatting sqref="O19:O26">
    <cfRule type="colorScale" priority="3">
      <colorScale>
        <cfvo type="min"/>
        <cfvo type="max"/>
        <color theme="0"/>
        <color rgb="FFC00000"/>
      </colorScale>
    </cfRule>
  </conditionalFormatting>
  <conditionalFormatting sqref="Q19:Q26">
    <cfRule type="colorScale" priority="2">
      <colorScale>
        <cfvo type="min"/>
        <cfvo type="max"/>
        <color theme="0"/>
        <color rgb="FFC00000"/>
      </colorScale>
    </cfRule>
  </conditionalFormatting>
  <conditionalFormatting sqref="S19:S26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scale="44" orientation="landscape" horizontalDpi="0" verticalDpi="0"/>
  <colBreaks count="1" manualBreakCount="1">
    <brk id="3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2017-08-04T15:58:29Z</cp:lastPrinted>
  <dcterms:created xsi:type="dcterms:W3CDTF">2017-08-04T15:40:54Z</dcterms:created>
  <dcterms:modified xsi:type="dcterms:W3CDTF">2017-09-26T20:35:32Z</dcterms:modified>
</cp:coreProperties>
</file>