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U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V53" i="1"/>
  <c r="P54" i="1"/>
  <c r="Q54" i="1"/>
  <c r="R54" i="1"/>
  <c r="S54" i="1"/>
  <c r="T54" i="1"/>
  <c r="U54" i="1"/>
  <c r="V54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P58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P60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P63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P72" i="1"/>
  <c r="Q72" i="1"/>
  <c r="R72" i="1"/>
  <c r="S72" i="1"/>
  <c r="T72" i="1"/>
  <c r="U72" i="1"/>
  <c r="V72" i="1"/>
  <c r="P73" i="1"/>
  <c r="Q73" i="1"/>
  <c r="R73" i="1"/>
  <c r="S73" i="1"/>
  <c r="T73" i="1"/>
  <c r="U73" i="1"/>
  <c r="V73" i="1"/>
  <c r="P74" i="1"/>
  <c r="Q74" i="1"/>
  <c r="R74" i="1"/>
  <c r="S74" i="1"/>
  <c r="T74" i="1"/>
  <c r="U74" i="1"/>
  <c r="V74" i="1"/>
  <c r="P75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84" i="1"/>
  <c r="Q84" i="1"/>
  <c r="R84" i="1"/>
  <c r="S84" i="1"/>
  <c r="T84" i="1"/>
  <c r="U84" i="1"/>
  <c r="V84" i="1"/>
  <c r="P85" i="1"/>
  <c r="Q85" i="1"/>
  <c r="R85" i="1"/>
  <c r="S85" i="1"/>
  <c r="T85" i="1"/>
  <c r="U85" i="1"/>
  <c r="V85" i="1"/>
  <c r="B85" i="1"/>
  <c r="O85" i="1" s="1"/>
  <c r="W85" i="1" s="1"/>
  <c r="B84" i="1"/>
  <c r="O84" i="1" s="1"/>
  <c r="W84" i="1" s="1"/>
  <c r="B83" i="1"/>
  <c r="B82" i="1"/>
  <c r="B81" i="1"/>
  <c r="O81" i="1" s="1"/>
  <c r="B80" i="1"/>
  <c r="B79" i="1"/>
  <c r="B78" i="1"/>
  <c r="O78" i="1" s="1"/>
  <c r="B77" i="1"/>
  <c r="O77" i="1" s="1"/>
  <c r="B76" i="1"/>
  <c r="B75" i="1"/>
  <c r="O75" i="1" s="1"/>
  <c r="B74" i="1"/>
  <c r="O74" i="1" s="1"/>
  <c r="B73" i="1"/>
  <c r="O73" i="1" s="1"/>
  <c r="B72" i="1"/>
  <c r="O72" i="1" s="1"/>
  <c r="B71" i="1"/>
  <c r="O71" i="1" s="1"/>
  <c r="B70" i="1"/>
  <c r="B69" i="1"/>
  <c r="O69" i="1" s="1"/>
  <c r="W69" i="1" s="1"/>
  <c r="B68" i="1"/>
  <c r="O68" i="1" s="1"/>
  <c r="B67" i="1"/>
  <c r="B66" i="1"/>
  <c r="O66" i="1" s="1"/>
  <c r="B65" i="1"/>
  <c r="O65" i="1" s="1"/>
  <c r="B64" i="1"/>
  <c r="B63" i="1"/>
  <c r="O63" i="1" s="1"/>
  <c r="B62" i="1"/>
  <c r="O62" i="1" s="1"/>
  <c r="B61" i="1"/>
  <c r="O61" i="1" s="1"/>
  <c r="B60" i="1"/>
  <c r="O60" i="1" s="1"/>
  <c r="W60" i="1" s="1"/>
  <c r="B59" i="1"/>
  <c r="O59" i="1" s="1"/>
  <c r="W59" i="1" s="1"/>
  <c r="B58" i="1"/>
  <c r="O58" i="1" s="1"/>
  <c r="W58" i="1" s="1"/>
  <c r="B57" i="1"/>
  <c r="B56" i="1"/>
  <c r="O56" i="1" s="1"/>
  <c r="B55" i="1"/>
  <c r="O55" i="1" s="1"/>
  <c r="W55" i="1" s="1"/>
  <c r="B54" i="1"/>
  <c r="B53" i="1"/>
  <c r="O53" i="1" s="1"/>
  <c r="B52" i="1"/>
  <c r="O52" i="1" s="1"/>
  <c r="B51" i="1"/>
  <c r="O51" i="1" s="1"/>
  <c r="B50" i="1"/>
  <c r="O50" i="1" s="1"/>
  <c r="B49" i="1"/>
  <c r="O49" i="1" s="1"/>
  <c r="W49" i="1" s="1"/>
  <c r="B48" i="1"/>
  <c r="O48" i="1" s="1"/>
  <c r="B47" i="1"/>
  <c r="B46" i="1"/>
  <c r="O46" i="1" s="1"/>
  <c r="B45" i="1"/>
  <c r="O45" i="1" s="1"/>
  <c r="B44" i="1"/>
  <c r="B43" i="1"/>
  <c r="O43" i="1" s="1"/>
  <c r="B42" i="1"/>
  <c r="O42" i="1" s="1"/>
  <c r="B41" i="1"/>
  <c r="B40" i="1"/>
  <c r="O40" i="1" s="1"/>
  <c r="B39" i="1"/>
  <c r="O39" i="1" s="1"/>
  <c r="W39" i="1" s="1"/>
  <c r="B38" i="1"/>
  <c r="O38" i="1" s="1"/>
  <c r="W38" i="1" s="1"/>
  <c r="B37" i="1"/>
  <c r="O37" i="1" s="1"/>
  <c r="B36" i="1"/>
  <c r="O36" i="1" s="1"/>
  <c r="B35" i="1"/>
  <c r="B34" i="1"/>
  <c r="B33" i="1"/>
  <c r="O33" i="1" s="1"/>
  <c r="W33" i="1" s="1"/>
  <c r="B32" i="1"/>
  <c r="O32" i="1" s="1"/>
  <c r="B31" i="1"/>
  <c r="B30" i="1"/>
  <c r="O30" i="1" s="1"/>
  <c r="B29" i="1"/>
  <c r="O29" i="1" s="1"/>
  <c r="W29" i="1" s="1"/>
  <c r="B28" i="1"/>
  <c r="O28" i="1" s="1"/>
  <c r="W28" i="1" s="1"/>
  <c r="B27" i="1"/>
  <c r="B26" i="1"/>
  <c r="O26" i="1" s="1"/>
  <c r="B25" i="1"/>
  <c r="O25" i="1" s="1"/>
  <c r="B24" i="1"/>
  <c r="O24" i="1" s="1"/>
  <c r="B23" i="1"/>
  <c r="O23" i="1" s="1"/>
  <c r="W23" i="1" s="1"/>
  <c r="B22" i="1"/>
  <c r="O22" i="1" s="1"/>
  <c r="B21" i="1"/>
  <c r="B20" i="1"/>
  <c r="O20" i="1" s="1"/>
  <c r="B19" i="1"/>
  <c r="O19" i="1" s="1"/>
  <c r="B18" i="1"/>
  <c r="B17" i="1"/>
  <c r="O17" i="1" s="1"/>
  <c r="B16" i="1"/>
  <c r="O16" i="1" s="1"/>
  <c r="B15" i="1"/>
  <c r="O15" i="1" s="1"/>
  <c r="B14" i="1"/>
  <c r="O14" i="1" s="1"/>
  <c r="B13" i="1"/>
  <c r="O13" i="1" s="1"/>
  <c r="W13" i="1" s="1"/>
  <c r="B12" i="1"/>
  <c r="O80" i="1" s="1"/>
  <c r="B11" i="1"/>
  <c r="B10" i="1"/>
  <c r="O10" i="1" s="1"/>
  <c r="W10" i="1" s="1"/>
  <c r="B9" i="1"/>
  <c r="O9" i="1" s="1"/>
  <c r="W9" i="1" s="1"/>
  <c r="B8" i="1"/>
  <c r="B7" i="1"/>
  <c r="O7" i="1" s="1"/>
  <c r="B6" i="1"/>
  <c r="O6" i="1" s="1"/>
  <c r="W6" i="1" s="1"/>
  <c r="B5" i="1"/>
  <c r="B4" i="1"/>
  <c r="O4" i="1" s="1"/>
  <c r="W42" i="1" l="1"/>
  <c r="W25" i="1"/>
  <c r="W19" i="1"/>
  <c r="O11" i="1"/>
  <c r="O70" i="1"/>
  <c r="W70" i="1" s="1"/>
  <c r="W52" i="1"/>
  <c r="O47" i="1"/>
  <c r="W47" i="1" s="1"/>
  <c r="O34" i="1"/>
  <c r="W34" i="1" s="1"/>
  <c r="O27" i="1"/>
  <c r="W27" i="1" s="1"/>
  <c r="W22" i="1"/>
  <c r="O5" i="1"/>
  <c r="W5" i="1" s="1"/>
  <c r="O35" i="1"/>
  <c r="W35" i="1" s="1"/>
  <c r="O12" i="1"/>
  <c r="W65" i="1"/>
  <c r="O21" i="1"/>
  <c r="W81" i="1"/>
  <c r="W46" i="1"/>
  <c r="W53" i="1"/>
  <c r="W50" i="1"/>
  <c r="W17" i="1"/>
  <c r="W14" i="1"/>
  <c r="W4" i="1"/>
  <c r="X42" i="1" s="1"/>
  <c r="O67" i="1"/>
  <c r="W67" i="1" s="1"/>
  <c r="O57" i="1"/>
  <c r="W57" i="1" s="1"/>
  <c r="O41" i="1"/>
  <c r="W78" i="1"/>
  <c r="O83" i="1"/>
  <c r="W83" i="1" s="1"/>
  <c r="W24" i="1"/>
  <c r="W11" i="1"/>
  <c r="O82" i="1"/>
  <c r="W82" i="1" s="1"/>
  <c r="O79" i="1"/>
  <c r="W79" i="1" s="1"/>
  <c r="O18" i="1"/>
  <c r="W18" i="1" s="1"/>
  <c r="W64" i="1"/>
  <c r="O76" i="1"/>
  <c r="W76" i="1" s="1"/>
  <c r="O54" i="1"/>
  <c r="W54" i="1" s="1"/>
  <c r="W61" i="1"/>
  <c r="O64" i="1"/>
  <c r="O44" i="1"/>
  <c r="W44" i="1" s="1"/>
  <c r="O31" i="1"/>
  <c r="W31" i="1" s="1"/>
  <c r="W75" i="1"/>
  <c r="W63" i="1"/>
  <c r="W80" i="1"/>
  <c r="W48" i="1"/>
  <c r="W43" i="1"/>
  <c r="W74" i="1"/>
  <c r="W68" i="1"/>
  <c r="W36" i="1"/>
  <c r="W72" i="1"/>
  <c r="W40" i="1"/>
  <c r="W30" i="1"/>
  <c r="W16" i="1"/>
  <c r="W26" i="1"/>
  <c r="W62" i="1"/>
  <c r="W51" i="1"/>
  <c r="W20" i="1"/>
  <c r="W66" i="1"/>
  <c r="W37" i="1"/>
  <c r="W12" i="1"/>
  <c r="W41" i="1"/>
  <c r="W7" i="1"/>
  <c r="W73" i="1"/>
  <c r="W56" i="1"/>
  <c r="W45" i="1"/>
  <c r="W21" i="1"/>
  <c r="W77" i="1"/>
  <c r="W71" i="1"/>
  <c r="W32" i="1"/>
  <c r="W15" i="1"/>
  <c r="W8" i="1"/>
  <c r="X34" i="1" l="1"/>
  <c r="X19" i="1"/>
  <c r="X31" i="1"/>
  <c r="X17" i="1"/>
  <c r="X26" i="1"/>
  <c r="X58" i="1"/>
  <c r="X66" i="1"/>
  <c r="X55" i="1"/>
  <c r="X72" i="1"/>
  <c r="X9" i="1"/>
  <c r="X73" i="1"/>
  <c r="X51" i="1"/>
  <c r="X45" i="1"/>
  <c r="X30" i="1"/>
  <c r="X41" i="1"/>
  <c r="X61" i="1"/>
  <c r="X6" i="1"/>
  <c r="X32" i="1"/>
  <c r="X29" i="1"/>
  <c r="X48" i="1"/>
  <c r="X46" i="1"/>
  <c r="X77" i="1"/>
  <c r="X28" i="1"/>
  <c r="X20" i="1"/>
  <c r="X85" i="1"/>
  <c r="X44" i="1"/>
  <c r="X10" i="1"/>
  <c r="X82" i="1"/>
  <c r="X8" i="1"/>
  <c r="X53" i="1"/>
  <c r="X52" i="1"/>
  <c r="X75" i="1"/>
  <c r="X80" i="1"/>
  <c r="X16" i="1"/>
  <c r="X25" i="1"/>
  <c r="X15" i="1"/>
  <c r="X64" i="1"/>
  <c r="X63" i="1"/>
  <c r="X21" i="1"/>
  <c r="X39" i="1"/>
  <c r="X84" i="1"/>
  <c r="X76" i="1"/>
  <c r="X50" i="1"/>
  <c r="X49" i="1"/>
  <c r="X27" i="1"/>
  <c r="X12" i="1"/>
  <c r="X71" i="1"/>
  <c r="X79" i="1"/>
  <c r="X13" i="1"/>
  <c r="X56" i="1"/>
  <c r="X65" i="1"/>
  <c r="X54" i="1"/>
  <c r="X36" i="1"/>
  <c r="X81" i="1"/>
  <c r="X43" i="1"/>
  <c r="X78" i="1"/>
  <c r="X70" i="1"/>
  <c r="X38" i="1"/>
  <c r="X40" i="1"/>
  <c r="X47" i="1"/>
  <c r="X11" i="1"/>
  <c r="X23" i="1"/>
  <c r="X62" i="1"/>
  <c r="X5" i="1"/>
  <c r="X60" i="1"/>
  <c r="X74" i="1"/>
  <c r="X59" i="1"/>
  <c r="X68" i="1"/>
  <c r="X35" i="1"/>
  <c r="X69" i="1"/>
  <c r="X4" i="1"/>
  <c r="X14" i="1"/>
  <c r="X7" i="1"/>
  <c r="X22" i="1"/>
  <c r="X57" i="1"/>
  <c r="X37" i="1"/>
  <c r="X24" i="1"/>
  <c r="X18" i="1"/>
  <c r="X83" i="1"/>
  <c r="X33" i="1"/>
  <c r="X67" i="1"/>
</calcChain>
</file>

<file path=xl/sharedStrings.xml><?xml version="1.0" encoding="utf-8"?>
<sst xmlns="http://schemas.openxmlformats.org/spreadsheetml/2006/main" count="287" uniqueCount="103">
  <si>
    <t>Регионы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</si>
  <si>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</si>
  <si>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</si>
  <si>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</si>
  <si>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</si>
  <si>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</si>
  <si>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</si>
  <si>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</si>
  <si>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</si>
  <si>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</si>
  <si>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</si>
  <si>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</si>
  <si>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</si>
  <si>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</si>
  <si>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</si>
  <si>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</si>
  <si>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</si>
  <si>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</si>
  <si>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 столица Российской Федерации город федерального значения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</si>
  <si>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</si>
  <si>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</si>
  <si>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</si>
  <si>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</si>
  <si>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</si>
  <si>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</si>
  <si>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</si>
  <si>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</si>
  <si>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</si>
  <si>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 город федерального значения</t>
  </si>
  <si>
    <t xml:space="preserve">        Республика Адыгея (Адыгея)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</si>
  <si>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</si>
  <si>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</si>
  <si>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</si>
  <si>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</si>
  <si>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</si>
  <si>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</si>
  <si>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федерального значения Севастополь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</si>
  <si>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</si>
  <si>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</si>
  <si>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</si>
  <si>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</si>
  <si>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</si>
  <si>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</si>
  <si>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</si>
  <si>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</si>
  <si>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</si>
  <si>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</si>
  <si>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</si>
  <si>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</si>
  <si>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</si>
  <si>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</si>
  <si>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</si>
  <si>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</si>
  <si>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</si>
  <si>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</si>
  <si>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</si>
  <si>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</si>
  <si>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</si>
  <si>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</si>
  <si>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</si>
  <si>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</si>
  <si>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Челябинская область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</si>
  <si>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</si>
  <si>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</si>
  <si>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</si>
  <si>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</si>
  <si>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</si>
  <si>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</si>
  <si>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 - Кузбасс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</si>
  <si>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</si>
  <si>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</si>
  <si>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</si>
  <si>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    Республика Бурятия</t>
  </si>
  <si>
    <t xml:space="preserve">        Забайкальский край</t>
  </si>
  <si>
    <t xml:space="preserve">        Республика Саха (Якутия)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</si>
  <si>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</si>
  <si>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</si>
  <si>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</si>
  <si>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</si>
  <si>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</si>
  <si>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</si>
  <si>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</si>
  <si>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</si>
  <si>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X1</t>
  </si>
  <si>
    <t>X2</t>
  </si>
  <si>
    <t>X3</t>
  </si>
  <si>
    <t>X4</t>
  </si>
  <si>
    <t>X5</t>
  </si>
  <si>
    <t>X6</t>
  </si>
  <si>
    <t>X7</t>
  </si>
  <si>
    <t>X8</t>
  </si>
  <si>
    <t>Количество построенных квартир (значение показателя за год)</t>
  </si>
  <si>
    <t>Темп роста (снижения) по вводу общей площади жилых домов (процент)</t>
  </si>
  <si>
    <t>НЕКОТОРЫЕ ПОКАЗАТЕЛИ ЗАВИСЯТ ОТ ЧИСЛЕННОСТИ РЕГИОНА, ПОЭТОМУ МЫ НА НЕЕ РАЗДЕЛИЛИ, ЧТОБЫ ДАННЫЕ ПО РЕГИОНАМ БЫЛИ СОПОСТАВИМЫ</t>
  </si>
  <si>
    <t>Количество квартир в построенных населением жилых домах (единица, значение показателя за год)</t>
  </si>
  <si>
    <t>Количество введенных зданий построенных населением (единица, значение показателя за год)</t>
  </si>
  <si>
    <t>Количество введенных жилых помещений (квартир) в расчете на 1000 человек населения (единица, значение показателя за год)</t>
  </si>
  <si>
    <t>Доля ввода малоэтажного жилья в общем объеме ввода жилья</t>
  </si>
  <si>
    <t xml:space="preserve">Введено в действие общей площади построенных населением жилых домов </t>
  </si>
  <si>
    <t>Введено в действие общей площади жилых домов на 1000 человек населения (квадратный метр, значение показателя за год)</t>
  </si>
  <si>
    <t>Суммарный ранг</t>
  </si>
  <si>
    <t>Итог</t>
  </si>
  <si>
    <t>Итоговый ранг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</si>
</sst>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18"/>
      <name val="Arial"/>
      <family val="2"/>
    </font>
    <font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left" vertical="top" wrapText="1"/>
    </xf>
    <xf numFmtId="3" fontId="0" fillId="3" borderId="0" xfId="0" applyNumberFormat="1" applyFill="1" applyBorder="1"/>
    <xf numFmtId="0" fontId="0" fillId="3" borderId="0" xfId="0" applyFill="1" applyBorder="1"/>
    <xf numFmtId="3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3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72959925984057E-2"/>
          <c:y val="8.2733860551929307E-3"/>
          <c:w val="0.93434386665821034"/>
          <c:h val="0.4482646199280588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Аркуш1!$AC$4:$AC$85</c:f>
              <c:strCache>
                <c:ptCount val="82"/>
                <c:pt idx="0">
                  <c:v>        Город федерального значения Севастополь</c:v>
                </c:pt>
                <c:pt idx="1">
                  <c:v>        Ленинградская область</c:v>
                </c:pt>
                <c:pt idx="2">
                  <c:v>        Калужская область</c:v>
                </c:pt>
                <c:pt idx="3">
                  <c:v>        Сахалинская область</c:v>
                </c:pt>
                <c:pt idx="4">
                  <c:v>        Республика Адыгея (Адыгея)</c:v>
                </c:pt>
                <c:pt idx="5">
                  <c:v>        Московская область</c:v>
                </c:pt>
                <c:pt idx="6">
                  <c:v>        Калининградская область</c:v>
                </c:pt>
                <c:pt idx="7">
                  <c:v>        Республика Алтай</c:v>
                </c:pt>
                <c:pt idx="8">
                  <c:v>        Ульяновская область</c:v>
                </c:pt>
                <c:pt idx="9">
                  <c:v>        Краснодарский край</c:v>
                </c:pt>
                <c:pt idx="10">
                  <c:v>        Чеченская Республика</c:v>
                </c:pt>
                <c:pt idx="11">
                  <c:v>        Республика Саха (Якутия)</c:v>
                </c:pt>
                <c:pt idx="12">
                  <c:v>        Белгородская область</c:v>
                </c:pt>
                <c:pt idx="13">
                  <c:v>        Вологодская область</c:v>
                </c:pt>
                <c:pt idx="14">
                  <c:v>        Липецкая область</c:v>
                </c:pt>
                <c:pt idx="15">
                  <c:v>        Ярославская область</c:v>
                </c:pt>
                <c:pt idx="16">
                  <c:v>        Республика Марий Эл</c:v>
                </c:pt>
                <c:pt idx="17">
                  <c:v>        Республика Башкортостан</c:v>
                </c:pt>
                <c:pt idx="18">
                  <c:v>        Удмуртская Республика</c:v>
                </c:pt>
                <c:pt idx="19">
                  <c:v>        Новгородская область</c:v>
                </c:pt>
                <c:pt idx="20">
                  <c:v>        Республика Татарстан (Татарстан)</c:v>
                </c:pt>
                <c:pt idx="21">
                  <c:v>        Пензенская область</c:v>
                </c:pt>
                <c:pt idx="22">
                  <c:v>        Воронежская область</c:v>
                </c:pt>
                <c:pt idx="23">
                  <c:v>        Тюменская область</c:v>
                </c:pt>
                <c:pt idx="24">
                  <c:v>        Тамбовская область</c:v>
                </c:pt>
                <c:pt idx="25">
                  <c:v>        Владимирская область</c:v>
                </c:pt>
                <c:pt idx="26">
                  <c:v>        Рязанская область</c:v>
                </c:pt>
                <c:pt idx="27">
                  <c:v>        Кабардино-Балкарская Республика</c:v>
                </c:pt>
                <c:pt idx="28">
                  <c:v>        Смоленская область</c:v>
                </c:pt>
                <c:pt idx="29">
                  <c:v>        Республика Тыва</c:v>
                </c:pt>
                <c:pt idx="30">
                  <c:v>        Ростовская область</c:v>
                </c:pt>
                <c:pt idx="31">
                  <c:v>        Новосибирская область</c:v>
                </c:pt>
                <c:pt idx="32">
                  <c:v>        Псковская область</c:v>
                </c:pt>
                <c:pt idx="33">
                  <c:v>        Республика Хакасия</c:v>
                </c:pt>
                <c:pt idx="34">
                  <c:v>        Пермский край</c:v>
                </c:pt>
                <c:pt idx="35">
                  <c:v>        Астраханская область</c:v>
                </c:pt>
                <c:pt idx="36">
                  <c:v>        Костромская область</c:v>
                </c:pt>
                <c:pt idx="37">
                  <c:v>        Республика Карелия</c:v>
                </c:pt>
                <c:pt idx="38">
                  <c:v>        Оренбургская область</c:v>
                </c:pt>
                <c:pt idx="39">
                  <c:v>        Тульская область</c:v>
                </c:pt>
                <c:pt idx="40">
                  <c:v>        Чувашская Республика - Чувашия</c:v>
                </c:pt>
                <c:pt idx="41">
                  <c:v>        Орловская область</c:v>
                </c:pt>
                <c:pt idx="42">
                  <c:v>        Самарская область</c:v>
                </c:pt>
                <c:pt idx="43">
                  <c:v>        Тверская область</c:v>
                </c:pt>
                <c:pt idx="44">
                  <c:v>        Карачаево-Черкесская Республика</c:v>
                </c:pt>
                <c:pt idx="45">
                  <c:v>        Республика Ингушетия</c:v>
                </c:pt>
                <c:pt idx="46">
                  <c:v>        Свердловская область</c:v>
                </c:pt>
                <c:pt idx="47">
                  <c:v>        Иркутская область</c:v>
                </c:pt>
                <c:pt idx="48">
                  <c:v>        Республика Бурятия</c:v>
                </c:pt>
                <c:pt idx="49">
                  <c:v>        Курская область</c:v>
                </c:pt>
                <c:pt idx="50">
                  <c:v>        Томская область</c:v>
                </c:pt>
                <c:pt idx="51">
                  <c:v>        Республика Калмыкия</c:v>
                </c:pt>
                <c:pt idx="52">
                  <c:v>        Курганская область</c:v>
                </c:pt>
                <c:pt idx="53">
                  <c:v>        Республика Крым</c:v>
                </c:pt>
                <c:pt idx="54">
                  <c:v>        Кировская область</c:v>
                </c:pt>
                <c:pt idx="55">
                  <c:v>        Город Санкт-Петербург город федерального значения</c:v>
                </c:pt>
                <c:pt idx="56">
                  <c:v>        Нижегородская область</c:v>
                </c:pt>
                <c:pt idx="57">
                  <c:v>        Республика Дагестан</c:v>
                </c:pt>
                <c:pt idx="58">
                  <c:v>        Челябинская область</c:v>
                </c:pt>
                <c:pt idx="59">
                  <c:v>        Республика Мордовия</c:v>
                </c:pt>
                <c:pt idx="60">
                  <c:v>        Красноярский край</c:v>
                </c:pt>
                <c:pt idx="61">
                  <c:v>        Республика Коми</c:v>
                </c:pt>
                <c:pt idx="62">
                  <c:v>        Саратовская область</c:v>
                </c:pt>
                <c:pt idx="63">
                  <c:v>        Ставропольский край</c:v>
                </c:pt>
                <c:pt idx="64">
                  <c:v>        Еврейская автономная область</c:v>
                </c:pt>
                <c:pt idx="65">
                  <c:v>        Кемеровская область - Кузбасс</c:v>
                </c:pt>
                <c:pt idx="66">
                  <c:v>        Архангельская область</c:v>
                </c:pt>
                <c:pt idx="67">
                  <c:v>        Ивановская область</c:v>
                </c:pt>
                <c:pt idx="68">
                  <c:v>        Республика Северная Осетия-Алания</c:v>
                </c:pt>
                <c:pt idx="69">
                  <c:v>        Амурская область</c:v>
                </c:pt>
                <c:pt idx="70">
                  <c:v>        Приморский край</c:v>
                </c:pt>
                <c:pt idx="71">
                  <c:v>        Брянская область</c:v>
                </c:pt>
                <c:pt idx="72">
                  <c:v>        Забайкальский край</c:v>
                </c:pt>
                <c:pt idx="73">
                  <c:v>        Мурманская область</c:v>
                </c:pt>
                <c:pt idx="74">
                  <c:v>        Чукотский автономный округ</c:v>
                </c:pt>
                <c:pt idx="75">
                  <c:v>        Камчатский край</c:v>
                </c:pt>
                <c:pt idx="76">
                  <c:v>        Алтайский край</c:v>
                </c:pt>
                <c:pt idx="77">
                  <c:v>        Город Москва столица Российской Федерации город федерального значения</c:v>
                </c:pt>
                <c:pt idx="78">
                  <c:v>        Магаданская область</c:v>
                </c:pt>
                <c:pt idx="79">
                  <c:v>        Омская область</c:v>
                </c:pt>
                <c:pt idx="80">
                  <c:v>        Хабаровский край</c:v>
                </c:pt>
                <c:pt idx="81">
                  <c:v>        Волгоградская область</c:v>
                </c:pt>
              </c:strCache>
            </c:strRef>
          </c:cat>
          <c:val>
            <c:numRef>
              <c:f>Аркуш1!$AD$4:$AD$85</c:f>
              <c:numCache>
                <c:formatCode>General</c:formatCode>
                <c:ptCount val="82"/>
                <c:pt idx="0">
                  <c:v>82</c:v>
                </c:pt>
                <c:pt idx="1">
                  <c:v>81</c:v>
                </c:pt>
                <c:pt idx="2">
                  <c:v>80</c:v>
                </c:pt>
                <c:pt idx="3">
                  <c:v>79</c:v>
                </c:pt>
                <c:pt idx="4">
                  <c:v>78</c:v>
                </c:pt>
                <c:pt idx="5">
                  <c:v>77</c:v>
                </c:pt>
                <c:pt idx="6">
                  <c:v>76</c:v>
                </c:pt>
                <c:pt idx="7">
                  <c:v>75</c:v>
                </c:pt>
                <c:pt idx="8">
                  <c:v>74</c:v>
                </c:pt>
                <c:pt idx="9">
                  <c:v>73</c:v>
                </c:pt>
                <c:pt idx="10">
                  <c:v>72</c:v>
                </c:pt>
                <c:pt idx="11">
                  <c:v>71</c:v>
                </c:pt>
                <c:pt idx="12">
                  <c:v>70</c:v>
                </c:pt>
                <c:pt idx="13">
                  <c:v>69</c:v>
                </c:pt>
                <c:pt idx="14">
                  <c:v>68</c:v>
                </c:pt>
                <c:pt idx="15">
                  <c:v>67</c:v>
                </c:pt>
                <c:pt idx="16">
                  <c:v>66</c:v>
                </c:pt>
                <c:pt idx="17">
                  <c:v>65</c:v>
                </c:pt>
                <c:pt idx="18">
                  <c:v>64</c:v>
                </c:pt>
                <c:pt idx="19">
                  <c:v>63</c:v>
                </c:pt>
                <c:pt idx="20">
                  <c:v>61.5</c:v>
                </c:pt>
                <c:pt idx="21">
                  <c:v>61.5</c:v>
                </c:pt>
                <c:pt idx="22">
                  <c:v>60</c:v>
                </c:pt>
                <c:pt idx="23">
                  <c:v>59</c:v>
                </c:pt>
                <c:pt idx="24">
                  <c:v>58</c:v>
                </c:pt>
                <c:pt idx="25">
                  <c:v>56.5</c:v>
                </c:pt>
                <c:pt idx="26">
                  <c:v>56.5</c:v>
                </c:pt>
                <c:pt idx="27">
                  <c:v>55</c:v>
                </c:pt>
                <c:pt idx="28">
                  <c:v>53.5</c:v>
                </c:pt>
                <c:pt idx="29">
                  <c:v>53.5</c:v>
                </c:pt>
                <c:pt idx="30">
                  <c:v>52</c:v>
                </c:pt>
                <c:pt idx="31">
                  <c:v>51</c:v>
                </c:pt>
                <c:pt idx="32">
                  <c:v>50</c:v>
                </c:pt>
                <c:pt idx="33">
                  <c:v>49</c:v>
                </c:pt>
                <c:pt idx="34">
                  <c:v>48</c:v>
                </c:pt>
                <c:pt idx="35">
                  <c:v>47</c:v>
                </c:pt>
                <c:pt idx="36">
                  <c:v>46</c:v>
                </c:pt>
                <c:pt idx="37">
                  <c:v>45</c:v>
                </c:pt>
                <c:pt idx="38">
                  <c:v>44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40</c:v>
                </c:pt>
                <c:pt idx="43">
                  <c:v>39</c:v>
                </c:pt>
                <c:pt idx="44">
                  <c:v>38</c:v>
                </c:pt>
                <c:pt idx="45">
                  <c:v>37</c:v>
                </c:pt>
                <c:pt idx="46">
                  <c:v>35.5</c:v>
                </c:pt>
                <c:pt idx="47">
                  <c:v>35.5</c:v>
                </c:pt>
                <c:pt idx="48">
                  <c:v>34</c:v>
                </c:pt>
                <c:pt idx="49">
                  <c:v>33</c:v>
                </c:pt>
                <c:pt idx="50">
                  <c:v>32</c:v>
                </c:pt>
                <c:pt idx="51">
                  <c:v>31</c:v>
                </c:pt>
                <c:pt idx="52">
                  <c:v>30</c:v>
                </c:pt>
                <c:pt idx="53">
                  <c:v>29</c:v>
                </c:pt>
                <c:pt idx="54">
                  <c:v>28</c:v>
                </c:pt>
                <c:pt idx="55">
                  <c:v>27</c:v>
                </c:pt>
                <c:pt idx="56">
                  <c:v>26</c:v>
                </c:pt>
                <c:pt idx="57">
                  <c:v>25</c:v>
                </c:pt>
                <c:pt idx="58">
                  <c:v>24</c:v>
                </c:pt>
                <c:pt idx="59">
                  <c:v>23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18.5</c:v>
                </c:pt>
                <c:pt idx="64">
                  <c:v>18.5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10</c:v>
                </c:pt>
                <c:pt idx="73">
                  <c:v>8.5</c:v>
                </c:pt>
                <c:pt idx="74">
                  <c:v>8.5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5-45C3-B5B7-38EB7E48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692287"/>
        <c:axId val="204690623"/>
      </c:barChart>
      <c:catAx>
        <c:axId val="2046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90623"/>
        <c:crosses val="autoZero"/>
        <c:auto val="1"/>
        <c:lblAlgn val="ctr"/>
        <c:lblOffset val="100"/>
        <c:noMultiLvlLbl val="0"/>
      </c:catAx>
      <c:valAx>
        <c:axId val="2046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5</xdr:row>
      <xdr:rowOff>23813</xdr:rowOff>
    </xdr:from>
    <xdr:to>
      <xdr:col>54</xdr:col>
      <xdr:colOff>537481</xdr:colOff>
      <xdr:row>30</xdr:row>
      <xdr:rowOff>102054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</sheetNames>
    <sheetDataSet>
      <sheetData sheetId="0">
        <row r="4">
          <cell r="N4">
            <v>1543430</v>
          </cell>
          <cell r="O4">
            <v>12190.454545454546</v>
          </cell>
        </row>
        <row r="5">
          <cell r="N5">
            <v>1199997</v>
          </cell>
          <cell r="O5">
            <v>7209.545454545455</v>
          </cell>
        </row>
        <row r="6">
          <cell r="N6">
            <v>1379381</v>
          </cell>
          <cell r="O6">
            <v>8424.454545454546</v>
          </cell>
        </row>
        <row r="7">
          <cell r="N7">
            <v>2325550</v>
          </cell>
          <cell r="O7">
            <v>23628.272727272728</v>
          </cell>
        </row>
        <row r="8">
          <cell r="N8">
            <v>972242</v>
          </cell>
          <cell r="O8">
            <v>3670</v>
          </cell>
        </row>
        <row r="9">
          <cell r="N9">
            <v>1048734</v>
          </cell>
          <cell r="O9">
            <v>10056.545454545454</v>
          </cell>
        </row>
        <row r="10">
          <cell r="N10">
            <v>609699</v>
          </cell>
          <cell r="O10">
            <v>3720.181818181818</v>
          </cell>
        </row>
        <row r="11">
          <cell r="N11">
            <v>1101000</v>
          </cell>
          <cell r="O11">
            <v>6864.545454545455</v>
          </cell>
        </row>
        <row r="12">
          <cell r="N12">
            <v>1155696</v>
          </cell>
          <cell r="O12">
            <v>8574.636363636364</v>
          </cell>
        </row>
        <row r="13">
          <cell r="N13">
            <v>8112311</v>
          </cell>
          <cell r="O13">
            <v>130730.27272727272</v>
          </cell>
        </row>
        <row r="14">
          <cell r="N14">
            <v>738143</v>
          </cell>
          <cell r="O14">
            <v>4869.181818181818</v>
          </cell>
        </row>
        <row r="15">
          <cell r="N15">
            <v>1121889</v>
          </cell>
          <cell r="O15">
            <v>9980.181818181818</v>
          </cell>
        </row>
        <row r="16">
          <cell r="N16">
            <v>923676</v>
          </cell>
          <cell r="O16">
            <v>5597.454545454545</v>
          </cell>
        </row>
        <row r="17">
          <cell r="N17">
            <v>1020782</v>
          </cell>
          <cell r="O17">
            <v>6570.454545454545</v>
          </cell>
        </row>
        <row r="18">
          <cell r="N18">
            <v>1271399</v>
          </cell>
          <cell r="O18">
            <v>7826.090909090909</v>
          </cell>
        </row>
        <row r="19">
          <cell r="N19">
            <v>1519530</v>
          </cell>
          <cell r="O19">
            <v>9077</v>
          </cell>
        </row>
        <row r="20">
          <cell r="N20">
            <v>1239232</v>
          </cell>
          <cell r="O20">
            <v>10363.818181818182</v>
          </cell>
        </row>
        <row r="21">
          <cell r="N21">
            <v>12646175</v>
          </cell>
          <cell r="O21">
            <v>76313.363636363632</v>
          </cell>
        </row>
        <row r="22">
          <cell r="N22">
            <v>569454</v>
          </cell>
          <cell r="O22">
            <v>4260.181818181818</v>
          </cell>
        </row>
        <row r="23">
          <cell r="N23">
            <v>788108</v>
          </cell>
          <cell r="O23">
            <v>3452.6363636363635</v>
          </cell>
        </row>
        <row r="24">
          <cell r="N24">
            <v>1083289</v>
          </cell>
          <cell r="O24">
            <v>5799</v>
          </cell>
        </row>
        <row r="25">
          <cell r="N25">
            <v>1166587</v>
          </cell>
          <cell r="O25">
            <v>10078.727272727272</v>
          </cell>
        </row>
        <row r="26">
          <cell r="N26">
            <v>999609</v>
          </cell>
          <cell r="O26">
            <v>14601.181818181818</v>
          </cell>
        </row>
        <row r="27">
          <cell r="N27">
            <v>1900599</v>
          </cell>
          <cell r="O27">
            <v>43317.727272727272</v>
          </cell>
        </row>
        <row r="28">
          <cell r="N28">
            <v>707496</v>
          </cell>
          <cell r="O28">
            <v>946.90909090909088</v>
          </cell>
        </row>
        <row r="29">
          <cell r="N29">
            <v>599912</v>
          </cell>
          <cell r="O29">
            <v>4127.181818181818</v>
          </cell>
        </row>
        <row r="30">
          <cell r="N30">
            <v>621193</v>
          </cell>
          <cell r="O30">
            <v>3963.2727272727275</v>
          </cell>
        </row>
        <row r="31">
          <cell r="N31">
            <v>5451050</v>
          </cell>
          <cell r="O31">
            <v>65487.818181818184</v>
          </cell>
        </row>
        <row r="32">
          <cell r="N32">
            <v>477093</v>
          </cell>
          <cell r="O32">
            <v>3939.6363636363635</v>
          </cell>
        </row>
        <row r="33">
          <cell r="N33">
            <v>273365</v>
          </cell>
          <cell r="O33">
            <v>1213.5454545454545</v>
          </cell>
        </row>
        <row r="34">
          <cell r="N34">
            <v>1745771</v>
          </cell>
          <cell r="O34">
            <v>7488.9</v>
          </cell>
        </row>
        <row r="35">
          <cell r="N35">
            <v>5680419</v>
          </cell>
          <cell r="O35">
            <v>72576.181818181823</v>
          </cell>
        </row>
        <row r="36">
          <cell r="N36">
            <v>985886</v>
          </cell>
          <cell r="O36">
            <v>5198.545454545455</v>
          </cell>
        </row>
        <row r="37">
          <cell r="N37">
            <v>2535428</v>
          </cell>
          <cell r="O37">
            <v>10528.363636363636</v>
          </cell>
        </row>
        <row r="38">
          <cell r="N38">
            <v>4227597</v>
          </cell>
          <cell r="O38">
            <v>32236.090909090908</v>
          </cell>
        </row>
        <row r="39">
          <cell r="N39">
            <v>445606</v>
          </cell>
          <cell r="O39">
            <v>4347.1000000000004</v>
          </cell>
        </row>
        <row r="40">
          <cell r="N40">
            <v>3097151</v>
          </cell>
          <cell r="O40">
            <v>11982.09090909091</v>
          </cell>
        </row>
        <row r="41">
          <cell r="N41">
            <v>484789</v>
          </cell>
          <cell r="O41">
            <v>2055.090909090909</v>
          </cell>
        </row>
        <row r="42">
          <cell r="N42">
            <v>888554</v>
          </cell>
          <cell r="O42">
            <v>4038.3636363636365</v>
          </cell>
        </row>
        <row r="43">
          <cell r="N43">
            <v>469805</v>
          </cell>
          <cell r="O43">
            <v>1692.090909090909</v>
          </cell>
        </row>
        <row r="44">
          <cell r="N44">
            <v>696140</v>
          </cell>
          <cell r="O44">
            <v>2983.3636363636365</v>
          </cell>
        </row>
        <row r="45">
          <cell r="N45">
            <v>1443773</v>
          </cell>
          <cell r="O45">
            <v>8156.090909090909</v>
          </cell>
        </row>
        <row r="46">
          <cell r="N46">
            <v>2874241</v>
          </cell>
          <cell r="O46">
            <v>15527</v>
          </cell>
        </row>
        <row r="47">
          <cell r="N47">
            <v>4102177</v>
          </cell>
          <cell r="O47">
            <v>34553.818181818184</v>
          </cell>
        </row>
        <row r="48">
          <cell r="N48">
            <v>683329</v>
          </cell>
          <cell r="O48">
            <v>5819.363636363636</v>
          </cell>
        </row>
        <row r="49">
          <cell r="N49">
            <v>800292</v>
          </cell>
          <cell r="O49">
            <v>4419.636363636364</v>
          </cell>
        </row>
        <row r="50">
          <cell r="N50">
            <v>3954056</v>
          </cell>
          <cell r="O50">
            <v>33725.63636363636</v>
          </cell>
        </row>
        <row r="51">
          <cell r="N51">
            <v>1479777</v>
          </cell>
          <cell r="O51">
            <v>11672.272727272728</v>
          </cell>
        </row>
        <row r="52">
          <cell r="N52">
            <v>1210775</v>
          </cell>
          <cell r="O52">
            <v>10276</v>
          </cell>
        </row>
        <row r="53">
          <cell r="N53">
            <v>2582358</v>
          </cell>
          <cell r="O53">
            <v>17795.81818181818</v>
          </cell>
        </row>
        <row r="54">
          <cell r="N54">
            <v>1214898</v>
          </cell>
          <cell r="O54">
            <v>9079.0909090909099</v>
          </cell>
        </row>
        <row r="55">
          <cell r="N55">
            <v>3189447</v>
          </cell>
          <cell r="O55">
            <v>18511.454545454544</v>
          </cell>
        </row>
        <row r="56">
          <cell r="N56">
            <v>1918395</v>
          </cell>
          <cell r="O56">
            <v>12403.545454545454</v>
          </cell>
        </row>
        <row r="57">
          <cell r="N57">
            <v>1308872</v>
          </cell>
          <cell r="O57">
            <v>10665.727272727272</v>
          </cell>
        </row>
        <row r="58">
          <cell r="N58">
            <v>3198062</v>
          </cell>
          <cell r="O58">
            <v>24291.18181818182</v>
          </cell>
        </row>
        <row r="59">
          <cell r="N59">
            <v>2480713</v>
          </cell>
          <cell r="O59">
            <v>14137.818181818182</v>
          </cell>
        </row>
        <row r="60">
          <cell r="N60">
            <v>1228161</v>
          </cell>
          <cell r="O60">
            <v>10377.727272727272</v>
          </cell>
        </row>
        <row r="61">
          <cell r="N61">
            <v>816546</v>
          </cell>
          <cell r="O61">
            <v>3729.4545454545455</v>
          </cell>
        </row>
        <row r="62">
          <cell r="N62">
            <v>4301627</v>
          </cell>
          <cell r="O62">
            <v>33840.63636363636</v>
          </cell>
        </row>
        <row r="63">
          <cell r="N63">
            <v>3711485</v>
          </cell>
          <cell r="O63">
            <v>43557</v>
          </cell>
        </row>
        <row r="64">
          <cell r="N64">
            <v>3468304</v>
          </cell>
          <cell r="O64">
            <v>23371.454545454544</v>
          </cell>
        </row>
        <row r="65">
          <cell r="N65">
            <v>210461</v>
          </cell>
          <cell r="O65">
            <v>1658</v>
          </cell>
        </row>
        <row r="66">
          <cell r="N66">
            <v>325266</v>
          </cell>
          <cell r="O66">
            <v>1520.2727272727273</v>
          </cell>
        </row>
        <row r="67">
          <cell r="N67">
            <v>536405</v>
          </cell>
          <cell r="O67">
            <v>3431</v>
          </cell>
        </row>
        <row r="68">
          <cell r="N68">
            <v>2255362</v>
          </cell>
          <cell r="O68">
            <v>11948.90909090909</v>
          </cell>
        </row>
        <row r="69">
          <cell r="N69">
            <v>2864393</v>
          </cell>
          <cell r="O69">
            <v>20088</v>
          </cell>
        </row>
        <row r="70">
          <cell r="N70">
            <v>2394342</v>
          </cell>
          <cell r="O70">
            <v>14832.363636363636</v>
          </cell>
        </row>
        <row r="71">
          <cell r="N71">
            <v>2662852</v>
          </cell>
          <cell r="O71">
            <v>12876.272727272728</v>
          </cell>
        </row>
        <row r="72">
          <cell r="N72">
            <v>2782688</v>
          </cell>
          <cell r="O72">
            <v>32739.090909090908</v>
          </cell>
        </row>
        <row r="73">
          <cell r="N73">
            <v>1916443</v>
          </cell>
          <cell r="O73">
            <v>9263.181818181818</v>
          </cell>
        </row>
        <row r="74">
          <cell r="N74">
            <v>1067941</v>
          </cell>
          <cell r="O74">
            <v>6960.363636363636</v>
          </cell>
        </row>
        <row r="75">
          <cell r="N75">
            <v>978141</v>
          </cell>
          <cell r="O75">
            <v>5022.727272727273</v>
          </cell>
        </row>
        <row r="76">
          <cell r="N76">
            <v>1038234</v>
          </cell>
          <cell r="O76">
            <v>3602.6363636363635</v>
          </cell>
        </row>
        <row r="77">
          <cell r="N77">
            <v>974710</v>
          </cell>
          <cell r="O77">
            <v>8933</v>
          </cell>
        </row>
        <row r="78">
          <cell r="N78">
            <v>300963</v>
          </cell>
          <cell r="O78">
            <v>831.09090909090912</v>
          </cell>
        </row>
        <row r="79">
          <cell r="N79">
            <v>1885819</v>
          </cell>
          <cell r="O79">
            <v>9141.9090909090901</v>
          </cell>
        </row>
        <row r="80">
          <cell r="N80">
            <v>1314968</v>
          </cell>
          <cell r="O80">
            <v>4947.727272727273</v>
          </cell>
        </row>
        <row r="81">
          <cell r="N81">
            <v>786515</v>
          </cell>
          <cell r="O81">
            <v>4332.181818181818</v>
          </cell>
        </row>
        <row r="82">
          <cell r="N82">
            <v>141727</v>
          </cell>
          <cell r="O82">
            <v>164.81818181818181</v>
          </cell>
        </row>
        <row r="83">
          <cell r="N83">
            <v>474336</v>
          </cell>
          <cell r="O83">
            <v>5226.090909090909</v>
          </cell>
        </row>
        <row r="84">
          <cell r="N84">
            <v>158154</v>
          </cell>
          <cell r="O84">
            <v>628.81818181818187</v>
          </cell>
        </row>
        <row r="85">
          <cell r="N85">
            <v>48603</v>
          </cell>
          <cell r="O85">
            <v>48.909090909090907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1"/>
  <sheetViews>
    <sheetView tabSelected="1" zoomScale="55" zoomScaleNormal="55" workbookViewId="0">
      <selection activeCell="B88" sqref="B88:M95"/>
    </sheetView>
  </sheetViews>
  <sheetFormatPr defaultRowHeight="15" x14ac:dyDescent="0.25"/>
  <cols>
    <col min="1" max="1" width="30.140625" customWidth="1"/>
    <col min="2" max="2" width="13.28515625" customWidth="1"/>
    <col min="4" max="4" width="12" bestFit="1" customWidth="1"/>
    <col min="6" max="6" width="9.140625" customWidth="1"/>
    <col min="14" max="14" width="30.28515625" customWidth="1"/>
    <col min="23" max="23" width="18.7109375" customWidth="1"/>
    <col min="29" max="29" width="19.5703125" customWidth="1"/>
    <col min="30" max="30" width="18.7109375" customWidth="1"/>
  </cols>
  <sheetData>
    <row r="1" spans="1:30" ht="93" customHeight="1" x14ac:dyDescent="0.4">
      <c r="A1" s="2" t="s">
        <v>93</v>
      </c>
    </row>
    <row r="3" spans="1:30" x14ac:dyDescent="0.25">
      <c r="A3" s="3" t="s">
        <v>0</v>
      </c>
      <c r="B3" s="3" t="s">
        <v>83</v>
      </c>
      <c r="C3" s="3" t="s">
        <v>84</v>
      </c>
      <c r="D3" s="3" t="s">
        <v>85</v>
      </c>
      <c r="E3" s="3" t="s">
        <v>86</v>
      </c>
      <c r="F3" s="3" t="s">
        <v>87</v>
      </c>
      <c r="G3" s="3" t="s">
        <v>88</v>
      </c>
      <c r="H3" s="3" t="s">
        <v>89</v>
      </c>
      <c r="I3" s="3" t="s">
        <v>90</v>
      </c>
      <c r="N3" s="3" t="s">
        <v>0</v>
      </c>
      <c r="O3" s="3" t="s">
        <v>83</v>
      </c>
      <c r="P3" s="3" t="s">
        <v>84</v>
      </c>
      <c r="Q3" s="3" t="s">
        <v>85</v>
      </c>
      <c r="R3" s="3" t="s">
        <v>86</v>
      </c>
      <c r="S3" s="3" t="s">
        <v>87</v>
      </c>
      <c r="T3" s="3" t="s">
        <v>88</v>
      </c>
      <c r="U3" s="3" t="s">
        <v>89</v>
      </c>
      <c r="V3" s="3" t="s">
        <v>90</v>
      </c>
      <c r="W3" s="3" t="s">
        <v>100</v>
      </c>
      <c r="X3" s="3" t="s">
        <v>101</v>
      </c>
      <c r="AC3" s="3" t="s">
        <v>0</v>
      </c>
      <c r="AD3" t="s">
        <v>102</v>
      </c>
    </row>
    <row r="4" spans="1:30" ht="51" x14ac:dyDescent="0.25">
      <c r="A4" s="4" t="s">
        <v>1</v>
      </c>
      <c r="B4">
        <f>[1]Данные!O4/[1]Данные!N4</f>
        <v>7.8982879336636884E-3</v>
      </c>
      <c r="C4">
        <v>98</v>
      </c>
      <c r="D4">
        <v>4.9147913178027927E-3</v>
      </c>
      <c r="E4">
        <v>4.9050138033765412E-3</v>
      </c>
      <c r="F4">
        <v>7.9090909090909092</v>
      </c>
      <c r="G4">
        <v>5.3665596048470551E-5</v>
      </c>
      <c r="H4">
        <v>6.3924211305044915E-4</v>
      </c>
      <c r="I4">
        <v>797.72727272727275</v>
      </c>
      <c r="N4" s="4" t="s">
        <v>1</v>
      </c>
      <c r="O4">
        <f>_xlfn.RANK.AVG(B4,B$4:B$85,0)</f>
        <v>23</v>
      </c>
      <c r="P4">
        <f t="shared" ref="P4:V5" si="0">_xlfn.RANK.AVG(C4,C$4:C$85,0)</f>
        <v>80</v>
      </c>
      <c r="Q4">
        <f t="shared" si="0"/>
        <v>3</v>
      </c>
      <c r="R4">
        <f t="shared" si="0"/>
        <v>3</v>
      </c>
      <c r="S4">
        <f t="shared" si="0"/>
        <v>23.5</v>
      </c>
      <c r="T4">
        <f t="shared" si="0"/>
        <v>35</v>
      </c>
      <c r="U4">
        <f t="shared" si="0"/>
        <v>3</v>
      </c>
      <c r="V4">
        <f t="shared" si="0"/>
        <v>6</v>
      </c>
      <c r="W4">
        <f>SUM(O4:V4)</f>
        <v>176.5</v>
      </c>
      <c r="X4">
        <f>_xlfn.RANK.AVG(W4,W$4:W$85,0)</f>
        <v>70</v>
      </c>
      <c r="AC4" s="4" t="s">
        <v>36</v>
      </c>
      <c r="AD4">
        <v>82</v>
      </c>
    </row>
    <row r="5" spans="1:30" ht="25.5" x14ac:dyDescent="0.25">
      <c r="A5" s="4" t="s">
        <v>2</v>
      </c>
      <c r="B5">
        <f>[1]Данные!O5/[1]Данные!N5</f>
        <v>6.0079695653784595E-3</v>
      </c>
      <c r="C5">
        <v>102</v>
      </c>
      <c r="D5">
        <v>1.0250025625064064E-3</v>
      </c>
      <c r="E5">
        <v>1.0244722581503423E-3</v>
      </c>
      <c r="F5">
        <v>5.9909090909090912</v>
      </c>
      <c r="G5">
        <v>3.1699321672546607E-5</v>
      </c>
      <c r="H5">
        <v>1.4972840462404189E-4</v>
      </c>
      <c r="I5">
        <v>430.45454545454544</v>
      </c>
      <c r="N5" s="4" t="s">
        <v>2</v>
      </c>
      <c r="O5">
        <f t="shared" ref="O5:O68" si="1">_xlfn.RANK.AVG(B5,B$4:B$85,0)</f>
        <v>49</v>
      </c>
      <c r="P5">
        <f t="shared" si="0"/>
        <v>64</v>
      </c>
      <c r="Q5">
        <f t="shared" si="0"/>
        <v>73</v>
      </c>
      <c r="R5">
        <f t="shared" si="0"/>
        <v>72</v>
      </c>
      <c r="S5">
        <f t="shared" si="0"/>
        <v>48</v>
      </c>
      <c r="T5">
        <f t="shared" si="0"/>
        <v>56</v>
      </c>
      <c r="U5">
        <f t="shared" si="0"/>
        <v>70</v>
      </c>
      <c r="V5">
        <f t="shared" si="0"/>
        <v>58</v>
      </c>
      <c r="W5">
        <f t="shared" ref="W5:W68" si="2">SUM(O5:V5)</f>
        <v>490</v>
      </c>
      <c r="X5">
        <f t="shared" ref="X5:X68" si="3">_xlfn.RANK.AVG(W5,W$4:W$85,0)</f>
        <v>11</v>
      </c>
      <c r="AC5" s="4" t="s">
        <v>24</v>
      </c>
      <c r="AD5">
        <v>81</v>
      </c>
    </row>
    <row r="6" spans="1:30" ht="25.5" x14ac:dyDescent="0.25">
      <c r="A6" s="4" t="s">
        <v>3</v>
      </c>
      <c r="B6">
        <f>[1]Данные!O6/[1]Данные!N6</f>
        <v>6.107416693034445E-3</v>
      </c>
      <c r="C6">
        <v>107</v>
      </c>
      <c r="D6">
        <v>2.2743403150991769E-3</v>
      </c>
      <c r="E6">
        <v>2.2641249292914062E-3</v>
      </c>
      <c r="F6">
        <v>6.1181818181818182</v>
      </c>
      <c r="G6">
        <v>4.5905966648676606E-5</v>
      </c>
      <c r="H6">
        <v>3.4211129353080711E-4</v>
      </c>
      <c r="I6">
        <v>557.27272727272725</v>
      </c>
      <c r="N6" s="4" t="s">
        <v>3</v>
      </c>
      <c r="O6">
        <f t="shared" si="1"/>
        <v>45</v>
      </c>
      <c r="P6">
        <f t="shared" ref="P6:P69" si="4">_xlfn.RANK.AVG(C6,C$4:C$85,0)</f>
        <v>23</v>
      </c>
      <c r="Q6">
        <f t="shared" ref="Q6:Q69" si="5">_xlfn.RANK.AVG(D6,D$4:D$85,0)</f>
        <v>29</v>
      </c>
      <c r="R6">
        <f t="shared" ref="R6:R69" si="6">_xlfn.RANK.AVG(E6,E$4:E$85,0)</f>
        <v>28</v>
      </c>
      <c r="S6">
        <f t="shared" ref="S6:S69" si="7">_xlfn.RANK.AVG(F6,F$4:F$85,0)</f>
        <v>45</v>
      </c>
      <c r="T6">
        <f t="shared" ref="T6:T69" si="8">_xlfn.RANK.AVG(G6,G$4:G$85,0)</f>
        <v>41</v>
      </c>
      <c r="U6">
        <f t="shared" ref="U6:U69" si="9">_xlfn.RANK.AVG(H6,H$4:H$85,0)</f>
        <v>19</v>
      </c>
      <c r="V6">
        <f t="shared" ref="V6:V69" si="10">_xlfn.RANK.AVG(I6,I$4:I$85,0)</f>
        <v>31</v>
      </c>
      <c r="W6">
        <f t="shared" si="2"/>
        <v>261</v>
      </c>
      <c r="X6">
        <f t="shared" si="3"/>
        <v>56.5</v>
      </c>
      <c r="AC6" s="4" t="s">
        <v>6</v>
      </c>
      <c r="AD6">
        <v>80</v>
      </c>
    </row>
    <row r="7" spans="1:30" ht="25.5" x14ac:dyDescent="0.25">
      <c r="A7" s="4" t="s">
        <v>4</v>
      </c>
      <c r="B7">
        <f>[1]Данные!O7/[1]Данные!N7</f>
        <v>1.0160294436702168E-2</v>
      </c>
      <c r="C7">
        <v>105</v>
      </c>
      <c r="D7">
        <v>1.9835385959528634E-3</v>
      </c>
      <c r="E7">
        <v>1.9644619747821138E-3</v>
      </c>
      <c r="F7">
        <v>10.163636363636364</v>
      </c>
      <c r="G7">
        <v>1.8665770169715473E-5</v>
      </c>
      <c r="H7">
        <v>3.1049390075856936E-4</v>
      </c>
      <c r="I7">
        <v>743.72727272727275</v>
      </c>
      <c r="N7" s="4" t="s">
        <v>4</v>
      </c>
      <c r="O7">
        <f t="shared" si="1"/>
        <v>9</v>
      </c>
      <c r="P7">
        <f t="shared" si="4"/>
        <v>34</v>
      </c>
      <c r="Q7">
        <f t="shared" si="5"/>
        <v>40</v>
      </c>
      <c r="R7">
        <f t="shared" si="6"/>
        <v>40</v>
      </c>
      <c r="S7">
        <f t="shared" si="7"/>
        <v>9</v>
      </c>
      <c r="T7">
        <f t="shared" si="8"/>
        <v>69</v>
      </c>
      <c r="U7">
        <f t="shared" si="9"/>
        <v>25</v>
      </c>
      <c r="V7">
        <f t="shared" si="10"/>
        <v>11</v>
      </c>
      <c r="W7">
        <f t="shared" si="2"/>
        <v>237</v>
      </c>
      <c r="X7">
        <f t="shared" si="3"/>
        <v>60</v>
      </c>
      <c r="AC7" s="4" t="s">
        <v>80</v>
      </c>
      <c r="AD7">
        <v>79</v>
      </c>
    </row>
    <row r="8" spans="1:30" ht="25.5" x14ac:dyDescent="0.25">
      <c r="A8" s="4" t="s">
        <v>5</v>
      </c>
      <c r="B8">
        <f>[1]Данные!O8/[1]Данные!N8</f>
        <v>3.7747803530396753E-3</v>
      </c>
      <c r="C8">
        <v>111</v>
      </c>
      <c r="D8">
        <v>9.1232429785999779E-4</v>
      </c>
      <c r="E8">
        <v>9.1232429785999779E-4</v>
      </c>
      <c r="F8">
        <v>3.7818181818181813</v>
      </c>
      <c r="G8">
        <v>5.4973219349989741E-5</v>
      </c>
      <c r="H8">
        <v>1.6482895859635396E-4</v>
      </c>
      <c r="I8">
        <v>336.63636363636363</v>
      </c>
      <c r="N8" s="4" t="s">
        <v>5</v>
      </c>
      <c r="O8">
        <f t="shared" si="1"/>
        <v>75</v>
      </c>
      <c r="P8">
        <f t="shared" si="4"/>
        <v>12.5</v>
      </c>
      <c r="Q8">
        <f t="shared" si="5"/>
        <v>74</v>
      </c>
      <c r="R8">
        <f t="shared" si="6"/>
        <v>74</v>
      </c>
      <c r="S8">
        <f t="shared" si="7"/>
        <v>75</v>
      </c>
      <c r="T8">
        <f t="shared" si="8"/>
        <v>34</v>
      </c>
      <c r="U8">
        <f t="shared" si="9"/>
        <v>67</v>
      </c>
      <c r="V8">
        <f t="shared" si="10"/>
        <v>73</v>
      </c>
      <c r="W8">
        <f t="shared" si="2"/>
        <v>484.5</v>
      </c>
      <c r="X8">
        <f t="shared" si="3"/>
        <v>15</v>
      </c>
      <c r="AC8" s="4" t="s">
        <v>29</v>
      </c>
      <c r="AD8">
        <v>78</v>
      </c>
    </row>
    <row r="9" spans="1:30" ht="25.5" x14ac:dyDescent="0.25">
      <c r="A9" s="4" t="s">
        <v>6</v>
      </c>
      <c r="B9">
        <f>[1]Данные!O9/[1]Данные!N9</f>
        <v>9.5892242022719339E-3</v>
      </c>
      <c r="C9">
        <v>106</v>
      </c>
      <c r="D9">
        <v>3.7508427910569919E-3</v>
      </c>
      <c r="E9">
        <v>3.7336792395749195E-3</v>
      </c>
      <c r="F9">
        <v>9.5818181818181838</v>
      </c>
      <c r="G9">
        <v>6.6462819153205853E-5</v>
      </c>
      <c r="H9">
        <v>4.811038833488759E-4</v>
      </c>
      <c r="I9">
        <v>794.63636363636363</v>
      </c>
      <c r="N9" s="4" t="s">
        <v>6</v>
      </c>
      <c r="O9">
        <f t="shared" si="1"/>
        <v>11</v>
      </c>
      <c r="P9">
        <f t="shared" si="4"/>
        <v>27.5</v>
      </c>
      <c r="Q9">
        <f t="shared" si="5"/>
        <v>6</v>
      </c>
      <c r="R9">
        <f t="shared" si="6"/>
        <v>6</v>
      </c>
      <c r="S9">
        <f t="shared" si="7"/>
        <v>10</v>
      </c>
      <c r="T9">
        <f t="shared" si="8"/>
        <v>26</v>
      </c>
      <c r="U9">
        <f t="shared" si="9"/>
        <v>9</v>
      </c>
      <c r="V9">
        <f t="shared" si="10"/>
        <v>8</v>
      </c>
      <c r="W9">
        <f t="shared" si="2"/>
        <v>103.5</v>
      </c>
      <c r="X9">
        <f t="shared" si="3"/>
        <v>80</v>
      </c>
      <c r="AC9" s="4" t="s">
        <v>10</v>
      </c>
      <c r="AD9">
        <v>77</v>
      </c>
    </row>
    <row r="10" spans="1:30" ht="38.25" x14ac:dyDescent="0.25">
      <c r="A10" s="4" t="s">
        <v>7</v>
      </c>
      <c r="B10">
        <f>[1]Данные!O10/[1]Данные!N10</f>
        <v>6.1016695421541086E-3</v>
      </c>
      <c r="C10">
        <v>105</v>
      </c>
      <c r="D10">
        <v>2.0501919799770052E-3</v>
      </c>
      <c r="E10">
        <v>2.0419912120570971E-3</v>
      </c>
      <c r="F10">
        <v>6.081818181818182</v>
      </c>
      <c r="G10">
        <v>1.1676700678978851E-4</v>
      </c>
      <c r="H10">
        <v>2.5777548355082516E-4</v>
      </c>
      <c r="I10">
        <v>478.72727272727275</v>
      </c>
      <c r="N10" s="4" t="s">
        <v>7</v>
      </c>
      <c r="O10">
        <f t="shared" si="1"/>
        <v>46</v>
      </c>
      <c r="P10">
        <f t="shared" si="4"/>
        <v>34</v>
      </c>
      <c r="Q10">
        <f t="shared" si="5"/>
        <v>35</v>
      </c>
      <c r="R10">
        <f t="shared" si="6"/>
        <v>35</v>
      </c>
      <c r="S10">
        <f t="shared" si="7"/>
        <v>46</v>
      </c>
      <c r="T10">
        <f t="shared" si="8"/>
        <v>13</v>
      </c>
      <c r="U10">
        <f t="shared" si="9"/>
        <v>43</v>
      </c>
      <c r="V10">
        <f t="shared" si="10"/>
        <v>46</v>
      </c>
      <c r="W10">
        <f t="shared" si="2"/>
        <v>298</v>
      </c>
      <c r="X10">
        <f t="shared" si="3"/>
        <v>46</v>
      </c>
      <c r="AC10" s="4" t="s">
        <v>23</v>
      </c>
      <c r="AD10">
        <v>76</v>
      </c>
    </row>
    <row r="11" spans="1:30" ht="25.5" x14ac:dyDescent="0.25">
      <c r="A11" s="4" t="s">
        <v>8</v>
      </c>
      <c r="B11">
        <f>[1]Данные!O11/[1]Данные!N11</f>
        <v>6.2348278424572707E-3</v>
      </c>
      <c r="C11">
        <v>103</v>
      </c>
      <c r="D11">
        <v>1.6125010321195606E-3</v>
      </c>
      <c r="E11">
        <v>1.6035835191148542E-3</v>
      </c>
      <c r="F11">
        <v>6.2363636363636354</v>
      </c>
      <c r="G11">
        <v>4.5113533151680295E-5</v>
      </c>
      <c r="H11">
        <v>2.6335149863760223E-4</v>
      </c>
      <c r="I11">
        <v>513</v>
      </c>
      <c r="N11" s="4" t="s">
        <v>8</v>
      </c>
      <c r="O11">
        <f t="shared" si="1"/>
        <v>42</v>
      </c>
      <c r="P11">
        <f t="shared" si="4"/>
        <v>55</v>
      </c>
      <c r="Q11">
        <f t="shared" si="5"/>
        <v>61</v>
      </c>
      <c r="R11">
        <f t="shared" si="6"/>
        <v>61</v>
      </c>
      <c r="S11">
        <f t="shared" si="7"/>
        <v>42</v>
      </c>
      <c r="T11">
        <f t="shared" si="8"/>
        <v>44</v>
      </c>
      <c r="U11">
        <f t="shared" si="9"/>
        <v>39</v>
      </c>
      <c r="V11">
        <f t="shared" si="10"/>
        <v>37</v>
      </c>
      <c r="W11">
        <f t="shared" si="2"/>
        <v>381</v>
      </c>
      <c r="X11">
        <f t="shared" si="3"/>
        <v>33</v>
      </c>
      <c r="AC11" s="4" t="s">
        <v>62</v>
      </c>
      <c r="AD11">
        <v>75</v>
      </c>
    </row>
    <row r="12" spans="1:30" ht="25.5" x14ac:dyDescent="0.25">
      <c r="A12" s="4" t="s">
        <v>9</v>
      </c>
      <c r="B12">
        <f>[1]Данные!O12/[1]Данные!N12</f>
        <v>7.4194566422626403E-3</v>
      </c>
      <c r="C12">
        <v>101</v>
      </c>
      <c r="D12">
        <v>3.4929758187431485E-3</v>
      </c>
      <c r="E12">
        <v>3.4849523183825629E-3</v>
      </c>
      <c r="F12">
        <v>7.418181818181818</v>
      </c>
      <c r="G12">
        <v>6.3503645500987357E-5</v>
      </c>
      <c r="H12">
        <v>6.2443520850402937E-4</v>
      </c>
      <c r="I12">
        <v>883.4545454545455</v>
      </c>
      <c r="N12" s="4" t="s">
        <v>9</v>
      </c>
      <c r="O12">
        <f t="shared" si="1"/>
        <v>31</v>
      </c>
      <c r="P12">
        <f t="shared" si="4"/>
        <v>70.5</v>
      </c>
      <c r="Q12">
        <f t="shared" si="5"/>
        <v>10</v>
      </c>
      <c r="R12">
        <f t="shared" si="6"/>
        <v>9</v>
      </c>
      <c r="S12">
        <f t="shared" si="7"/>
        <v>31</v>
      </c>
      <c r="T12">
        <f t="shared" si="8"/>
        <v>29</v>
      </c>
      <c r="U12">
        <f t="shared" si="9"/>
        <v>4</v>
      </c>
      <c r="V12">
        <f t="shared" si="10"/>
        <v>5</v>
      </c>
      <c r="W12">
        <f t="shared" si="2"/>
        <v>189.5</v>
      </c>
      <c r="X12">
        <f t="shared" si="3"/>
        <v>68</v>
      </c>
      <c r="AC12" s="4" t="s">
        <v>57</v>
      </c>
      <c r="AD12">
        <v>74</v>
      </c>
    </row>
    <row r="13" spans="1:30" ht="25.5" x14ac:dyDescent="0.25">
      <c r="A13" s="4" t="s">
        <v>10</v>
      </c>
      <c r="B13">
        <f>[1]Данные!O13/[1]Данные!N13</f>
        <v>1.6115046961004419E-2</v>
      </c>
      <c r="C13">
        <v>107</v>
      </c>
      <c r="D13">
        <v>3.5098618518312362E-3</v>
      </c>
      <c r="E13">
        <v>3.5038664747264426E-3</v>
      </c>
      <c r="F13">
        <v>16.118181818181817</v>
      </c>
      <c r="G13">
        <v>5.659299797554606E-6</v>
      </c>
      <c r="H13">
        <v>5.4035011500646127E-4</v>
      </c>
      <c r="I13">
        <v>1198.8181818181818</v>
      </c>
      <c r="N13" s="4" t="s">
        <v>10</v>
      </c>
      <c r="O13">
        <f t="shared" si="1"/>
        <v>2</v>
      </c>
      <c r="P13">
        <f t="shared" si="4"/>
        <v>23</v>
      </c>
      <c r="Q13">
        <f t="shared" si="5"/>
        <v>8</v>
      </c>
      <c r="R13">
        <f t="shared" si="6"/>
        <v>8</v>
      </c>
      <c r="S13">
        <f t="shared" si="7"/>
        <v>2</v>
      </c>
      <c r="T13">
        <f t="shared" si="8"/>
        <v>80</v>
      </c>
      <c r="U13">
        <f t="shared" si="9"/>
        <v>6</v>
      </c>
      <c r="V13">
        <f t="shared" si="10"/>
        <v>2</v>
      </c>
      <c r="W13">
        <f t="shared" si="2"/>
        <v>131</v>
      </c>
      <c r="X13">
        <f t="shared" si="3"/>
        <v>77</v>
      </c>
      <c r="AC13" s="4" t="s">
        <v>32</v>
      </c>
      <c r="AD13">
        <v>73</v>
      </c>
    </row>
    <row r="14" spans="1:30" ht="25.5" x14ac:dyDescent="0.25">
      <c r="A14" s="4" t="s">
        <v>11</v>
      </c>
      <c r="B14">
        <f>[1]Данные!O14/[1]Данные!N14</f>
        <v>6.5965291524566622E-3</v>
      </c>
      <c r="C14">
        <v>105</v>
      </c>
      <c r="D14">
        <v>1.7161000954114213E-3</v>
      </c>
      <c r="E14">
        <v>1.7083410667038772E-3</v>
      </c>
      <c r="F14">
        <v>6.5818181818181811</v>
      </c>
      <c r="G14">
        <v>6.4228747004306769E-5</v>
      </c>
      <c r="H14">
        <v>2.3101461123632976E-4</v>
      </c>
      <c r="I14">
        <v>498</v>
      </c>
      <c r="N14" s="4" t="s">
        <v>11</v>
      </c>
      <c r="O14">
        <f t="shared" si="1"/>
        <v>36</v>
      </c>
      <c r="P14">
        <f t="shared" si="4"/>
        <v>34</v>
      </c>
      <c r="Q14">
        <f t="shared" si="5"/>
        <v>57</v>
      </c>
      <c r="R14">
        <f t="shared" si="6"/>
        <v>57</v>
      </c>
      <c r="S14">
        <f t="shared" si="7"/>
        <v>36</v>
      </c>
      <c r="T14">
        <f t="shared" si="8"/>
        <v>28</v>
      </c>
      <c r="U14">
        <f t="shared" si="9"/>
        <v>55</v>
      </c>
      <c r="V14">
        <f t="shared" si="10"/>
        <v>39</v>
      </c>
      <c r="W14">
        <f t="shared" si="2"/>
        <v>342</v>
      </c>
      <c r="X14">
        <f t="shared" si="3"/>
        <v>41</v>
      </c>
      <c r="AC14" s="4" t="s">
        <v>42</v>
      </c>
      <c r="AD14">
        <v>72</v>
      </c>
    </row>
    <row r="15" spans="1:30" ht="25.5" x14ac:dyDescent="0.25">
      <c r="A15" s="4" t="s">
        <v>12</v>
      </c>
      <c r="B15">
        <f>[1]Данные!O15/[1]Данные!N15</f>
        <v>8.8958727808025728E-3</v>
      </c>
      <c r="C15">
        <v>103</v>
      </c>
      <c r="D15">
        <v>2.0162422485646976E-3</v>
      </c>
      <c r="E15">
        <v>2.0126768334478725E-3</v>
      </c>
      <c r="F15">
        <v>8.9090909090909083</v>
      </c>
      <c r="G15">
        <v>3.8549430307438451E-5</v>
      </c>
      <c r="H15">
        <v>2.6479851879690898E-4</v>
      </c>
      <c r="I15">
        <v>634.36363636363637</v>
      </c>
      <c r="N15" s="4" t="s">
        <v>12</v>
      </c>
      <c r="O15">
        <f t="shared" si="1"/>
        <v>13</v>
      </c>
      <c r="P15">
        <f t="shared" si="4"/>
        <v>55</v>
      </c>
      <c r="Q15">
        <f t="shared" si="5"/>
        <v>38</v>
      </c>
      <c r="R15">
        <f t="shared" si="6"/>
        <v>37</v>
      </c>
      <c r="S15">
        <f t="shared" si="7"/>
        <v>12</v>
      </c>
      <c r="T15">
        <f t="shared" si="8"/>
        <v>50</v>
      </c>
      <c r="U15">
        <f t="shared" si="9"/>
        <v>37</v>
      </c>
      <c r="V15">
        <f t="shared" si="10"/>
        <v>19</v>
      </c>
      <c r="W15">
        <f t="shared" si="2"/>
        <v>261</v>
      </c>
      <c r="X15">
        <f t="shared" si="3"/>
        <v>56.5</v>
      </c>
      <c r="AC15" s="4" t="s">
        <v>74</v>
      </c>
      <c r="AD15">
        <v>71</v>
      </c>
    </row>
    <row r="16" spans="1:30" ht="25.5" x14ac:dyDescent="0.25">
      <c r="A16" s="4" t="s">
        <v>13</v>
      </c>
      <c r="B16">
        <f>[1]Данные!O16/[1]Данные!N16</f>
        <v>6.0599761663771116E-3</v>
      </c>
      <c r="C16">
        <v>108</v>
      </c>
      <c r="D16">
        <v>2.0573920253028509E-3</v>
      </c>
      <c r="E16">
        <v>2.0470578231091656E-3</v>
      </c>
      <c r="F16">
        <v>6.0636363636363635</v>
      </c>
      <c r="G16">
        <v>6.1552476685055628E-5</v>
      </c>
      <c r="H16">
        <v>2.9008991346434344E-4</v>
      </c>
      <c r="I16">
        <v>519.09090909090912</v>
      </c>
      <c r="N16" s="4" t="s">
        <v>13</v>
      </c>
      <c r="O16">
        <f t="shared" si="1"/>
        <v>47</v>
      </c>
      <c r="P16">
        <f t="shared" si="4"/>
        <v>19</v>
      </c>
      <c r="Q16">
        <f t="shared" si="5"/>
        <v>34</v>
      </c>
      <c r="R16">
        <f t="shared" si="6"/>
        <v>34</v>
      </c>
      <c r="S16">
        <f t="shared" si="7"/>
        <v>47</v>
      </c>
      <c r="T16">
        <f t="shared" si="8"/>
        <v>32</v>
      </c>
      <c r="U16">
        <f t="shared" si="9"/>
        <v>26</v>
      </c>
      <c r="V16">
        <f t="shared" si="10"/>
        <v>36</v>
      </c>
      <c r="W16">
        <f t="shared" si="2"/>
        <v>275</v>
      </c>
      <c r="X16">
        <f t="shared" si="3"/>
        <v>53.5</v>
      </c>
      <c r="AC16" s="4" t="s">
        <v>1</v>
      </c>
      <c r="AD16">
        <v>70</v>
      </c>
    </row>
    <row r="17" spans="1:30" ht="25.5" x14ac:dyDescent="0.25">
      <c r="A17" s="4" t="s">
        <v>14</v>
      </c>
      <c r="B17">
        <f>[1]Данные!O17/[1]Данные!N17</f>
        <v>6.4366873097826422E-3</v>
      </c>
      <c r="C17">
        <v>98</v>
      </c>
      <c r="D17">
        <v>2.6255272027630866E-3</v>
      </c>
      <c r="E17">
        <v>2.6158198500579144E-3</v>
      </c>
      <c r="F17">
        <v>6.4090909090909074</v>
      </c>
      <c r="G17">
        <v>6.1744997284612975E-5</v>
      </c>
      <c r="H17">
        <v>5.1574719631170473E-4</v>
      </c>
      <c r="I17">
        <v>719.18181818181813</v>
      </c>
      <c r="N17" s="4" t="s">
        <v>14</v>
      </c>
      <c r="O17">
        <f t="shared" si="1"/>
        <v>39</v>
      </c>
      <c r="P17">
        <f t="shared" si="4"/>
        <v>80</v>
      </c>
      <c r="Q17">
        <f t="shared" si="5"/>
        <v>20</v>
      </c>
      <c r="R17">
        <f t="shared" si="6"/>
        <v>20</v>
      </c>
      <c r="S17">
        <f t="shared" si="7"/>
        <v>39</v>
      </c>
      <c r="T17">
        <f t="shared" si="8"/>
        <v>31</v>
      </c>
      <c r="U17">
        <f t="shared" si="9"/>
        <v>7</v>
      </c>
      <c r="V17">
        <f t="shared" si="10"/>
        <v>13</v>
      </c>
      <c r="W17">
        <f t="shared" si="2"/>
        <v>249</v>
      </c>
      <c r="X17">
        <f t="shared" si="3"/>
        <v>58</v>
      </c>
      <c r="AC17" s="4" t="s">
        <v>22</v>
      </c>
      <c r="AD17">
        <v>69</v>
      </c>
    </row>
    <row r="18" spans="1:30" ht="25.5" x14ac:dyDescent="0.25">
      <c r="A18" s="4" t="s">
        <v>15</v>
      </c>
      <c r="B18">
        <f>[1]Данные!O18/[1]Данные!N18</f>
        <v>6.1554955675526797E-3</v>
      </c>
      <c r="C18">
        <v>110</v>
      </c>
      <c r="D18">
        <v>1.8124629926275203E-3</v>
      </c>
      <c r="E18">
        <v>1.7983768631676959E-3</v>
      </c>
      <c r="F18">
        <v>6.1909090909090905</v>
      </c>
      <c r="G18">
        <v>4.2928373318754307E-5</v>
      </c>
      <c r="H18">
        <v>2.3284586506674932E-4</v>
      </c>
      <c r="I18">
        <v>475.54545454545456</v>
      </c>
      <c r="N18" s="4" t="s">
        <v>15</v>
      </c>
      <c r="O18">
        <f t="shared" si="1"/>
        <v>44</v>
      </c>
      <c r="P18">
        <f t="shared" si="4"/>
        <v>14.5</v>
      </c>
      <c r="Q18">
        <f t="shared" si="5"/>
        <v>51</v>
      </c>
      <c r="R18">
        <f t="shared" si="6"/>
        <v>51</v>
      </c>
      <c r="S18">
        <f t="shared" si="7"/>
        <v>44</v>
      </c>
      <c r="T18">
        <f t="shared" si="8"/>
        <v>45</v>
      </c>
      <c r="U18">
        <f t="shared" si="9"/>
        <v>53</v>
      </c>
      <c r="V18">
        <f t="shared" si="10"/>
        <v>47</v>
      </c>
      <c r="W18">
        <f t="shared" si="2"/>
        <v>349.5</v>
      </c>
      <c r="X18">
        <f t="shared" si="3"/>
        <v>39</v>
      </c>
      <c r="AC18" s="4" t="s">
        <v>9</v>
      </c>
      <c r="AD18">
        <v>68</v>
      </c>
    </row>
    <row r="19" spans="1:30" ht="25.5" x14ac:dyDescent="0.25">
      <c r="A19" s="4" t="s">
        <v>16</v>
      </c>
      <c r="B19">
        <f>[1]Данные!O19/[1]Данные!N19</f>
        <v>5.9735576132093479E-3</v>
      </c>
      <c r="C19">
        <v>113</v>
      </c>
      <c r="D19">
        <v>1.9479109270031463E-3</v>
      </c>
      <c r="E19">
        <v>1.9470135203289534E-3</v>
      </c>
      <c r="F19">
        <v>5.9818181818181815</v>
      </c>
      <c r="G19">
        <v>4.1121566895983981E-5</v>
      </c>
      <c r="H19">
        <v>2.6760786678656017E-4</v>
      </c>
      <c r="I19">
        <v>485.45454545454544</v>
      </c>
      <c r="N19" s="4" t="s">
        <v>16</v>
      </c>
      <c r="O19">
        <f t="shared" si="1"/>
        <v>50</v>
      </c>
      <c r="P19">
        <f t="shared" si="4"/>
        <v>9</v>
      </c>
      <c r="Q19">
        <f t="shared" si="5"/>
        <v>42</v>
      </c>
      <c r="R19">
        <f t="shared" si="6"/>
        <v>42</v>
      </c>
      <c r="S19">
        <f t="shared" si="7"/>
        <v>49</v>
      </c>
      <c r="T19">
        <f t="shared" si="8"/>
        <v>48</v>
      </c>
      <c r="U19">
        <f t="shared" si="9"/>
        <v>36</v>
      </c>
      <c r="V19">
        <f t="shared" si="10"/>
        <v>45</v>
      </c>
      <c r="W19">
        <f t="shared" si="2"/>
        <v>321</v>
      </c>
      <c r="X19">
        <f t="shared" si="3"/>
        <v>43</v>
      </c>
      <c r="AC19" s="4" t="s">
        <v>17</v>
      </c>
      <c r="AD19">
        <v>67</v>
      </c>
    </row>
    <row r="20" spans="1:30" ht="25.5" x14ac:dyDescent="0.25">
      <c r="A20" s="4" t="s">
        <v>17</v>
      </c>
      <c r="B20">
        <f>[1]Данные!O20/[1]Данные!N20</f>
        <v>8.3630976135365947E-3</v>
      </c>
      <c r="C20">
        <v>108</v>
      </c>
      <c r="D20">
        <v>2.6018313982149651E-3</v>
      </c>
      <c r="E20">
        <v>2.5980167188593053E-3</v>
      </c>
      <c r="F20">
        <v>8.3545454545454554</v>
      </c>
      <c r="G20">
        <v>4.5804028770898584E-5</v>
      </c>
      <c r="H20">
        <v>2.8532774551276333E-4</v>
      </c>
      <c r="I20">
        <v>606.5454545454545</v>
      </c>
      <c r="N20" s="4" t="s">
        <v>17</v>
      </c>
      <c r="O20">
        <f t="shared" si="1"/>
        <v>20</v>
      </c>
      <c r="P20">
        <f t="shared" si="4"/>
        <v>19</v>
      </c>
      <c r="Q20">
        <f t="shared" si="5"/>
        <v>22</v>
      </c>
      <c r="R20">
        <f t="shared" si="6"/>
        <v>22</v>
      </c>
      <c r="S20">
        <f t="shared" si="7"/>
        <v>19</v>
      </c>
      <c r="T20">
        <f t="shared" si="8"/>
        <v>42</v>
      </c>
      <c r="U20">
        <f t="shared" si="9"/>
        <v>29</v>
      </c>
      <c r="V20">
        <f t="shared" si="10"/>
        <v>22</v>
      </c>
      <c r="W20">
        <f t="shared" si="2"/>
        <v>195</v>
      </c>
      <c r="X20">
        <f t="shared" si="3"/>
        <v>67</v>
      </c>
      <c r="AC20" s="4" t="s">
        <v>45</v>
      </c>
      <c r="AD20">
        <v>66</v>
      </c>
    </row>
    <row r="21" spans="1:30" ht="38.25" x14ac:dyDescent="0.25">
      <c r="A21" s="4" t="s">
        <v>18</v>
      </c>
      <c r="B21">
        <f>[1]Данные!O21/[1]Данные!N21</f>
        <v>6.0345016288611882E-3</v>
      </c>
      <c r="C21">
        <v>105</v>
      </c>
      <c r="D21">
        <v>1.9981607805594109E-4</v>
      </c>
      <c r="E21">
        <v>1.9933443763178843E-4</v>
      </c>
      <c r="F21">
        <v>5.9727272727272727</v>
      </c>
      <c r="G21">
        <v>9.9699567799605954E-7</v>
      </c>
      <c r="H21">
        <v>3.9867462619401449E-5</v>
      </c>
      <c r="I21">
        <v>376.90909090909093</v>
      </c>
      <c r="N21" s="4" t="s">
        <v>18</v>
      </c>
      <c r="O21">
        <f t="shared" si="1"/>
        <v>48</v>
      </c>
      <c r="P21">
        <f t="shared" si="4"/>
        <v>34</v>
      </c>
      <c r="Q21">
        <f t="shared" si="5"/>
        <v>81</v>
      </c>
      <c r="R21">
        <f t="shared" si="6"/>
        <v>81</v>
      </c>
      <c r="S21">
        <f t="shared" si="7"/>
        <v>50</v>
      </c>
      <c r="T21">
        <f t="shared" si="8"/>
        <v>82</v>
      </c>
      <c r="U21">
        <f t="shared" si="9"/>
        <v>79</v>
      </c>
      <c r="V21">
        <f t="shared" si="10"/>
        <v>61</v>
      </c>
      <c r="W21">
        <f t="shared" si="2"/>
        <v>516</v>
      </c>
      <c r="X21">
        <f t="shared" si="3"/>
        <v>5</v>
      </c>
      <c r="AC21" s="4" t="s">
        <v>44</v>
      </c>
      <c r="AD21">
        <v>65</v>
      </c>
    </row>
    <row r="22" spans="1:30" ht="25.5" x14ac:dyDescent="0.25">
      <c r="A22" s="4" t="s">
        <v>19</v>
      </c>
      <c r="B22">
        <f>[1]Данные!O22/[1]Данные!N22</f>
        <v>7.4811693625504751E-3</v>
      </c>
      <c r="C22">
        <v>104</v>
      </c>
      <c r="D22">
        <v>1.961847345319935E-3</v>
      </c>
      <c r="E22">
        <v>1.9471602303578195E-3</v>
      </c>
      <c r="F22">
        <v>7.5090909090909088</v>
      </c>
      <c r="G22">
        <v>8.5930797507149592E-5</v>
      </c>
      <c r="H22">
        <v>2.0311322137281745E-4</v>
      </c>
      <c r="I22">
        <v>488.72727272727275</v>
      </c>
      <c r="N22" s="4" t="s">
        <v>19</v>
      </c>
      <c r="O22">
        <f t="shared" si="1"/>
        <v>29</v>
      </c>
      <c r="P22">
        <f t="shared" si="4"/>
        <v>43.5</v>
      </c>
      <c r="Q22">
        <f t="shared" si="5"/>
        <v>41</v>
      </c>
      <c r="R22">
        <f t="shared" si="6"/>
        <v>41</v>
      </c>
      <c r="S22">
        <f t="shared" si="7"/>
        <v>29</v>
      </c>
      <c r="T22">
        <f t="shared" si="8"/>
        <v>20</v>
      </c>
      <c r="U22">
        <f t="shared" si="9"/>
        <v>60</v>
      </c>
      <c r="V22">
        <f t="shared" si="10"/>
        <v>43</v>
      </c>
      <c r="W22">
        <f t="shared" si="2"/>
        <v>306.5</v>
      </c>
      <c r="X22">
        <f t="shared" si="3"/>
        <v>45</v>
      </c>
      <c r="AC22" s="4" t="s">
        <v>48</v>
      </c>
      <c r="AD22">
        <v>64</v>
      </c>
    </row>
    <row r="23" spans="1:30" ht="25.5" x14ac:dyDescent="0.25">
      <c r="A23" s="4" t="s">
        <v>20</v>
      </c>
      <c r="B23">
        <f>[1]Данные!O23/[1]Данные!N23</f>
        <v>4.3809177976068805E-3</v>
      </c>
      <c r="C23">
        <v>113</v>
      </c>
      <c r="D23">
        <v>1.0971039040795977E-3</v>
      </c>
      <c r="E23">
        <v>1.0957196913943957E-3</v>
      </c>
      <c r="F23">
        <v>4.4000000000000004</v>
      </c>
      <c r="G23">
        <v>6.6723665469015089E-5</v>
      </c>
      <c r="H23">
        <v>1.1279141714310498E-4</v>
      </c>
      <c r="I23">
        <v>267.18181818181819</v>
      </c>
      <c r="N23" s="4" t="s">
        <v>20</v>
      </c>
      <c r="O23">
        <f t="shared" si="1"/>
        <v>68</v>
      </c>
      <c r="P23">
        <f t="shared" si="4"/>
        <v>9</v>
      </c>
      <c r="Q23">
        <f t="shared" si="5"/>
        <v>70</v>
      </c>
      <c r="R23">
        <f t="shared" si="6"/>
        <v>70</v>
      </c>
      <c r="S23">
        <f t="shared" si="7"/>
        <v>68</v>
      </c>
      <c r="T23">
        <f t="shared" si="8"/>
        <v>25</v>
      </c>
      <c r="U23">
        <f t="shared" si="9"/>
        <v>74</v>
      </c>
      <c r="V23">
        <f t="shared" si="10"/>
        <v>77</v>
      </c>
      <c r="W23">
        <f t="shared" si="2"/>
        <v>461</v>
      </c>
      <c r="X23">
        <f t="shared" si="3"/>
        <v>21</v>
      </c>
      <c r="AC23" s="4" t="s">
        <v>26</v>
      </c>
      <c r="AD23">
        <v>63</v>
      </c>
    </row>
    <row r="24" spans="1:30" ht="38.25" x14ac:dyDescent="0.25">
      <c r="A24" s="4" t="s">
        <v>21</v>
      </c>
      <c r="B24">
        <f>[1]Данные!O24/[1]Данные!N24</f>
        <v>5.3531421439708144E-3</v>
      </c>
      <c r="C24">
        <v>103</v>
      </c>
      <c r="D24">
        <v>1.3610067455347892E-3</v>
      </c>
      <c r="E24">
        <v>1.3550484597453598E-3</v>
      </c>
      <c r="F24">
        <v>5.3999999999999995</v>
      </c>
      <c r="G24">
        <v>4.6867372502544649E-5</v>
      </c>
      <c r="H24">
        <v>1.4199182472837975E-4</v>
      </c>
      <c r="I24">
        <v>359.81818181818181</v>
      </c>
      <c r="N24" s="4" t="s">
        <v>21</v>
      </c>
      <c r="O24">
        <f t="shared" si="1"/>
        <v>57</v>
      </c>
      <c r="P24">
        <f t="shared" si="4"/>
        <v>55</v>
      </c>
      <c r="Q24">
        <f t="shared" si="5"/>
        <v>65</v>
      </c>
      <c r="R24">
        <f t="shared" si="6"/>
        <v>65</v>
      </c>
      <c r="S24">
        <f t="shared" si="7"/>
        <v>56.5</v>
      </c>
      <c r="T24">
        <f t="shared" si="8"/>
        <v>40</v>
      </c>
      <c r="U24">
        <f t="shared" si="9"/>
        <v>72</v>
      </c>
      <c r="V24">
        <f t="shared" si="10"/>
        <v>66</v>
      </c>
      <c r="W24">
        <f t="shared" si="2"/>
        <v>476.5</v>
      </c>
      <c r="X24">
        <f t="shared" si="3"/>
        <v>16</v>
      </c>
      <c r="AC24" s="4" t="s">
        <v>47</v>
      </c>
      <c r="AD24">
        <v>61.5</v>
      </c>
    </row>
    <row r="25" spans="1:30" ht="25.5" x14ac:dyDescent="0.25">
      <c r="A25" s="4" t="s">
        <v>22</v>
      </c>
      <c r="B25">
        <f>[1]Данные!O25/[1]Данные!N25</f>
        <v>8.6394990452724682E-3</v>
      </c>
      <c r="C25">
        <v>106</v>
      </c>
      <c r="D25">
        <v>3.087483558292851E-3</v>
      </c>
      <c r="E25">
        <v>3.087483558292851E-3</v>
      </c>
      <c r="F25">
        <v>8.6181818181818173</v>
      </c>
      <c r="G25">
        <v>5.2044592863237329E-5</v>
      </c>
      <c r="H25">
        <v>2.7400676269556169E-4</v>
      </c>
      <c r="I25">
        <v>559.72727272727275</v>
      </c>
      <c r="N25" s="4" t="s">
        <v>22</v>
      </c>
      <c r="O25">
        <f t="shared" si="1"/>
        <v>14</v>
      </c>
      <c r="P25">
        <f t="shared" si="4"/>
        <v>27.5</v>
      </c>
      <c r="Q25">
        <f t="shared" si="5"/>
        <v>12</v>
      </c>
      <c r="R25">
        <f t="shared" si="6"/>
        <v>12</v>
      </c>
      <c r="S25">
        <f t="shared" si="7"/>
        <v>13</v>
      </c>
      <c r="T25">
        <f t="shared" si="8"/>
        <v>39</v>
      </c>
      <c r="U25">
        <f t="shared" si="9"/>
        <v>33</v>
      </c>
      <c r="V25">
        <f t="shared" si="10"/>
        <v>30</v>
      </c>
      <c r="W25">
        <f t="shared" si="2"/>
        <v>180.5</v>
      </c>
      <c r="X25">
        <f t="shared" si="3"/>
        <v>69</v>
      </c>
      <c r="AC25" s="4" t="s">
        <v>54</v>
      </c>
      <c r="AD25">
        <v>61.5</v>
      </c>
    </row>
    <row r="26" spans="1:30" ht="25.5" x14ac:dyDescent="0.25">
      <c r="A26" s="4" t="s">
        <v>23</v>
      </c>
      <c r="B26">
        <f>[1]Данные!O26/[1]Данные!N26</f>
        <v>1.4606893113389153E-2</v>
      </c>
      <c r="C26">
        <v>108</v>
      </c>
      <c r="D26">
        <v>2.5280793881316686E-3</v>
      </c>
      <c r="E26">
        <v>2.4980676535434447E-3</v>
      </c>
      <c r="F26">
        <v>14.581818181818182</v>
      </c>
      <c r="G26">
        <v>4.2014609530508248E-5</v>
      </c>
      <c r="H26">
        <v>4.2090275479530679E-4</v>
      </c>
      <c r="I26">
        <v>1083.090909090909</v>
      </c>
      <c r="N26" s="4" t="s">
        <v>23</v>
      </c>
      <c r="O26">
        <f t="shared" si="1"/>
        <v>3</v>
      </c>
      <c r="P26">
        <f t="shared" si="4"/>
        <v>19</v>
      </c>
      <c r="Q26">
        <f t="shared" si="5"/>
        <v>23</v>
      </c>
      <c r="R26">
        <f t="shared" si="6"/>
        <v>24</v>
      </c>
      <c r="S26">
        <f t="shared" si="7"/>
        <v>3</v>
      </c>
      <c r="T26">
        <f t="shared" si="8"/>
        <v>47</v>
      </c>
      <c r="U26">
        <f t="shared" si="9"/>
        <v>12</v>
      </c>
      <c r="V26">
        <f t="shared" si="10"/>
        <v>3</v>
      </c>
      <c r="W26">
        <f t="shared" si="2"/>
        <v>134</v>
      </c>
      <c r="X26">
        <f t="shared" si="3"/>
        <v>76</v>
      </c>
      <c r="AC26" s="4" t="s">
        <v>4</v>
      </c>
      <c r="AD26">
        <v>60</v>
      </c>
    </row>
    <row r="27" spans="1:30" ht="25.5" x14ac:dyDescent="0.25">
      <c r="A27" s="4" t="s">
        <v>24</v>
      </c>
      <c r="B27">
        <f>[1]Данные!O27/[1]Данные!N27</f>
        <v>2.2791618470138768E-2</v>
      </c>
      <c r="C27">
        <v>111</v>
      </c>
      <c r="D27">
        <v>5.2314607610069721E-3</v>
      </c>
      <c r="E27">
        <v>5.2314607610069721E-3</v>
      </c>
      <c r="F27">
        <v>22.654545454545456</v>
      </c>
      <c r="G27">
        <v>2.6423248670550705E-5</v>
      </c>
      <c r="H27">
        <v>7.0626155227904467E-4</v>
      </c>
      <c r="I27">
        <v>1421.8181818181818</v>
      </c>
      <c r="N27" s="4" t="s">
        <v>24</v>
      </c>
      <c r="O27">
        <f t="shared" si="1"/>
        <v>1</v>
      </c>
      <c r="P27">
        <f t="shared" si="4"/>
        <v>12.5</v>
      </c>
      <c r="Q27">
        <f t="shared" si="5"/>
        <v>2</v>
      </c>
      <c r="R27">
        <f t="shared" si="6"/>
        <v>2</v>
      </c>
      <c r="S27">
        <f t="shared" si="7"/>
        <v>1</v>
      </c>
      <c r="T27">
        <f t="shared" si="8"/>
        <v>57</v>
      </c>
      <c r="U27">
        <f t="shared" si="9"/>
        <v>1</v>
      </c>
      <c r="V27">
        <f t="shared" si="10"/>
        <v>1</v>
      </c>
      <c r="W27">
        <f t="shared" si="2"/>
        <v>77.5</v>
      </c>
      <c r="X27">
        <f t="shared" si="3"/>
        <v>81</v>
      </c>
      <c r="AC27" s="4" t="s">
        <v>60</v>
      </c>
      <c r="AD27">
        <v>59</v>
      </c>
    </row>
    <row r="28" spans="1:30" ht="25.5" x14ac:dyDescent="0.25">
      <c r="A28" s="4" t="s">
        <v>25</v>
      </c>
      <c r="B28">
        <f>[1]Данные!O28/[1]Данные!N28</f>
        <v>1.3383949745427407E-3</v>
      </c>
      <c r="C28">
        <v>127</v>
      </c>
      <c r="D28">
        <v>3.0710099742292153E-4</v>
      </c>
      <c r="E28">
        <v>3.0710099742292153E-4</v>
      </c>
      <c r="F28">
        <v>1.3545454545454545</v>
      </c>
      <c r="G28">
        <v>9.9451895391377735E-5</v>
      </c>
      <c r="H28">
        <v>3.5581312634469118E-5</v>
      </c>
      <c r="I28">
        <v>83</v>
      </c>
      <c r="N28" s="4" t="s">
        <v>25</v>
      </c>
      <c r="O28">
        <f t="shared" si="1"/>
        <v>80</v>
      </c>
      <c r="P28">
        <f t="shared" si="4"/>
        <v>2</v>
      </c>
      <c r="Q28">
        <f t="shared" si="5"/>
        <v>78</v>
      </c>
      <c r="R28">
        <f t="shared" si="6"/>
        <v>78</v>
      </c>
      <c r="S28">
        <f t="shared" si="7"/>
        <v>80</v>
      </c>
      <c r="T28">
        <f t="shared" si="8"/>
        <v>16</v>
      </c>
      <c r="U28">
        <f t="shared" si="9"/>
        <v>80</v>
      </c>
      <c r="V28">
        <f t="shared" si="10"/>
        <v>80</v>
      </c>
      <c r="W28">
        <f t="shared" si="2"/>
        <v>494</v>
      </c>
      <c r="X28">
        <f t="shared" si="3"/>
        <v>8.5</v>
      </c>
      <c r="AC28" s="4" t="s">
        <v>14</v>
      </c>
      <c r="AD28">
        <v>58</v>
      </c>
    </row>
    <row r="29" spans="1:30" ht="25.5" x14ac:dyDescent="0.25">
      <c r="A29" s="4" t="s">
        <v>26</v>
      </c>
      <c r="B29">
        <f>[1]Данные!O29/[1]Данные!N29</f>
        <v>6.879645378291846E-3</v>
      </c>
      <c r="C29">
        <v>102</v>
      </c>
      <c r="D29">
        <v>2.807078371494486E-3</v>
      </c>
      <c r="E29">
        <v>2.807078371494486E-3</v>
      </c>
      <c r="F29">
        <v>6.8727272727272739</v>
      </c>
      <c r="G29">
        <v>1.0503813286554755E-4</v>
      </c>
      <c r="H29">
        <v>3.1260797038111044E-4</v>
      </c>
      <c r="I29">
        <v>529.63636363636363</v>
      </c>
      <c r="N29" s="4" t="s">
        <v>26</v>
      </c>
      <c r="O29">
        <f t="shared" si="1"/>
        <v>34</v>
      </c>
      <c r="P29">
        <f t="shared" si="4"/>
        <v>64</v>
      </c>
      <c r="Q29">
        <f t="shared" si="5"/>
        <v>15</v>
      </c>
      <c r="R29">
        <f t="shared" si="6"/>
        <v>15</v>
      </c>
      <c r="S29">
        <f t="shared" si="7"/>
        <v>34</v>
      </c>
      <c r="T29">
        <f t="shared" si="8"/>
        <v>15</v>
      </c>
      <c r="U29">
        <f t="shared" si="9"/>
        <v>24</v>
      </c>
      <c r="V29">
        <f t="shared" si="10"/>
        <v>33</v>
      </c>
      <c r="W29">
        <f t="shared" si="2"/>
        <v>234</v>
      </c>
      <c r="X29">
        <f t="shared" si="3"/>
        <v>63</v>
      </c>
      <c r="AC29" s="4" t="s">
        <v>3</v>
      </c>
      <c r="AD29">
        <v>56.5</v>
      </c>
    </row>
    <row r="30" spans="1:30" ht="25.5" x14ac:dyDescent="0.25">
      <c r="A30" s="4" t="s">
        <v>27</v>
      </c>
      <c r="B30">
        <f>[1]Данные!O30/[1]Данные!N30</f>
        <v>6.3800988215783625E-3</v>
      </c>
      <c r="C30">
        <v>105</v>
      </c>
      <c r="D30">
        <v>2.3972933020523705E-3</v>
      </c>
      <c r="E30">
        <v>2.3972933020523705E-3</v>
      </c>
      <c r="F30">
        <v>6.3818181818181818</v>
      </c>
      <c r="G30">
        <v>9.2976520399237658E-5</v>
      </c>
      <c r="H30">
        <v>2.6264418187701288E-4</v>
      </c>
      <c r="I30">
        <v>463.54545454545456</v>
      </c>
      <c r="N30" s="4" t="s">
        <v>27</v>
      </c>
      <c r="O30">
        <f t="shared" si="1"/>
        <v>41</v>
      </c>
      <c r="P30">
        <f t="shared" si="4"/>
        <v>34</v>
      </c>
      <c r="Q30">
        <f t="shared" si="5"/>
        <v>27</v>
      </c>
      <c r="R30">
        <f t="shared" si="6"/>
        <v>27</v>
      </c>
      <c r="S30">
        <f t="shared" si="7"/>
        <v>41</v>
      </c>
      <c r="T30">
        <f t="shared" si="8"/>
        <v>17</v>
      </c>
      <c r="U30">
        <f t="shared" si="9"/>
        <v>40</v>
      </c>
      <c r="V30">
        <f t="shared" si="10"/>
        <v>53</v>
      </c>
      <c r="W30">
        <f t="shared" si="2"/>
        <v>280</v>
      </c>
      <c r="X30">
        <f t="shared" si="3"/>
        <v>50</v>
      </c>
      <c r="AC30" s="4" t="s">
        <v>12</v>
      </c>
      <c r="AD30">
        <v>56.5</v>
      </c>
    </row>
    <row r="31" spans="1:30" ht="38.25" x14ac:dyDescent="0.25">
      <c r="A31" s="4" t="s">
        <v>28</v>
      </c>
      <c r="B31">
        <f>[1]Данные!O31/[1]Данные!N31</f>
        <v>1.2013798842758402E-2</v>
      </c>
      <c r="C31">
        <v>103</v>
      </c>
      <c r="D31">
        <v>2.2542779497861546E-4</v>
      </c>
      <c r="E31">
        <v>2.2542779497861546E-4</v>
      </c>
      <c r="F31">
        <v>11.972727272727271</v>
      </c>
      <c r="G31">
        <v>1.3435276439651747E-6</v>
      </c>
      <c r="H31">
        <v>4.2788587019514999E-5</v>
      </c>
      <c r="I31">
        <v>611.90909090909088</v>
      </c>
      <c r="N31" s="4" t="s">
        <v>28</v>
      </c>
      <c r="O31">
        <f t="shared" si="1"/>
        <v>5</v>
      </c>
      <c r="P31">
        <f t="shared" si="4"/>
        <v>55</v>
      </c>
      <c r="Q31">
        <f t="shared" si="5"/>
        <v>79</v>
      </c>
      <c r="R31">
        <f t="shared" si="6"/>
        <v>79</v>
      </c>
      <c r="S31">
        <f t="shared" si="7"/>
        <v>5</v>
      </c>
      <c r="T31">
        <f t="shared" si="8"/>
        <v>81</v>
      </c>
      <c r="U31">
        <f t="shared" si="9"/>
        <v>78</v>
      </c>
      <c r="V31">
        <f t="shared" si="10"/>
        <v>21</v>
      </c>
      <c r="W31">
        <f t="shared" si="2"/>
        <v>403</v>
      </c>
      <c r="X31">
        <f t="shared" si="3"/>
        <v>27</v>
      </c>
      <c r="AC31" s="4" t="s">
        <v>39</v>
      </c>
      <c r="AD31">
        <v>55</v>
      </c>
    </row>
    <row r="32" spans="1:30" ht="25.5" x14ac:dyDescent="0.25">
      <c r="A32" s="4" t="s">
        <v>29</v>
      </c>
      <c r="B32">
        <f>[1]Данные!O32/[1]Данные!N32</f>
        <v>8.2575857613428894E-3</v>
      </c>
      <c r="C32">
        <v>124</v>
      </c>
      <c r="D32">
        <v>2.7179758930172371E-3</v>
      </c>
      <c r="E32">
        <v>2.6211775367600333E-3</v>
      </c>
      <c r="F32">
        <v>8.1818181818181817</v>
      </c>
      <c r="G32">
        <v>1.2609891381954689E-4</v>
      </c>
      <c r="H32">
        <v>3.6607118528253404E-4</v>
      </c>
      <c r="I32">
        <v>603.27272727272725</v>
      </c>
      <c r="N32" s="4" t="s">
        <v>29</v>
      </c>
      <c r="O32">
        <f t="shared" si="1"/>
        <v>21</v>
      </c>
      <c r="P32">
        <f t="shared" si="4"/>
        <v>3</v>
      </c>
      <c r="Q32">
        <f t="shared" si="5"/>
        <v>17</v>
      </c>
      <c r="R32">
        <f t="shared" si="6"/>
        <v>19</v>
      </c>
      <c r="S32">
        <f t="shared" si="7"/>
        <v>20</v>
      </c>
      <c r="T32">
        <f t="shared" si="8"/>
        <v>11</v>
      </c>
      <c r="U32">
        <f t="shared" si="9"/>
        <v>15</v>
      </c>
      <c r="V32">
        <f t="shared" si="10"/>
        <v>23</v>
      </c>
      <c r="W32">
        <f t="shared" si="2"/>
        <v>129</v>
      </c>
      <c r="X32">
        <f t="shared" si="3"/>
        <v>78</v>
      </c>
      <c r="AC32" s="4" t="s">
        <v>13</v>
      </c>
      <c r="AD32">
        <v>53.5</v>
      </c>
    </row>
    <row r="33" spans="1:30" ht="25.5" x14ac:dyDescent="0.25">
      <c r="A33" s="4" t="s">
        <v>30</v>
      </c>
      <c r="B33">
        <f>[1]Данные!O33/[1]Данные!N33</f>
        <v>4.4392861359188428E-3</v>
      </c>
      <c r="C33">
        <v>104</v>
      </c>
      <c r="D33">
        <v>1.8885838614040834E-3</v>
      </c>
      <c r="E33">
        <v>1.875614188821805E-3</v>
      </c>
      <c r="F33">
        <v>4.4363636363636365</v>
      </c>
      <c r="G33">
        <v>2.410596555055429E-4</v>
      </c>
      <c r="H33">
        <v>2.3681957023825954E-4</v>
      </c>
      <c r="I33">
        <v>398.09090909090907</v>
      </c>
      <c r="N33" s="4" t="s">
        <v>30</v>
      </c>
      <c r="O33">
        <f t="shared" si="1"/>
        <v>67</v>
      </c>
      <c r="P33">
        <f t="shared" si="4"/>
        <v>43.5</v>
      </c>
      <c r="Q33">
        <f t="shared" si="5"/>
        <v>46</v>
      </c>
      <c r="R33">
        <f t="shared" si="6"/>
        <v>46</v>
      </c>
      <c r="S33">
        <f t="shared" si="7"/>
        <v>67</v>
      </c>
      <c r="T33">
        <f t="shared" si="8"/>
        <v>6</v>
      </c>
      <c r="U33">
        <f t="shared" si="9"/>
        <v>51</v>
      </c>
      <c r="V33">
        <f t="shared" si="10"/>
        <v>60</v>
      </c>
      <c r="W33">
        <f t="shared" si="2"/>
        <v>386.5</v>
      </c>
      <c r="X33">
        <f t="shared" si="3"/>
        <v>31</v>
      </c>
      <c r="AC33" s="4" t="s">
        <v>63</v>
      </c>
      <c r="AD33">
        <v>53.5</v>
      </c>
    </row>
    <row r="34" spans="1:30" ht="25.5" x14ac:dyDescent="0.25">
      <c r="A34" s="4" t="s">
        <v>31</v>
      </c>
      <c r="B34">
        <f>[1]Данные!O34/[1]Данные!N34</f>
        <v>4.289737886584208E-3</v>
      </c>
      <c r="C34">
        <v>122</v>
      </c>
      <c r="D34">
        <v>1.8774512808380939E-3</v>
      </c>
      <c r="E34">
        <v>1.8754464359873088E-3</v>
      </c>
      <c r="F34">
        <v>3.5363636363636362</v>
      </c>
      <c r="G34">
        <v>3.7855480472524752E-5</v>
      </c>
      <c r="H34">
        <v>2.8612572897590804E-4</v>
      </c>
      <c r="I34">
        <v>344.27272727272725</v>
      </c>
      <c r="N34" s="4" t="s">
        <v>31</v>
      </c>
      <c r="O34">
        <f t="shared" si="1"/>
        <v>69</v>
      </c>
      <c r="P34">
        <f t="shared" si="4"/>
        <v>4</v>
      </c>
      <c r="Q34">
        <f t="shared" si="5"/>
        <v>47</v>
      </c>
      <c r="R34">
        <f t="shared" si="6"/>
        <v>47</v>
      </c>
      <c r="S34">
        <f t="shared" si="7"/>
        <v>77</v>
      </c>
      <c r="T34">
        <f t="shared" si="8"/>
        <v>52</v>
      </c>
      <c r="U34">
        <f t="shared" si="9"/>
        <v>28</v>
      </c>
      <c r="V34">
        <f t="shared" si="10"/>
        <v>69</v>
      </c>
      <c r="W34">
        <f t="shared" si="2"/>
        <v>393</v>
      </c>
      <c r="X34">
        <f t="shared" si="3"/>
        <v>29</v>
      </c>
      <c r="AC34" s="4" t="s">
        <v>35</v>
      </c>
      <c r="AD34">
        <v>52</v>
      </c>
    </row>
    <row r="35" spans="1:30" ht="25.5" x14ac:dyDescent="0.25">
      <c r="A35" s="4" t="s">
        <v>32</v>
      </c>
      <c r="B35">
        <f>[1]Данные!O35/[1]Данные!N35</f>
        <v>1.277655430315648E-2</v>
      </c>
      <c r="C35">
        <v>104</v>
      </c>
      <c r="D35">
        <v>3.5050071290355679E-3</v>
      </c>
      <c r="E35">
        <v>3.44641670079107E-3</v>
      </c>
      <c r="F35">
        <v>12.727272727272727</v>
      </c>
      <c r="G35">
        <v>8.9375609280038874E-6</v>
      </c>
      <c r="H35">
        <v>4.4787333149512069E-4</v>
      </c>
      <c r="I35">
        <v>927.72727272727275</v>
      </c>
      <c r="N35" s="4" t="s">
        <v>32</v>
      </c>
      <c r="O35">
        <f t="shared" si="1"/>
        <v>4</v>
      </c>
      <c r="P35">
        <f t="shared" si="4"/>
        <v>43.5</v>
      </c>
      <c r="Q35">
        <f t="shared" si="5"/>
        <v>9</v>
      </c>
      <c r="R35">
        <f t="shared" si="6"/>
        <v>10</v>
      </c>
      <c r="S35">
        <f t="shared" si="7"/>
        <v>4</v>
      </c>
      <c r="T35">
        <f t="shared" si="8"/>
        <v>79</v>
      </c>
      <c r="U35">
        <f t="shared" si="9"/>
        <v>10</v>
      </c>
      <c r="V35">
        <f t="shared" si="10"/>
        <v>4</v>
      </c>
      <c r="W35">
        <f t="shared" si="2"/>
        <v>163.5</v>
      </c>
      <c r="X35">
        <f t="shared" si="3"/>
        <v>73</v>
      </c>
      <c r="AC35" s="4" t="s">
        <v>69</v>
      </c>
      <c r="AD35">
        <v>51</v>
      </c>
    </row>
    <row r="36" spans="1:30" ht="25.5" x14ac:dyDescent="0.25">
      <c r="A36" s="4" t="s">
        <v>33</v>
      </c>
      <c r="B36">
        <f>[1]Данные!O36/[1]Данные!N36</f>
        <v>5.272968126685494E-3</v>
      </c>
      <c r="C36">
        <v>99</v>
      </c>
      <c r="D36">
        <v>2.7447392497712718E-3</v>
      </c>
      <c r="E36">
        <v>2.7417885121514139E-3</v>
      </c>
      <c r="F36">
        <v>5.2636363636363646</v>
      </c>
      <c r="G36">
        <v>7.2956987650978644E-5</v>
      </c>
      <c r="H36">
        <v>3.7329781628818231E-4</v>
      </c>
      <c r="I36">
        <v>522.18181818181813</v>
      </c>
      <c r="N36" s="4" t="s">
        <v>33</v>
      </c>
      <c r="O36">
        <f t="shared" si="1"/>
        <v>59</v>
      </c>
      <c r="P36">
        <f t="shared" si="4"/>
        <v>76.5</v>
      </c>
      <c r="Q36">
        <f t="shared" si="5"/>
        <v>16</v>
      </c>
      <c r="R36">
        <f t="shared" si="6"/>
        <v>16</v>
      </c>
      <c r="S36">
        <f t="shared" si="7"/>
        <v>59</v>
      </c>
      <c r="T36">
        <f t="shared" si="8"/>
        <v>22</v>
      </c>
      <c r="U36">
        <f t="shared" si="9"/>
        <v>14</v>
      </c>
      <c r="V36">
        <f t="shared" si="10"/>
        <v>35</v>
      </c>
      <c r="W36">
        <f t="shared" si="2"/>
        <v>297.5</v>
      </c>
      <c r="X36">
        <f t="shared" si="3"/>
        <v>47</v>
      </c>
      <c r="AC36" s="4" t="s">
        <v>27</v>
      </c>
      <c r="AD36">
        <v>50</v>
      </c>
    </row>
    <row r="37" spans="1:30" ht="25.5" x14ac:dyDescent="0.25">
      <c r="A37" s="4" t="s">
        <v>34</v>
      </c>
      <c r="B37">
        <f>[1]Данные!O37/[1]Данные!N37</f>
        <v>4.1524995528816576E-3</v>
      </c>
      <c r="C37">
        <v>101</v>
      </c>
      <c r="D37">
        <v>1.1929848817348679E-3</v>
      </c>
      <c r="E37">
        <v>1.1855269334479946E-3</v>
      </c>
      <c r="F37">
        <v>4.1454545454545455</v>
      </c>
      <c r="G37">
        <v>2.2351255882635989E-5</v>
      </c>
      <c r="H37">
        <v>1.6988238098441188E-4</v>
      </c>
      <c r="I37">
        <v>321.90909090909093</v>
      </c>
      <c r="N37" s="4" t="s">
        <v>34</v>
      </c>
      <c r="O37">
        <f t="shared" si="1"/>
        <v>72</v>
      </c>
      <c r="P37">
        <f t="shared" si="4"/>
        <v>70.5</v>
      </c>
      <c r="Q37">
        <f t="shared" si="5"/>
        <v>68</v>
      </c>
      <c r="R37">
        <f t="shared" si="6"/>
        <v>68</v>
      </c>
      <c r="S37">
        <f t="shared" si="7"/>
        <v>71</v>
      </c>
      <c r="T37">
        <f t="shared" si="8"/>
        <v>62</v>
      </c>
      <c r="U37">
        <f t="shared" si="9"/>
        <v>65</v>
      </c>
      <c r="V37">
        <f t="shared" si="10"/>
        <v>74</v>
      </c>
      <c r="W37">
        <f t="shared" si="2"/>
        <v>550.5</v>
      </c>
      <c r="X37">
        <f t="shared" si="3"/>
        <v>1</v>
      </c>
      <c r="AC37" s="4" t="s">
        <v>64</v>
      </c>
      <c r="AD37">
        <v>49</v>
      </c>
    </row>
    <row r="38" spans="1:30" x14ac:dyDescent="0.25">
      <c r="A38" s="4" t="s">
        <v>35</v>
      </c>
      <c r="B38">
        <f>[1]Данные!O38/[1]Данные!N38</f>
        <v>7.625157012149197E-3</v>
      </c>
      <c r="C38">
        <v>103</v>
      </c>
      <c r="D38">
        <v>2.5066249219119043E-3</v>
      </c>
      <c r="E38">
        <v>2.4957440361510334E-3</v>
      </c>
      <c r="F38">
        <v>7.6363636363636367</v>
      </c>
      <c r="G38">
        <v>1.4449214186085985E-5</v>
      </c>
      <c r="H38">
        <v>3.3511085289435975E-4</v>
      </c>
      <c r="I38">
        <v>590.63636363636363</v>
      </c>
      <c r="N38" s="4" t="s">
        <v>35</v>
      </c>
      <c r="O38">
        <f t="shared" si="1"/>
        <v>27</v>
      </c>
      <c r="P38">
        <f t="shared" si="4"/>
        <v>55</v>
      </c>
      <c r="Q38">
        <f t="shared" si="5"/>
        <v>25</v>
      </c>
      <c r="R38">
        <f t="shared" si="6"/>
        <v>25</v>
      </c>
      <c r="S38">
        <f t="shared" si="7"/>
        <v>27</v>
      </c>
      <c r="T38">
        <f t="shared" si="8"/>
        <v>72</v>
      </c>
      <c r="U38">
        <f t="shared" si="9"/>
        <v>20</v>
      </c>
      <c r="V38">
        <f t="shared" si="10"/>
        <v>25</v>
      </c>
      <c r="W38">
        <f t="shared" si="2"/>
        <v>276</v>
      </c>
      <c r="X38">
        <f t="shared" si="3"/>
        <v>52</v>
      </c>
      <c r="AC38" s="4" t="s">
        <v>50</v>
      </c>
      <c r="AD38">
        <v>48</v>
      </c>
    </row>
    <row r="39" spans="1:30" ht="25.5" x14ac:dyDescent="0.25">
      <c r="A39" s="4" t="s">
        <v>36</v>
      </c>
      <c r="B39">
        <f>[1]Данные!O39/[1]Данные!N39</f>
        <v>9.7554790554884811E-3</v>
      </c>
      <c r="C39">
        <v>118</v>
      </c>
      <c r="D39">
        <v>4.5658172366520103E-3</v>
      </c>
      <c r="E39">
        <v>4.5658172366520103E-3</v>
      </c>
      <c r="F39">
        <v>7.9545454545454541</v>
      </c>
      <c r="G39">
        <v>1.3986851613308616E-4</v>
      </c>
      <c r="H39">
        <v>6.0077986183110438E-4</v>
      </c>
      <c r="I39">
        <v>685.72727272727275</v>
      </c>
      <c r="N39" s="4" t="s">
        <v>36</v>
      </c>
      <c r="O39">
        <f t="shared" si="1"/>
        <v>10</v>
      </c>
      <c r="P39">
        <f t="shared" si="4"/>
        <v>6</v>
      </c>
      <c r="Q39">
        <f t="shared" si="5"/>
        <v>4</v>
      </c>
      <c r="R39">
        <f t="shared" si="6"/>
        <v>4</v>
      </c>
      <c r="S39">
        <f t="shared" si="7"/>
        <v>22</v>
      </c>
      <c r="T39">
        <f t="shared" si="8"/>
        <v>9</v>
      </c>
      <c r="U39">
        <f t="shared" si="9"/>
        <v>5</v>
      </c>
      <c r="V39">
        <f t="shared" si="10"/>
        <v>15</v>
      </c>
      <c r="W39">
        <f t="shared" si="2"/>
        <v>75</v>
      </c>
      <c r="X39">
        <f t="shared" si="3"/>
        <v>82</v>
      </c>
      <c r="AC39" s="4" t="s">
        <v>33</v>
      </c>
      <c r="AD39">
        <v>47</v>
      </c>
    </row>
    <row r="40" spans="1:30" ht="25.5" x14ac:dyDescent="0.25">
      <c r="A40" s="4" t="s">
        <v>37</v>
      </c>
      <c r="B40">
        <f>[1]Данные!O40/[1]Данные!N40</f>
        <v>3.8687461183167723E-3</v>
      </c>
      <c r="C40">
        <v>104</v>
      </c>
      <c r="D40">
        <v>1.8679630526130743E-3</v>
      </c>
      <c r="E40">
        <v>1.8678456426567513E-3</v>
      </c>
      <c r="F40">
        <v>3.8727272727272735</v>
      </c>
      <c r="G40">
        <v>2.1718200195775231E-5</v>
      </c>
      <c r="H40">
        <v>3.1817364351360914E-4</v>
      </c>
      <c r="I40">
        <v>456.45454545454544</v>
      </c>
      <c r="N40" s="4" t="s">
        <v>37</v>
      </c>
      <c r="O40">
        <f t="shared" si="1"/>
        <v>74</v>
      </c>
      <c r="P40">
        <f t="shared" si="4"/>
        <v>43.5</v>
      </c>
      <c r="Q40">
        <f t="shared" si="5"/>
        <v>48</v>
      </c>
      <c r="R40">
        <f t="shared" si="6"/>
        <v>48</v>
      </c>
      <c r="S40">
        <f t="shared" si="7"/>
        <v>73</v>
      </c>
      <c r="T40">
        <f t="shared" si="8"/>
        <v>63</v>
      </c>
      <c r="U40">
        <f t="shared" si="9"/>
        <v>22</v>
      </c>
      <c r="V40">
        <f t="shared" si="10"/>
        <v>54</v>
      </c>
      <c r="W40">
        <f t="shared" si="2"/>
        <v>425.5</v>
      </c>
      <c r="X40">
        <f t="shared" si="3"/>
        <v>25</v>
      </c>
      <c r="AC40" s="4" t="s">
        <v>7</v>
      </c>
      <c r="AD40">
        <v>46</v>
      </c>
    </row>
    <row r="41" spans="1:30" ht="25.5" x14ac:dyDescent="0.25">
      <c r="A41" s="4" t="s">
        <v>38</v>
      </c>
      <c r="B41">
        <f>[1]Данные!O41/[1]Данные!N41</f>
        <v>4.239145090113243E-3</v>
      </c>
      <c r="C41">
        <v>120</v>
      </c>
      <c r="D41">
        <v>1.740025979437352E-3</v>
      </c>
      <c r="E41">
        <v>1.7392758874104366E-3</v>
      </c>
      <c r="F41">
        <v>4.3272727272727272</v>
      </c>
      <c r="G41">
        <v>1.2167992860624088E-4</v>
      </c>
      <c r="H41">
        <v>2.4569264341618903E-4</v>
      </c>
      <c r="I41">
        <v>466.90909090909093</v>
      </c>
      <c r="N41" s="4" t="s">
        <v>38</v>
      </c>
      <c r="O41">
        <f t="shared" si="1"/>
        <v>71</v>
      </c>
      <c r="P41">
        <f t="shared" si="4"/>
        <v>5</v>
      </c>
      <c r="Q41">
        <f t="shared" si="5"/>
        <v>54</v>
      </c>
      <c r="R41">
        <f t="shared" si="6"/>
        <v>54</v>
      </c>
      <c r="S41">
        <f t="shared" si="7"/>
        <v>69</v>
      </c>
      <c r="T41">
        <f t="shared" si="8"/>
        <v>12</v>
      </c>
      <c r="U41">
        <f t="shared" si="9"/>
        <v>48</v>
      </c>
      <c r="V41">
        <f t="shared" si="10"/>
        <v>51</v>
      </c>
      <c r="W41">
        <f t="shared" si="2"/>
        <v>364</v>
      </c>
      <c r="X41">
        <f t="shared" si="3"/>
        <v>37</v>
      </c>
      <c r="AC41" s="4" t="s">
        <v>19</v>
      </c>
      <c r="AD41">
        <v>45</v>
      </c>
    </row>
    <row r="42" spans="1:30" ht="25.5" x14ac:dyDescent="0.25">
      <c r="A42" s="4" t="s">
        <v>39</v>
      </c>
      <c r="B42">
        <f>[1]Данные!O42/[1]Данные!N42</f>
        <v>4.54487137119819E-3</v>
      </c>
      <c r="C42">
        <v>106</v>
      </c>
      <c r="D42">
        <v>2.6363568838196154E-3</v>
      </c>
      <c r="E42">
        <v>2.6343106583587182E-3</v>
      </c>
      <c r="F42">
        <v>4.5272727272727273</v>
      </c>
      <c r="G42">
        <v>8.9649229892816652E-5</v>
      </c>
      <c r="H42">
        <v>3.6341578053167897E-4</v>
      </c>
      <c r="I42">
        <v>493.90909090909093</v>
      </c>
      <c r="N42" s="4" t="s">
        <v>39</v>
      </c>
      <c r="O42">
        <f t="shared" si="1"/>
        <v>66</v>
      </c>
      <c r="P42">
        <f t="shared" si="4"/>
        <v>27.5</v>
      </c>
      <c r="Q42">
        <f t="shared" si="5"/>
        <v>19</v>
      </c>
      <c r="R42">
        <f t="shared" si="6"/>
        <v>18</v>
      </c>
      <c r="S42">
        <f t="shared" si="7"/>
        <v>66</v>
      </c>
      <c r="T42">
        <f t="shared" si="8"/>
        <v>19</v>
      </c>
      <c r="U42">
        <f t="shared" si="9"/>
        <v>16</v>
      </c>
      <c r="V42">
        <f t="shared" si="10"/>
        <v>41</v>
      </c>
      <c r="W42">
        <f t="shared" si="2"/>
        <v>272.5</v>
      </c>
      <c r="X42">
        <f t="shared" si="3"/>
        <v>55</v>
      </c>
      <c r="AC42" s="4" t="s">
        <v>53</v>
      </c>
      <c r="AD42">
        <v>44</v>
      </c>
    </row>
    <row r="43" spans="1:30" ht="25.5" x14ac:dyDescent="0.25">
      <c r="A43" s="4" t="s">
        <v>40</v>
      </c>
      <c r="B43">
        <f>[1]Данные!O43/[1]Данные!N43</f>
        <v>3.6016877408518617E-3</v>
      </c>
      <c r="C43">
        <v>113</v>
      </c>
      <c r="D43">
        <v>1.736890837687977E-3</v>
      </c>
      <c r="E43">
        <v>1.736890837687977E-3</v>
      </c>
      <c r="F43">
        <v>3.6090909090909093</v>
      </c>
      <c r="G43">
        <v>1.4873675828752937E-4</v>
      </c>
      <c r="H43">
        <v>3.1668071182337738E-4</v>
      </c>
      <c r="I43">
        <v>448.72727272727275</v>
      </c>
      <c r="N43" s="4" t="s">
        <v>40</v>
      </c>
      <c r="O43">
        <f t="shared" si="1"/>
        <v>77</v>
      </c>
      <c r="P43">
        <f t="shared" si="4"/>
        <v>9</v>
      </c>
      <c r="Q43">
        <f t="shared" si="5"/>
        <v>55</v>
      </c>
      <c r="R43">
        <f t="shared" si="6"/>
        <v>55</v>
      </c>
      <c r="S43">
        <f t="shared" si="7"/>
        <v>76</v>
      </c>
      <c r="T43">
        <f t="shared" si="8"/>
        <v>8</v>
      </c>
      <c r="U43">
        <f t="shared" si="9"/>
        <v>23</v>
      </c>
      <c r="V43">
        <f t="shared" si="10"/>
        <v>55</v>
      </c>
      <c r="W43">
        <f t="shared" si="2"/>
        <v>358</v>
      </c>
      <c r="X43">
        <f t="shared" si="3"/>
        <v>38</v>
      </c>
      <c r="AC43" s="4" t="s">
        <v>16</v>
      </c>
      <c r="AD43">
        <v>43</v>
      </c>
    </row>
    <row r="44" spans="1:30" ht="38.25" x14ac:dyDescent="0.25">
      <c r="A44" s="4" t="s">
        <v>41</v>
      </c>
      <c r="B44">
        <f>[1]Данные!O44/[1]Данные!N44</f>
        <v>4.2855799643227461E-3</v>
      </c>
      <c r="C44">
        <v>106</v>
      </c>
      <c r="D44">
        <v>1.0491620024185313E-3</v>
      </c>
      <c r="E44">
        <v>1.0490314121767564E-3</v>
      </c>
      <c r="F44">
        <v>4.3090909090909086</v>
      </c>
      <c r="G44">
        <v>5.2211284563972238E-5</v>
      </c>
      <c r="H44">
        <v>1.3772699848776501E-4</v>
      </c>
      <c r="I44">
        <v>360.27272727272725</v>
      </c>
      <c r="N44" s="4" t="s">
        <v>41</v>
      </c>
      <c r="O44">
        <f t="shared" si="1"/>
        <v>70</v>
      </c>
      <c r="P44">
        <f t="shared" si="4"/>
        <v>27.5</v>
      </c>
      <c r="Q44">
        <f t="shared" si="5"/>
        <v>71</v>
      </c>
      <c r="R44">
        <f t="shared" si="6"/>
        <v>71</v>
      </c>
      <c r="S44">
        <f t="shared" si="7"/>
        <v>70</v>
      </c>
      <c r="T44">
        <f t="shared" si="8"/>
        <v>38</v>
      </c>
      <c r="U44">
        <f t="shared" si="9"/>
        <v>73</v>
      </c>
      <c r="V44">
        <f t="shared" si="10"/>
        <v>65</v>
      </c>
      <c r="W44">
        <f t="shared" si="2"/>
        <v>485.5</v>
      </c>
      <c r="X44">
        <f t="shared" si="3"/>
        <v>14</v>
      </c>
      <c r="AC44" s="4" t="s">
        <v>49</v>
      </c>
      <c r="AD44">
        <v>42</v>
      </c>
    </row>
    <row r="45" spans="1:30" ht="25.5" x14ac:dyDescent="0.25">
      <c r="A45" s="4" t="s">
        <v>42</v>
      </c>
      <c r="B45">
        <f>[1]Данные!O45/[1]Данные!N45</f>
        <v>5.64915046138895E-3</v>
      </c>
      <c r="C45">
        <v>117</v>
      </c>
      <c r="D45">
        <v>4.5219901416131709E-3</v>
      </c>
      <c r="E45">
        <v>4.5219901416131709E-3</v>
      </c>
      <c r="F45">
        <v>5.6000000000000005</v>
      </c>
      <c r="G45">
        <v>6.276672932026648E-5</v>
      </c>
      <c r="H45">
        <v>6.8029518364855017E-4</v>
      </c>
      <c r="I45">
        <v>741.5454545454545</v>
      </c>
      <c r="N45" s="4" t="s">
        <v>42</v>
      </c>
      <c r="O45">
        <f t="shared" si="1"/>
        <v>53</v>
      </c>
      <c r="P45">
        <f t="shared" si="4"/>
        <v>7</v>
      </c>
      <c r="Q45">
        <f t="shared" si="5"/>
        <v>5</v>
      </c>
      <c r="R45">
        <f t="shared" si="6"/>
        <v>5</v>
      </c>
      <c r="S45">
        <f t="shared" si="7"/>
        <v>53</v>
      </c>
      <c r="T45">
        <f t="shared" si="8"/>
        <v>30</v>
      </c>
      <c r="U45">
        <f t="shared" si="9"/>
        <v>2</v>
      </c>
      <c r="V45">
        <f t="shared" si="10"/>
        <v>12</v>
      </c>
      <c r="W45">
        <f t="shared" si="2"/>
        <v>167</v>
      </c>
      <c r="X45">
        <f t="shared" si="3"/>
        <v>72</v>
      </c>
      <c r="AC45" s="4" t="s">
        <v>11</v>
      </c>
      <c r="AD45">
        <v>41</v>
      </c>
    </row>
    <row r="46" spans="1:30" ht="25.5" x14ac:dyDescent="0.25">
      <c r="A46" s="4" t="s">
        <v>43</v>
      </c>
      <c r="B46">
        <f>[1]Данные!O46/[1]Данные!N46</f>
        <v>5.4021218123323691E-3</v>
      </c>
      <c r="C46">
        <v>101</v>
      </c>
      <c r="D46">
        <v>1.7278237343986876E-3</v>
      </c>
      <c r="E46">
        <v>1.7184932078985848E-3</v>
      </c>
      <c r="F46">
        <v>5.3999999999999995</v>
      </c>
      <c r="G46">
        <v>1.9970805889592798E-5</v>
      </c>
      <c r="H46">
        <v>2.4883818339899443E-4</v>
      </c>
      <c r="I46">
        <v>446.81818181818181</v>
      </c>
      <c r="N46" s="4" t="s">
        <v>43</v>
      </c>
      <c r="O46">
        <f t="shared" si="1"/>
        <v>56</v>
      </c>
      <c r="P46">
        <f t="shared" si="4"/>
        <v>70.5</v>
      </c>
      <c r="Q46">
        <f t="shared" si="5"/>
        <v>56</v>
      </c>
      <c r="R46">
        <f t="shared" si="6"/>
        <v>56</v>
      </c>
      <c r="S46">
        <f t="shared" si="7"/>
        <v>56.5</v>
      </c>
      <c r="T46">
        <f t="shared" si="8"/>
        <v>67</v>
      </c>
      <c r="U46">
        <f t="shared" si="9"/>
        <v>47</v>
      </c>
      <c r="V46">
        <f t="shared" si="10"/>
        <v>56</v>
      </c>
      <c r="W46">
        <f t="shared" si="2"/>
        <v>465</v>
      </c>
      <c r="X46">
        <f t="shared" si="3"/>
        <v>18.5</v>
      </c>
      <c r="AC46" s="4" t="s">
        <v>55</v>
      </c>
      <c r="AD46">
        <v>40</v>
      </c>
    </row>
    <row r="47" spans="1:30" ht="25.5" x14ac:dyDescent="0.25">
      <c r="A47" s="4" t="s">
        <v>44</v>
      </c>
      <c r="B47">
        <f>[1]Данные!O47/[1]Данные!N47</f>
        <v>8.4232879716838599E-3</v>
      </c>
      <c r="C47">
        <v>102</v>
      </c>
      <c r="D47">
        <v>3.6675204852979729E-3</v>
      </c>
      <c r="E47">
        <v>3.6628444759054433E-3</v>
      </c>
      <c r="F47">
        <v>8.4272727272727277</v>
      </c>
      <c r="G47">
        <v>1.6643712483750593E-5</v>
      </c>
      <c r="H47">
        <v>4.0872865133007979E-4</v>
      </c>
      <c r="I47">
        <v>651.4545454545455</v>
      </c>
      <c r="N47" s="4" t="s">
        <v>44</v>
      </c>
      <c r="O47">
        <f t="shared" si="1"/>
        <v>19</v>
      </c>
      <c r="P47">
        <f t="shared" si="4"/>
        <v>64</v>
      </c>
      <c r="Q47">
        <f t="shared" si="5"/>
        <v>7</v>
      </c>
      <c r="R47">
        <f t="shared" si="6"/>
        <v>7</v>
      </c>
      <c r="S47">
        <f t="shared" si="7"/>
        <v>18</v>
      </c>
      <c r="T47">
        <f t="shared" si="8"/>
        <v>71</v>
      </c>
      <c r="U47">
        <f t="shared" si="9"/>
        <v>13</v>
      </c>
      <c r="V47">
        <f t="shared" si="10"/>
        <v>18</v>
      </c>
      <c r="W47">
        <f t="shared" si="2"/>
        <v>217</v>
      </c>
      <c r="X47">
        <f t="shared" si="3"/>
        <v>65</v>
      </c>
      <c r="AC47" s="4" t="s">
        <v>15</v>
      </c>
      <c r="AD47">
        <v>39</v>
      </c>
    </row>
    <row r="48" spans="1:30" ht="38.25" x14ac:dyDescent="0.25">
      <c r="A48" s="4" t="s">
        <v>45</v>
      </c>
      <c r="B48">
        <f>[1]Данные!O48/[1]Данные!N48</f>
        <v>8.5161959120184216E-3</v>
      </c>
      <c r="C48">
        <v>105</v>
      </c>
      <c r="D48">
        <v>2.1678629713705057E-3</v>
      </c>
      <c r="E48">
        <v>2.1673308172198164E-3</v>
      </c>
      <c r="F48">
        <v>8.4909090909090921</v>
      </c>
      <c r="G48">
        <v>6.9589798285638792E-5</v>
      </c>
      <c r="H48">
        <v>2.8065543830277953E-4</v>
      </c>
      <c r="I48">
        <v>613.81818181818187</v>
      </c>
      <c r="N48" s="4" t="s">
        <v>45</v>
      </c>
      <c r="O48">
        <f t="shared" si="1"/>
        <v>16</v>
      </c>
      <c r="P48">
        <f t="shared" si="4"/>
        <v>34</v>
      </c>
      <c r="Q48">
        <f t="shared" si="5"/>
        <v>32</v>
      </c>
      <c r="R48">
        <f t="shared" si="6"/>
        <v>31</v>
      </c>
      <c r="S48">
        <f t="shared" si="7"/>
        <v>15.5</v>
      </c>
      <c r="T48">
        <f t="shared" si="8"/>
        <v>23</v>
      </c>
      <c r="U48">
        <f t="shared" si="9"/>
        <v>31</v>
      </c>
      <c r="V48">
        <f t="shared" si="10"/>
        <v>20</v>
      </c>
      <c r="W48">
        <f t="shared" si="2"/>
        <v>202.5</v>
      </c>
      <c r="X48">
        <f t="shared" si="3"/>
        <v>66</v>
      </c>
      <c r="AC48" s="4" t="s">
        <v>40</v>
      </c>
      <c r="AD48">
        <v>38</v>
      </c>
    </row>
    <row r="49" spans="1:30" ht="25.5" x14ac:dyDescent="0.25">
      <c r="A49" s="4" t="s">
        <v>46</v>
      </c>
      <c r="B49">
        <f>[1]Данные!O49/[1]Данные!N49</f>
        <v>5.5225297311935692E-3</v>
      </c>
      <c r="C49">
        <v>102</v>
      </c>
      <c r="D49">
        <v>1.4016474895753959E-3</v>
      </c>
      <c r="E49">
        <v>1.3977852629244872E-3</v>
      </c>
      <c r="F49">
        <v>5.5181818181818185</v>
      </c>
      <c r="G49">
        <v>6.7361776587909045E-5</v>
      </c>
      <c r="H49">
        <v>2.0446400700108099E-4</v>
      </c>
      <c r="I49">
        <v>416.09090909090907</v>
      </c>
      <c r="N49" s="4" t="s">
        <v>46</v>
      </c>
      <c r="O49">
        <f t="shared" si="1"/>
        <v>54</v>
      </c>
      <c r="P49">
        <f t="shared" si="4"/>
        <v>64</v>
      </c>
      <c r="Q49">
        <f t="shared" si="5"/>
        <v>64</v>
      </c>
      <c r="R49">
        <f t="shared" si="6"/>
        <v>64</v>
      </c>
      <c r="S49">
        <f t="shared" si="7"/>
        <v>54</v>
      </c>
      <c r="T49">
        <f t="shared" si="8"/>
        <v>24</v>
      </c>
      <c r="U49">
        <f t="shared" si="9"/>
        <v>59</v>
      </c>
      <c r="V49">
        <f t="shared" si="10"/>
        <v>59</v>
      </c>
      <c r="W49">
        <f t="shared" si="2"/>
        <v>442</v>
      </c>
      <c r="X49">
        <f t="shared" si="3"/>
        <v>23</v>
      </c>
      <c r="AC49" s="4" t="s">
        <v>38</v>
      </c>
      <c r="AD49">
        <v>37</v>
      </c>
    </row>
    <row r="50" spans="1:30" ht="25.5" x14ac:dyDescent="0.25">
      <c r="A50" s="4" t="s">
        <v>47</v>
      </c>
      <c r="B50">
        <f>[1]Данные!O50/[1]Данные!N50</f>
        <v>8.5293775211166354E-3</v>
      </c>
      <c r="C50">
        <v>102</v>
      </c>
      <c r="D50">
        <v>2.6615248195316866E-3</v>
      </c>
      <c r="E50">
        <v>2.6606051654761132E-3</v>
      </c>
      <c r="F50">
        <v>8.5181818181818176</v>
      </c>
      <c r="G50">
        <v>1.4201527839675604E-5</v>
      </c>
      <c r="H50">
        <v>3.5615948419914778E-4</v>
      </c>
      <c r="I50">
        <v>673.90909090909088</v>
      </c>
      <c r="N50" s="4" t="s">
        <v>47</v>
      </c>
      <c r="O50">
        <f t="shared" si="1"/>
        <v>15</v>
      </c>
      <c r="P50">
        <f t="shared" si="4"/>
        <v>64</v>
      </c>
      <c r="Q50">
        <f t="shared" si="5"/>
        <v>18</v>
      </c>
      <c r="R50">
        <f t="shared" si="6"/>
        <v>17</v>
      </c>
      <c r="S50">
        <f t="shared" si="7"/>
        <v>14</v>
      </c>
      <c r="T50">
        <f t="shared" si="8"/>
        <v>74</v>
      </c>
      <c r="U50">
        <f t="shared" si="9"/>
        <v>18</v>
      </c>
      <c r="V50">
        <f t="shared" si="10"/>
        <v>16</v>
      </c>
      <c r="W50">
        <f t="shared" si="2"/>
        <v>236</v>
      </c>
      <c r="X50">
        <f t="shared" si="3"/>
        <v>61.5</v>
      </c>
      <c r="AC50" s="4" t="s">
        <v>59</v>
      </c>
      <c r="AD50">
        <v>35.5</v>
      </c>
    </row>
    <row r="51" spans="1:30" ht="25.5" x14ac:dyDescent="0.25">
      <c r="A51" s="4" t="s">
        <v>48</v>
      </c>
      <c r="B51">
        <f>[1]Данные!O51/[1]Данные!N51</f>
        <v>7.8878592701959339E-3</v>
      </c>
      <c r="C51">
        <v>110</v>
      </c>
      <c r="D51">
        <v>2.6103441753232226E-3</v>
      </c>
      <c r="E51">
        <v>2.6037092689703183E-3</v>
      </c>
      <c r="F51">
        <v>7.9090909090909092</v>
      </c>
      <c r="G51">
        <v>3.5615931565118499E-5</v>
      </c>
      <c r="H51">
        <v>2.8315138638518441E-4</v>
      </c>
      <c r="I51">
        <v>543.90909090909088</v>
      </c>
      <c r="N51" s="4" t="s">
        <v>48</v>
      </c>
      <c r="O51">
        <f t="shared" si="1"/>
        <v>24</v>
      </c>
      <c r="P51">
        <f t="shared" si="4"/>
        <v>14.5</v>
      </c>
      <c r="Q51">
        <f t="shared" si="5"/>
        <v>21</v>
      </c>
      <c r="R51">
        <f t="shared" si="6"/>
        <v>21</v>
      </c>
      <c r="S51">
        <f t="shared" si="7"/>
        <v>23.5</v>
      </c>
      <c r="T51">
        <f t="shared" si="8"/>
        <v>53</v>
      </c>
      <c r="U51">
        <f t="shared" si="9"/>
        <v>30</v>
      </c>
      <c r="V51">
        <f t="shared" si="10"/>
        <v>32</v>
      </c>
      <c r="W51">
        <f t="shared" si="2"/>
        <v>219</v>
      </c>
      <c r="X51">
        <f t="shared" si="3"/>
        <v>64</v>
      </c>
      <c r="AC51" s="4" t="s">
        <v>67</v>
      </c>
      <c r="AD51">
        <v>35.5</v>
      </c>
    </row>
    <row r="52" spans="1:30" ht="25.5" x14ac:dyDescent="0.25">
      <c r="A52" s="4" t="s">
        <v>49</v>
      </c>
      <c r="B52">
        <f>[1]Данные!O52/[1]Данные!N52</f>
        <v>8.4871260143296653E-3</v>
      </c>
      <c r="C52">
        <v>98</v>
      </c>
      <c r="D52">
        <v>1.7951687593033012E-3</v>
      </c>
      <c r="E52">
        <v>1.7911142562708707E-3</v>
      </c>
      <c r="F52">
        <v>8.4909090909090921</v>
      </c>
      <c r="G52">
        <v>3.447603995187155E-5</v>
      </c>
      <c r="H52">
        <v>2.5015908293148076E-4</v>
      </c>
      <c r="I52">
        <v>596.90909090909088</v>
      </c>
      <c r="N52" s="4" t="s">
        <v>49</v>
      </c>
      <c r="O52">
        <f t="shared" si="1"/>
        <v>17</v>
      </c>
      <c r="P52">
        <f t="shared" si="4"/>
        <v>80</v>
      </c>
      <c r="Q52">
        <f t="shared" si="5"/>
        <v>52</v>
      </c>
      <c r="R52">
        <f t="shared" si="6"/>
        <v>52</v>
      </c>
      <c r="S52">
        <f t="shared" si="7"/>
        <v>15.5</v>
      </c>
      <c r="T52">
        <f t="shared" si="8"/>
        <v>54</v>
      </c>
      <c r="U52">
        <f t="shared" si="9"/>
        <v>45</v>
      </c>
      <c r="V52">
        <f t="shared" si="10"/>
        <v>24</v>
      </c>
      <c r="W52">
        <f t="shared" si="2"/>
        <v>339.5</v>
      </c>
      <c r="X52">
        <f t="shared" si="3"/>
        <v>42</v>
      </c>
      <c r="AC52" s="4" t="s">
        <v>72</v>
      </c>
      <c r="AD52">
        <v>34</v>
      </c>
    </row>
    <row r="53" spans="1:30" ht="25.5" x14ac:dyDescent="0.25">
      <c r="A53" s="4" t="s">
        <v>50</v>
      </c>
      <c r="B53">
        <f>[1]Данные!O53/[1]Данные!N53</f>
        <v>6.8913056136361344E-3</v>
      </c>
      <c r="C53">
        <v>108</v>
      </c>
      <c r="D53">
        <v>2.1710249455589178E-3</v>
      </c>
      <c r="E53">
        <v>2.158351539033846E-3</v>
      </c>
      <c r="F53">
        <v>6.9090909090909101</v>
      </c>
      <c r="G53">
        <v>2.017324687535402E-5</v>
      </c>
      <c r="H53">
        <v>2.5247185993294781E-4</v>
      </c>
      <c r="I53">
        <v>499.63636363636363</v>
      </c>
      <c r="N53" s="4" t="s">
        <v>50</v>
      </c>
      <c r="O53">
        <f t="shared" si="1"/>
        <v>33</v>
      </c>
      <c r="P53">
        <f t="shared" si="4"/>
        <v>19</v>
      </c>
      <c r="Q53">
        <f t="shared" si="5"/>
        <v>31</v>
      </c>
      <c r="R53">
        <f t="shared" si="6"/>
        <v>32</v>
      </c>
      <c r="S53">
        <f t="shared" si="7"/>
        <v>33</v>
      </c>
      <c r="T53">
        <f t="shared" si="8"/>
        <v>66</v>
      </c>
      <c r="U53">
        <f t="shared" si="9"/>
        <v>44</v>
      </c>
      <c r="V53">
        <f t="shared" si="10"/>
        <v>38</v>
      </c>
      <c r="W53">
        <f t="shared" si="2"/>
        <v>296</v>
      </c>
      <c r="X53">
        <f t="shared" si="3"/>
        <v>48</v>
      </c>
      <c r="AC53" s="4" t="s">
        <v>8</v>
      </c>
      <c r="AD53">
        <v>33</v>
      </c>
    </row>
    <row r="54" spans="1:30" ht="25.5" x14ac:dyDescent="0.25">
      <c r="A54" s="4" t="s">
        <v>51</v>
      </c>
      <c r="B54">
        <f>[1]Данные!O54/[1]Данные!N54</f>
        <v>7.4731301797277714E-3</v>
      </c>
      <c r="C54">
        <v>103</v>
      </c>
      <c r="D54">
        <v>1.6203380485814072E-3</v>
      </c>
      <c r="E54">
        <v>1.6173449054234109E-3</v>
      </c>
      <c r="F54">
        <v>7.4272727272727259</v>
      </c>
      <c r="G54">
        <v>3.8903378196059556E-5</v>
      </c>
      <c r="H54">
        <v>1.9658066318773635E-4</v>
      </c>
      <c r="I54">
        <v>467.81818181818181</v>
      </c>
      <c r="N54" s="4" t="s">
        <v>51</v>
      </c>
      <c r="O54">
        <f t="shared" si="1"/>
        <v>30</v>
      </c>
      <c r="P54">
        <f t="shared" si="4"/>
        <v>55</v>
      </c>
      <c r="Q54">
        <f t="shared" si="5"/>
        <v>60</v>
      </c>
      <c r="R54">
        <f t="shared" si="6"/>
        <v>60</v>
      </c>
      <c r="S54">
        <f t="shared" si="7"/>
        <v>30</v>
      </c>
      <c r="T54">
        <f t="shared" si="8"/>
        <v>49</v>
      </c>
      <c r="U54">
        <f t="shared" si="9"/>
        <v>62</v>
      </c>
      <c r="V54">
        <f t="shared" si="10"/>
        <v>49</v>
      </c>
      <c r="W54">
        <f t="shared" si="2"/>
        <v>395</v>
      </c>
      <c r="X54">
        <f t="shared" si="3"/>
        <v>28</v>
      </c>
      <c r="AC54" s="4" t="s">
        <v>71</v>
      </c>
      <c r="AD54">
        <v>32</v>
      </c>
    </row>
    <row r="55" spans="1:30" ht="25.5" x14ac:dyDescent="0.25">
      <c r="A55" s="4" t="s">
        <v>52</v>
      </c>
      <c r="B55">
        <f>[1]Данные!O55/[1]Данные!N55</f>
        <v>5.8039699501056278E-3</v>
      </c>
      <c r="C55">
        <v>101</v>
      </c>
      <c r="D55">
        <v>1.9265807748889614E-3</v>
      </c>
      <c r="E55">
        <v>1.9236164536588088E-3</v>
      </c>
      <c r="F55">
        <v>5.8090909090909086</v>
      </c>
      <c r="G55">
        <v>1.930428691870409E-5</v>
      </c>
      <c r="H55">
        <v>2.6455141824671403E-4</v>
      </c>
      <c r="I55">
        <v>467</v>
      </c>
      <c r="N55" s="4" t="s">
        <v>52</v>
      </c>
      <c r="O55">
        <f t="shared" si="1"/>
        <v>51</v>
      </c>
      <c r="P55">
        <f t="shared" si="4"/>
        <v>70.5</v>
      </c>
      <c r="Q55">
        <f t="shared" si="5"/>
        <v>45</v>
      </c>
      <c r="R55">
        <f t="shared" si="6"/>
        <v>44</v>
      </c>
      <c r="S55">
        <f t="shared" si="7"/>
        <v>51</v>
      </c>
      <c r="T55">
        <f t="shared" si="8"/>
        <v>68</v>
      </c>
      <c r="U55">
        <f t="shared" si="9"/>
        <v>38</v>
      </c>
      <c r="V55">
        <f t="shared" si="10"/>
        <v>50</v>
      </c>
      <c r="W55">
        <f t="shared" si="2"/>
        <v>417.5</v>
      </c>
      <c r="X55">
        <f t="shared" si="3"/>
        <v>26</v>
      </c>
      <c r="AC55" s="4" t="s">
        <v>30</v>
      </c>
      <c r="AD55">
        <v>31</v>
      </c>
    </row>
    <row r="56" spans="1:30" ht="25.5" x14ac:dyDescent="0.25">
      <c r="A56" s="4" t="s">
        <v>53</v>
      </c>
      <c r="B56">
        <f>[1]Данные!O56/[1]Данные!N56</f>
        <v>6.4655847489935355E-3</v>
      </c>
      <c r="C56">
        <v>104</v>
      </c>
      <c r="D56">
        <v>2.0224766489221934E-3</v>
      </c>
      <c r="E56">
        <v>2.0044691715541568E-3</v>
      </c>
      <c r="F56">
        <v>6.4727272727272718</v>
      </c>
      <c r="G56">
        <v>3.2851325291099166E-5</v>
      </c>
      <c r="H56">
        <v>2.8780687643956159E-4</v>
      </c>
      <c r="I56">
        <v>524.09090909090912</v>
      </c>
      <c r="N56" s="4" t="s">
        <v>53</v>
      </c>
      <c r="O56">
        <f t="shared" si="1"/>
        <v>38</v>
      </c>
      <c r="P56">
        <f t="shared" si="4"/>
        <v>43.5</v>
      </c>
      <c r="Q56">
        <f t="shared" si="5"/>
        <v>37</v>
      </c>
      <c r="R56">
        <f t="shared" si="6"/>
        <v>38</v>
      </c>
      <c r="S56">
        <f t="shared" si="7"/>
        <v>38</v>
      </c>
      <c r="T56">
        <f t="shared" si="8"/>
        <v>55</v>
      </c>
      <c r="U56">
        <f t="shared" si="9"/>
        <v>27</v>
      </c>
      <c r="V56">
        <f t="shared" si="10"/>
        <v>34</v>
      </c>
      <c r="W56">
        <f t="shared" si="2"/>
        <v>310.5</v>
      </c>
      <c r="X56">
        <f t="shared" si="3"/>
        <v>44</v>
      </c>
      <c r="AC56" s="4" t="s">
        <v>58</v>
      </c>
      <c r="AD56">
        <v>30</v>
      </c>
    </row>
    <row r="57" spans="1:30" ht="25.5" x14ac:dyDescent="0.25">
      <c r="A57" s="4" t="s">
        <v>54</v>
      </c>
      <c r="B57">
        <f>[1]Данные!O57/[1]Данные!N57</f>
        <v>8.1487932148653734E-3</v>
      </c>
      <c r="C57">
        <v>103</v>
      </c>
      <c r="D57">
        <v>2.3041353026256057E-3</v>
      </c>
      <c r="E57">
        <v>2.2023127200715229E-3</v>
      </c>
      <c r="F57">
        <v>8.1545454545454543</v>
      </c>
      <c r="G57">
        <v>4.2776597642161283E-5</v>
      </c>
      <c r="H57">
        <v>3.5758340700305991E-4</v>
      </c>
      <c r="I57">
        <v>654.4545454545455</v>
      </c>
      <c r="N57" s="4" t="s">
        <v>54</v>
      </c>
      <c r="O57">
        <f t="shared" si="1"/>
        <v>22</v>
      </c>
      <c r="P57">
        <f t="shared" si="4"/>
        <v>55</v>
      </c>
      <c r="Q57">
        <f t="shared" si="5"/>
        <v>28</v>
      </c>
      <c r="R57">
        <f t="shared" si="6"/>
        <v>30</v>
      </c>
      <c r="S57">
        <f t="shared" si="7"/>
        <v>21</v>
      </c>
      <c r="T57">
        <f t="shared" si="8"/>
        <v>46</v>
      </c>
      <c r="U57">
        <f t="shared" si="9"/>
        <v>17</v>
      </c>
      <c r="V57">
        <f t="shared" si="10"/>
        <v>17</v>
      </c>
      <c r="W57">
        <f t="shared" si="2"/>
        <v>236</v>
      </c>
      <c r="X57">
        <f t="shared" si="3"/>
        <v>61.5</v>
      </c>
      <c r="AC57" s="4" t="s">
        <v>31</v>
      </c>
      <c r="AD57">
        <v>29</v>
      </c>
    </row>
    <row r="58" spans="1:30" ht="25.5" x14ac:dyDescent="0.25">
      <c r="A58" s="4" t="s">
        <v>55</v>
      </c>
      <c r="B58">
        <f>[1]Данные!O58/[1]Данные!N58</f>
        <v>7.5955944000403435E-3</v>
      </c>
      <c r="C58">
        <v>100</v>
      </c>
      <c r="D58">
        <v>1.9374517783241566E-3</v>
      </c>
      <c r="E58">
        <v>1.936371578673698E-3</v>
      </c>
      <c r="F58">
        <v>7.6000000000000005</v>
      </c>
      <c r="G58">
        <v>1.7452330931556784E-5</v>
      </c>
      <c r="H58">
        <v>2.7407166647118848E-4</v>
      </c>
      <c r="I58">
        <v>572.72727272727275</v>
      </c>
      <c r="N58" s="4" t="s">
        <v>55</v>
      </c>
      <c r="O58">
        <f t="shared" si="1"/>
        <v>28</v>
      </c>
      <c r="P58">
        <f t="shared" si="4"/>
        <v>74</v>
      </c>
      <c r="Q58">
        <f t="shared" si="5"/>
        <v>43</v>
      </c>
      <c r="R58">
        <f t="shared" si="6"/>
        <v>43</v>
      </c>
      <c r="S58">
        <f t="shared" si="7"/>
        <v>28</v>
      </c>
      <c r="T58">
        <f t="shared" si="8"/>
        <v>70</v>
      </c>
      <c r="U58">
        <f t="shared" si="9"/>
        <v>32</v>
      </c>
      <c r="V58">
        <f t="shared" si="10"/>
        <v>28</v>
      </c>
      <c r="W58">
        <f t="shared" si="2"/>
        <v>346</v>
      </c>
      <c r="X58">
        <f t="shared" si="3"/>
        <v>40</v>
      </c>
      <c r="AC58" s="4" t="s">
        <v>51</v>
      </c>
      <c r="AD58">
        <v>28</v>
      </c>
    </row>
    <row r="59" spans="1:30" ht="51" x14ac:dyDescent="0.25">
      <c r="A59" s="4" t="s">
        <v>56</v>
      </c>
      <c r="B59">
        <f>[1]Данные!O59/[1]Данные!N59</f>
        <v>5.6990946481185779E-3</v>
      </c>
      <c r="C59">
        <v>99</v>
      </c>
      <c r="D59">
        <v>1.3036574565457593E-3</v>
      </c>
      <c r="E59">
        <v>1.3030711148550656E-3</v>
      </c>
      <c r="F59">
        <v>5.6818181818181825</v>
      </c>
      <c r="G59">
        <v>2.0599649448290946E-5</v>
      </c>
      <c r="H59">
        <v>2.4979182121503707E-4</v>
      </c>
      <c r="I59">
        <v>490.81818181818181</v>
      </c>
      <c r="N59" s="4" t="s">
        <v>56</v>
      </c>
      <c r="O59">
        <f t="shared" si="1"/>
        <v>52</v>
      </c>
      <c r="P59">
        <f t="shared" si="4"/>
        <v>76.5</v>
      </c>
      <c r="Q59">
        <f t="shared" si="5"/>
        <v>66</v>
      </c>
      <c r="R59">
        <f t="shared" si="6"/>
        <v>66</v>
      </c>
      <c r="S59">
        <f t="shared" si="7"/>
        <v>52</v>
      </c>
      <c r="T59">
        <f t="shared" si="8"/>
        <v>64</v>
      </c>
      <c r="U59">
        <f t="shared" si="9"/>
        <v>46</v>
      </c>
      <c r="V59">
        <f t="shared" si="10"/>
        <v>42</v>
      </c>
      <c r="W59">
        <f t="shared" si="2"/>
        <v>464.5</v>
      </c>
      <c r="X59">
        <f t="shared" si="3"/>
        <v>20</v>
      </c>
      <c r="AC59" s="4" t="s">
        <v>28</v>
      </c>
      <c r="AD59">
        <v>27</v>
      </c>
    </row>
    <row r="60" spans="1:30" ht="25.5" x14ac:dyDescent="0.25">
      <c r="A60" s="4" t="s">
        <v>57</v>
      </c>
      <c r="B60">
        <f>[1]Данные!O60/[1]Данные!N60</f>
        <v>8.4498101411193422E-3</v>
      </c>
      <c r="C60">
        <v>105</v>
      </c>
      <c r="D60">
        <v>3.1343240385051678E-3</v>
      </c>
      <c r="E60">
        <v>3.1070104741227665E-3</v>
      </c>
      <c r="F60">
        <v>8.454545454545455</v>
      </c>
      <c r="G60">
        <v>5.2314728354758939E-5</v>
      </c>
      <c r="H60">
        <v>4.3938346549323446E-4</v>
      </c>
      <c r="I60">
        <v>711.5454545454545</v>
      </c>
      <c r="N60" s="4" t="s">
        <v>57</v>
      </c>
      <c r="O60">
        <f t="shared" si="1"/>
        <v>18</v>
      </c>
      <c r="P60">
        <f t="shared" si="4"/>
        <v>34</v>
      </c>
      <c r="Q60">
        <f t="shared" si="5"/>
        <v>11</v>
      </c>
      <c r="R60">
        <f t="shared" si="6"/>
        <v>11</v>
      </c>
      <c r="S60">
        <f t="shared" si="7"/>
        <v>17</v>
      </c>
      <c r="T60">
        <f t="shared" si="8"/>
        <v>37</v>
      </c>
      <c r="U60">
        <f t="shared" si="9"/>
        <v>11</v>
      </c>
      <c r="V60">
        <f t="shared" si="10"/>
        <v>14</v>
      </c>
      <c r="W60">
        <f t="shared" si="2"/>
        <v>153</v>
      </c>
      <c r="X60">
        <f t="shared" si="3"/>
        <v>74</v>
      </c>
      <c r="AC60" s="4" t="s">
        <v>52</v>
      </c>
      <c r="AD60">
        <v>26</v>
      </c>
    </row>
    <row r="61" spans="1:30" ht="25.5" x14ac:dyDescent="0.25">
      <c r="A61" s="4" t="s">
        <v>58</v>
      </c>
      <c r="B61">
        <f>[1]Данные!O61/[1]Данные!N61</f>
        <v>4.5673538850898119E-3</v>
      </c>
      <c r="C61">
        <v>103</v>
      </c>
      <c r="D61">
        <v>2.0258280833925072E-3</v>
      </c>
      <c r="E61">
        <v>2.0203727318819425E-3</v>
      </c>
      <c r="F61">
        <v>4.581818181818182</v>
      </c>
      <c r="G61">
        <v>9.0872796121490014E-5</v>
      </c>
      <c r="H61">
        <v>2.3841778774140207E-4</v>
      </c>
      <c r="I61">
        <v>362.09090909090907</v>
      </c>
      <c r="N61" s="4" t="s">
        <v>58</v>
      </c>
      <c r="O61">
        <f t="shared" si="1"/>
        <v>65</v>
      </c>
      <c r="P61">
        <f t="shared" si="4"/>
        <v>55</v>
      </c>
      <c r="Q61">
        <f t="shared" si="5"/>
        <v>36</v>
      </c>
      <c r="R61">
        <f t="shared" si="6"/>
        <v>36</v>
      </c>
      <c r="S61">
        <f t="shared" si="7"/>
        <v>65</v>
      </c>
      <c r="T61">
        <f t="shared" si="8"/>
        <v>18</v>
      </c>
      <c r="U61">
        <f t="shared" si="9"/>
        <v>50</v>
      </c>
      <c r="V61">
        <f t="shared" si="10"/>
        <v>63</v>
      </c>
      <c r="W61">
        <f t="shared" si="2"/>
        <v>388</v>
      </c>
      <c r="X61">
        <f t="shared" si="3"/>
        <v>30</v>
      </c>
      <c r="AC61" s="4" t="s">
        <v>37</v>
      </c>
      <c r="AD61">
        <v>25</v>
      </c>
    </row>
    <row r="62" spans="1:30" ht="25.5" x14ac:dyDescent="0.25">
      <c r="A62" s="4" t="s">
        <v>59</v>
      </c>
      <c r="B62">
        <f>[1]Данные!O62/[1]Данные!N62</f>
        <v>7.8669388033031137E-3</v>
      </c>
      <c r="C62">
        <v>104</v>
      </c>
      <c r="D62">
        <v>1.6577871159405076E-3</v>
      </c>
      <c r="E62">
        <v>1.6527150393010914E-3</v>
      </c>
      <c r="F62">
        <v>7.8727272727272739</v>
      </c>
      <c r="G62">
        <v>1.0650726933194008E-5</v>
      </c>
      <c r="H62">
        <v>2.4044601982205595E-4</v>
      </c>
      <c r="I62">
        <v>568.72727272727275</v>
      </c>
      <c r="N62" s="4" t="s">
        <v>59</v>
      </c>
      <c r="O62">
        <f t="shared" si="1"/>
        <v>26</v>
      </c>
      <c r="P62">
        <f t="shared" si="4"/>
        <v>43.5</v>
      </c>
      <c r="Q62">
        <f t="shared" si="5"/>
        <v>58</v>
      </c>
      <c r="R62">
        <f t="shared" si="6"/>
        <v>58</v>
      </c>
      <c r="S62">
        <f t="shared" si="7"/>
        <v>25</v>
      </c>
      <c r="T62">
        <f t="shared" si="8"/>
        <v>77</v>
      </c>
      <c r="U62">
        <f t="shared" si="9"/>
        <v>49</v>
      </c>
      <c r="V62">
        <f t="shared" si="10"/>
        <v>29</v>
      </c>
      <c r="W62">
        <f t="shared" si="2"/>
        <v>365.5</v>
      </c>
      <c r="X62">
        <f t="shared" si="3"/>
        <v>35.5</v>
      </c>
      <c r="AC62" s="4" t="s">
        <v>61</v>
      </c>
      <c r="AD62">
        <v>24</v>
      </c>
    </row>
    <row r="63" spans="1:30" ht="25.5" x14ac:dyDescent="0.25">
      <c r="A63" s="4" t="s">
        <v>60</v>
      </c>
      <c r="B63">
        <f>[1]Данные!O63/[1]Данные!N63</f>
        <v>1.1735733810051772E-2</v>
      </c>
      <c r="C63">
        <v>104</v>
      </c>
      <c r="D63">
        <v>2.2687316899741307E-3</v>
      </c>
      <c r="E63">
        <v>2.2597668882107591E-3</v>
      </c>
      <c r="F63">
        <v>11.745454545454548</v>
      </c>
      <c r="G63">
        <v>1.0574547041756258E-5</v>
      </c>
      <c r="H63">
        <v>2.610670294063868E-4</v>
      </c>
      <c r="I63">
        <v>776.09090909090912</v>
      </c>
      <c r="N63" s="4" t="s">
        <v>60</v>
      </c>
      <c r="O63">
        <f t="shared" si="1"/>
        <v>7</v>
      </c>
      <c r="P63">
        <f t="shared" si="4"/>
        <v>43.5</v>
      </c>
      <c r="Q63">
        <f t="shared" si="5"/>
        <v>30</v>
      </c>
      <c r="R63">
        <f t="shared" si="6"/>
        <v>29</v>
      </c>
      <c r="S63">
        <f t="shared" si="7"/>
        <v>7</v>
      </c>
      <c r="T63">
        <f t="shared" si="8"/>
        <v>78</v>
      </c>
      <c r="U63">
        <f t="shared" si="9"/>
        <v>41</v>
      </c>
      <c r="V63">
        <f t="shared" si="10"/>
        <v>9</v>
      </c>
      <c r="W63">
        <f t="shared" si="2"/>
        <v>244.5</v>
      </c>
      <c r="X63">
        <f t="shared" si="3"/>
        <v>59</v>
      </c>
      <c r="AC63" s="4" t="s">
        <v>46</v>
      </c>
      <c r="AD63">
        <v>23</v>
      </c>
    </row>
    <row r="64" spans="1:30" ht="25.5" x14ac:dyDescent="0.25">
      <c r="A64" s="4" t="s">
        <v>61</v>
      </c>
      <c r="B64">
        <f>[1]Данные!O64/[1]Данные!N64</f>
        <v>6.7385830496561267E-3</v>
      </c>
      <c r="C64">
        <v>101</v>
      </c>
      <c r="D64">
        <v>1.5691976670599074E-3</v>
      </c>
      <c r="E64">
        <v>1.5615963621098119E-3</v>
      </c>
      <c r="F64">
        <v>6.7272727272727275</v>
      </c>
      <c r="G64">
        <v>1.4228594410723772E-5</v>
      </c>
      <c r="H64">
        <v>2.1974193097889293E-4</v>
      </c>
      <c r="I64">
        <v>487.90909090909093</v>
      </c>
      <c r="N64" s="4" t="s">
        <v>61</v>
      </c>
      <c r="O64">
        <f t="shared" si="1"/>
        <v>35</v>
      </c>
      <c r="P64">
        <f t="shared" si="4"/>
        <v>70.5</v>
      </c>
      <c r="Q64">
        <f t="shared" si="5"/>
        <v>62</v>
      </c>
      <c r="R64">
        <f t="shared" si="6"/>
        <v>62</v>
      </c>
      <c r="S64">
        <f t="shared" si="7"/>
        <v>35</v>
      </c>
      <c r="T64">
        <f t="shared" si="8"/>
        <v>73</v>
      </c>
      <c r="U64">
        <f t="shared" si="9"/>
        <v>56</v>
      </c>
      <c r="V64">
        <f t="shared" si="10"/>
        <v>44</v>
      </c>
      <c r="W64">
        <f t="shared" si="2"/>
        <v>437.5</v>
      </c>
      <c r="X64">
        <f t="shared" si="3"/>
        <v>24</v>
      </c>
      <c r="AC64" s="4" t="s">
        <v>66</v>
      </c>
      <c r="AD64">
        <v>22</v>
      </c>
    </row>
    <row r="65" spans="1:30" ht="25.5" x14ac:dyDescent="0.25">
      <c r="A65" s="4" t="s">
        <v>62</v>
      </c>
      <c r="B65">
        <f>[1]Данные!O65/[1]Данные!N65</f>
        <v>7.8779441321670043E-3</v>
      </c>
      <c r="C65">
        <v>103</v>
      </c>
      <c r="D65">
        <v>5.8559759074343727E-3</v>
      </c>
      <c r="E65">
        <v>5.8559759074343727E-3</v>
      </c>
      <c r="F65">
        <v>7.8727272727272721</v>
      </c>
      <c r="G65">
        <v>4.1456179961651285E-4</v>
      </c>
      <c r="H65">
        <v>5.0151809598928071E-4</v>
      </c>
      <c r="I65">
        <v>587.90909090909088</v>
      </c>
      <c r="N65" s="4" t="s">
        <v>62</v>
      </c>
      <c r="O65">
        <f t="shared" si="1"/>
        <v>25</v>
      </c>
      <c r="P65">
        <f t="shared" si="4"/>
        <v>55</v>
      </c>
      <c r="Q65">
        <f t="shared" si="5"/>
        <v>1</v>
      </c>
      <c r="R65">
        <f t="shared" si="6"/>
        <v>1</v>
      </c>
      <c r="S65">
        <f t="shared" si="7"/>
        <v>26</v>
      </c>
      <c r="T65">
        <f t="shared" si="8"/>
        <v>4</v>
      </c>
      <c r="U65">
        <f t="shared" si="9"/>
        <v>8</v>
      </c>
      <c r="V65">
        <f t="shared" si="10"/>
        <v>26</v>
      </c>
      <c r="W65">
        <f t="shared" si="2"/>
        <v>146</v>
      </c>
      <c r="X65">
        <f t="shared" si="3"/>
        <v>75</v>
      </c>
      <c r="AC65" s="4" t="s">
        <v>20</v>
      </c>
      <c r="AD65">
        <v>21</v>
      </c>
    </row>
    <row r="66" spans="1:30" ht="25.5" x14ac:dyDescent="0.25">
      <c r="A66" s="4" t="s">
        <v>63</v>
      </c>
      <c r="B66">
        <f>[1]Данные!O66/[1]Данные!N66</f>
        <v>4.6739368002580266E-3</v>
      </c>
      <c r="C66">
        <v>112</v>
      </c>
      <c r="D66">
        <v>3.0827915390089118E-3</v>
      </c>
      <c r="E66">
        <v>3.0699349287827641E-3</v>
      </c>
      <c r="F66">
        <v>4.6636363636363631</v>
      </c>
      <c r="G66">
        <v>2.6965901474764993E-4</v>
      </c>
      <c r="H66">
        <v>2.7241480120047203E-4</v>
      </c>
      <c r="I66">
        <v>341.54545454545456</v>
      </c>
      <c r="N66" s="4" t="s">
        <v>63</v>
      </c>
      <c r="O66">
        <f t="shared" si="1"/>
        <v>64</v>
      </c>
      <c r="P66">
        <f t="shared" si="4"/>
        <v>11</v>
      </c>
      <c r="Q66">
        <f t="shared" si="5"/>
        <v>13</v>
      </c>
      <c r="R66">
        <f t="shared" si="6"/>
        <v>13</v>
      </c>
      <c r="S66">
        <f t="shared" si="7"/>
        <v>64</v>
      </c>
      <c r="T66">
        <f t="shared" si="8"/>
        <v>5</v>
      </c>
      <c r="U66">
        <f t="shared" si="9"/>
        <v>34</v>
      </c>
      <c r="V66">
        <f t="shared" si="10"/>
        <v>71</v>
      </c>
      <c r="W66">
        <f t="shared" si="2"/>
        <v>275</v>
      </c>
      <c r="X66">
        <f t="shared" si="3"/>
        <v>53.5</v>
      </c>
      <c r="AC66" s="4" t="s">
        <v>56</v>
      </c>
      <c r="AD66">
        <v>20</v>
      </c>
    </row>
    <row r="67" spans="1:30" ht="38.25" x14ac:dyDescent="0.25">
      <c r="A67" s="4" t="s">
        <v>64</v>
      </c>
      <c r="B67">
        <f>[1]Данные!O67/[1]Данные!N67</f>
        <v>6.3962863880836305E-3</v>
      </c>
      <c r="C67">
        <v>109</v>
      </c>
      <c r="D67">
        <v>1.9288343017614745E-3</v>
      </c>
      <c r="E67">
        <v>1.9127338484913451E-3</v>
      </c>
      <c r="F67">
        <v>6.4</v>
      </c>
      <c r="G67">
        <v>1.0536984012249903E-4</v>
      </c>
      <c r="H67">
        <v>2.596257407267745E-4</v>
      </c>
      <c r="I67">
        <v>496.63636363636363</v>
      </c>
      <c r="N67" s="4" t="s">
        <v>64</v>
      </c>
      <c r="O67">
        <f t="shared" si="1"/>
        <v>40</v>
      </c>
      <c r="P67">
        <f t="shared" si="4"/>
        <v>16</v>
      </c>
      <c r="Q67">
        <f t="shared" si="5"/>
        <v>44</v>
      </c>
      <c r="R67">
        <f t="shared" si="6"/>
        <v>45</v>
      </c>
      <c r="S67">
        <f t="shared" si="7"/>
        <v>40</v>
      </c>
      <c r="T67">
        <f t="shared" si="8"/>
        <v>14</v>
      </c>
      <c r="U67">
        <f t="shared" si="9"/>
        <v>42</v>
      </c>
      <c r="V67">
        <f t="shared" si="10"/>
        <v>40</v>
      </c>
      <c r="W67">
        <f t="shared" si="2"/>
        <v>281</v>
      </c>
      <c r="X67">
        <f t="shared" si="3"/>
        <v>49</v>
      </c>
      <c r="AC67" s="4" t="s">
        <v>43</v>
      </c>
      <c r="AD67">
        <v>18.5</v>
      </c>
    </row>
    <row r="68" spans="1:30" ht="25.5" x14ac:dyDescent="0.25">
      <c r="A68" s="4" t="s">
        <v>65</v>
      </c>
      <c r="B68">
        <f>[1]Данные!O68/[1]Данные!N68</f>
        <v>5.298000538675871E-3</v>
      </c>
      <c r="C68">
        <v>102</v>
      </c>
      <c r="D68">
        <v>1.2890089565142171E-3</v>
      </c>
      <c r="E68">
        <v>1.2738531552806158E-3</v>
      </c>
      <c r="F68">
        <v>5.3181818181818183</v>
      </c>
      <c r="G68">
        <v>2.0490965731685405E-5</v>
      </c>
      <c r="H68">
        <v>1.5860747530874102E-4</v>
      </c>
      <c r="I68">
        <v>361.36363636363637</v>
      </c>
      <c r="N68" s="4" t="s">
        <v>65</v>
      </c>
      <c r="O68">
        <f t="shared" si="1"/>
        <v>58</v>
      </c>
      <c r="P68">
        <f t="shared" si="4"/>
        <v>64</v>
      </c>
      <c r="Q68">
        <f t="shared" si="5"/>
        <v>67</v>
      </c>
      <c r="R68">
        <f t="shared" si="6"/>
        <v>67</v>
      </c>
      <c r="S68">
        <f t="shared" si="7"/>
        <v>58</v>
      </c>
      <c r="T68">
        <f t="shared" si="8"/>
        <v>65</v>
      </c>
      <c r="U68">
        <f t="shared" si="9"/>
        <v>68</v>
      </c>
      <c r="V68">
        <f t="shared" si="10"/>
        <v>64</v>
      </c>
      <c r="W68">
        <f t="shared" si="2"/>
        <v>511</v>
      </c>
      <c r="X68">
        <f t="shared" si="3"/>
        <v>6</v>
      </c>
      <c r="AC68" s="4" t="s">
        <v>81</v>
      </c>
      <c r="AD68">
        <v>18.5</v>
      </c>
    </row>
    <row r="69" spans="1:30" ht="25.5" x14ac:dyDescent="0.25">
      <c r="A69" s="4" t="s">
        <v>66</v>
      </c>
      <c r="B69">
        <f>[1]Данные!O69/[1]Данные!N69</f>
        <v>7.0130041513158286E-3</v>
      </c>
      <c r="C69">
        <v>101</v>
      </c>
      <c r="D69">
        <v>1.5123623050328639E-3</v>
      </c>
      <c r="E69">
        <v>1.5109341109649029E-3</v>
      </c>
      <c r="F69">
        <v>7.0090909090909097</v>
      </c>
      <c r="G69">
        <v>1.3186991894173486E-5</v>
      </c>
      <c r="H69">
        <v>1.714848486223783E-4</v>
      </c>
      <c r="I69">
        <v>463.63636363636363</v>
      </c>
      <c r="N69" s="4" t="s">
        <v>66</v>
      </c>
      <c r="O69">
        <f t="shared" ref="O69:O85" si="11">_xlfn.RANK.AVG(B69,B$4:B$85,0)</f>
        <v>32</v>
      </c>
      <c r="P69">
        <f t="shared" si="4"/>
        <v>70.5</v>
      </c>
      <c r="Q69">
        <f t="shared" si="5"/>
        <v>63</v>
      </c>
      <c r="R69">
        <f t="shared" si="6"/>
        <v>63</v>
      </c>
      <c r="S69">
        <f t="shared" si="7"/>
        <v>32</v>
      </c>
      <c r="T69">
        <f t="shared" si="8"/>
        <v>75</v>
      </c>
      <c r="U69">
        <f t="shared" si="9"/>
        <v>64</v>
      </c>
      <c r="V69">
        <f t="shared" si="10"/>
        <v>52</v>
      </c>
      <c r="W69">
        <f t="shared" ref="W69:W85" si="12">SUM(O69:V69)</f>
        <v>451.5</v>
      </c>
      <c r="X69">
        <f t="shared" ref="X69:X85" si="13">_xlfn.RANK.AVG(W69,W$4:W$85,0)</f>
        <v>22</v>
      </c>
      <c r="AC69" s="4" t="s">
        <v>68</v>
      </c>
      <c r="AD69">
        <v>17</v>
      </c>
    </row>
    <row r="70" spans="1:30" ht="25.5" x14ac:dyDescent="0.25">
      <c r="A70" s="4" t="s">
        <v>67</v>
      </c>
      <c r="B70">
        <f>[1]Данные!O70/[1]Данные!N70</f>
        <v>6.1947556516001624E-3</v>
      </c>
      <c r="C70">
        <v>104</v>
      </c>
      <c r="D70">
        <v>2.0805488332683699E-3</v>
      </c>
      <c r="E70">
        <v>2.0761065423857959E-3</v>
      </c>
      <c r="F70">
        <v>6.2</v>
      </c>
      <c r="G70">
        <v>2.4363877234519777E-5</v>
      </c>
      <c r="H70">
        <v>2.3277186573407411E-4</v>
      </c>
      <c r="I70">
        <v>444.54545454545456</v>
      </c>
      <c r="N70" s="4" t="s">
        <v>67</v>
      </c>
      <c r="O70">
        <f t="shared" si="11"/>
        <v>43</v>
      </c>
      <c r="P70">
        <f t="shared" ref="P70:P85" si="14">_xlfn.RANK.AVG(C70,C$4:C$85,0)</f>
        <v>43.5</v>
      </c>
      <c r="Q70">
        <f t="shared" ref="Q70:Q85" si="15">_xlfn.RANK.AVG(D70,D$4:D$85,0)</f>
        <v>33</v>
      </c>
      <c r="R70">
        <f t="shared" ref="R70:R85" si="16">_xlfn.RANK.AVG(E70,E$4:E$85,0)</f>
        <v>33</v>
      </c>
      <c r="S70">
        <f t="shared" ref="S70:S85" si="17">_xlfn.RANK.AVG(F70,F$4:F$85,0)</f>
        <v>43</v>
      </c>
      <c r="T70">
        <f t="shared" ref="T70:T85" si="18">_xlfn.RANK.AVG(G70,G$4:G$85,0)</f>
        <v>59</v>
      </c>
      <c r="U70">
        <f t="shared" ref="U70:U85" si="19">_xlfn.RANK.AVG(H70,H$4:H$85,0)</f>
        <v>54</v>
      </c>
      <c r="V70">
        <f t="shared" ref="V70:V84" si="20">_xlfn.RANK.AVG(I70,I$4:I$85,0)</f>
        <v>57</v>
      </c>
      <c r="W70">
        <f t="shared" si="12"/>
        <v>365.5</v>
      </c>
      <c r="X70">
        <f t="shared" si="13"/>
        <v>35.5</v>
      </c>
      <c r="AC70" s="4" t="s">
        <v>21</v>
      </c>
      <c r="AD70">
        <v>16</v>
      </c>
    </row>
    <row r="71" spans="1:30" ht="25.5" x14ac:dyDescent="0.25">
      <c r="A71" s="4" t="s">
        <v>68</v>
      </c>
      <c r="B71">
        <f>[1]Данные!O71/[1]Данные!N71</f>
        <v>4.8355194833482025E-3</v>
      </c>
      <c r="C71">
        <v>99</v>
      </c>
      <c r="D71">
        <v>1.999599062823005E-3</v>
      </c>
      <c r="E71">
        <v>1.9911665455616076E-3</v>
      </c>
      <c r="F71">
        <v>4.8181818181818183</v>
      </c>
      <c r="G71">
        <v>2.2990387749675912E-5</v>
      </c>
      <c r="H71">
        <v>1.9847994829330626E-4</v>
      </c>
      <c r="I71">
        <v>342.27272727272725</v>
      </c>
      <c r="N71" s="4" t="s">
        <v>68</v>
      </c>
      <c r="O71">
        <f t="shared" si="11"/>
        <v>62</v>
      </c>
      <c r="P71">
        <f t="shared" si="14"/>
        <v>76.5</v>
      </c>
      <c r="Q71">
        <f t="shared" si="15"/>
        <v>39</v>
      </c>
      <c r="R71">
        <f t="shared" si="16"/>
        <v>39</v>
      </c>
      <c r="S71">
        <f t="shared" si="17"/>
        <v>62</v>
      </c>
      <c r="T71">
        <f t="shared" si="18"/>
        <v>61</v>
      </c>
      <c r="U71">
        <f t="shared" si="19"/>
        <v>61</v>
      </c>
      <c r="V71">
        <f t="shared" si="20"/>
        <v>70</v>
      </c>
      <c r="W71">
        <f t="shared" si="12"/>
        <v>470.5</v>
      </c>
      <c r="X71">
        <f t="shared" si="13"/>
        <v>17</v>
      </c>
      <c r="AC71" s="4" t="s">
        <v>5</v>
      </c>
      <c r="AD71">
        <v>15</v>
      </c>
    </row>
    <row r="72" spans="1:30" ht="38.25" x14ac:dyDescent="0.25">
      <c r="A72" s="4" t="s">
        <v>69</v>
      </c>
      <c r="B72">
        <f>[1]Данные!O72/[1]Данные!N72</f>
        <v>1.176527548510322E-2</v>
      </c>
      <c r="C72">
        <v>107</v>
      </c>
      <c r="D72">
        <v>1.7730730469636162E-3</v>
      </c>
      <c r="E72">
        <v>1.7606586280472824E-3</v>
      </c>
      <c r="F72">
        <v>11.781818181818181</v>
      </c>
      <c r="G72">
        <v>1.2792731998047145E-5</v>
      </c>
      <c r="H72">
        <v>2.3354135543500647E-4</v>
      </c>
      <c r="I72">
        <v>760.18181818181813</v>
      </c>
      <c r="N72" s="4" t="s">
        <v>69</v>
      </c>
      <c r="O72">
        <f t="shared" si="11"/>
        <v>6</v>
      </c>
      <c r="P72">
        <f t="shared" si="14"/>
        <v>23</v>
      </c>
      <c r="Q72">
        <f t="shared" si="15"/>
        <v>53</v>
      </c>
      <c r="R72">
        <f t="shared" si="16"/>
        <v>53</v>
      </c>
      <c r="S72">
        <f t="shared" si="17"/>
        <v>6</v>
      </c>
      <c r="T72">
        <f t="shared" si="18"/>
        <v>76</v>
      </c>
      <c r="U72">
        <f t="shared" si="19"/>
        <v>52</v>
      </c>
      <c r="V72">
        <f t="shared" si="20"/>
        <v>10</v>
      </c>
      <c r="W72">
        <f t="shared" si="12"/>
        <v>279</v>
      </c>
      <c r="X72">
        <f t="shared" si="13"/>
        <v>51</v>
      </c>
      <c r="AC72" s="4" t="s">
        <v>41</v>
      </c>
      <c r="AD72">
        <v>14</v>
      </c>
    </row>
    <row r="73" spans="1:30" ht="25.5" x14ac:dyDescent="0.25">
      <c r="A73" s="4" t="s">
        <v>70</v>
      </c>
      <c r="B73">
        <f>[1]Данные!O73/[1]Данные!N73</f>
        <v>4.8335284786355862E-3</v>
      </c>
      <c r="C73">
        <v>99</v>
      </c>
      <c r="D73">
        <v>1.0337807167663314E-3</v>
      </c>
      <c r="E73">
        <v>1.023771643612672E-3</v>
      </c>
      <c r="F73">
        <v>4.8090909090909095</v>
      </c>
      <c r="G73">
        <v>2.3871876653305581E-5</v>
      </c>
      <c r="H73">
        <v>1.4859726160297061E-4</v>
      </c>
      <c r="I73">
        <v>349.27272727272725</v>
      </c>
      <c r="N73" s="4" t="s">
        <v>70</v>
      </c>
      <c r="O73">
        <f t="shared" si="11"/>
        <v>63</v>
      </c>
      <c r="P73">
        <f t="shared" si="14"/>
        <v>76.5</v>
      </c>
      <c r="Q73">
        <f t="shared" si="15"/>
        <v>72</v>
      </c>
      <c r="R73">
        <f t="shared" si="16"/>
        <v>73</v>
      </c>
      <c r="S73">
        <f t="shared" si="17"/>
        <v>63</v>
      </c>
      <c r="T73">
        <f t="shared" si="18"/>
        <v>60</v>
      </c>
      <c r="U73">
        <f t="shared" si="19"/>
        <v>71</v>
      </c>
      <c r="V73">
        <f t="shared" si="20"/>
        <v>67</v>
      </c>
      <c r="W73">
        <f t="shared" si="12"/>
        <v>545.5</v>
      </c>
      <c r="X73">
        <f t="shared" si="13"/>
        <v>3</v>
      </c>
      <c r="AC73" s="4" t="s">
        <v>78</v>
      </c>
      <c r="AD73">
        <v>13</v>
      </c>
    </row>
    <row r="74" spans="1:30" ht="25.5" x14ac:dyDescent="0.25">
      <c r="A74" s="4" t="s">
        <v>71</v>
      </c>
      <c r="B74">
        <f>[1]Данные!O74/[1]Данные!N74</f>
        <v>6.5175544682371366E-3</v>
      </c>
      <c r="C74">
        <v>102</v>
      </c>
      <c r="D74">
        <v>1.8180268896366507E-3</v>
      </c>
      <c r="E74">
        <v>1.8035555420111307E-3</v>
      </c>
      <c r="F74">
        <v>6.5272727272727273</v>
      </c>
      <c r="G74">
        <v>4.5797558956057413E-5</v>
      </c>
      <c r="H74">
        <v>2.1751882615919112E-4</v>
      </c>
      <c r="I74">
        <v>468.72727272727275</v>
      </c>
      <c r="N74" s="4" t="s">
        <v>71</v>
      </c>
      <c r="O74">
        <f t="shared" si="11"/>
        <v>37</v>
      </c>
      <c r="P74">
        <f t="shared" si="14"/>
        <v>64</v>
      </c>
      <c r="Q74">
        <f t="shared" si="15"/>
        <v>50</v>
      </c>
      <c r="R74">
        <f t="shared" si="16"/>
        <v>50</v>
      </c>
      <c r="S74">
        <f t="shared" si="17"/>
        <v>37</v>
      </c>
      <c r="T74">
        <f t="shared" si="18"/>
        <v>43</v>
      </c>
      <c r="U74">
        <f t="shared" si="19"/>
        <v>57</v>
      </c>
      <c r="V74">
        <f t="shared" si="20"/>
        <v>48</v>
      </c>
      <c r="W74">
        <f t="shared" si="12"/>
        <v>386</v>
      </c>
      <c r="X74">
        <f t="shared" si="13"/>
        <v>32</v>
      </c>
      <c r="AC74" s="4" t="s">
        <v>76</v>
      </c>
      <c r="AD74">
        <v>12</v>
      </c>
    </row>
    <row r="75" spans="1:30" ht="25.5" x14ac:dyDescent="0.25">
      <c r="A75" s="4" t="s">
        <v>72</v>
      </c>
      <c r="B75">
        <f>[1]Данные!O75/[1]Данные!N75</f>
        <v>5.1349726396575472E-3</v>
      </c>
      <c r="C75">
        <v>103</v>
      </c>
      <c r="D75">
        <v>2.522967733504865E-3</v>
      </c>
      <c r="E75">
        <v>2.5175771739917399E-3</v>
      </c>
      <c r="F75">
        <v>5.1454545454545446</v>
      </c>
      <c r="G75">
        <v>7.3397114805255352E-5</v>
      </c>
      <c r="H75">
        <v>2.1161477834902219E-4</v>
      </c>
      <c r="I75">
        <v>338.54545454545456</v>
      </c>
      <c r="N75" s="4" t="s">
        <v>72</v>
      </c>
      <c r="O75">
        <f t="shared" si="11"/>
        <v>60</v>
      </c>
      <c r="P75">
        <f t="shared" si="14"/>
        <v>55</v>
      </c>
      <c r="Q75">
        <f t="shared" si="15"/>
        <v>24</v>
      </c>
      <c r="R75">
        <f t="shared" si="16"/>
        <v>23</v>
      </c>
      <c r="S75">
        <f t="shared" si="17"/>
        <v>60</v>
      </c>
      <c r="T75">
        <f t="shared" si="18"/>
        <v>21</v>
      </c>
      <c r="U75">
        <f t="shared" si="19"/>
        <v>58</v>
      </c>
      <c r="V75">
        <f t="shared" si="20"/>
        <v>72</v>
      </c>
      <c r="W75">
        <f t="shared" si="12"/>
        <v>373</v>
      </c>
      <c r="X75">
        <f t="shared" si="13"/>
        <v>34</v>
      </c>
      <c r="AC75" s="4" t="s">
        <v>2</v>
      </c>
      <c r="AD75">
        <v>11</v>
      </c>
    </row>
    <row r="76" spans="1:30" ht="25.5" x14ac:dyDescent="0.25">
      <c r="A76" s="4" t="s">
        <v>73</v>
      </c>
      <c r="B76">
        <f>[1]Данные!O76/[1]Данные!N76</f>
        <v>3.4699656952443896E-3</v>
      </c>
      <c r="C76">
        <v>104</v>
      </c>
      <c r="D76">
        <v>1.6514056123623909E-3</v>
      </c>
      <c r="E76">
        <v>1.6479031614347931E-3</v>
      </c>
      <c r="F76">
        <v>3.4727272727272722</v>
      </c>
      <c r="G76">
        <v>6.6323286377724969E-5</v>
      </c>
      <c r="H76">
        <v>1.5822672310516093E-4</v>
      </c>
      <c r="I76">
        <v>253.63636363636363</v>
      </c>
      <c r="N76" s="4" t="s">
        <v>73</v>
      </c>
      <c r="O76">
        <f t="shared" si="11"/>
        <v>78</v>
      </c>
      <c r="P76">
        <f t="shared" si="14"/>
        <v>43.5</v>
      </c>
      <c r="Q76">
        <f t="shared" si="15"/>
        <v>59</v>
      </c>
      <c r="R76">
        <f t="shared" si="16"/>
        <v>59</v>
      </c>
      <c r="S76">
        <f t="shared" si="17"/>
        <v>78</v>
      </c>
      <c r="T76">
        <f t="shared" si="18"/>
        <v>27</v>
      </c>
      <c r="U76">
        <f t="shared" si="19"/>
        <v>69</v>
      </c>
      <c r="V76">
        <f t="shared" si="20"/>
        <v>78</v>
      </c>
      <c r="W76">
        <f t="shared" si="12"/>
        <v>491.5</v>
      </c>
      <c r="X76">
        <f t="shared" si="13"/>
        <v>10</v>
      </c>
      <c r="AC76" s="4" t="s">
        <v>73</v>
      </c>
      <c r="AD76">
        <v>10</v>
      </c>
    </row>
    <row r="77" spans="1:30" ht="25.5" x14ac:dyDescent="0.25">
      <c r="A77" s="4" t="s">
        <v>74</v>
      </c>
      <c r="B77">
        <f>[1]Данные!O77/[1]Данные!N77</f>
        <v>9.1647772157872603E-3</v>
      </c>
      <c r="C77">
        <v>106</v>
      </c>
      <c r="D77">
        <v>3.0171211763685424E-3</v>
      </c>
      <c r="E77">
        <v>3.0171211763685424E-3</v>
      </c>
      <c r="F77">
        <v>9.1545454545454543</v>
      </c>
      <c r="G77">
        <v>5.7782221471934308E-5</v>
      </c>
      <c r="H77">
        <v>2.7086191603843007E-4</v>
      </c>
      <c r="I77">
        <v>575.90909090909088</v>
      </c>
      <c r="N77" s="4" t="s">
        <v>74</v>
      </c>
      <c r="O77">
        <f t="shared" si="11"/>
        <v>12</v>
      </c>
      <c r="P77">
        <f t="shared" si="14"/>
        <v>27.5</v>
      </c>
      <c r="Q77">
        <f t="shared" si="15"/>
        <v>14</v>
      </c>
      <c r="R77">
        <f t="shared" si="16"/>
        <v>14</v>
      </c>
      <c r="S77">
        <f t="shared" si="17"/>
        <v>11</v>
      </c>
      <c r="T77">
        <f t="shared" si="18"/>
        <v>33</v>
      </c>
      <c r="U77">
        <f t="shared" si="19"/>
        <v>35</v>
      </c>
      <c r="V77">
        <f t="shared" si="20"/>
        <v>27</v>
      </c>
      <c r="W77">
        <f t="shared" si="12"/>
        <v>173.5</v>
      </c>
      <c r="X77">
        <f t="shared" si="13"/>
        <v>71</v>
      </c>
      <c r="AC77" s="4" t="s">
        <v>25</v>
      </c>
      <c r="AD77">
        <v>8.5</v>
      </c>
    </row>
    <row r="78" spans="1:30" ht="25.5" x14ac:dyDescent="0.25">
      <c r="A78" s="4" t="s">
        <v>75</v>
      </c>
      <c r="B78">
        <f>[1]Данные!O78/[1]Данные!N78</f>
        <v>2.7614388117174174E-3</v>
      </c>
      <c r="C78">
        <v>106</v>
      </c>
      <c r="D78">
        <v>8.3127101398450373E-4</v>
      </c>
      <c r="E78">
        <v>8.3127101398450373E-4</v>
      </c>
      <c r="F78">
        <v>2.7545454545454549</v>
      </c>
      <c r="G78">
        <v>1.9223142198391646E-4</v>
      </c>
      <c r="H78">
        <v>1.119769177304489E-4</v>
      </c>
      <c r="I78">
        <v>225.45454545454547</v>
      </c>
      <c r="N78" s="4" t="s">
        <v>75</v>
      </c>
      <c r="O78">
        <f t="shared" si="11"/>
        <v>79</v>
      </c>
      <c r="P78">
        <f t="shared" si="14"/>
        <v>27.5</v>
      </c>
      <c r="Q78">
        <f t="shared" si="15"/>
        <v>76</v>
      </c>
      <c r="R78">
        <f t="shared" si="16"/>
        <v>76</v>
      </c>
      <c r="S78">
        <f t="shared" si="17"/>
        <v>79</v>
      </c>
      <c r="T78">
        <f t="shared" si="18"/>
        <v>7</v>
      </c>
      <c r="U78">
        <f t="shared" si="19"/>
        <v>75</v>
      </c>
      <c r="V78">
        <f t="shared" si="20"/>
        <v>79</v>
      </c>
      <c r="W78">
        <f t="shared" si="12"/>
        <v>498.5</v>
      </c>
      <c r="X78">
        <f t="shared" si="13"/>
        <v>7</v>
      </c>
      <c r="AC78" s="4" t="s">
        <v>82</v>
      </c>
      <c r="AD78">
        <v>8.5</v>
      </c>
    </row>
    <row r="79" spans="1:30" ht="25.5" x14ac:dyDescent="0.25">
      <c r="A79" s="4" t="s">
        <v>76</v>
      </c>
      <c r="B79">
        <f>[1]Данные!O79/[1]Данные!N79</f>
        <v>4.8477128986976429E-3</v>
      </c>
      <c r="C79">
        <v>104</v>
      </c>
      <c r="D79">
        <v>1.1393168986766251E-3</v>
      </c>
      <c r="E79">
        <v>1.136665530756374E-3</v>
      </c>
      <c r="F79">
        <v>4.8727272727272721</v>
      </c>
      <c r="G79">
        <v>2.6313139374361048E-5</v>
      </c>
      <c r="H79">
        <v>1.6508814665477632E-4</v>
      </c>
      <c r="I79">
        <v>367.45454545454544</v>
      </c>
      <c r="N79" s="4" t="s">
        <v>76</v>
      </c>
      <c r="O79">
        <f t="shared" si="11"/>
        <v>61</v>
      </c>
      <c r="P79">
        <f t="shared" si="14"/>
        <v>43.5</v>
      </c>
      <c r="Q79">
        <f t="shared" si="15"/>
        <v>69</v>
      </c>
      <c r="R79">
        <f t="shared" si="16"/>
        <v>69</v>
      </c>
      <c r="S79">
        <f t="shared" si="17"/>
        <v>61</v>
      </c>
      <c r="T79">
        <f t="shared" si="18"/>
        <v>58</v>
      </c>
      <c r="U79">
        <f t="shared" si="19"/>
        <v>66</v>
      </c>
      <c r="V79">
        <f t="shared" si="20"/>
        <v>62</v>
      </c>
      <c r="W79">
        <f t="shared" si="12"/>
        <v>489.5</v>
      </c>
      <c r="X79">
        <f t="shared" si="13"/>
        <v>12</v>
      </c>
      <c r="AC79" s="4" t="s">
        <v>75</v>
      </c>
      <c r="AD79">
        <v>7</v>
      </c>
    </row>
    <row r="80" spans="1:30" x14ac:dyDescent="0.25">
      <c r="A80" s="4" t="s">
        <v>77</v>
      </c>
      <c r="B80">
        <f>[1]Данные!O80/[1]Данные!N80</f>
        <v>3.7626218073194733E-3</v>
      </c>
      <c r="C80">
        <v>104</v>
      </c>
      <c r="D80">
        <v>8.408085699700401E-4</v>
      </c>
      <c r="E80">
        <v>8.403246314739218E-4</v>
      </c>
      <c r="F80">
        <v>3.7818181818181826</v>
      </c>
      <c r="G80">
        <v>3.8519430268887287E-5</v>
      </c>
      <c r="H80">
        <v>1.1091317258463529E-4</v>
      </c>
      <c r="I80">
        <v>272.36363636363637</v>
      </c>
      <c r="N80" s="4" t="s">
        <v>77</v>
      </c>
      <c r="O80">
        <f t="shared" si="11"/>
        <v>76</v>
      </c>
      <c r="P80">
        <f t="shared" si="14"/>
        <v>43.5</v>
      </c>
      <c r="Q80">
        <f t="shared" si="15"/>
        <v>75</v>
      </c>
      <c r="R80">
        <f t="shared" si="16"/>
        <v>75</v>
      </c>
      <c r="S80">
        <f t="shared" si="17"/>
        <v>74</v>
      </c>
      <c r="T80">
        <f t="shared" si="18"/>
        <v>51</v>
      </c>
      <c r="U80">
        <f t="shared" si="19"/>
        <v>76</v>
      </c>
      <c r="V80">
        <f t="shared" si="20"/>
        <v>76</v>
      </c>
      <c r="W80">
        <f t="shared" si="12"/>
        <v>546.5</v>
      </c>
      <c r="X80">
        <f t="shared" si="13"/>
        <v>2</v>
      </c>
      <c r="AC80" s="4" t="s">
        <v>65</v>
      </c>
      <c r="AD80">
        <v>6</v>
      </c>
    </row>
    <row r="81" spans="1:30" ht="63.75" x14ac:dyDescent="0.25">
      <c r="A81" s="4" t="s">
        <v>78</v>
      </c>
      <c r="B81">
        <f>[1]Данные!O81/[1]Данные!N81</f>
        <v>5.5080727235740168E-3</v>
      </c>
      <c r="C81">
        <v>104</v>
      </c>
      <c r="D81">
        <v>8.2885779789208206E-4</v>
      </c>
      <c r="E81">
        <v>8.2527467256302695E-4</v>
      </c>
      <c r="F81">
        <v>5.5</v>
      </c>
      <c r="G81">
        <v>5.3409372646767993E-5</v>
      </c>
      <c r="H81">
        <v>1.0182895431110659E-4</v>
      </c>
      <c r="I81">
        <v>347.09090909090907</v>
      </c>
      <c r="N81" s="4" t="s">
        <v>78</v>
      </c>
      <c r="O81">
        <f t="shared" si="11"/>
        <v>55</v>
      </c>
      <c r="P81">
        <f t="shared" si="14"/>
        <v>43.5</v>
      </c>
      <c r="Q81">
        <f t="shared" si="15"/>
        <v>77</v>
      </c>
      <c r="R81">
        <f t="shared" si="16"/>
        <v>77</v>
      </c>
      <c r="S81">
        <f t="shared" si="17"/>
        <v>55</v>
      </c>
      <c r="T81">
        <f t="shared" si="18"/>
        <v>36</v>
      </c>
      <c r="U81">
        <f t="shared" si="19"/>
        <v>77</v>
      </c>
      <c r="V81">
        <f t="shared" si="20"/>
        <v>68</v>
      </c>
      <c r="W81">
        <f t="shared" si="12"/>
        <v>488.5</v>
      </c>
      <c r="X81">
        <f t="shared" si="13"/>
        <v>13</v>
      </c>
      <c r="AC81" s="4" t="s">
        <v>18</v>
      </c>
      <c r="AD81">
        <v>5</v>
      </c>
    </row>
    <row r="82" spans="1:30" ht="25.5" x14ac:dyDescent="0.25">
      <c r="A82" s="4" t="s">
        <v>79</v>
      </c>
      <c r="B82">
        <f>[1]Данные!O82/[1]Данные!N82</f>
        <v>1.1629271897251887E-3</v>
      </c>
      <c r="C82">
        <v>103</v>
      </c>
      <c r="D82">
        <v>2.0782592910698351E-4</v>
      </c>
      <c r="E82">
        <v>2.0526017689578618E-4</v>
      </c>
      <c r="F82">
        <v>1.1545454545454545</v>
      </c>
      <c r="G82">
        <v>4.7551727168172866E-4</v>
      </c>
      <c r="H82">
        <v>2.4047512599446951E-5</v>
      </c>
      <c r="I82">
        <v>73.727272727272734</v>
      </c>
      <c r="N82" s="4" t="s">
        <v>79</v>
      </c>
      <c r="O82">
        <f t="shared" si="11"/>
        <v>81</v>
      </c>
      <c r="P82">
        <f t="shared" si="14"/>
        <v>55</v>
      </c>
      <c r="Q82">
        <f t="shared" si="15"/>
        <v>80</v>
      </c>
      <c r="R82">
        <f t="shared" si="16"/>
        <v>80</v>
      </c>
      <c r="S82">
        <f t="shared" si="17"/>
        <v>81</v>
      </c>
      <c r="T82">
        <f t="shared" si="18"/>
        <v>3</v>
      </c>
      <c r="U82">
        <f t="shared" si="19"/>
        <v>81</v>
      </c>
      <c r="V82">
        <f t="shared" si="20"/>
        <v>81</v>
      </c>
      <c r="W82">
        <f t="shared" si="12"/>
        <v>542</v>
      </c>
      <c r="X82">
        <f t="shared" si="13"/>
        <v>4</v>
      </c>
      <c r="AC82" s="4" t="s">
        <v>79</v>
      </c>
      <c r="AD82">
        <v>4</v>
      </c>
    </row>
    <row r="83" spans="1:30" ht="25.5" x14ac:dyDescent="0.25">
      <c r="A83" s="4" t="s">
        <v>80</v>
      </c>
      <c r="B83">
        <f>[1]Данные!O83/[1]Данные!N83</f>
        <v>1.1017698233089854E-2</v>
      </c>
      <c r="C83">
        <v>108</v>
      </c>
      <c r="D83">
        <v>2.4365160407965507E-3</v>
      </c>
      <c r="E83">
        <v>2.4361327298485767E-3</v>
      </c>
      <c r="F83">
        <v>11.045454545454545</v>
      </c>
      <c r="G83">
        <v>1.34881372927821E-4</v>
      </c>
      <c r="H83">
        <v>3.1973116103352898E-4</v>
      </c>
      <c r="I83">
        <v>797.63636363636363</v>
      </c>
      <c r="N83" s="4" t="s">
        <v>80</v>
      </c>
      <c r="O83">
        <f t="shared" si="11"/>
        <v>8</v>
      </c>
      <c r="P83">
        <f t="shared" si="14"/>
        <v>19</v>
      </c>
      <c r="Q83">
        <f t="shared" si="15"/>
        <v>26</v>
      </c>
      <c r="R83">
        <f t="shared" si="16"/>
        <v>26</v>
      </c>
      <c r="S83">
        <f t="shared" si="17"/>
        <v>8</v>
      </c>
      <c r="T83">
        <f t="shared" si="18"/>
        <v>10</v>
      </c>
      <c r="U83">
        <f t="shared" si="19"/>
        <v>21</v>
      </c>
      <c r="V83">
        <f t="shared" si="20"/>
        <v>7</v>
      </c>
      <c r="W83">
        <f t="shared" si="12"/>
        <v>125</v>
      </c>
      <c r="X83">
        <f t="shared" si="13"/>
        <v>79</v>
      </c>
      <c r="AC83" s="4" t="s">
        <v>70</v>
      </c>
      <c r="AD83">
        <v>3</v>
      </c>
    </row>
    <row r="84" spans="1:30" ht="25.5" x14ac:dyDescent="0.25">
      <c r="A84" s="4" t="s">
        <v>81</v>
      </c>
      <c r="B84">
        <f>[1]Данные!O84/[1]Данные!N84</f>
        <v>3.9759865815482496E-3</v>
      </c>
      <c r="C84">
        <v>91</v>
      </c>
      <c r="D84">
        <v>1.8606720492224493E-3</v>
      </c>
      <c r="E84">
        <v>1.8600972354908393E-3</v>
      </c>
      <c r="F84">
        <v>3.8909090909090911</v>
      </c>
      <c r="G84">
        <v>5.4523381698160715E-4</v>
      </c>
      <c r="H84">
        <v>1.7327759939391639E-4</v>
      </c>
      <c r="I84">
        <v>281.18181818181819</v>
      </c>
      <c r="N84" s="4" t="s">
        <v>81</v>
      </c>
      <c r="O84">
        <f t="shared" si="11"/>
        <v>73</v>
      </c>
      <c r="P84">
        <f t="shared" si="14"/>
        <v>82</v>
      </c>
      <c r="Q84">
        <f t="shared" si="15"/>
        <v>49</v>
      </c>
      <c r="R84">
        <f t="shared" si="16"/>
        <v>49</v>
      </c>
      <c r="S84">
        <f t="shared" si="17"/>
        <v>72</v>
      </c>
      <c r="T84">
        <f t="shared" si="18"/>
        <v>2</v>
      </c>
      <c r="U84">
        <f t="shared" si="19"/>
        <v>63</v>
      </c>
      <c r="V84">
        <f t="shared" si="20"/>
        <v>75</v>
      </c>
      <c r="W84">
        <f t="shared" si="12"/>
        <v>465</v>
      </c>
      <c r="X84">
        <f t="shared" si="13"/>
        <v>18.5</v>
      </c>
      <c r="AC84" s="4" t="s">
        <v>77</v>
      </c>
      <c r="AD84">
        <v>2</v>
      </c>
    </row>
    <row r="85" spans="1:30" ht="25.5" x14ac:dyDescent="0.25">
      <c r="A85" s="4" t="s">
        <v>82</v>
      </c>
      <c r="B85">
        <f>[1]Данные!O85/[1]Данные!N85</f>
        <v>1.0062977781019878E-3</v>
      </c>
      <c r="C85">
        <v>140</v>
      </c>
      <c r="D85">
        <v>5.3494640248544299E-5</v>
      </c>
      <c r="E85">
        <v>5.3494640248544333E-5</v>
      </c>
      <c r="F85">
        <v>1</v>
      </c>
      <c r="G85">
        <v>1.7617692884651713E-3</v>
      </c>
      <c r="H85">
        <v>5.7609612575355425E-6</v>
      </c>
      <c r="I85">
        <v>53.636363636363633</v>
      </c>
      <c r="N85" s="4" t="s">
        <v>82</v>
      </c>
      <c r="O85">
        <f t="shared" si="11"/>
        <v>82</v>
      </c>
      <c r="P85">
        <f t="shared" si="14"/>
        <v>1</v>
      </c>
      <c r="Q85">
        <f t="shared" si="15"/>
        <v>82</v>
      </c>
      <c r="R85">
        <f t="shared" si="16"/>
        <v>82</v>
      </c>
      <c r="S85">
        <f t="shared" si="17"/>
        <v>82</v>
      </c>
      <c r="T85">
        <f t="shared" si="18"/>
        <v>1</v>
      </c>
      <c r="U85">
        <f t="shared" si="19"/>
        <v>82</v>
      </c>
      <c r="V85">
        <f>_xlfn.RANK.AVG(I85,I$4:I$85,0)</f>
        <v>82</v>
      </c>
      <c r="W85">
        <f t="shared" si="12"/>
        <v>494</v>
      </c>
      <c r="X85">
        <f t="shared" si="13"/>
        <v>8.5</v>
      </c>
      <c r="AC85" s="4" t="s">
        <v>34</v>
      </c>
      <c r="AD85">
        <v>1</v>
      </c>
    </row>
    <row r="86" spans="1:30" x14ac:dyDescent="0.25">
      <c r="B86" s="1"/>
    </row>
    <row r="87" spans="1:30" ht="15.75" thickBot="1" x14ac:dyDescent="0.3">
      <c r="B87" s="1"/>
    </row>
    <row r="88" spans="1:30" x14ac:dyDescent="0.25">
      <c r="A88" s="14" t="s">
        <v>83</v>
      </c>
      <c r="B88" s="7" t="s">
        <v>91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9"/>
    </row>
    <row r="89" spans="1:30" x14ac:dyDescent="0.25">
      <c r="A89" s="15" t="s">
        <v>84</v>
      </c>
      <c r="B89" s="5" t="s">
        <v>92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10"/>
    </row>
    <row r="90" spans="1:30" x14ac:dyDescent="0.25">
      <c r="A90" s="15" t="s">
        <v>85</v>
      </c>
      <c r="B90" s="5" t="s">
        <v>94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10"/>
    </row>
    <row r="91" spans="1:30" x14ac:dyDescent="0.25">
      <c r="A91" s="15" t="s">
        <v>86</v>
      </c>
      <c r="B91" s="5" t="s">
        <v>95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10"/>
    </row>
    <row r="92" spans="1:30" x14ac:dyDescent="0.25">
      <c r="A92" s="15" t="s">
        <v>87</v>
      </c>
      <c r="B92" s="5" t="s">
        <v>96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10"/>
    </row>
    <row r="93" spans="1:30" x14ac:dyDescent="0.25">
      <c r="A93" s="15" t="s">
        <v>88</v>
      </c>
      <c r="B93" s="5" t="s">
        <v>97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10"/>
    </row>
    <row r="94" spans="1:30" x14ac:dyDescent="0.25">
      <c r="A94" s="15" t="s">
        <v>89</v>
      </c>
      <c r="B94" s="5" t="s">
        <v>98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10"/>
    </row>
    <row r="95" spans="1:30" ht="15.75" thickBot="1" x14ac:dyDescent="0.3">
      <c r="A95" s="16" t="s">
        <v>90</v>
      </c>
      <c r="B95" s="11" t="s">
        <v>99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3"/>
    </row>
    <row r="96" spans="1:30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70" spans="2:2" x14ac:dyDescent="0.25">
      <c r="B170" t="s">
        <v>91</v>
      </c>
    </row>
    <row r="171" spans="2:2" x14ac:dyDescent="0.25">
      <c r="B171" t="s">
        <v>92</v>
      </c>
    </row>
  </sheetData>
  <sortState ref="AC4:AD85">
    <sortCondition descending="1" ref="AD4"/>
  </sortState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2025-02-21T08:01:42Z</dcterms:modified>
</cp:coreProperties>
</file>