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\OneDrive - University College London\Teaching\CASA0023\CASA0023 lecture 3\"/>
    </mc:Choice>
  </mc:AlternateContent>
  <xr:revisionPtr revIDLastSave="0" documentId="13_ncr:1_{9855AA86-E0F0-4BBB-A55E-B32D7B72E0BB}" xr6:coauthVersionLast="47" xr6:coauthVersionMax="47" xr10:uidLastSave="{00000000-0000-0000-0000-000000000000}"/>
  <bookViews>
    <workbookView xWindow="3000" yWindow="3000" windowWidth="30960" windowHeight="11772" xr2:uid="{FFB920A4-91F6-4C4B-AB87-29859EF53BC0}"/>
  </bookViews>
  <sheets>
    <sheet name="first order occurrence" sheetId="1" r:id="rId1"/>
    <sheet name="first order occurrence building" sheetId="4" r:id="rId2"/>
    <sheet name="second order co-occurenc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2" l="1"/>
  <c r="B33" i="2" s="1"/>
  <c r="B37" i="2" s="1"/>
  <c r="F13" i="1"/>
  <c r="E16" i="1" s="1"/>
  <c r="E26" i="4"/>
  <c r="E25" i="4"/>
  <c r="E24" i="4"/>
  <c r="D26" i="4"/>
  <c r="D25" i="4"/>
  <c r="D24" i="4"/>
  <c r="C26" i="4"/>
  <c r="C25" i="4"/>
  <c r="C24" i="4"/>
  <c r="E20" i="4"/>
  <c r="E19" i="4"/>
  <c r="E18" i="4"/>
  <c r="D20" i="4"/>
  <c r="D19" i="4"/>
  <c r="C19" i="4"/>
  <c r="C18" i="4"/>
  <c r="F13" i="4"/>
  <c r="D18" i="4" s="1"/>
  <c r="F14" i="4"/>
  <c r="F15" i="4"/>
  <c r="F12" i="4"/>
  <c r="C20" i="4" s="1"/>
  <c r="F11" i="4"/>
  <c r="F10" i="4"/>
  <c r="A23" i="2"/>
  <c r="C27" i="2"/>
  <c r="F11" i="1"/>
  <c r="C15" i="1" s="1"/>
  <c r="F12" i="1"/>
  <c r="D16" i="1" s="1"/>
  <c r="F10" i="1"/>
  <c r="C16" i="1" s="1"/>
  <c r="B24" i="2"/>
  <c r="A24" i="2"/>
  <c r="B23" i="2"/>
  <c r="C33" i="2"/>
  <c r="C37" i="2" s="1"/>
  <c r="D33" i="2"/>
  <c r="D37" i="2" s="1"/>
  <c r="C34" i="2"/>
  <c r="C38" i="2" s="1"/>
  <c r="C39" i="2" s="1"/>
  <c r="D34" i="2"/>
  <c r="D38" i="2" s="1"/>
  <c r="D35" i="2"/>
  <c r="D39" i="2" s="1"/>
  <c r="B34" i="2"/>
  <c r="B38" i="2" s="1"/>
  <c r="B35" i="2"/>
  <c r="B39" i="2" s="1"/>
  <c r="C25" i="2"/>
  <c r="B25" i="2"/>
  <c r="A25" i="2"/>
  <c r="C24" i="2"/>
  <c r="C23" i="2"/>
  <c r="H20" i="2"/>
  <c r="H13" i="2"/>
  <c r="C18" i="2" s="1"/>
  <c r="C35" i="2" l="1"/>
  <c r="B41" i="2"/>
  <c r="D15" i="1"/>
  <c r="E15" i="1"/>
  <c r="D17" i="1"/>
  <c r="E17" i="1"/>
  <c r="C17" i="1"/>
  <c r="C19" i="1" s="1"/>
  <c r="C21" i="1" s="1"/>
  <c r="H11" i="4"/>
  <c r="F19" i="2"/>
  <c r="E19" i="2"/>
  <c r="D19" i="2"/>
  <c r="C19" i="2"/>
  <c r="C17" i="2"/>
  <c r="F17" i="2"/>
  <c r="E17" i="2"/>
  <c r="D17" i="2"/>
  <c r="F20" i="2"/>
  <c r="E20" i="2"/>
  <c r="D20" i="2"/>
  <c r="C20" i="2"/>
  <c r="F18" i="2"/>
  <c r="E18" i="2"/>
  <c r="D18" i="2"/>
  <c r="E23" i="1" l="1"/>
  <c r="E22" i="1"/>
  <c r="E21" i="1"/>
  <c r="D22" i="1"/>
  <c r="D21" i="1"/>
  <c r="C23" i="1"/>
  <c r="C22" i="1"/>
  <c r="D23" i="1"/>
  <c r="C22" i="4"/>
  <c r="C25" i="1" l="1"/>
  <c r="C28" i="4"/>
</calcChain>
</file>

<file path=xl/sharedStrings.xml><?xml version="1.0" encoding="utf-8"?>
<sst xmlns="http://schemas.openxmlformats.org/spreadsheetml/2006/main" count="36" uniqueCount="22">
  <si>
    <t>Sum</t>
  </si>
  <si>
    <t>co-occurrence matrix</t>
  </si>
  <si>
    <t>Values</t>
  </si>
  <si>
    <t>Values to the right</t>
  </si>
  <si>
    <t>Mean</t>
  </si>
  <si>
    <t>Probabilities P(i,j)</t>
  </si>
  <si>
    <t>Reference pixel (i)</t>
  </si>
  <si>
    <t>Neighbour pixel (j)</t>
  </si>
  <si>
    <t>Reference pixel(i)</t>
  </si>
  <si>
    <t>Variance</t>
  </si>
  <si>
    <t>Answer</t>
  </si>
  <si>
    <t>Mean of P</t>
  </si>
  <si>
    <t>i-u^2</t>
  </si>
  <si>
    <t>i-u^2 * P(I,j)</t>
  </si>
  <si>
    <t xml:space="preserve">Occurrence values </t>
  </si>
  <si>
    <t>Value</t>
  </si>
  <si>
    <t>Occurrence</t>
  </si>
  <si>
    <t>Divide values in kernel (9)</t>
  </si>
  <si>
    <t>Value * probability</t>
  </si>
  <si>
    <t>This is a corner of a building, with higher reflectance than the surrounding area…</t>
  </si>
  <si>
    <t>The pixels on the edge will have much higher variance than a kernel all in the building</t>
  </si>
  <si>
    <t>Middle pixel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</si>
</sst>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/>
    <xf numFmtId="0" fontId="0" fillId="0" borderId="0" xfId="0" applyFill="1" applyBorder="1"/>
    <xf numFmtId="0" fontId="1" fillId="0" borderId="0" xfId="0" applyFont="1" applyFill="1" applyBorder="1"/>
    <xf numFmtId="0" fontId="0" fillId="2" borderId="0" xfId="0" applyFill="1"/>
    <xf numFmtId="0" fontId="0" fillId="2" borderId="2" xfId="0" applyFill="1" applyBorder="1"/>
    <xf numFmtId="0" fontId="0" fillId="2" borderId="3" xfId="0" applyFill="1" applyBorder="1"/>
    <xf numFmtId="0" fontId="1" fillId="2" borderId="0" xfId="0" applyFont="1" applyFill="1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C6646-9D7C-4915-BF48-4C4E3764529E}">
  <dimension ref="A1:J26"/>
  <sheetViews>
    <sheetView tabSelected="1" zoomScale="130" zoomScaleNormal="130" workbookViewId="0">
      <selection activeCell="K15" sqref="K15"/>
    </sheetView>
  </sheetViews>
  <sheetFormatPr defaultRowHeight="14.4" x14ac:dyDescent="0.3"/>
  <cols>
    <col min="5" max="5" width="11.109375" customWidth="1"/>
  </cols>
  <sheetData>
    <row r="1" spans="1:10" x14ac:dyDescent="0.3">
      <c r="A1" s="1" t="s">
        <v>2</v>
      </c>
    </row>
    <row r="2" spans="1:10" ht="15" thickBot="1" x14ac:dyDescent="0.35">
      <c r="B2">
        <v>6</v>
      </c>
      <c r="C2">
        <v>5</v>
      </c>
      <c r="D2">
        <v>2</v>
      </c>
      <c r="E2">
        <v>6</v>
      </c>
      <c r="F2">
        <v>5</v>
      </c>
    </row>
    <row r="3" spans="1:10" x14ac:dyDescent="0.3">
      <c r="B3">
        <v>4</v>
      </c>
      <c r="C3" s="3">
        <v>4</v>
      </c>
      <c r="D3" s="4">
        <v>3</v>
      </c>
      <c r="E3" s="5">
        <v>5</v>
      </c>
      <c r="F3">
        <v>6</v>
      </c>
    </row>
    <row r="4" spans="1:10" x14ac:dyDescent="0.3">
      <c r="B4">
        <v>2</v>
      </c>
      <c r="C4" s="6">
        <v>3</v>
      </c>
      <c r="D4" s="11">
        <v>5</v>
      </c>
      <c r="E4" s="7">
        <v>6</v>
      </c>
      <c r="F4">
        <v>4</v>
      </c>
    </row>
    <row r="5" spans="1:10" ht="15" thickBot="1" x14ac:dyDescent="0.35">
      <c r="B5">
        <v>4</v>
      </c>
      <c r="C5" s="8">
        <v>6</v>
      </c>
      <c r="D5" s="9">
        <v>4</v>
      </c>
      <c r="E5" s="10">
        <v>3</v>
      </c>
      <c r="F5">
        <v>5</v>
      </c>
    </row>
    <row r="6" spans="1:10" x14ac:dyDescent="0.3">
      <c r="B6">
        <v>2</v>
      </c>
      <c r="C6">
        <v>5</v>
      </c>
      <c r="D6">
        <v>3</v>
      </c>
      <c r="E6">
        <v>6</v>
      </c>
      <c r="F6">
        <v>3</v>
      </c>
    </row>
    <row r="9" spans="1:10" x14ac:dyDescent="0.3">
      <c r="A9" s="1" t="s">
        <v>14</v>
      </c>
      <c r="D9" t="s">
        <v>15</v>
      </c>
      <c r="E9" t="s">
        <v>16</v>
      </c>
      <c r="F9" t="s">
        <v>17</v>
      </c>
    </row>
    <row r="10" spans="1:10" x14ac:dyDescent="0.3">
      <c r="A10" s="2"/>
      <c r="B10" s="2"/>
      <c r="C10" s="2"/>
      <c r="D10" s="2">
        <v>3</v>
      </c>
      <c r="E10" s="2">
        <v>3</v>
      </c>
      <c r="F10" s="2">
        <f>E10/9</f>
        <v>0.33333333333333331</v>
      </c>
      <c r="G10" s="2"/>
      <c r="H10" s="2"/>
      <c r="I10" s="2"/>
      <c r="J10" s="2"/>
    </row>
    <row r="11" spans="1:10" x14ac:dyDescent="0.3">
      <c r="A11" s="2"/>
      <c r="B11" s="2"/>
      <c r="C11" s="2"/>
      <c r="D11" s="12">
        <v>4</v>
      </c>
      <c r="E11" s="12">
        <v>2</v>
      </c>
      <c r="F11" s="2">
        <f t="shared" ref="F11:F12" si="0">E11/9</f>
        <v>0.22222222222222221</v>
      </c>
      <c r="G11" s="12"/>
      <c r="H11" s="12"/>
      <c r="I11" s="12"/>
      <c r="J11" s="2"/>
    </row>
    <row r="12" spans="1:10" x14ac:dyDescent="0.3">
      <c r="A12" s="2"/>
      <c r="B12" s="11"/>
      <c r="C12" s="2"/>
      <c r="D12" s="2">
        <v>5</v>
      </c>
      <c r="E12" s="2">
        <v>2</v>
      </c>
      <c r="F12" s="2">
        <f t="shared" si="0"/>
        <v>0.22222222222222221</v>
      </c>
      <c r="G12" s="2"/>
      <c r="H12" s="2"/>
      <c r="I12" s="2"/>
      <c r="J12" s="2"/>
    </row>
    <row r="13" spans="1:10" x14ac:dyDescent="0.3">
      <c r="A13" s="2"/>
      <c r="B13" s="2"/>
      <c r="C13" s="2"/>
      <c r="D13" s="12">
        <v>6</v>
      </c>
      <c r="E13" s="12">
        <v>2</v>
      </c>
      <c r="F13" s="2">
        <f>E13/9</f>
        <v>0.22222222222222221</v>
      </c>
      <c r="G13" s="2"/>
      <c r="H13" s="2"/>
      <c r="I13" s="2"/>
      <c r="J13" s="2"/>
    </row>
    <row r="14" spans="1:10" x14ac:dyDescent="0.3">
      <c r="A14" s="2"/>
      <c r="B14" s="2"/>
      <c r="C14" s="2"/>
      <c r="D14" s="12"/>
      <c r="E14" s="12"/>
      <c r="F14" s="12"/>
      <c r="G14" s="2"/>
      <c r="H14" s="2"/>
      <c r="I14" s="2"/>
      <c r="J14" s="2"/>
    </row>
    <row r="15" spans="1:10" x14ac:dyDescent="0.3">
      <c r="A15" s="11" t="s">
        <v>18</v>
      </c>
      <c r="B15" s="11"/>
      <c r="C15" s="2">
        <f>C3*F11</f>
        <v>0.88888888888888884</v>
      </c>
      <c r="D15">
        <f>D3*F10</f>
        <v>1</v>
      </c>
      <c r="E15">
        <f>E3*F12</f>
        <v>1.1111111111111112</v>
      </c>
    </row>
    <row r="16" spans="1:10" x14ac:dyDescent="0.3">
      <c r="A16" s="2"/>
      <c r="B16" s="2"/>
      <c r="C16" s="2">
        <f>C4*F10</f>
        <v>1</v>
      </c>
      <c r="D16">
        <f>D4*F12</f>
        <v>1.1111111111111112</v>
      </c>
      <c r="E16">
        <f>E4*F13</f>
        <v>1.3333333333333333</v>
      </c>
    </row>
    <row r="17" spans="1:5" x14ac:dyDescent="0.3">
      <c r="A17" s="2"/>
      <c r="B17" s="2"/>
      <c r="C17" s="2">
        <f>C5*F13</f>
        <v>1.3333333333333333</v>
      </c>
      <c r="D17">
        <f>D5*F11</f>
        <v>0.88888888888888884</v>
      </c>
      <c r="E17">
        <f>E5*F10</f>
        <v>1</v>
      </c>
    </row>
    <row r="18" spans="1:5" x14ac:dyDescent="0.3">
      <c r="A18" s="12"/>
      <c r="B18" s="2"/>
      <c r="C18" s="2"/>
    </row>
    <row r="19" spans="1:5" x14ac:dyDescent="0.3">
      <c r="A19" s="13" t="s">
        <v>4</v>
      </c>
      <c r="B19" s="2"/>
      <c r="C19" s="2">
        <f>SUM(C15:E17)</f>
        <v>9.6666666666666661</v>
      </c>
    </row>
    <row r="20" spans="1:5" x14ac:dyDescent="0.3">
      <c r="A20" s="12"/>
      <c r="B20" s="2"/>
      <c r="C20" s="2"/>
    </row>
    <row r="21" spans="1:5" x14ac:dyDescent="0.3">
      <c r="A21" s="13" t="s">
        <v>9</v>
      </c>
      <c r="B21" s="2"/>
      <c r="C21" s="2">
        <f>(C3-$C$19)^2*F11</f>
        <v>7.1358024691358013</v>
      </c>
      <c r="D21" s="2">
        <f>(D3-$C$19)^2*F10</f>
        <v>14.814814814814811</v>
      </c>
      <c r="E21" s="2">
        <f>(E3-$C$19)^2*F12</f>
        <v>4.8395061728395046</v>
      </c>
    </row>
    <row r="22" spans="1:5" x14ac:dyDescent="0.3">
      <c r="A22" s="12"/>
      <c r="B22" s="2"/>
      <c r="C22" s="2">
        <f>(C4-$C$19)^2*F10</f>
        <v>14.814814814814811</v>
      </c>
      <c r="D22" s="2">
        <f>(D4-$C$19)^2*F12</f>
        <v>4.8395061728395046</v>
      </c>
      <c r="E22" s="2">
        <f>(E4-$C$19)^2*F13</f>
        <v>2.9876543209876529</v>
      </c>
    </row>
    <row r="23" spans="1:5" x14ac:dyDescent="0.3">
      <c r="A23" s="12"/>
      <c r="B23" s="2"/>
      <c r="C23" s="2">
        <f>(C5-$C$19)^2*F13</f>
        <v>2.9876543209876529</v>
      </c>
      <c r="D23" s="2">
        <f>(D5-$C$19)^2*F11</f>
        <v>7.1358024691358013</v>
      </c>
      <c r="E23" s="2">
        <f>(E5-$C$19)^2*F10</f>
        <v>14.814814814814811</v>
      </c>
    </row>
    <row r="24" spans="1:5" x14ac:dyDescent="0.3">
      <c r="A24" s="2"/>
      <c r="B24" s="2"/>
      <c r="C24" s="2"/>
    </row>
    <row r="25" spans="1:5" x14ac:dyDescent="0.3">
      <c r="A25" s="11" t="s">
        <v>21</v>
      </c>
      <c r="B25" s="2"/>
      <c r="C25" s="2">
        <f>SUM(C21:E23)</f>
        <v>74.370370370370352</v>
      </c>
    </row>
    <row r="26" spans="1:5" x14ac:dyDescent="0.3">
      <c r="A26" s="2"/>
      <c r="B26" s="2"/>
      <c r="C2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B8410-FF8E-47E1-94B8-392E47F0BDD8}">
  <dimension ref="A1:J29"/>
  <sheetViews>
    <sheetView zoomScale="130" zoomScaleNormal="130" workbookViewId="0">
      <selection activeCell="H4" sqref="H4"/>
    </sheetView>
  </sheetViews>
  <sheetFormatPr defaultRowHeight="14.4" x14ac:dyDescent="0.3"/>
  <cols>
    <col min="5" max="5" width="11.109375" customWidth="1"/>
  </cols>
  <sheetData>
    <row r="1" spans="1:10" x14ac:dyDescent="0.3">
      <c r="A1" s="1" t="s">
        <v>2</v>
      </c>
      <c r="D1" s="14"/>
      <c r="E1" s="14"/>
      <c r="F1" s="14"/>
      <c r="H1" t="s">
        <v>19</v>
      </c>
    </row>
    <row r="2" spans="1:10" ht="15" thickBot="1" x14ac:dyDescent="0.35">
      <c r="B2">
        <v>6</v>
      </c>
      <c r="C2">
        <v>5</v>
      </c>
      <c r="D2" s="14">
        <v>100</v>
      </c>
      <c r="E2" s="14">
        <v>100</v>
      </c>
      <c r="F2" s="14">
        <v>200</v>
      </c>
    </row>
    <row r="3" spans="1:10" x14ac:dyDescent="0.3">
      <c r="B3">
        <v>4</v>
      </c>
      <c r="C3" s="3">
        <v>4</v>
      </c>
      <c r="D3" s="15">
        <v>110</v>
      </c>
      <c r="E3" s="16">
        <v>122</v>
      </c>
      <c r="F3" s="14">
        <v>222</v>
      </c>
      <c r="H3" t="s">
        <v>20</v>
      </c>
    </row>
    <row r="4" spans="1:10" x14ac:dyDescent="0.3">
      <c r="B4">
        <v>2</v>
      </c>
      <c r="C4" s="6">
        <v>3</v>
      </c>
      <c r="D4" s="17">
        <v>122</v>
      </c>
      <c r="E4" s="18">
        <v>200</v>
      </c>
      <c r="F4" s="14">
        <v>111</v>
      </c>
    </row>
    <row r="5" spans="1:10" ht="15" thickBot="1" x14ac:dyDescent="0.35">
      <c r="B5">
        <v>4</v>
      </c>
      <c r="C5" s="8">
        <v>6</v>
      </c>
      <c r="D5" s="9">
        <v>4</v>
      </c>
      <c r="E5" s="10">
        <v>3</v>
      </c>
      <c r="F5">
        <v>5</v>
      </c>
    </row>
    <row r="6" spans="1:10" x14ac:dyDescent="0.3">
      <c r="B6">
        <v>2</v>
      </c>
      <c r="C6">
        <v>5</v>
      </c>
      <c r="D6">
        <v>3</v>
      </c>
      <c r="E6">
        <v>6</v>
      </c>
      <c r="F6">
        <v>3</v>
      </c>
    </row>
    <row r="9" spans="1:10" x14ac:dyDescent="0.3">
      <c r="A9" s="1" t="s">
        <v>14</v>
      </c>
      <c r="D9" t="s">
        <v>15</v>
      </c>
      <c r="E9" t="s">
        <v>16</v>
      </c>
      <c r="F9" t="s">
        <v>17</v>
      </c>
    </row>
    <row r="10" spans="1:10" x14ac:dyDescent="0.3">
      <c r="A10" s="2"/>
      <c r="B10" s="2"/>
      <c r="C10" s="2"/>
      <c r="D10" s="2">
        <v>3</v>
      </c>
      <c r="E10" s="2">
        <v>2</v>
      </c>
      <c r="F10" s="2">
        <f>E10/9</f>
        <v>0.22222222222222221</v>
      </c>
      <c r="G10" s="2"/>
      <c r="H10" s="2"/>
      <c r="I10" s="2"/>
      <c r="J10" s="2"/>
    </row>
    <row r="11" spans="1:10" x14ac:dyDescent="0.3">
      <c r="A11" s="2"/>
      <c r="B11" s="2"/>
      <c r="C11" s="2"/>
      <c r="D11" s="12">
        <v>4</v>
      </c>
      <c r="E11" s="12">
        <v>2</v>
      </c>
      <c r="F11" s="2">
        <f t="shared" ref="F11:F15" si="0">E11/9</f>
        <v>0.22222222222222221</v>
      </c>
      <c r="G11" s="12"/>
      <c r="H11" s="12">
        <f>SUM(F10:F15)</f>
        <v>1</v>
      </c>
      <c r="I11" s="12"/>
      <c r="J11" s="2"/>
    </row>
    <row r="12" spans="1:10" x14ac:dyDescent="0.3">
      <c r="A12" s="2"/>
      <c r="B12" s="2"/>
      <c r="C12" s="2"/>
      <c r="D12" s="12">
        <v>6</v>
      </c>
      <c r="E12" s="12">
        <v>1</v>
      </c>
      <c r="F12" s="2">
        <f t="shared" si="0"/>
        <v>0.1111111111111111</v>
      </c>
      <c r="G12" s="2"/>
      <c r="H12" s="2"/>
      <c r="I12" s="2"/>
      <c r="J12" s="2"/>
    </row>
    <row r="13" spans="1:10" x14ac:dyDescent="0.3">
      <c r="A13" s="2"/>
      <c r="B13" s="2"/>
      <c r="C13" s="2"/>
      <c r="D13" s="12">
        <v>110</v>
      </c>
      <c r="E13" s="12">
        <v>1</v>
      </c>
      <c r="F13" s="2">
        <f>E13/9</f>
        <v>0.1111111111111111</v>
      </c>
      <c r="G13" s="2"/>
      <c r="H13" s="2"/>
      <c r="I13" s="2"/>
      <c r="J13" s="2"/>
    </row>
    <row r="14" spans="1:10" x14ac:dyDescent="0.3">
      <c r="A14" s="2"/>
      <c r="B14" s="2"/>
      <c r="C14" s="2"/>
      <c r="D14" s="12">
        <v>122</v>
      </c>
      <c r="E14" s="12">
        <v>2</v>
      </c>
      <c r="F14" s="2">
        <f t="shared" si="0"/>
        <v>0.22222222222222221</v>
      </c>
      <c r="G14" s="2"/>
      <c r="H14" s="2"/>
      <c r="I14" s="2"/>
      <c r="J14" s="2"/>
    </row>
    <row r="15" spans="1:10" x14ac:dyDescent="0.3">
      <c r="A15" s="2"/>
      <c r="B15" s="2"/>
      <c r="C15" s="2"/>
      <c r="D15" s="12">
        <v>200</v>
      </c>
      <c r="E15" s="12">
        <v>1</v>
      </c>
      <c r="F15" s="2">
        <f t="shared" si="0"/>
        <v>0.1111111111111111</v>
      </c>
      <c r="G15" s="2"/>
      <c r="H15" s="2"/>
      <c r="I15" s="2"/>
      <c r="J15" s="2"/>
    </row>
    <row r="16" spans="1:10" x14ac:dyDescent="0.3">
      <c r="A16" s="2"/>
      <c r="B16" s="2"/>
      <c r="C16" s="2"/>
      <c r="D16" s="12"/>
      <c r="E16" s="12"/>
      <c r="F16" s="2"/>
      <c r="G16" s="2"/>
      <c r="H16" s="2"/>
      <c r="I16" s="2"/>
      <c r="J16" s="2"/>
    </row>
    <row r="17" spans="1:10" x14ac:dyDescent="0.3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3">
      <c r="A18" s="11" t="s">
        <v>18</v>
      </c>
      <c r="B18" s="11"/>
      <c r="C18" s="2">
        <f>C3*F11</f>
        <v>0.88888888888888884</v>
      </c>
      <c r="D18">
        <f>D3*F13</f>
        <v>12.222222222222221</v>
      </c>
      <c r="E18">
        <f>E3*F14</f>
        <v>27.111111111111111</v>
      </c>
    </row>
    <row r="19" spans="1:10" x14ac:dyDescent="0.3">
      <c r="A19" s="2"/>
      <c r="B19" s="2"/>
      <c r="C19" s="2">
        <f>C4*F10</f>
        <v>0.66666666666666663</v>
      </c>
      <c r="D19">
        <f>D4*F14</f>
        <v>27.111111111111111</v>
      </c>
      <c r="E19">
        <f>E4*F15</f>
        <v>22.222222222222221</v>
      </c>
    </row>
    <row r="20" spans="1:10" x14ac:dyDescent="0.3">
      <c r="A20" s="2"/>
      <c r="B20" s="2"/>
      <c r="C20" s="2">
        <f>C5*F12</f>
        <v>0.66666666666666663</v>
      </c>
      <c r="D20">
        <f>D5*F11</f>
        <v>0.88888888888888884</v>
      </c>
      <c r="E20">
        <f>E5*F10</f>
        <v>0.66666666666666663</v>
      </c>
    </row>
    <row r="21" spans="1:10" x14ac:dyDescent="0.3">
      <c r="A21" s="12"/>
      <c r="B21" s="2"/>
      <c r="C21" s="2"/>
    </row>
    <row r="22" spans="1:10" x14ac:dyDescent="0.3">
      <c r="A22" s="13" t="s">
        <v>4</v>
      </c>
      <c r="B22" s="2"/>
      <c r="C22" s="2">
        <f>SUM(C18:E20)</f>
        <v>92.444444444444457</v>
      </c>
    </row>
    <row r="23" spans="1:10" x14ac:dyDescent="0.3">
      <c r="A23" s="12"/>
      <c r="B23" s="2"/>
      <c r="C23" s="2"/>
    </row>
    <row r="24" spans="1:10" x14ac:dyDescent="0.3">
      <c r="A24" s="13" t="s">
        <v>9</v>
      </c>
      <c r="B24" s="2"/>
      <c r="C24" s="2">
        <f>(C3-$C$22)^2*F11</f>
        <v>1738.3155006858715</v>
      </c>
      <c r="D24" s="2">
        <f>(D3-$C$22)^2*F13</f>
        <v>34.244170096021897</v>
      </c>
      <c r="E24" s="2">
        <f>(E3-$C$22)^2*F14</f>
        <v>194.11796982167337</v>
      </c>
    </row>
    <row r="25" spans="1:10" x14ac:dyDescent="0.3">
      <c r="A25" s="12"/>
      <c r="B25" s="2"/>
      <c r="C25" s="2">
        <f>(C4-$C$22)^2*F10</f>
        <v>1777.8463648834022</v>
      </c>
      <c r="D25" s="2">
        <f>(D4-$C$22)^2*F14</f>
        <v>194.11796982167337</v>
      </c>
      <c r="E25" s="2">
        <f>(E4-$C$22)^2*F15</f>
        <v>1285.3552812071325</v>
      </c>
    </row>
    <row r="26" spans="1:10" x14ac:dyDescent="0.3">
      <c r="A26" s="12"/>
      <c r="B26" s="2"/>
      <c r="C26" s="2">
        <f>(C5-$C$22)^2*F12</f>
        <v>830.29355281207154</v>
      </c>
      <c r="D26" s="2">
        <f>(D5-$C$22)^2*F11</f>
        <v>1738.3155006858715</v>
      </c>
      <c r="E26" s="2">
        <f>(E5-$C$22)^2*F10</f>
        <v>1777.8463648834022</v>
      </c>
    </row>
    <row r="27" spans="1:10" x14ac:dyDescent="0.3">
      <c r="A27" s="2"/>
      <c r="B27" s="2"/>
      <c r="C27" s="2"/>
    </row>
    <row r="28" spans="1:10" x14ac:dyDescent="0.3">
      <c r="A28" s="2"/>
      <c r="B28" s="2"/>
      <c r="C28" s="2">
        <f>SUM(C24:E26)</f>
        <v>9570.4526748971202</v>
      </c>
    </row>
    <row r="29" spans="1:10" x14ac:dyDescent="0.3">
      <c r="A29" s="2"/>
      <c r="B29" s="2"/>
      <c r="C2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2E2D7-C4CA-4AC8-B695-FF22CC894A7C}">
  <dimension ref="A1:M41"/>
  <sheetViews>
    <sheetView zoomScale="115" zoomScaleNormal="115" workbookViewId="0">
      <selection activeCell="B32" sqref="B32"/>
    </sheetView>
  </sheetViews>
  <sheetFormatPr defaultRowHeight="14.4" x14ac:dyDescent="0.3"/>
  <cols>
    <col min="1" max="1" width="15.88671875" bestFit="1" customWidth="1"/>
  </cols>
  <sheetData>
    <row r="1" spans="1:13" x14ac:dyDescent="0.3">
      <c r="A1" s="1" t="s">
        <v>2</v>
      </c>
      <c r="I1" s="1" t="s">
        <v>3</v>
      </c>
    </row>
    <row r="2" spans="1:13" ht="15" thickBot="1" x14ac:dyDescent="0.35">
      <c r="B2">
        <v>6</v>
      </c>
      <c r="C2">
        <v>5</v>
      </c>
      <c r="D2">
        <v>2</v>
      </c>
      <c r="E2">
        <v>6</v>
      </c>
      <c r="F2">
        <v>5</v>
      </c>
      <c r="I2">
        <v>6</v>
      </c>
      <c r="J2">
        <v>5</v>
      </c>
      <c r="K2">
        <v>2</v>
      </c>
      <c r="L2">
        <v>6</v>
      </c>
      <c r="M2">
        <v>5</v>
      </c>
    </row>
    <row r="3" spans="1:13" x14ac:dyDescent="0.3">
      <c r="B3">
        <v>4</v>
      </c>
      <c r="C3" s="3">
        <v>4</v>
      </c>
      <c r="D3" s="4">
        <v>3</v>
      </c>
      <c r="E3" s="5">
        <v>5</v>
      </c>
      <c r="F3">
        <v>6</v>
      </c>
      <c r="I3">
        <v>4</v>
      </c>
      <c r="J3" s="2">
        <v>4</v>
      </c>
      <c r="K3" s="3">
        <v>3</v>
      </c>
      <c r="L3" s="4">
        <v>5</v>
      </c>
      <c r="M3" s="5">
        <v>6</v>
      </c>
    </row>
    <row r="4" spans="1:13" x14ac:dyDescent="0.3">
      <c r="B4">
        <v>2</v>
      </c>
      <c r="C4" s="6">
        <v>3</v>
      </c>
      <c r="D4" s="11">
        <v>5</v>
      </c>
      <c r="E4" s="7">
        <v>6</v>
      </c>
      <c r="F4">
        <v>4</v>
      </c>
      <c r="I4">
        <v>2</v>
      </c>
      <c r="J4" s="2">
        <v>3</v>
      </c>
      <c r="K4" s="6">
        <v>5</v>
      </c>
      <c r="L4" s="2">
        <v>6</v>
      </c>
      <c r="M4" s="7">
        <v>4</v>
      </c>
    </row>
    <row r="5" spans="1:13" ht="15" thickBot="1" x14ac:dyDescent="0.35">
      <c r="B5">
        <v>4</v>
      </c>
      <c r="C5" s="8">
        <v>6</v>
      </c>
      <c r="D5" s="9">
        <v>4</v>
      </c>
      <c r="E5" s="10">
        <v>3</v>
      </c>
      <c r="F5">
        <v>5</v>
      </c>
      <c r="I5">
        <v>4</v>
      </c>
      <c r="J5" s="2">
        <v>6</v>
      </c>
      <c r="K5" s="8">
        <v>4</v>
      </c>
      <c r="L5" s="9">
        <v>3</v>
      </c>
      <c r="M5" s="10">
        <v>5</v>
      </c>
    </row>
    <row r="6" spans="1:13" x14ac:dyDescent="0.3">
      <c r="B6">
        <v>2</v>
      </c>
      <c r="C6">
        <v>5</v>
      </c>
      <c r="D6">
        <v>3</v>
      </c>
      <c r="E6">
        <v>6</v>
      </c>
      <c r="F6">
        <v>3</v>
      </c>
      <c r="I6">
        <v>2</v>
      </c>
      <c r="J6">
        <v>5</v>
      </c>
      <c r="K6">
        <v>3</v>
      </c>
      <c r="L6">
        <v>6</v>
      </c>
      <c r="M6">
        <v>3</v>
      </c>
    </row>
    <row r="8" spans="1:13" x14ac:dyDescent="0.3">
      <c r="A8" s="1" t="s">
        <v>1</v>
      </c>
      <c r="C8" s="1" t="s">
        <v>7</v>
      </c>
    </row>
    <row r="9" spans="1:13" x14ac:dyDescent="0.3">
      <c r="C9" s="1">
        <v>3</v>
      </c>
      <c r="D9" s="1">
        <v>4</v>
      </c>
      <c r="E9" s="1">
        <v>5</v>
      </c>
      <c r="F9" s="1">
        <v>6</v>
      </c>
    </row>
    <row r="10" spans="1:13" x14ac:dyDescent="0.3">
      <c r="A10" s="1" t="s">
        <v>6</v>
      </c>
      <c r="B10" s="1">
        <v>3</v>
      </c>
      <c r="C10">
        <v>0</v>
      </c>
      <c r="D10">
        <v>0</v>
      </c>
      <c r="E10">
        <v>3</v>
      </c>
      <c r="F10">
        <v>0</v>
      </c>
    </row>
    <row r="11" spans="1:13" x14ac:dyDescent="0.3">
      <c r="B11" s="1">
        <v>4</v>
      </c>
      <c r="C11">
        <v>2</v>
      </c>
      <c r="D11">
        <v>0</v>
      </c>
      <c r="E11">
        <v>0</v>
      </c>
      <c r="F11">
        <v>0</v>
      </c>
    </row>
    <row r="12" spans="1:13" x14ac:dyDescent="0.3">
      <c r="B12" s="1">
        <v>5</v>
      </c>
      <c r="C12">
        <v>0</v>
      </c>
      <c r="D12">
        <v>0</v>
      </c>
      <c r="E12">
        <v>0</v>
      </c>
      <c r="F12">
        <v>2</v>
      </c>
      <c r="H12" s="1" t="s">
        <v>0</v>
      </c>
    </row>
    <row r="13" spans="1:13" x14ac:dyDescent="0.3">
      <c r="B13" s="1">
        <v>6</v>
      </c>
      <c r="C13">
        <v>0</v>
      </c>
      <c r="D13">
        <v>2</v>
      </c>
      <c r="E13">
        <v>0</v>
      </c>
      <c r="F13">
        <v>0</v>
      </c>
      <c r="H13">
        <f>SUM(C10:F13)</f>
        <v>9</v>
      </c>
    </row>
    <row r="15" spans="1:13" x14ac:dyDescent="0.3">
      <c r="A15" s="1" t="s">
        <v>5</v>
      </c>
      <c r="C15" s="1" t="s">
        <v>7</v>
      </c>
    </row>
    <row r="16" spans="1:13" x14ac:dyDescent="0.3">
      <c r="C16" s="1">
        <v>3</v>
      </c>
      <c r="D16" s="1">
        <v>4</v>
      </c>
      <c r="E16" s="1">
        <v>5</v>
      </c>
      <c r="F16" s="1">
        <v>6</v>
      </c>
    </row>
    <row r="17" spans="1:8" x14ac:dyDescent="0.3">
      <c r="A17" s="1" t="s">
        <v>8</v>
      </c>
      <c r="B17" s="1">
        <v>3</v>
      </c>
      <c r="C17">
        <f>C10/$H$13</f>
        <v>0</v>
      </c>
      <c r="D17">
        <f>D10/$H$13</f>
        <v>0</v>
      </c>
      <c r="E17">
        <f>E10/$H$13</f>
        <v>0.33333333333333331</v>
      </c>
      <c r="F17">
        <f>F10/$H$13</f>
        <v>0</v>
      </c>
    </row>
    <row r="18" spans="1:8" x14ac:dyDescent="0.3">
      <c r="B18" s="1">
        <v>4</v>
      </c>
      <c r="C18">
        <f>C11/$H$13</f>
        <v>0.22222222222222221</v>
      </c>
      <c r="D18">
        <f>D11/$H$13</f>
        <v>0</v>
      </c>
      <c r="E18">
        <f>E11/$H$13</f>
        <v>0</v>
      </c>
      <c r="F18">
        <f>F11/$H$13</f>
        <v>0</v>
      </c>
    </row>
    <row r="19" spans="1:8" x14ac:dyDescent="0.3">
      <c r="B19" s="1">
        <v>5</v>
      </c>
      <c r="C19">
        <f>C12/$H$13</f>
        <v>0</v>
      </c>
      <c r="D19">
        <f>D12/$H$13</f>
        <v>0</v>
      </c>
      <c r="E19">
        <f>E12/$H$13</f>
        <v>0</v>
      </c>
      <c r="F19">
        <f>F12/$H$13</f>
        <v>0.22222222222222221</v>
      </c>
      <c r="H19" s="1" t="s">
        <v>0</v>
      </c>
    </row>
    <row r="20" spans="1:8" x14ac:dyDescent="0.3">
      <c r="B20" s="1">
        <v>6</v>
      </c>
      <c r="C20">
        <f>C13/$H$13</f>
        <v>0</v>
      </c>
      <c r="D20">
        <f>D13/$H$13</f>
        <v>0.22222222222222221</v>
      </c>
      <c r="E20">
        <f>E13/$H$13</f>
        <v>0</v>
      </c>
      <c r="F20">
        <f>F13/$H$13</f>
        <v>0</v>
      </c>
      <c r="H20">
        <f>SUM(C17:F20)</f>
        <v>1</v>
      </c>
    </row>
    <row r="22" spans="1:8" x14ac:dyDescent="0.3">
      <c r="A22" s="1" t="s">
        <v>4</v>
      </c>
    </row>
    <row r="23" spans="1:8" x14ac:dyDescent="0.3">
      <c r="A23">
        <f>C3*C18</f>
        <v>0.88888888888888884</v>
      </c>
      <c r="B23">
        <f>D3*E17</f>
        <v>1</v>
      </c>
      <c r="C23">
        <f>E3*F19</f>
        <v>1.1111111111111112</v>
      </c>
    </row>
    <row r="24" spans="1:8" x14ac:dyDescent="0.3">
      <c r="A24">
        <f>C4*E17</f>
        <v>1</v>
      </c>
      <c r="B24">
        <f>D4*F19</f>
        <v>1.1111111111111112</v>
      </c>
      <c r="C24">
        <f>E4*D20</f>
        <v>1.3333333333333333</v>
      </c>
    </row>
    <row r="25" spans="1:8" x14ac:dyDescent="0.3">
      <c r="A25">
        <f>C5*D20</f>
        <v>1.3333333333333333</v>
      </c>
      <c r="B25">
        <f>D5*C18</f>
        <v>0.88888888888888884</v>
      </c>
      <c r="C25">
        <f>E5*E17</f>
        <v>1</v>
      </c>
    </row>
    <row r="27" spans="1:8" x14ac:dyDescent="0.3">
      <c r="A27" s="1" t="s">
        <v>10</v>
      </c>
      <c r="C27">
        <f>SUM(A23:C25)</f>
        <v>9.6666666666666661</v>
      </c>
    </row>
    <row r="29" spans="1:8" x14ac:dyDescent="0.3">
      <c r="A29" s="1" t="s">
        <v>9</v>
      </c>
    </row>
    <row r="30" spans="1:8" x14ac:dyDescent="0.3">
      <c r="B30" s="1" t="s">
        <v>11</v>
      </c>
    </row>
    <row r="31" spans="1:8" x14ac:dyDescent="0.3">
      <c r="B31">
        <f>AVERAGE(C17:F20)</f>
        <v>6.25E-2</v>
      </c>
    </row>
    <row r="32" spans="1:8" x14ac:dyDescent="0.3">
      <c r="B32" s="1" t="s">
        <v>12</v>
      </c>
    </row>
    <row r="33" spans="1:4" x14ac:dyDescent="0.3">
      <c r="B33">
        <f>(C3-$B$31)^2</f>
        <v>15.50390625</v>
      </c>
      <c r="C33">
        <f t="shared" ref="C33:D33" si="0">(D3-$B$31)^2</f>
        <v>8.62890625</v>
      </c>
      <c r="D33">
        <f t="shared" si="0"/>
        <v>24.37890625</v>
      </c>
    </row>
    <row r="34" spans="1:4" x14ac:dyDescent="0.3">
      <c r="B34">
        <f t="shared" ref="B34:D35" si="1">(C4-$B$31)^2</f>
        <v>8.62890625</v>
      </c>
      <c r="C34">
        <f t="shared" si="1"/>
        <v>24.37890625</v>
      </c>
      <c r="D34">
        <f t="shared" si="1"/>
        <v>35.25390625</v>
      </c>
    </row>
    <row r="35" spans="1:4" x14ac:dyDescent="0.3">
      <c r="B35">
        <f t="shared" si="1"/>
        <v>35.25390625</v>
      </c>
      <c r="C35">
        <f>(D5-$B$31)^2</f>
        <v>15.50390625</v>
      </c>
      <c r="D35">
        <f t="shared" si="1"/>
        <v>8.62890625</v>
      </c>
    </row>
    <row r="36" spans="1:4" x14ac:dyDescent="0.3">
      <c r="B36" s="1" t="s">
        <v>13</v>
      </c>
    </row>
    <row r="37" spans="1:4" x14ac:dyDescent="0.3">
      <c r="B37">
        <f>B33*C18</f>
        <v>3.4453125</v>
      </c>
      <c r="C37">
        <f>C33*E17</f>
        <v>2.876302083333333</v>
      </c>
      <c r="D37">
        <f>D33*F19</f>
        <v>5.4175347222222223</v>
      </c>
    </row>
    <row r="38" spans="1:4" x14ac:dyDescent="0.3">
      <c r="B38">
        <f>B34*E17</f>
        <v>2.876302083333333</v>
      </c>
      <c r="C38">
        <f>C34*F19</f>
        <v>5.4175347222222223</v>
      </c>
      <c r="D38">
        <f>D34*D20</f>
        <v>7.8342013888888884</v>
      </c>
    </row>
    <row r="39" spans="1:4" x14ac:dyDescent="0.3">
      <c r="B39">
        <f>B35*D20</f>
        <v>7.8342013888888884</v>
      </c>
      <c r="C39">
        <f>C38*C18</f>
        <v>1.2038966049382716</v>
      </c>
      <c r="D39">
        <f>D35*E17</f>
        <v>2.876302083333333</v>
      </c>
    </row>
    <row r="41" spans="1:4" x14ac:dyDescent="0.3">
      <c r="A41" s="1" t="s">
        <v>10</v>
      </c>
      <c r="B41">
        <f>SUM(B37:D39)</f>
        <v>39.781587577160494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first order occurrence</vt:lpstr>
      <vt:lpstr>first order occurrence building</vt:lpstr>
      <vt:lpstr>second order co-occurence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2023-01-23T14:39:10Z</dcterms:created>
  <dcterms:modified xsi:type="dcterms:W3CDTF">2023-01-23T16:22:51Z</dcterms:modified>
</cp:coreProperties>
</file>