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DREW\Dropbox\7015\"/>
    </mc:Choice>
  </mc:AlternateContent>
  <bookViews>
    <workbookView xWindow="0" yWindow="0" windowWidth="13905" windowHeight="141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1" l="1"/>
  <c r="C15" i="1"/>
  <c r="C22" i="1"/>
  <c r="C21" i="1"/>
  <c r="C20" i="1"/>
  <c r="C13" i="1"/>
  <c r="C11" i="1"/>
  <c r="C9" i="1"/>
  <c r="C6" i="1"/>
</calcChain>
</file>

<file path=xl/sharedStrings.xml><?xml version="1.0" encoding="utf-8"?>
<sst xmlns="http://schemas.openxmlformats.org/spreadsheetml/2006/main" count="21" uniqueCount="21">
  <si>
    <t>The Sports Car Tire Company</t>
  </si>
  <si>
    <t>Sales</t>
  </si>
  <si>
    <t>Less: Cost of Goods Sold</t>
  </si>
  <si>
    <t>Gross Profit</t>
  </si>
  <si>
    <t>Less: Selling and administrative expense</t>
  </si>
  <si>
    <t>Less: Lease expense</t>
  </si>
  <si>
    <t>Operating profit</t>
  </si>
  <si>
    <t>Less: Interest expense</t>
  </si>
  <si>
    <t>Earnings before taxes</t>
  </si>
  <si>
    <t>Less: Taxes (40%)</t>
  </si>
  <si>
    <t>Earnings after taxes</t>
  </si>
  <si>
    <t>Formula: Dupont System Ratio Analysis</t>
  </si>
  <si>
    <t>d. Total Asset Turnover (Sales/Total Assets)</t>
  </si>
  <si>
    <t>e. Return on assets (Investment):
[Net Income/Sales]x[Sales/Total assets]</t>
  </si>
  <si>
    <t>b. Fixed Charge Coverage 
(Income before fixed charges &amp; taxes)/(fixed charges)</t>
  </si>
  <si>
    <t>DQ
3.3</t>
  </si>
  <si>
    <t>Explain how the Dupont system of analysis breaks down ROA.
Also explain how it breaks down return on shareholders equity</t>
  </si>
  <si>
    <t>Prob
3.27</t>
  </si>
  <si>
    <t>c. Profit Margin (Net Income/Sales)
Net Income:
Sales less cost of goods sold, selling, general and administrative expenses, operating expenses, depreciation, interest, taxes and other expenses.</t>
  </si>
  <si>
    <t>Total Assets</t>
  </si>
  <si>
    <t>a. Interest Coverage (aka Times Interest Earned)
(Earnings before Interst &amp; Taxes)/Interest Expenses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</si>
</sst>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"/>
    <numFmt numFmtId="165" formatCode="&quot;$&quot;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left" indent="1"/>
    </xf>
    <xf numFmtId="0" fontId="0" fillId="0" borderId="0" xfId="0" applyAlignment="1">
      <alignment horizontal="left"/>
    </xf>
    <xf numFmtId="164" fontId="0" fillId="0" borderId="0" xfId="0" applyNumberFormat="1"/>
    <xf numFmtId="164" fontId="0" fillId="0" borderId="1" xfId="0" applyNumberFormat="1" applyBorder="1"/>
    <xf numFmtId="164" fontId="0" fillId="0" borderId="2" xfId="0" applyNumberFormat="1" applyBorder="1"/>
    <xf numFmtId="0" fontId="0" fillId="0" borderId="0" xfId="0" applyAlignment="1">
      <alignment wrapText="1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tabSelected="1" workbookViewId="0">
      <selection activeCell="C20" sqref="C20"/>
    </sheetView>
  </sheetViews>
  <sheetFormatPr defaultRowHeight="15" x14ac:dyDescent="0.25"/>
  <cols>
    <col min="2" max="2" width="51.28515625" customWidth="1"/>
  </cols>
  <sheetData>
    <row r="1" spans="1:3" ht="60" x14ac:dyDescent="0.25">
      <c r="A1" s="6" t="s">
        <v>15</v>
      </c>
      <c r="B1" s="6" t="s">
        <v>16</v>
      </c>
    </row>
    <row r="3" spans="1:3" ht="30" x14ac:dyDescent="0.25">
      <c r="A3" s="6" t="s">
        <v>17</v>
      </c>
      <c r="B3" t="s">
        <v>0</v>
      </c>
    </row>
    <row r="4" spans="1:3" x14ac:dyDescent="0.25">
      <c r="B4" t="s">
        <v>1</v>
      </c>
      <c r="C4" s="3">
        <v>20000</v>
      </c>
    </row>
    <row r="5" spans="1:3" x14ac:dyDescent="0.25">
      <c r="B5" s="1" t="s">
        <v>2</v>
      </c>
      <c r="C5" s="4">
        <v>9000</v>
      </c>
    </row>
    <row r="6" spans="1:3" x14ac:dyDescent="0.25">
      <c r="B6" t="s">
        <v>3</v>
      </c>
      <c r="C6" s="3">
        <f>C4-C5</f>
        <v>11000</v>
      </c>
    </row>
    <row r="7" spans="1:3" x14ac:dyDescent="0.25">
      <c r="B7" s="1" t="s">
        <v>4</v>
      </c>
      <c r="C7" s="3">
        <v>4000</v>
      </c>
    </row>
    <row r="8" spans="1:3" x14ac:dyDescent="0.25">
      <c r="B8" s="1" t="s">
        <v>5</v>
      </c>
      <c r="C8" s="4">
        <v>1000</v>
      </c>
    </row>
    <row r="9" spans="1:3" x14ac:dyDescent="0.25">
      <c r="B9" s="2" t="s">
        <v>6</v>
      </c>
      <c r="C9" s="3">
        <f>C6-C7-C8</f>
        <v>6000</v>
      </c>
    </row>
    <row r="10" spans="1:3" x14ac:dyDescent="0.25">
      <c r="B10" s="1" t="s">
        <v>7</v>
      </c>
      <c r="C10" s="4">
        <v>500</v>
      </c>
    </row>
    <row r="11" spans="1:3" x14ac:dyDescent="0.25">
      <c r="B11" s="2" t="s">
        <v>8</v>
      </c>
      <c r="C11" s="3">
        <f>C9-C10</f>
        <v>5500</v>
      </c>
    </row>
    <row r="12" spans="1:3" x14ac:dyDescent="0.25">
      <c r="B12" s="1" t="s">
        <v>9</v>
      </c>
      <c r="C12" s="4">
        <v>2200</v>
      </c>
    </row>
    <row r="13" spans="1:3" ht="15.75" thickBot="1" x14ac:dyDescent="0.3">
      <c r="B13" s="2" t="s">
        <v>10</v>
      </c>
      <c r="C13" s="5">
        <f>C11-C12</f>
        <v>3300</v>
      </c>
    </row>
    <row r="14" spans="1:3" ht="15.75" thickTop="1" x14ac:dyDescent="0.25"/>
    <row r="15" spans="1:3" ht="30" x14ac:dyDescent="0.25">
      <c r="B15" s="6" t="s">
        <v>20</v>
      </c>
      <c r="C15">
        <f>(C9)/500</f>
        <v>12</v>
      </c>
    </row>
    <row r="16" spans="1:3" ht="30" x14ac:dyDescent="0.25">
      <c r="B16" s="6" t="s">
        <v>14</v>
      </c>
      <c r="C16" s="7">
        <f>C9/(C10+C12)</f>
        <v>2.2222222222222223</v>
      </c>
    </row>
    <row r="18" spans="2:3" x14ac:dyDescent="0.25">
      <c r="B18" t="s">
        <v>19</v>
      </c>
      <c r="C18" s="3">
        <v>40000</v>
      </c>
    </row>
    <row r="19" spans="2:3" x14ac:dyDescent="0.25">
      <c r="B19" t="s">
        <v>11</v>
      </c>
    </row>
    <row r="20" spans="2:3" ht="75" x14ac:dyDescent="0.25">
      <c r="B20" s="6" t="s">
        <v>18</v>
      </c>
      <c r="C20">
        <f>C13/C4</f>
        <v>0.16500000000000001</v>
      </c>
    </row>
    <row r="21" spans="2:3" x14ac:dyDescent="0.25">
      <c r="B21" t="s">
        <v>12</v>
      </c>
      <c r="C21">
        <f>C4/C18</f>
        <v>0.5</v>
      </c>
    </row>
    <row r="22" spans="2:3" ht="30" x14ac:dyDescent="0.25">
      <c r="B22" s="6" t="s">
        <v>13</v>
      </c>
      <c r="C22" s="3">
        <f>C20*C4/C21</f>
        <v>6600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</dc:creator>
  <cp:lastModifiedBy>ANDREW</cp:lastModifiedBy>
  <dcterms:created xsi:type="dcterms:W3CDTF">2019-01-14T00:59:05Z</dcterms:created>
  <dcterms:modified xsi:type="dcterms:W3CDTF">2019-01-14T02:07:31Z</dcterms:modified>
</cp:coreProperties>
</file>