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13_ncr:1_{0D1C17B7-B537-4958-BCBA-68E6401E1E22}" xr6:coauthVersionLast="36" xr6:coauthVersionMax="36" xr10:uidLastSave="{00000000-0000-0000-0000-000000000000}"/>
  <bookViews>
    <workbookView xWindow="0" yWindow="0" windowWidth="19200" windowHeight="8025" activeTab="1" xr2:uid="{EB79558A-2D87-4A44-BECA-4F813F7A297F}"/>
  </bookViews>
  <sheets>
    <sheet name="psoc16" sheetId="1" r:id="rId1"/>
    <sheet name="psoc17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2" l="1"/>
  <c r="O19" i="2"/>
  <c r="O20" i="2"/>
  <c r="O21" i="2"/>
  <c r="O22" i="2"/>
  <c r="O23" i="2"/>
  <c r="O24" i="2"/>
  <c r="O25" i="2"/>
  <c r="O26" i="2"/>
  <c r="O27" i="2"/>
  <c r="O28" i="2"/>
  <c r="O17" i="2"/>
  <c r="O3" i="2"/>
  <c r="O4" i="2"/>
  <c r="O5" i="2"/>
  <c r="O6" i="2"/>
  <c r="O7" i="2"/>
  <c r="O8" i="2"/>
  <c r="O9" i="2"/>
  <c r="O10" i="2"/>
  <c r="O11" i="2"/>
  <c r="O12" i="2"/>
  <c r="O13" i="2"/>
  <c r="O2" i="2"/>
  <c r="B18" i="2" l="1"/>
  <c r="B19" i="2"/>
  <c r="B20" i="2"/>
  <c r="B21" i="2"/>
  <c r="B22" i="2"/>
  <c r="B23" i="2"/>
  <c r="B24" i="2"/>
  <c r="B25" i="2"/>
  <c r="B26" i="2"/>
  <c r="B27" i="2"/>
  <c r="B17" i="2"/>
  <c r="F17" i="2"/>
  <c r="F18" i="2"/>
  <c r="F19" i="2"/>
  <c r="F20" i="2"/>
  <c r="F21" i="2"/>
  <c r="F22" i="2"/>
  <c r="F23" i="2"/>
  <c r="F24" i="2"/>
  <c r="F25" i="2"/>
  <c r="F26" i="2"/>
  <c r="F16" i="2"/>
  <c r="J18" i="2" l="1"/>
  <c r="J19" i="2"/>
  <c r="J20" i="2"/>
  <c r="J21" i="2"/>
  <c r="J22" i="2"/>
  <c r="J23" i="2"/>
  <c r="J24" i="2"/>
  <c r="J25" i="2"/>
  <c r="J26" i="2"/>
  <c r="J27" i="2"/>
  <c r="J28" i="2"/>
  <c r="J29" i="2"/>
  <c r="J17" i="2"/>
  <c r="J3" i="2"/>
  <c r="J4" i="2"/>
  <c r="J5" i="2"/>
  <c r="J6" i="2"/>
  <c r="J7" i="2"/>
  <c r="J8" i="2"/>
  <c r="J9" i="2"/>
  <c r="J10" i="2"/>
  <c r="J11" i="2"/>
  <c r="J12" i="2"/>
  <c r="J13" i="2"/>
  <c r="J2" i="2"/>
  <c r="F3" i="2"/>
  <c r="F4" i="2"/>
  <c r="F5" i="2"/>
  <c r="F6" i="2"/>
  <c r="F7" i="2"/>
  <c r="F8" i="2"/>
  <c r="F9" i="2"/>
  <c r="F10" i="2"/>
  <c r="F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<sst xmlns="http://schemas.openxmlformats.org/spreadsheetml/2006/main" count="23" uniqueCount="23">
  <si>
    <t>cyl2</t>
  </si>
  <si>
    <t>cyl1</t>
  </si>
  <si>
    <t>cyl 0</t>
  </si>
  <si>
    <t>cyl3</t>
  </si>
  <si>
    <t>Cyl0 Jointup</t>
  </si>
  <si>
    <t>Cyl2 Joint up</t>
  </si>
  <si>
    <t>Cyl3 Joint up</t>
  </si>
  <si>
    <t>Cyl3 joint down</t>
  </si>
  <si>
    <t>max cyl3 psoc 0 joint angle</t>
  </si>
  <si>
    <t>min cyl3 psoc 0 joint angle</t>
  </si>
  <si>
    <t>y = -705.92x + 2182.4</t>
  </si>
  <si>
    <t>y = -790.62x + 2852.7</t>
  </si>
  <si>
    <t>(base_joint/1.29)*(-705.92*upper + 2182.4) + (1-base_joint/1.29)*(-790.62*upper + 2852.7)</t>
  </si>
  <si>
    <t>y = -703.44x + 2065.4</t>
  </si>
  <si>
    <t>y = -860.17x + 2137.9</t>
  </si>
  <si>
    <t>Cyl2 Joint down</t>
  </si>
  <si>
    <t>Cyl0 Joint Down</t>
  </si>
  <si>
    <t>y = -752.06x + 2707.1</t>
  </si>
  <si>
    <t>y = -763.63x + 2768.9</t>
  </si>
  <si>
    <t>Cyl1 Joint Up</t>
  </si>
  <si>
    <t>Cyl1 Joint Down</t>
  </si>
  <si>
    <t>y = -753.43x + 2173.6</t>
  </si>
  <si>
    <t>y = -750.32x + 2845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</si>
</sst>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992913385826774"/>
                  <c:y val="0.13426326917468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psoc16!$A$2:$A$13</c:f>
              <c:numCache>
                <c:formatCode>General</c:formatCode>
                <c:ptCount val="12"/>
                <c:pt idx="0">
                  <c:v>-7.5049157835756372E-2</c:v>
                </c:pt>
                <c:pt idx="1">
                  <c:v>-6.9813170079773182E-2</c:v>
                </c:pt>
                <c:pt idx="2">
                  <c:v>4.7123889803846901E-2</c:v>
                </c:pt>
                <c:pt idx="3">
                  <c:v>0.17627825445142728</c:v>
                </c:pt>
                <c:pt idx="4">
                  <c:v>0.33161255787892263</c:v>
                </c:pt>
                <c:pt idx="5">
                  <c:v>0.52359877559829882</c:v>
                </c:pt>
                <c:pt idx="6">
                  <c:v>0.62308254296197574</c:v>
                </c:pt>
                <c:pt idx="7">
                  <c:v>0.74700091985357298</c:v>
                </c:pt>
                <c:pt idx="8">
                  <c:v>0.85695666272921578</c:v>
                </c:pt>
                <c:pt idx="9">
                  <c:v>1.0506882097005865</c:v>
                </c:pt>
                <c:pt idx="10">
                  <c:v>1.2130038301360591</c:v>
                </c:pt>
                <c:pt idx="11">
                  <c:v>1.2496557444279399</c:v>
                </c:pt>
              </c:numCache>
            </c:numRef>
          </c:xVal>
          <c:yVal>
            <c:numRef>
              <c:f>psoc16!$B$2:$B$13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5-4768-85A3-3F736FC9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23520"/>
        <c:axId val="546519912"/>
      </c:scatterChart>
      <c:valAx>
        <c:axId val="5465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9912"/>
        <c:crosses val="autoZero"/>
        <c:crossBetween val="midCat"/>
      </c:valAx>
      <c:valAx>
        <c:axId val="5465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Cyl0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psoc17!$B$17:$B$27</c:f>
              <c:numCache>
                <c:formatCode>General</c:formatCode>
                <c:ptCount val="11"/>
                <c:pt idx="0">
                  <c:v>0.13613568165555789</c:v>
                </c:pt>
                <c:pt idx="1">
                  <c:v>0.27401669256310957</c:v>
                </c:pt>
                <c:pt idx="2">
                  <c:v>0.35953782591083228</c:v>
                </c:pt>
                <c:pt idx="3">
                  <c:v>0.4537856055185257</c:v>
                </c:pt>
                <c:pt idx="4">
                  <c:v>0.57246799465414033</c:v>
                </c:pt>
                <c:pt idx="5">
                  <c:v>0.69464104229374335</c:v>
                </c:pt>
                <c:pt idx="6">
                  <c:v>0.83775804095727824</c:v>
                </c:pt>
                <c:pt idx="7">
                  <c:v>0.96516707635286447</c:v>
                </c:pt>
                <c:pt idx="8">
                  <c:v>1.174606586592184</c:v>
                </c:pt>
                <c:pt idx="9">
                  <c:v>1.3089969389957472</c:v>
                </c:pt>
                <c:pt idx="10">
                  <c:v>1.4172073526193953</c:v>
                </c:pt>
              </c:numCache>
            </c:numRef>
          </c:xVal>
          <c:yVal>
            <c:numRef>
              <c:f>psoc17!$C$17:$C$27</c:f>
              <c:numCache>
                <c:formatCode>General</c:formatCode>
                <c:ptCount val="11"/>
                <c:pt idx="0">
                  <c:v>2700</c:v>
                </c:pt>
                <c:pt idx="1">
                  <c:v>2600</c:v>
                </c:pt>
                <c:pt idx="2">
                  <c:v>2500</c:v>
                </c:pt>
                <c:pt idx="3">
                  <c:v>2400</c:v>
                </c:pt>
                <c:pt idx="4">
                  <c:v>2300</c:v>
                </c:pt>
                <c:pt idx="5">
                  <c:v>2200</c:v>
                </c:pt>
                <c:pt idx="6">
                  <c:v>2100</c:v>
                </c:pt>
                <c:pt idx="7">
                  <c:v>2000</c:v>
                </c:pt>
                <c:pt idx="8">
                  <c:v>1900</c:v>
                </c:pt>
                <c:pt idx="9">
                  <c:v>1800</c:v>
                </c:pt>
                <c:pt idx="10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A-4B91-A04F-1323EF63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43288"/>
        <c:axId val="338841648"/>
      </c:scatterChart>
      <c:valAx>
        <c:axId val="33884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1648"/>
        <c:crosses val="autoZero"/>
        <c:crossBetween val="midCat"/>
      </c:valAx>
      <c:valAx>
        <c:axId val="3388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Cyl1</a:t>
            </a:r>
            <a:r>
              <a:rPr lang="en-AU" baseline="0"/>
              <a:t> Joint up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psoc17!$O$2:$O$13</c:f>
              <c:numCache>
                <c:formatCode>General</c:formatCode>
                <c:ptCount val="12"/>
                <c:pt idx="0">
                  <c:v>0</c:v>
                </c:pt>
                <c:pt idx="1">
                  <c:v>5.235987755982989E-2</c:v>
                </c:pt>
                <c:pt idx="2">
                  <c:v>0.22689280275926285</c:v>
                </c:pt>
                <c:pt idx="3">
                  <c:v>0.3490658503988659</c:v>
                </c:pt>
                <c:pt idx="4">
                  <c:v>0.49567350756638956</c:v>
                </c:pt>
                <c:pt idx="5">
                  <c:v>0.64577182323790194</c:v>
                </c:pt>
                <c:pt idx="6">
                  <c:v>0.78539816339744828</c:v>
                </c:pt>
                <c:pt idx="7">
                  <c:v>0.88488193076112509</c:v>
                </c:pt>
                <c:pt idx="8">
                  <c:v>1.0384709049366261</c:v>
                </c:pt>
                <c:pt idx="9">
                  <c:v>1.2042771838760873</c:v>
                </c:pt>
                <c:pt idx="10">
                  <c:v>1.2566370614359172</c:v>
                </c:pt>
                <c:pt idx="11">
                  <c:v>1.3997540600994522</c:v>
                </c:pt>
              </c:numCache>
            </c:numRef>
          </c:xVal>
          <c:yVal>
            <c:numRef>
              <c:f>psoc17!$P$2:$P$13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D-4818-8848-75D3669F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32824"/>
        <c:axId val="555229544"/>
      </c:scatterChart>
      <c:valAx>
        <c:axId val="55523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9544"/>
        <c:crosses val="autoZero"/>
        <c:crossBetween val="midCat"/>
      </c:valAx>
      <c:valAx>
        <c:axId val="5552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Cyl1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psoc17!$O$17:$O$28</c:f>
              <c:numCache>
                <c:formatCode>General</c:formatCode>
                <c:ptCount val="12"/>
                <c:pt idx="0">
                  <c:v>0.10122909661567131</c:v>
                </c:pt>
                <c:pt idx="1">
                  <c:v>0.26703537555513263</c:v>
                </c:pt>
                <c:pt idx="2">
                  <c:v>0.26703537555513263</c:v>
                </c:pt>
                <c:pt idx="3">
                  <c:v>0.44680428851054876</c:v>
                </c:pt>
                <c:pt idx="4">
                  <c:v>0.54628805587422535</c:v>
                </c:pt>
                <c:pt idx="5">
                  <c:v>0.68067840827778847</c:v>
                </c:pt>
                <c:pt idx="6">
                  <c:v>0.85172067497323301</c:v>
                </c:pt>
                <c:pt idx="7">
                  <c:v>1.0471975511965976</c:v>
                </c:pt>
                <c:pt idx="8">
                  <c:v>1.1309733552923258</c:v>
                </c:pt>
                <c:pt idx="9">
                  <c:v>1.2514010736799341</c:v>
                </c:pt>
                <c:pt idx="10">
                  <c:v>1.4014993893514469</c:v>
                </c:pt>
                <c:pt idx="11">
                  <c:v>1.5236724369910499</c:v>
                </c:pt>
              </c:numCache>
            </c:numRef>
          </c:xVal>
          <c:yVal>
            <c:numRef>
              <c:f>psoc17!$P$17:$P$28</c:f>
              <c:numCache>
                <c:formatCode>General</c:formatCode>
                <c:ptCount val="12"/>
                <c:pt idx="0">
                  <c:v>2800</c:v>
                </c:pt>
                <c:pt idx="1">
                  <c:v>2700</c:v>
                </c:pt>
                <c:pt idx="2">
                  <c:v>2600</c:v>
                </c:pt>
                <c:pt idx="3">
                  <c:v>2500</c:v>
                </c:pt>
                <c:pt idx="4">
                  <c:v>2400</c:v>
                </c:pt>
                <c:pt idx="5">
                  <c:v>2300</c:v>
                </c:pt>
                <c:pt idx="6">
                  <c:v>2200</c:v>
                </c:pt>
                <c:pt idx="7">
                  <c:v>2100</c:v>
                </c:pt>
                <c:pt idx="8">
                  <c:v>2000</c:v>
                </c:pt>
                <c:pt idx="9">
                  <c:v>1900</c:v>
                </c:pt>
                <c:pt idx="10">
                  <c:v>1800</c:v>
                </c:pt>
                <c:pt idx="1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D-41BB-88AE-76E60651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17360"/>
        <c:axId val="560813096"/>
      </c:scatterChart>
      <c:valAx>
        <c:axId val="5608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3096"/>
        <c:crosses val="autoZero"/>
        <c:crossBetween val="midCat"/>
      </c:valAx>
      <c:valAx>
        <c:axId val="5608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psoc16!$J$3:$J$13</c:f>
              <c:numCache>
                <c:formatCode>General</c:formatCode>
                <c:ptCount val="11"/>
                <c:pt idx="0">
                  <c:v>0.16057029118347813</c:v>
                </c:pt>
                <c:pt idx="1">
                  <c:v>0.24260076602721189</c:v>
                </c:pt>
                <c:pt idx="2">
                  <c:v>0.30717794835100193</c:v>
                </c:pt>
                <c:pt idx="3">
                  <c:v>0.49043751981040651</c:v>
                </c:pt>
                <c:pt idx="4">
                  <c:v>0.65275314024587938</c:v>
                </c:pt>
                <c:pt idx="5">
                  <c:v>0.72954762733362999</c:v>
                </c:pt>
                <c:pt idx="6">
                  <c:v>0.86917396749317632</c:v>
                </c:pt>
                <c:pt idx="7">
                  <c:v>0.96865773485685291</c:v>
                </c:pt>
                <c:pt idx="8">
                  <c:v>1.1309733552923258</c:v>
                </c:pt>
                <c:pt idx="9">
                  <c:v>1.2130038301360591</c:v>
                </c:pt>
                <c:pt idx="10">
                  <c:v>1.2915436464758039</c:v>
                </c:pt>
              </c:numCache>
            </c:numRef>
          </c:xVal>
          <c:yVal>
            <c:numRef>
              <c:f>psoc16!$K$3:$K$13</c:f>
              <c:numCache>
                <c:formatCode>General</c:formatCode>
                <c:ptCount val="11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1800</c:v>
                </c:pt>
                <c:pt idx="4">
                  <c:v>1700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1300</c:v>
                </c:pt>
                <c:pt idx="9">
                  <c:v>1200</c:v>
                </c:pt>
                <c:pt idx="1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D-429E-BF92-9EAA48F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87400"/>
        <c:axId val="546269824"/>
      </c:scatterChart>
      <c:valAx>
        <c:axId val="5422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69824"/>
        <c:crosses val="autoZero"/>
        <c:crossBetween val="midCat"/>
      </c:valAx>
      <c:valAx>
        <c:axId val="5462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8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2554680664917E-2"/>
          <c:y val="0.19486111111111112"/>
          <c:w val="0.903423665791776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psoc16!$H$1</c:f>
              <c:strCache>
                <c:ptCount val="1"/>
                <c:pt idx="0">
                  <c:v>cyl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68307086614173"/>
                  <c:y val="1.7835010207057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psoc16!$G$2:$G$13</c:f>
              <c:numCache>
                <c:formatCode>General</c:formatCode>
                <c:ptCount val="12"/>
                <c:pt idx="0">
                  <c:v>-0.11170107212763719</c:v>
                </c:pt>
                <c:pt idx="1">
                  <c:v>-7.1558499331767417E-2</c:v>
                </c:pt>
                <c:pt idx="2">
                  <c:v>2.4434609527920714E-2</c:v>
                </c:pt>
                <c:pt idx="3">
                  <c:v>0.16406094968746707</c:v>
                </c:pt>
                <c:pt idx="4">
                  <c:v>0.28099800957108695</c:v>
                </c:pt>
                <c:pt idx="5">
                  <c:v>0.48345620280242907</c:v>
                </c:pt>
                <c:pt idx="6">
                  <c:v>0.62831853071795862</c:v>
                </c:pt>
                <c:pt idx="7">
                  <c:v>0.75049157835756175</c:v>
                </c:pt>
                <c:pt idx="8">
                  <c:v>0.86044732123320466</c:v>
                </c:pt>
                <c:pt idx="9">
                  <c:v>1.010545636904717</c:v>
                </c:pt>
                <c:pt idx="10">
                  <c:v>1.1431906600562858</c:v>
                </c:pt>
                <c:pt idx="11">
                  <c:v>1.2391837689159739</c:v>
                </c:pt>
              </c:numCache>
            </c:numRef>
          </c:xVal>
          <c:yVal>
            <c:numRef>
              <c:f>psoc16!$H$2:$H$13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C-486C-96D8-49F270E3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51312"/>
        <c:axId val="750950000"/>
      </c:scatterChart>
      <c:valAx>
        <c:axId val="7509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0000"/>
        <c:crosses val="autoZero"/>
        <c:crossBetween val="midCat"/>
      </c:valAx>
      <c:valAx>
        <c:axId val="750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psoc16!$E$1</c:f>
              <c:strCache>
                <c:ptCount val="1"/>
                <c:pt idx="0">
                  <c:v>cyl1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9116360454943"/>
                  <c:y val="-9.94094488188976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psoc16!$D$2:$D$14</c:f>
              <c:numCache>
                <c:formatCode>General</c:formatCode>
                <c:ptCount val="13"/>
                <c:pt idx="0">
                  <c:v>-2.7925268031909273E-2</c:v>
                </c:pt>
                <c:pt idx="1">
                  <c:v>6.2831853071795868E-2</c:v>
                </c:pt>
                <c:pt idx="2">
                  <c:v>0.20420352248333654</c:v>
                </c:pt>
                <c:pt idx="3">
                  <c:v>0.30194196059501904</c:v>
                </c:pt>
                <c:pt idx="4">
                  <c:v>0.47647488579445196</c:v>
                </c:pt>
                <c:pt idx="5">
                  <c:v>0.57944931166211744</c:v>
                </c:pt>
                <c:pt idx="6">
                  <c:v>0.73652894434160709</c:v>
                </c:pt>
                <c:pt idx="7">
                  <c:v>0.91978851580101173</c:v>
                </c:pt>
                <c:pt idx="8">
                  <c:v>1.0262536001726656</c:v>
                </c:pt>
                <c:pt idx="9">
                  <c:v>1.0559241974565694</c:v>
                </c:pt>
                <c:pt idx="10">
                  <c:v>1.2130038301360591</c:v>
                </c:pt>
                <c:pt idx="11">
                  <c:v>1.4049900478554354</c:v>
                </c:pt>
                <c:pt idx="12">
                  <c:v>1.4992378274631293</c:v>
                </c:pt>
              </c:numCache>
            </c:numRef>
          </c:xVal>
          <c:yVal>
            <c:numRef>
              <c:f>psoc16!$E$2:$E$14</c:f>
              <c:numCache>
                <c:formatCode>General</c:formatCode>
                <c:ptCount val="13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  <c:pt idx="12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6-43B7-9F1B-100EA420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5768"/>
        <c:axId val="755374872"/>
      </c:scatterChart>
      <c:valAx>
        <c:axId val="5503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74872"/>
        <c:crosses val="autoZero"/>
        <c:crossBetween val="midCat"/>
      </c:valAx>
      <c:valAx>
        <c:axId val="7553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</a:t>
            </a:r>
            <a:r>
              <a:rPr lang="en-AU" baseline="0"/>
              <a:t> Joint up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65288713910761"/>
                  <c:y val="4.11468358121901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psoc17!$J$2:$J$13</c:f>
              <c:numCache>
                <c:formatCode>General</c:formatCode>
                <c:ptCount val="12"/>
                <c:pt idx="0">
                  <c:v>0</c:v>
                </c:pt>
                <c:pt idx="1">
                  <c:v>8.7266462599716474E-2</c:v>
                </c:pt>
                <c:pt idx="2">
                  <c:v>0.2583087292951608</c:v>
                </c:pt>
                <c:pt idx="3">
                  <c:v>0.39269908169872414</c:v>
                </c:pt>
                <c:pt idx="4">
                  <c:v>0.54105206811824214</c:v>
                </c:pt>
                <c:pt idx="5">
                  <c:v>0.67718774977379981</c:v>
                </c:pt>
                <c:pt idx="6">
                  <c:v>0.79237948040542561</c:v>
                </c:pt>
                <c:pt idx="7">
                  <c:v>1.0088003076527223</c:v>
                </c:pt>
                <c:pt idx="8">
                  <c:v>1.2164944886400477</c:v>
                </c:pt>
                <c:pt idx="9">
                  <c:v>1.254891732183923</c:v>
                </c:pt>
                <c:pt idx="10">
                  <c:v>1.340412865531645</c:v>
                </c:pt>
                <c:pt idx="11">
                  <c:v>1.4381513036433275</c:v>
                </c:pt>
              </c:numCache>
            </c:numRef>
          </c:xVal>
          <c:yVal>
            <c:numRef>
              <c:f>psoc17!$K$2:$K$13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9-4FD5-80E2-3386C2C8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69464"/>
        <c:axId val="418567496"/>
      </c:scatterChart>
      <c:valAx>
        <c:axId val="41856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67496"/>
        <c:crosses val="autoZero"/>
        <c:crossBetween val="midCat"/>
      </c:valAx>
      <c:valAx>
        <c:axId val="41856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6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Cyl3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psoc17!$J$17:$J$29</c:f>
              <c:numCache>
                <c:formatCode>General</c:formatCode>
                <c:ptCount val="13"/>
                <c:pt idx="0">
                  <c:v>0</c:v>
                </c:pt>
                <c:pt idx="1">
                  <c:v>0.13788101090755203</c:v>
                </c:pt>
                <c:pt idx="2">
                  <c:v>0.20943951023931956</c:v>
                </c:pt>
                <c:pt idx="3">
                  <c:v>0.24783675378319478</c:v>
                </c:pt>
                <c:pt idx="4">
                  <c:v>0.42760566673861072</c:v>
                </c:pt>
                <c:pt idx="5">
                  <c:v>0.50614548307835561</c:v>
                </c:pt>
                <c:pt idx="6">
                  <c:v>0.58992128717408332</c:v>
                </c:pt>
                <c:pt idx="7">
                  <c:v>0.86568330898918744</c:v>
                </c:pt>
                <c:pt idx="8">
                  <c:v>1.0105456369047168</c:v>
                </c:pt>
                <c:pt idx="9">
                  <c:v>1.1047934165124105</c:v>
                </c:pt>
                <c:pt idx="10">
                  <c:v>1.2164944886400477</c:v>
                </c:pt>
                <c:pt idx="11">
                  <c:v>1.3683381335635545</c:v>
                </c:pt>
                <c:pt idx="12">
                  <c:v>1.4032447186034411</c:v>
                </c:pt>
              </c:numCache>
            </c:numRef>
          </c:xVal>
          <c:yVal>
            <c:numRef>
              <c:f>psoc17!$K$17:$K$29</c:f>
              <c:numCache>
                <c:formatCode>General</c:formatCode>
                <c:ptCount val="13"/>
                <c:pt idx="0">
                  <c:v>2900</c:v>
                </c:pt>
                <c:pt idx="1">
                  <c:v>2800</c:v>
                </c:pt>
                <c:pt idx="2">
                  <c:v>2700</c:v>
                </c:pt>
                <c:pt idx="3">
                  <c:v>2600</c:v>
                </c:pt>
                <c:pt idx="4">
                  <c:v>2500</c:v>
                </c:pt>
                <c:pt idx="5">
                  <c:v>2400</c:v>
                </c:pt>
                <c:pt idx="6">
                  <c:v>2300</c:v>
                </c:pt>
                <c:pt idx="7">
                  <c:v>2200</c:v>
                </c:pt>
                <c:pt idx="8">
                  <c:v>2100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4-46FC-99AE-28F82D61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50752"/>
        <c:axId val="293710424"/>
      </c:scatterChart>
      <c:valAx>
        <c:axId val="4117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0424"/>
        <c:crosses val="autoZero"/>
        <c:crossBetween val="midCat"/>
      </c:valAx>
      <c:valAx>
        <c:axId val="29371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 joint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psoc17!$F$2:$F$10</c:f>
              <c:numCache>
                <c:formatCode>General</c:formatCode>
                <c:ptCount val="9"/>
                <c:pt idx="0">
                  <c:v>0</c:v>
                </c:pt>
                <c:pt idx="1">
                  <c:v>7.5049157835756164E-2</c:v>
                </c:pt>
                <c:pt idx="2">
                  <c:v>0.23038346126325149</c:v>
                </c:pt>
                <c:pt idx="3">
                  <c:v>0.49043751981040662</c:v>
                </c:pt>
                <c:pt idx="4">
                  <c:v>0.47298422729046335</c:v>
                </c:pt>
                <c:pt idx="5">
                  <c:v>0.70685834705770345</c:v>
                </c:pt>
                <c:pt idx="6">
                  <c:v>0.84997534572123856</c:v>
                </c:pt>
                <c:pt idx="7">
                  <c:v>1.1833332328521553</c:v>
                </c:pt>
                <c:pt idx="8">
                  <c:v>1.377064779823526</c:v>
                </c:pt>
              </c:numCache>
            </c:numRef>
          </c:xVal>
          <c:yVal>
            <c:numRef>
              <c:f>psoc17!$G$2:$G$10</c:f>
              <c:numCache>
                <c:formatCode>General</c:formatCode>
                <c:ptCount val="9"/>
                <c:pt idx="0">
                  <c:v>2100</c:v>
                </c:pt>
                <c:pt idx="1">
                  <c:v>2000</c:v>
                </c:pt>
                <c:pt idx="2">
                  <c:v>1900</c:v>
                </c:pt>
                <c:pt idx="3">
                  <c:v>1800</c:v>
                </c:pt>
                <c:pt idx="4">
                  <c:v>1700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B-4C73-B6C3-E40365A4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66136"/>
        <c:axId val="421067120"/>
      </c:scatterChart>
      <c:valAx>
        <c:axId val="42106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7120"/>
        <c:crosses val="autoZero"/>
        <c:crossBetween val="midCat"/>
      </c:valAx>
      <c:valAx>
        <c:axId val="4210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6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Cyl0 Joint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53893263342082"/>
                  <c:y val="1.0808180227471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psoc17!$B$2:$B$13</c:f>
              <c:numCache>
                <c:formatCode>General</c:formatCode>
                <c:ptCount val="12"/>
                <c:pt idx="0">
                  <c:v>8.7266462599716477E-3</c:v>
                </c:pt>
                <c:pt idx="1">
                  <c:v>5.410520681182461E-2</c:v>
                </c:pt>
                <c:pt idx="2">
                  <c:v>0.15533430342749494</c:v>
                </c:pt>
                <c:pt idx="3">
                  <c:v>0.32637657012293941</c:v>
                </c:pt>
                <c:pt idx="4">
                  <c:v>0.27576202181510429</c:v>
                </c:pt>
                <c:pt idx="5">
                  <c:v>0.49392817831439545</c:v>
                </c:pt>
                <c:pt idx="6">
                  <c:v>0.62133721370998174</c:v>
                </c:pt>
                <c:pt idx="7">
                  <c:v>0.67369709126981159</c:v>
                </c:pt>
                <c:pt idx="8">
                  <c:v>0.89011791851710809</c:v>
                </c:pt>
                <c:pt idx="9">
                  <c:v>0.97912971036881924</c:v>
                </c:pt>
                <c:pt idx="10">
                  <c:v>1.0960667702524391</c:v>
                </c:pt>
                <c:pt idx="11">
                  <c:v>1.232202451907997</c:v>
                </c:pt>
              </c:numCache>
            </c:numRef>
          </c:xVal>
          <c:yVal>
            <c:numRef>
              <c:f>psoc17!$C$2:$C$13</c:f>
              <c:numCache>
                <c:formatCode>General</c:formatCode>
                <c:ptCount val="12"/>
                <c:pt idx="0">
                  <c:v>2200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1800</c:v>
                </c:pt>
                <c:pt idx="5">
                  <c:v>1700</c:v>
                </c:pt>
                <c:pt idx="6">
                  <c:v>1600</c:v>
                </c:pt>
                <c:pt idx="7">
                  <c:v>1500</c:v>
                </c:pt>
                <c:pt idx="8">
                  <c:v>1400</c:v>
                </c:pt>
                <c:pt idx="9">
                  <c:v>1300</c:v>
                </c:pt>
                <c:pt idx="10">
                  <c:v>1200</c:v>
                </c:pt>
                <c:pt idx="11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976-80C5-BF6D3F1A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49560"/>
        <c:axId val="414752512"/>
      </c:scatterChart>
      <c:valAx>
        <c:axId val="4147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2512"/>
        <c:crosses val="autoZero"/>
        <c:crossBetween val="midCat"/>
      </c:valAx>
      <c:valAx>
        <c:axId val="4147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Cyl2 joint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psoc17!$F$16:$F$26</c:f>
              <c:numCache>
                <c:formatCode>General</c:formatCode>
                <c:ptCount val="11"/>
                <c:pt idx="0">
                  <c:v>9.4247779607693802E-2</c:v>
                </c:pt>
                <c:pt idx="1">
                  <c:v>0.17453292519943295</c:v>
                </c:pt>
                <c:pt idx="2">
                  <c:v>0.2775073510670984</c:v>
                </c:pt>
                <c:pt idx="3">
                  <c:v>0.37524578917878088</c:v>
                </c:pt>
                <c:pt idx="4">
                  <c:v>0.50789081233034994</c:v>
                </c:pt>
                <c:pt idx="5">
                  <c:v>0.62831853071795862</c:v>
                </c:pt>
                <c:pt idx="6">
                  <c:v>0.75049157835756175</c:v>
                </c:pt>
                <c:pt idx="7">
                  <c:v>0.96691240560485858</c:v>
                </c:pt>
                <c:pt idx="8">
                  <c:v>1.0070549784007281</c:v>
                </c:pt>
                <c:pt idx="9">
                  <c:v>1.2095131716320704</c:v>
                </c:pt>
                <c:pt idx="10">
                  <c:v>1.4259339988793673</c:v>
                </c:pt>
              </c:numCache>
            </c:numRef>
          </c:xVal>
          <c:yVal>
            <c:numRef>
              <c:f>psoc17!$C$17:$C$27</c:f>
              <c:numCache>
                <c:formatCode>General</c:formatCode>
                <c:ptCount val="11"/>
                <c:pt idx="0">
                  <c:v>2700</c:v>
                </c:pt>
                <c:pt idx="1">
                  <c:v>2600</c:v>
                </c:pt>
                <c:pt idx="2">
                  <c:v>2500</c:v>
                </c:pt>
                <c:pt idx="3">
                  <c:v>2400</c:v>
                </c:pt>
                <c:pt idx="4">
                  <c:v>2300</c:v>
                </c:pt>
                <c:pt idx="5">
                  <c:v>2200</c:v>
                </c:pt>
                <c:pt idx="6">
                  <c:v>2100</c:v>
                </c:pt>
                <c:pt idx="7">
                  <c:v>2000</c:v>
                </c:pt>
                <c:pt idx="8">
                  <c:v>1900</c:v>
                </c:pt>
                <c:pt idx="9">
                  <c:v>1800</c:v>
                </c:pt>
                <c:pt idx="10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124-8D6E-24A5153FA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61368"/>
        <c:axId val="424960384"/>
      </c:scatterChart>
      <c:valAx>
        <c:axId val="4249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384"/>
        <c:crosses val="autoZero"/>
        <c:crossBetween val="midCat"/>
      </c:valAx>
      <c:valAx>
        <c:axId val="4249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90487</xdr:rowOff>
    </xdr:from>
    <xdr:to>
      <xdr:col>7</xdr:col>
      <xdr:colOff>428625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16236-06B8-4FE4-A7D7-8EB46745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338137</xdr:colOff>
      <xdr:row>2</xdr:row>
      <xdr:rowOff>4762</xdr:rowOff>
    </xdr:from>
    <xdr:to>
      <xdr:col>20</xdr:col>
      <xdr:colOff>33337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1F23D-3ED2-48BF-A41B-3561BEA0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461962</xdr:colOff>
      <xdr:row>17</xdr:row>
      <xdr:rowOff>71437</xdr:rowOff>
    </xdr:from>
    <xdr:to>
      <xdr:col>19</xdr:col>
      <xdr:colOff>157162</xdr:colOff>
      <xdr:row>31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F0AE5-71FE-47DD-B447-3944E753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90487</xdr:rowOff>
    </xdr:from>
    <xdr:to>
      <xdr:col>7</xdr:col>
      <xdr:colOff>304800</xdr:colOff>
      <xdr:row>16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680F6-313F-4ABC-B8AF-83A25EA3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128587</xdr:rowOff>
    </xdr:from>
    <xdr:to>
      <xdr:col>28</xdr:col>
      <xdr:colOff>85725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B2F07-CDAE-4702-987E-E14BC8C0A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119062</xdr:colOff>
      <xdr:row>20</xdr:row>
      <xdr:rowOff>128587</xdr:rowOff>
    </xdr:from>
    <xdr:to>
      <xdr:col>27</xdr:col>
      <xdr:colOff>423862</xdr:colOff>
      <xdr:row>35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E124CF-84CB-47EC-AFD7-42631BEB1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36</xdr:row>
      <xdr:rowOff>157162</xdr:rowOff>
    </xdr:from>
    <xdr:to>
      <xdr:col>22</xdr:col>
      <xdr:colOff>4762</xdr:colOff>
      <xdr:row>51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63867-7433-443D-89BF-8EA7CF31E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385762</xdr:colOff>
      <xdr:row>36</xdr:row>
      <xdr:rowOff>138112</xdr:rowOff>
    </xdr:from>
    <xdr:to>
      <xdr:col>13</xdr:col>
      <xdr:colOff>80962</xdr:colOff>
      <xdr:row>51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568BFE-3E24-4251-B94D-77EEC976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533400</xdr:colOff>
      <xdr:row>34</xdr:row>
      <xdr:rowOff>14287</xdr:rowOff>
    </xdr:from>
    <xdr:to>
      <xdr:col>13</xdr:col>
      <xdr:colOff>228600</xdr:colOff>
      <xdr:row>48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B3C62-50E0-4A0E-BA1B-0640E58A0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395287</xdr:colOff>
      <xdr:row>43</xdr:row>
      <xdr:rowOff>157162</xdr:rowOff>
    </xdr:from>
    <xdr:to>
      <xdr:col>11</xdr:col>
      <xdr:colOff>90487</xdr:colOff>
      <xdr:row>58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5776CB-9070-4EFF-83F3-C0EE9EC5C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361950</xdr:colOff>
      <xdr:row>0</xdr:row>
      <xdr:rowOff>138112</xdr:rowOff>
    </xdr:from>
    <xdr:to>
      <xdr:col>24</xdr:col>
      <xdr:colOff>57150</xdr:colOff>
      <xdr:row>15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7C0AEA-3028-4479-8EB4-24103F9E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33337</xdr:colOff>
      <xdr:row>12</xdr:row>
      <xdr:rowOff>52387</xdr:rowOff>
    </xdr:from>
    <xdr:to>
      <xdr:col>25</xdr:col>
      <xdr:colOff>338137</xdr:colOff>
      <xdr:row>26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CDA43B-A030-496E-A565-D0CD6E0D5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6C97-79D0-4B86-A519-91789606F757}">
  <dimension ref="A1:K14"/>
  <sheetViews>
    <sheetView topLeftCell="D1" workbookViewId="0">
      <selection activeCell="J3" sqref="J3"/>
    </sheetView>
  </sheetViews>
  <sheetFormatPr defaultRowHeight="15" x14ac:dyDescent="0.25"/>
  <sheetData>
    <row r="1" spans="1:11" x14ac:dyDescent="0.25">
      <c r="B1" t="s">
        <v>0</v>
      </c>
      <c r="E1" t="s">
        <v>1</v>
      </c>
      <c r="H1" t="s">
        <v>2</v>
      </c>
      <c r="J1" t="s">
        <v>3</v>
      </c>
    </row>
    <row r="2" spans="1:11" x14ac:dyDescent="0.25">
      <c r="A2">
        <v>-7.5049157835756372E-2</v>
      </c>
      <c r="B2">
        <v>2200</v>
      </c>
      <c r="D2">
        <v>-2.7925268031909273E-2</v>
      </c>
      <c r="E2">
        <v>2200</v>
      </c>
      <c r="G2">
        <v>-0.11170107212763719</v>
      </c>
      <c r="H2">
        <v>2200</v>
      </c>
    </row>
    <row r="3" spans="1:11" x14ac:dyDescent="0.25">
      <c r="A3">
        <v>-6.9813170079773182E-2</v>
      </c>
      <c r="B3">
        <v>2100</v>
      </c>
      <c r="D3">
        <v>6.2831853071795868E-2</v>
      </c>
      <c r="E3">
        <v>2100</v>
      </c>
      <c r="G3">
        <v>-7.1558499331767417E-2</v>
      </c>
      <c r="H3">
        <v>2100</v>
      </c>
      <c r="J3">
        <v>0.16057029118347813</v>
      </c>
      <c r="K3">
        <v>2100</v>
      </c>
    </row>
    <row r="4" spans="1:11" x14ac:dyDescent="0.25">
      <c r="A4">
        <v>4.7123889803846901E-2</v>
      </c>
      <c r="B4">
        <v>2000</v>
      </c>
      <c r="D4">
        <v>0.20420352248333654</v>
      </c>
      <c r="E4">
        <v>2000</v>
      </c>
      <c r="G4">
        <v>2.4434609527920714E-2</v>
      </c>
      <c r="H4">
        <v>2000</v>
      </c>
      <c r="J4">
        <v>0.24260076602721189</v>
      </c>
      <c r="K4">
        <v>2000</v>
      </c>
    </row>
    <row r="5" spans="1:11" x14ac:dyDescent="0.25">
      <c r="A5">
        <v>0.17627825445142728</v>
      </c>
      <c r="B5">
        <v>1900</v>
      </c>
      <c r="D5">
        <v>0.30194196059501904</v>
      </c>
      <c r="E5">
        <v>1900</v>
      </c>
      <c r="G5">
        <v>0.16406094968746707</v>
      </c>
      <c r="H5">
        <v>1900</v>
      </c>
      <c r="J5">
        <v>0.30717794835100193</v>
      </c>
      <c r="K5">
        <v>1900</v>
      </c>
    </row>
    <row r="6" spans="1:11" x14ac:dyDescent="0.25">
      <c r="A6">
        <v>0.33161255787892263</v>
      </c>
      <c r="B6">
        <v>1800</v>
      </c>
      <c r="D6">
        <v>0.47647488579445196</v>
      </c>
      <c r="E6">
        <v>1800</v>
      </c>
      <c r="G6">
        <v>0.28099800957108695</v>
      </c>
      <c r="H6">
        <v>1800</v>
      </c>
      <c r="J6">
        <v>0.49043751981040651</v>
      </c>
      <c r="K6">
        <v>1800</v>
      </c>
    </row>
    <row r="7" spans="1:11" x14ac:dyDescent="0.25">
      <c r="A7">
        <v>0.52359877559829882</v>
      </c>
      <c r="B7">
        <v>1700</v>
      </c>
      <c r="D7">
        <v>0.57944931166211744</v>
      </c>
      <c r="E7">
        <v>1700</v>
      </c>
      <c r="G7">
        <v>0.48345620280242907</v>
      </c>
      <c r="H7">
        <v>1700</v>
      </c>
      <c r="J7">
        <v>0.65275314024587938</v>
      </c>
      <c r="K7">
        <v>1700</v>
      </c>
    </row>
    <row r="8" spans="1:11" x14ac:dyDescent="0.25">
      <c r="A8">
        <v>0.62308254296197574</v>
      </c>
      <c r="B8">
        <v>1600</v>
      </c>
      <c r="D8">
        <v>0.73652894434160709</v>
      </c>
      <c r="E8">
        <v>1600</v>
      </c>
      <c r="G8">
        <v>0.62831853071795862</v>
      </c>
      <c r="H8">
        <v>1600</v>
      </c>
      <c r="J8">
        <v>0.72954762733362999</v>
      </c>
      <c r="K8">
        <v>1600</v>
      </c>
    </row>
    <row r="9" spans="1:11" x14ac:dyDescent="0.25">
      <c r="A9">
        <v>0.74700091985357298</v>
      </c>
      <c r="B9">
        <v>1500</v>
      </c>
      <c r="D9">
        <v>0.91978851580101173</v>
      </c>
      <c r="E9">
        <v>1500</v>
      </c>
      <c r="G9">
        <v>0.75049157835756175</v>
      </c>
      <c r="H9">
        <v>1500</v>
      </c>
      <c r="J9">
        <v>0.86917396749317632</v>
      </c>
      <c r="K9">
        <v>1500</v>
      </c>
    </row>
    <row r="10" spans="1:11" x14ac:dyDescent="0.25">
      <c r="A10">
        <v>0.85695666272921578</v>
      </c>
      <c r="B10">
        <v>1400</v>
      </c>
      <c r="D10">
        <v>1.0262536001726656</v>
      </c>
      <c r="E10">
        <v>1400</v>
      </c>
      <c r="G10">
        <v>0.86044732123320466</v>
      </c>
      <c r="H10">
        <v>1400</v>
      </c>
      <c r="J10">
        <v>0.96865773485685291</v>
      </c>
      <c r="K10">
        <v>1400</v>
      </c>
    </row>
    <row r="11" spans="1:11" x14ac:dyDescent="0.25">
      <c r="A11">
        <v>1.0506882097005865</v>
      </c>
      <c r="B11">
        <v>1300</v>
      </c>
      <c r="D11">
        <v>1.0559241974565694</v>
      </c>
      <c r="E11">
        <v>1300</v>
      </c>
      <c r="G11">
        <v>1.010545636904717</v>
      </c>
      <c r="H11">
        <v>1300</v>
      </c>
      <c r="J11">
        <v>1.1309733552923258</v>
      </c>
      <c r="K11">
        <v>1300</v>
      </c>
    </row>
    <row r="12" spans="1:11" x14ac:dyDescent="0.25">
      <c r="A12">
        <v>1.2130038301360591</v>
      </c>
      <c r="B12">
        <v>1200</v>
      </c>
      <c r="D12">
        <v>1.2130038301360591</v>
      </c>
      <c r="E12">
        <v>1200</v>
      </c>
      <c r="G12">
        <v>1.1431906600562858</v>
      </c>
      <c r="H12">
        <v>1200</v>
      </c>
      <c r="J12">
        <v>1.2130038301360591</v>
      </c>
      <c r="K12">
        <v>1200</v>
      </c>
    </row>
    <row r="13" spans="1:11" x14ac:dyDescent="0.25">
      <c r="A13">
        <v>1.2496557444279399</v>
      </c>
      <c r="B13">
        <v>1120</v>
      </c>
      <c r="D13">
        <v>1.4049900478554354</v>
      </c>
      <c r="E13">
        <v>1100</v>
      </c>
      <c r="G13">
        <v>1.2391837689159739</v>
      </c>
      <c r="H13">
        <v>1100</v>
      </c>
      <c r="J13">
        <v>1.2915436464758039</v>
      </c>
      <c r="K13">
        <v>1100</v>
      </c>
    </row>
    <row r="14" spans="1:11" x14ac:dyDescent="0.25">
      <c r="D14">
        <v>1.4992378274631293</v>
      </c>
      <c r="E14">
        <v>1050</v>
      </c>
      <c r="H1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E588-1CC0-46A8-AA32-60210AEFA578}">
  <dimension ref="A1:P32"/>
  <sheetViews>
    <sheetView tabSelected="1" topLeftCell="G11" workbookViewId="0">
      <selection activeCell="O29" sqref="O29"/>
    </sheetView>
  </sheetViews>
  <sheetFormatPr defaultRowHeight="15" x14ac:dyDescent="0.25"/>
  <sheetData>
    <row r="1" spans="1:16" x14ac:dyDescent="0.25">
      <c r="A1" t="s">
        <v>4</v>
      </c>
      <c r="E1" t="s">
        <v>5</v>
      </c>
      <c r="J1" t="s">
        <v>6</v>
      </c>
      <c r="L1" t="s">
        <v>8</v>
      </c>
      <c r="M1">
        <v>1.2915436464758039</v>
      </c>
      <c r="O1" t="s">
        <v>19</v>
      </c>
    </row>
    <row r="2" spans="1:16" x14ac:dyDescent="0.25">
      <c r="A2">
        <v>359.5</v>
      </c>
      <c r="B2">
        <f>RADIANS(360-A2)</f>
        <v>8.7266462599716477E-3</v>
      </c>
      <c r="C2">
        <v>2200</v>
      </c>
      <c r="E2">
        <v>0</v>
      </c>
      <c r="F2">
        <f>RADIANS(E2)</f>
        <v>0</v>
      </c>
      <c r="G2">
        <v>2100</v>
      </c>
      <c r="I2">
        <v>0</v>
      </c>
      <c r="J2">
        <f>RADIANS(I2)</f>
        <v>0</v>
      </c>
      <c r="K2">
        <v>2200</v>
      </c>
      <c r="N2">
        <v>0</v>
      </c>
      <c r="O2">
        <f>RADIANS(N2)</f>
        <v>0</v>
      </c>
      <c r="P2">
        <v>2200</v>
      </c>
    </row>
    <row r="3" spans="1:16" x14ac:dyDescent="0.25">
      <c r="A3">
        <v>356.9</v>
      </c>
      <c r="B3">
        <f t="shared" ref="B3:B13" si="0">RADIANS(360-A3)</f>
        <v>5.410520681182461E-2</v>
      </c>
      <c r="C3">
        <v>2100</v>
      </c>
      <c r="E3">
        <v>4.3</v>
      </c>
      <c r="F3">
        <f t="shared" ref="F3:F10" si="1">RADIANS(E3)</f>
        <v>7.5049157835756164E-2</v>
      </c>
      <c r="G3">
        <v>2000</v>
      </c>
      <c r="I3">
        <v>5</v>
      </c>
      <c r="J3">
        <f t="shared" ref="J3:J13" si="2">RADIANS(I3)</f>
        <v>8.7266462599716474E-2</v>
      </c>
      <c r="K3">
        <v>2100</v>
      </c>
      <c r="N3">
        <v>3</v>
      </c>
      <c r="O3">
        <f t="shared" ref="O3:O13" si="3">RADIANS(N3)</f>
        <v>5.235987755982989E-2</v>
      </c>
      <c r="P3">
        <v>2100</v>
      </c>
    </row>
    <row r="4" spans="1:16" x14ac:dyDescent="0.25">
      <c r="A4">
        <v>351.1</v>
      </c>
      <c r="B4">
        <f t="shared" si="0"/>
        <v>0.15533430342749494</v>
      </c>
      <c r="C4">
        <v>2000</v>
      </c>
      <c r="E4">
        <v>13.2</v>
      </c>
      <c r="F4">
        <f t="shared" si="1"/>
        <v>0.23038346126325149</v>
      </c>
      <c r="G4">
        <v>1900</v>
      </c>
      <c r="I4">
        <v>14.8</v>
      </c>
      <c r="J4">
        <f t="shared" si="2"/>
        <v>0.2583087292951608</v>
      </c>
      <c r="K4">
        <v>2000</v>
      </c>
      <c r="N4">
        <v>13</v>
      </c>
      <c r="O4">
        <f t="shared" si="3"/>
        <v>0.22689280275926285</v>
      </c>
      <c r="P4">
        <v>2000</v>
      </c>
    </row>
    <row r="5" spans="1:16" x14ac:dyDescent="0.25">
      <c r="A5">
        <v>341.3</v>
      </c>
      <c r="B5">
        <f t="shared" si="0"/>
        <v>0.32637657012293941</v>
      </c>
      <c r="C5">
        <v>1900</v>
      </c>
      <c r="E5">
        <v>28.1</v>
      </c>
      <c r="F5">
        <f t="shared" si="1"/>
        <v>0.49043751981040662</v>
      </c>
      <c r="G5">
        <v>1800</v>
      </c>
      <c r="I5">
        <v>22.5</v>
      </c>
      <c r="J5">
        <f t="shared" si="2"/>
        <v>0.39269908169872414</v>
      </c>
      <c r="K5">
        <v>1900</v>
      </c>
      <c r="N5">
        <v>20</v>
      </c>
      <c r="O5">
        <f t="shared" si="3"/>
        <v>0.3490658503988659</v>
      </c>
      <c r="P5">
        <v>1900</v>
      </c>
    </row>
    <row r="6" spans="1:16" x14ac:dyDescent="0.25">
      <c r="A6">
        <v>344.2</v>
      </c>
      <c r="B6">
        <f t="shared" si="0"/>
        <v>0.27576202181510429</v>
      </c>
      <c r="C6">
        <v>1800</v>
      </c>
      <c r="E6">
        <v>27.1</v>
      </c>
      <c r="F6">
        <f t="shared" si="1"/>
        <v>0.47298422729046335</v>
      </c>
      <c r="G6">
        <v>1700</v>
      </c>
      <c r="I6">
        <v>31</v>
      </c>
      <c r="J6">
        <f t="shared" si="2"/>
        <v>0.54105206811824214</v>
      </c>
      <c r="K6">
        <v>1800</v>
      </c>
      <c r="N6">
        <v>28.4</v>
      </c>
      <c r="O6">
        <f t="shared" si="3"/>
        <v>0.49567350756638956</v>
      </c>
      <c r="P6">
        <v>1800</v>
      </c>
    </row>
    <row r="7" spans="1:16" x14ac:dyDescent="0.25">
      <c r="A7">
        <v>331.7</v>
      </c>
      <c r="B7">
        <f t="shared" si="0"/>
        <v>0.49392817831439545</v>
      </c>
      <c r="C7">
        <v>1700</v>
      </c>
      <c r="E7">
        <v>40.5</v>
      </c>
      <c r="F7">
        <f t="shared" si="1"/>
        <v>0.70685834705770345</v>
      </c>
      <c r="G7">
        <v>1500</v>
      </c>
      <c r="I7">
        <v>38.799999999999997</v>
      </c>
      <c r="J7">
        <f t="shared" si="2"/>
        <v>0.67718774977379981</v>
      </c>
      <c r="K7">
        <v>1700</v>
      </c>
      <c r="N7">
        <v>37</v>
      </c>
      <c r="O7">
        <f t="shared" si="3"/>
        <v>0.64577182323790194</v>
      </c>
      <c r="P7">
        <v>1700</v>
      </c>
    </row>
    <row r="8" spans="1:16" x14ac:dyDescent="0.25">
      <c r="A8">
        <v>324.39999999999998</v>
      </c>
      <c r="B8">
        <f t="shared" si="0"/>
        <v>0.62133721370998174</v>
      </c>
      <c r="C8">
        <v>1600</v>
      </c>
      <c r="E8">
        <v>48.7</v>
      </c>
      <c r="F8">
        <f t="shared" si="1"/>
        <v>0.84997534572123856</v>
      </c>
      <c r="G8">
        <v>1400</v>
      </c>
      <c r="I8">
        <v>45.4</v>
      </c>
      <c r="J8">
        <f t="shared" si="2"/>
        <v>0.79237948040542561</v>
      </c>
      <c r="K8">
        <v>1600</v>
      </c>
      <c r="N8">
        <v>45</v>
      </c>
      <c r="O8">
        <f t="shared" si="3"/>
        <v>0.78539816339744828</v>
      </c>
      <c r="P8">
        <v>1600</v>
      </c>
    </row>
    <row r="9" spans="1:16" x14ac:dyDescent="0.25">
      <c r="A9">
        <v>321.39999999999998</v>
      </c>
      <c r="B9">
        <f t="shared" si="0"/>
        <v>0.67369709126981159</v>
      </c>
      <c r="C9">
        <v>1500</v>
      </c>
      <c r="E9">
        <v>67.8</v>
      </c>
      <c r="F9">
        <f t="shared" si="1"/>
        <v>1.1833332328521553</v>
      </c>
      <c r="G9">
        <v>1300</v>
      </c>
      <c r="I9">
        <v>57.8</v>
      </c>
      <c r="J9">
        <f t="shared" si="2"/>
        <v>1.0088003076527223</v>
      </c>
      <c r="K9">
        <v>1500</v>
      </c>
      <c r="N9">
        <v>50.7</v>
      </c>
      <c r="O9">
        <f t="shared" si="3"/>
        <v>0.88488193076112509</v>
      </c>
      <c r="P9">
        <v>1500</v>
      </c>
    </row>
    <row r="10" spans="1:16" x14ac:dyDescent="0.25">
      <c r="A10">
        <v>309</v>
      </c>
      <c r="B10">
        <f t="shared" si="0"/>
        <v>0.89011791851710809</v>
      </c>
      <c r="C10">
        <v>1400</v>
      </c>
      <c r="E10">
        <v>78.900000000000006</v>
      </c>
      <c r="F10">
        <f t="shared" si="1"/>
        <v>1.377064779823526</v>
      </c>
      <c r="G10">
        <v>1100</v>
      </c>
      <c r="I10">
        <v>69.7</v>
      </c>
      <c r="J10">
        <f t="shared" si="2"/>
        <v>1.2164944886400477</v>
      </c>
      <c r="K10">
        <v>1400</v>
      </c>
      <c r="N10">
        <v>59.5</v>
      </c>
      <c r="O10">
        <f t="shared" si="3"/>
        <v>1.0384709049366261</v>
      </c>
      <c r="P10">
        <v>1400</v>
      </c>
    </row>
    <row r="11" spans="1:16" x14ac:dyDescent="0.25">
      <c r="A11">
        <v>303.89999999999998</v>
      </c>
      <c r="B11">
        <f t="shared" si="0"/>
        <v>0.97912971036881924</v>
      </c>
      <c r="C11">
        <v>1300</v>
      </c>
      <c r="F11" s="1" t="s">
        <v>13</v>
      </c>
      <c r="I11">
        <v>71.900000000000006</v>
      </c>
      <c r="J11">
        <f t="shared" si="2"/>
        <v>1.254891732183923</v>
      </c>
      <c r="K11">
        <v>1300</v>
      </c>
      <c r="N11">
        <v>69</v>
      </c>
      <c r="O11">
        <f t="shared" si="3"/>
        <v>1.2042771838760873</v>
      </c>
      <c r="P11">
        <v>1300</v>
      </c>
    </row>
    <row r="12" spans="1:16" x14ac:dyDescent="0.25">
      <c r="A12">
        <v>297.2</v>
      </c>
      <c r="B12">
        <f t="shared" si="0"/>
        <v>1.0960667702524391</v>
      </c>
      <c r="C12">
        <v>1200</v>
      </c>
      <c r="I12">
        <v>76.8</v>
      </c>
      <c r="J12">
        <f t="shared" si="2"/>
        <v>1.340412865531645</v>
      </c>
      <c r="K12">
        <v>1200</v>
      </c>
      <c r="N12">
        <v>72</v>
      </c>
      <c r="O12">
        <f t="shared" si="3"/>
        <v>1.2566370614359172</v>
      </c>
      <c r="P12">
        <v>1200</v>
      </c>
    </row>
    <row r="13" spans="1:16" x14ac:dyDescent="0.25">
      <c r="A13">
        <v>289.39999999999998</v>
      </c>
      <c r="B13">
        <f t="shared" si="0"/>
        <v>1.232202451907997</v>
      </c>
      <c r="C13">
        <v>1100</v>
      </c>
      <c r="I13">
        <v>82.4</v>
      </c>
      <c r="J13">
        <f t="shared" si="2"/>
        <v>1.4381513036433275</v>
      </c>
      <c r="K13">
        <v>1130</v>
      </c>
      <c r="N13">
        <v>80.2</v>
      </c>
      <c r="O13">
        <f t="shared" si="3"/>
        <v>1.3997540600994522</v>
      </c>
      <c r="P13">
        <v>1100</v>
      </c>
    </row>
    <row r="14" spans="1:16" x14ac:dyDescent="0.25">
      <c r="B14" s="1" t="s">
        <v>14</v>
      </c>
      <c r="J14" s="1" t="s">
        <v>10</v>
      </c>
      <c r="O14" s="2" t="s">
        <v>21</v>
      </c>
    </row>
    <row r="15" spans="1:16" x14ac:dyDescent="0.25">
      <c r="E15" t="s">
        <v>15</v>
      </c>
    </row>
    <row r="16" spans="1:16" x14ac:dyDescent="0.25">
      <c r="A16" t="s">
        <v>16</v>
      </c>
      <c r="E16">
        <v>5.4</v>
      </c>
      <c r="F16">
        <f>RADIANS(E16)</f>
        <v>9.4247779607693802E-2</v>
      </c>
      <c r="G16">
        <v>2700</v>
      </c>
      <c r="J16" t="s">
        <v>7</v>
      </c>
      <c r="L16" t="s">
        <v>9</v>
      </c>
      <c r="M16">
        <v>0.16057029118347813</v>
      </c>
      <c r="O16" t="s">
        <v>20</v>
      </c>
    </row>
    <row r="17" spans="1:16" x14ac:dyDescent="0.25">
      <c r="A17">
        <v>352.2</v>
      </c>
      <c r="B17">
        <f>RADIANS(360-A17)</f>
        <v>0.13613568165555789</v>
      </c>
      <c r="C17">
        <v>2700</v>
      </c>
      <c r="E17">
        <v>10</v>
      </c>
      <c r="F17">
        <f t="shared" ref="F17:F26" si="4">RADIANS(E17)</f>
        <v>0.17453292519943295</v>
      </c>
      <c r="G17">
        <v>2600</v>
      </c>
      <c r="I17">
        <v>0</v>
      </c>
      <c r="J17">
        <f>RADIANS(I17)</f>
        <v>0</v>
      </c>
      <c r="K17">
        <v>2900</v>
      </c>
      <c r="N17">
        <v>275.8</v>
      </c>
      <c r="O17">
        <f>RADIANS(N17-270)</f>
        <v>0.10122909661567131</v>
      </c>
      <c r="P17">
        <v>2800</v>
      </c>
    </row>
    <row r="18" spans="1:16" x14ac:dyDescent="0.25">
      <c r="A18">
        <v>344.3</v>
      </c>
      <c r="B18">
        <f t="shared" ref="B18:B27" si="5">RADIANS(360-A18)</f>
        <v>0.27401669256310957</v>
      </c>
      <c r="C18">
        <v>2600</v>
      </c>
      <c r="E18">
        <v>15.9</v>
      </c>
      <c r="F18">
        <f t="shared" si="4"/>
        <v>0.2775073510670984</v>
      </c>
      <c r="G18">
        <v>2500</v>
      </c>
      <c r="I18">
        <v>7.9</v>
      </c>
      <c r="J18">
        <f t="shared" ref="J18:J29" si="6">RADIANS(I18)</f>
        <v>0.13788101090755203</v>
      </c>
      <c r="K18">
        <v>2800</v>
      </c>
      <c r="N18">
        <v>285.3</v>
      </c>
      <c r="O18">
        <f>RADIANS(N18-270)</f>
        <v>0.26703537555513263</v>
      </c>
      <c r="P18">
        <v>2700</v>
      </c>
    </row>
    <row r="19" spans="1:16" x14ac:dyDescent="0.25">
      <c r="A19">
        <v>339.4</v>
      </c>
      <c r="B19">
        <f t="shared" si="5"/>
        <v>0.35953782591083228</v>
      </c>
      <c r="C19">
        <v>2500</v>
      </c>
      <c r="E19">
        <v>21.5</v>
      </c>
      <c r="F19">
        <f t="shared" si="4"/>
        <v>0.37524578917878088</v>
      </c>
      <c r="G19">
        <v>2400</v>
      </c>
      <c r="I19">
        <v>12</v>
      </c>
      <c r="J19">
        <f t="shared" si="6"/>
        <v>0.20943951023931956</v>
      </c>
      <c r="K19">
        <v>2700</v>
      </c>
      <c r="N19">
        <v>285.3</v>
      </c>
      <c r="O19">
        <f>RADIANS(N19-270)</f>
        <v>0.26703537555513263</v>
      </c>
      <c r="P19">
        <v>2600</v>
      </c>
    </row>
    <row r="20" spans="1:16" x14ac:dyDescent="0.25">
      <c r="A20">
        <v>334</v>
      </c>
      <c r="B20">
        <f t="shared" si="5"/>
        <v>0.4537856055185257</v>
      </c>
      <c r="C20">
        <v>2400</v>
      </c>
      <c r="E20">
        <v>29.1</v>
      </c>
      <c r="F20">
        <f t="shared" si="4"/>
        <v>0.50789081233034994</v>
      </c>
      <c r="G20">
        <v>2300</v>
      </c>
      <c r="I20">
        <v>14.2</v>
      </c>
      <c r="J20">
        <f t="shared" si="6"/>
        <v>0.24783675378319478</v>
      </c>
      <c r="K20">
        <v>2600</v>
      </c>
      <c r="N20">
        <v>295.60000000000002</v>
      </c>
      <c r="O20">
        <f>RADIANS(N20-270)</f>
        <v>0.44680428851054876</v>
      </c>
      <c r="P20">
        <v>2500</v>
      </c>
    </row>
    <row r="21" spans="1:16" x14ac:dyDescent="0.25">
      <c r="A21">
        <v>327.2</v>
      </c>
      <c r="B21">
        <f t="shared" si="5"/>
        <v>0.57246799465414033</v>
      </c>
      <c r="C21">
        <v>2300</v>
      </c>
      <c r="E21">
        <v>36</v>
      </c>
      <c r="F21">
        <f t="shared" si="4"/>
        <v>0.62831853071795862</v>
      </c>
      <c r="G21">
        <v>2200</v>
      </c>
      <c r="I21">
        <v>24.5</v>
      </c>
      <c r="J21">
        <f t="shared" si="6"/>
        <v>0.42760566673861072</v>
      </c>
      <c r="K21">
        <v>2500</v>
      </c>
      <c r="N21">
        <v>301.3</v>
      </c>
      <c r="O21">
        <f>RADIANS(N21-270)</f>
        <v>0.54628805587422535</v>
      </c>
      <c r="P21">
        <v>2400</v>
      </c>
    </row>
    <row r="22" spans="1:16" x14ac:dyDescent="0.25">
      <c r="A22">
        <v>320.2</v>
      </c>
      <c r="B22">
        <f t="shared" si="5"/>
        <v>0.69464104229374335</v>
      </c>
      <c r="C22">
        <v>2200</v>
      </c>
      <c r="E22">
        <v>43</v>
      </c>
      <c r="F22">
        <f t="shared" si="4"/>
        <v>0.75049157835756175</v>
      </c>
      <c r="G22">
        <v>2100</v>
      </c>
      <c r="I22">
        <v>29</v>
      </c>
      <c r="J22">
        <f t="shared" si="6"/>
        <v>0.50614548307835561</v>
      </c>
      <c r="K22">
        <v>2400</v>
      </c>
      <c r="N22">
        <v>309</v>
      </c>
      <c r="O22">
        <f>RADIANS(N22-270)</f>
        <v>0.68067840827778847</v>
      </c>
      <c r="P22">
        <v>2300</v>
      </c>
    </row>
    <row r="23" spans="1:16" x14ac:dyDescent="0.25">
      <c r="A23">
        <v>312</v>
      </c>
      <c r="B23">
        <f t="shared" si="5"/>
        <v>0.83775804095727824</v>
      </c>
      <c r="C23">
        <v>2100</v>
      </c>
      <c r="E23">
        <v>55.4</v>
      </c>
      <c r="F23">
        <f t="shared" si="4"/>
        <v>0.96691240560485858</v>
      </c>
      <c r="G23">
        <v>2000</v>
      </c>
      <c r="I23">
        <v>33.799999999999997</v>
      </c>
      <c r="J23">
        <f t="shared" si="6"/>
        <v>0.58992128717408332</v>
      </c>
      <c r="K23">
        <v>2300</v>
      </c>
      <c r="N23">
        <v>318.8</v>
      </c>
      <c r="O23">
        <f>RADIANS(N23-270)</f>
        <v>0.85172067497323301</v>
      </c>
      <c r="P23">
        <v>2200</v>
      </c>
    </row>
    <row r="24" spans="1:16" x14ac:dyDescent="0.25">
      <c r="A24">
        <v>304.7</v>
      </c>
      <c r="B24">
        <f t="shared" si="5"/>
        <v>0.96516707635286447</v>
      </c>
      <c r="C24">
        <v>2000</v>
      </c>
      <c r="E24">
        <v>57.7</v>
      </c>
      <c r="F24">
        <f t="shared" si="4"/>
        <v>1.0070549784007281</v>
      </c>
      <c r="G24">
        <v>1900</v>
      </c>
      <c r="I24">
        <v>49.6</v>
      </c>
      <c r="J24">
        <f t="shared" si="6"/>
        <v>0.86568330898918744</v>
      </c>
      <c r="K24">
        <v>2200</v>
      </c>
      <c r="N24">
        <v>330</v>
      </c>
      <c r="O24">
        <f>RADIANS(N24-270)</f>
        <v>1.0471975511965976</v>
      </c>
      <c r="P24">
        <v>2100</v>
      </c>
    </row>
    <row r="25" spans="1:16" x14ac:dyDescent="0.25">
      <c r="A25">
        <v>292.7</v>
      </c>
      <c r="B25">
        <f t="shared" si="5"/>
        <v>1.174606586592184</v>
      </c>
      <c r="C25">
        <v>1900</v>
      </c>
      <c r="E25">
        <v>69.3</v>
      </c>
      <c r="F25">
        <f t="shared" si="4"/>
        <v>1.2095131716320704</v>
      </c>
      <c r="G25">
        <v>1800</v>
      </c>
      <c r="I25">
        <v>57.9</v>
      </c>
      <c r="J25">
        <f t="shared" si="6"/>
        <v>1.0105456369047168</v>
      </c>
      <c r="K25">
        <v>2100</v>
      </c>
      <c r="N25">
        <v>334.8</v>
      </c>
      <c r="O25">
        <f>RADIANS(N25-270)</f>
        <v>1.1309733552923258</v>
      </c>
      <c r="P25">
        <v>2000</v>
      </c>
    </row>
    <row r="26" spans="1:16" x14ac:dyDescent="0.25">
      <c r="A26">
        <v>285</v>
      </c>
      <c r="B26">
        <f t="shared" si="5"/>
        <v>1.3089969389957472</v>
      </c>
      <c r="C26">
        <v>1800</v>
      </c>
      <c r="E26">
        <v>81.7</v>
      </c>
      <c r="F26">
        <f t="shared" si="4"/>
        <v>1.4259339988793673</v>
      </c>
      <c r="G26">
        <v>1700</v>
      </c>
      <c r="I26">
        <v>63.3</v>
      </c>
      <c r="J26">
        <f t="shared" si="6"/>
        <v>1.1047934165124105</v>
      </c>
      <c r="K26">
        <v>2000</v>
      </c>
      <c r="N26">
        <v>341.7</v>
      </c>
      <c r="O26">
        <f>RADIANS(N26-270)</f>
        <v>1.2514010736799341</v>
      </c>
      <c r="P26">
        <v>1900</v>
      </c>
    </row>
    <row r="27" spans="1:16" x14ac:dyDescent="0.25">
      <c r="A27">
        <v>278.8</v>
      </c>
      <c r="B27">
        <f t="shared" si="5"/>
        <v>1.4172073526193953</v>
      </c>
      <c r="C27">
        <v>1700</v>
      </c>
      <c r="F27" s="2" t="s">
        <v>17</v>
      </c>
      <c r="I27">
        <v>69.7</v>
      </c>
      <c r="J27">
        <f t="shared" si="6"/>
        <v>1.2164944886400477</v>
      </c>
      <c r="K27">
        <v>1900</v>
      </c>
      <c r="N27">
        <v>350.3</v>
      </c>
      <c r="O27">
        <f>RADIANS(N27-270)</f>
        <v>1.4014993893514469</v>
      </c>
      <c r="P27">
        <v>1800</v>
      </c>
    </row>
    <row r="28" spans="1:16" x14ac:dyDescent="0.25">
      <c r="I28">
        <v>78.400000000000006</v>
      </c>
      <c r="J28">
        <f t="shared" si="6"/>
        <v>1.3683381335635545</v>
      </c>
      <c r="K28">
        <v>1800</v>
      </c>
      <c r="N28">
        <v>357.3</v>
      </c>
      <c r="O28">
        <f>RADIANS(N28-270)</f>
        <v>1.5236724369910499</v>
      </c>
      <c r="P28">
        <v>1700</v>
      </c>
    </row>
    <row r="29" spans="1:16" x14ac:dyDescent="0.25">
      <c r="B29" s="2" t="s">
        <v>18</v>
      </c>
      <c r="I29">
        <v>80.400000000000006</v>
      </c>
      <c r="J29">
        <f t="shared" si="6"/>
        <v>1.4032447186034411</v>
      </c>
      <c r="K29">
        <v>1700</v>
      </c>
      <c r="O29" s="2" t="s">
        <v>22</v>
      </c>
    </row>
    <row r="30" spans="1:16" x14ac:dyDescent="0.25">
      <c r="J30" s="1" t="s">
        <v>11</v>
      </c>
    </row>
    <row r="32" spans="1:16" x14ac:dyDescent="0.25">
      <c r="J3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psoc16</vt:lpstr>
      <vt:lpstr>psoc17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2018-10-01T09:25:02Z</dcterms:created>
  <dcterms:modified xsi:type="dcterms:W3CDTF">2018-10-04T04:30:47Z</dcterms:modified>
</cp:coreProperties>
</file>