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Goa\shared\AEP\POL-PLA\FWP\FMD\Lisa Schaubel\Joe model\"/>
    </mc:Choice>
  </mc:AlternateContent>
  <bookViews>
    <workbookView xWindow="0" yWindow="0" windowWidth="25200" windowHeight="13140" tabRatio="682"/>
  </bookViews>
  <sheets>
    <sheet name="HUC list" sheetId="1" r:id="rId1"/>
    <sheet name="ClimateWNA 2055" sheetId="9" r:id="rId2"/>
    <sheet name="Climate NA RCP 45 2055" sheetId="10" r:id="rId3"/>
    <sheet name="R1- Habitat" sheetId="3" r:id="rId4"/>
    <sheet name="R2 - Harvest" sheetId="4" r:id="rId5"/>
    <sheet name="R3 - Hybrids" sheetId="5" r:id="rId6"/>
    <sheet name="R4 - 3H Heavy" sheetId="6" r:id="rId7"/>
    <sheet name="R5 - 3H Moderate" sheetId="7" r:id="rId8"/>
    <sheet name="R6 - 3H Light" sheetId="8" r:id="rId9"/>
    <sheet name="reference map" sheetId="2" r:id="rId10"/>
  </sheets>
  <definedNames>
    <definedName name="_xlnm._FilterDatabase" localSheetId="0" hidden="1">'HUC list'!$A$3:$AC$106</definedName>
    <definedName name="_xlnm._FilterDatabase" localSheetId="4" hidden="1">'R2 - Harvest'!$A$3:$Z$106</definedName>
    <definedName name="_xlnm._FilterDatabase" localSheetId="7" hidden="1">'R5 - 3H Moderate'!$A$6:$Z$109</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4" i="1" l="1"/>
  <c r="D6" i="10" l="1"/>
  <c r="D7" i="10"/>
  <c r="D8" i="10"/>
  <c r="D9" i="10"/>
  <c r="D10" i="10"/>
  <c r="D11" i="10"/>
  <c r="D12" i="10"/>
  <c r="D13" i="10"/>
  <c r="D14" i="10"/>
  <c r="D15" i="10"/>
  <c r="D16" i="10"/>
  <c r="D17" i="10"/>
  <c r="D18" i="10"/>
  <c r="D19" i="10"/>
  <c r="D20" i="10"/>
  <c r="D21" i="10"/>
  <c r="D22" i="10"/>
  <c r="D23" i="10"/>
  <c r="D24" i="10"/>
  <c r="D25" i="10"/>
  <c r="D26" i="10"/>
  <c r="D27" i="10"/>
  <c r="D28" i="10"/>
  <c r="D29" i="10"/>
  <c r="D30" i="10"/>
  <c r="D31" i="10"/>
  <c r="D32" i="10"/>
  <c r="D33" i="10"/>
  <c r="D34" i="10"/>
  <c r="D35" i="10"/>
  <c r="D36" i="10"/>
  <c r="D37" i="10"/>
  <c r="D38" i="10"/>
  <c r="D39" i="10"/>
  <c r="D40" i="10"/>
  <c r="D41" i="10"/>
  <c r="D42" i="10"/>
  <c r="D43" i="10"/>
  <c r="D44" i="10"/>
  <c r="D45" i="10"/>
  <c r="D46" i="10"/>
  <c r="D47" i="10"/>
  <c r="D48" i="10"/>
  <c r="D49" i="10"/>
  <c r="D50" i="10"/>
  <c r="D51" i="10"/>
  <c r="D52" i="10"/>
  <c r="D53" i="10"/>
  <c r="D54" i="10"/>
  <c r="D55" i="10"/>
  <c r="D56" i="10"/>
  <c r="D57" i="10"/>
  <c r="D58" i="10"/>
  <c r="D59" i="10"/>
  <c r="D60" i="10"/>
  <c r="D61" i="10"/>
  <c r="D62" i="10"/>
  <c r="D63" i="10"/>
  <c r="D64" i="10"/>
  <c r="D65" i="10"/>
  <c r="D66" i="10"/>
  <c r="D67" i="10"/>
  <c r="D68" i="10"/>
  <c r="D69" i="10"/>
  <c r="D70" i="10"/>
  <c r="D71" i="10"/>
  <c r="D72" i="10"/>
  <c r="D73" i="10"/>
  <c r="D74" i="10"/>
  <c r="D75" i="10"/>
  <c r="D76" i="10"/>
  <c r="D77" i="10"/>
  <c r="D78" i="10"/>
  <c r="D79" i="10"/>
  <c r="D80" i="10"/>
  <c r="D81" i="10"/>
  <c r="D82" i="10"/>
  <c r="D83" i="10"/>
  <c r="D84" i="10"/>
  <c r="D85" i="10"/>
  <c r="D86" i="10"/>
  <c r="D87" i="10"/>
  <c r="D88" i="10"/>
  <c r="D89" i="10"/>
  <c r="D90" i="10"/>
  <c r="D91" i="10"/>
  <c r="D92" i="10"/>
  <c r="D93" i="10"/>
  <c r="D94" i="10"/>
  <c r="D95" i="10"/>
  <c r="D96" i="10"/>
  <c r="D97" i="10"/>
  <c r="D98" i="10"/>
  <c r="D99" i="10"/>
  <c r="D100" i="10"/>
  <c r="D101" i="10"/>
  <c r="D102" i="10"/>
  <c r="D103" i="10"/>
  <c r="D104" i="10"/>
  <c r="D105" i="10"/>
  <c r="D106" i="10"/>
  <c r="D107" i="10"/>
  <c r="D5" i="10"/>
  <c r="A24" i="10"/>
  <c r="A25" i="10"/>
  <c r="A26" i="10"/>
  <c r="A27" i="10"/>
  <c r="A28" i="10"/>
  <c r="A29" i="10"/>
  <c r="A30" i="10"/>
  <c r="A31" i="10"/>
  <c r="A32" i="10"/>
  <c r="A33" i="10"/>
  <c r="A34" i="10"/>
  <c r="A35" i="10"/>
  <c r="A36" i="10"/>
  <c r="A37" i="10"/>
  <c r="A38" i="10"/>
  <c r="A39" i="10"/>
  <c r="A40" i="10"/>
  <c r="A41" i="10"/>
  <c r="A42" i="10"/>
  <c r="A43" i="10"/>
  <c r="A44" i="10"/>
  <c r="A45" i="10"/>
  <c r="A46" i="10"/>
  <c r="A47" i="10"/>
  <c r="A48" i="10"/>
  <c r="A49" i="10"/>
  <c r="A50" i="10"/>
  <c r="A51" i="10"/>
  <c r="A52" i="10"/>
  <c r="A53" i="10"/>
  <c r="A54" i="10"/>
  <c r="A55" i="10"/>
  <c r="A56" i="10"/>
  <c r="A57" i="10"/>
  <c r="A58" i="10"/>
  <c r="A59" i="10"/>
  <c r="A60" i="10"/>
  <c r="A61" i="10"/>
  <c r="A62" i="10"/>
  <c r="A63" i="10"/>
  <c r="A64" i="10"/>
  <c r="A65" i="10"/>
  <c r="A66" i="10"/>
  <c r="A67" i="10"/>
  <c r="A68" i="10"/>
  <c r="A69" i="10"/>
  <c r="A70" i="10"/>
  <c r="A71" i="10"/>
  <c r="A72" i="10"/>
  <c r="A73" i="10"/>
  <c r="A74" i="10"/>
  <c r="A75" i="10"/>
  <c r="A76" i="10"/>
  <c r="A77" i="10"/>
  <c r="A78" i="10"/>
  <c r="A79" i="10"/>
  <c r="A80" i="10"/>
  <c r="A81" i="10"/>
  <c r="A82" i="10"/>
  <c r="A83" i="10"/>
  <c r="A84" i="10"/>
  <c r="A85" i="10"/>
  <c r="A86" i="10"/>
  <c r="A87" i="10"/>
  <c r="A88" i="10"/>
  <c r="A89" i="10"/>
  <c r="A90" i="10"/>
  <c r="A91" i="10"/>
  <c r="A92" i="10"/>
  <c r="A93" i="10"/>
  <c r="A94" i="10"/>
  <c r="A95" i="10"/>
  <c r="A96" i="10"/>
  <c r="A97" i="10"/>
  <c r="A98" i="10"/>
  <c r="A99" i="10"/>
  <c r="A100" i="10"/>
  <c r="A101" i="10"/>
  <c r="A102" i="10"/>
  <c r="A103" i="10"/>
  <c r="A104" i="10"/>
  <c r="A105" i="10"/>
  <c r="A106" i="10"/>
  <c r="A107" i="10"/>
  <c r="A23" i="10"/>
  <c r="A6" i="10"/>
  <c r="A7" i="10"/>
  <c r="A8" i="10"/>
  <c r="A9" i="10"/>
  <c r="A10" i="10"/>
  <c r="A11" i="10"/>
  <c r="A12" i="10"/>
  <c r="A13" i="10"/>
  <c r="A14" i="10"/>
  <c r="A15" i="10"/>
  <c r="A16" i="10"/>
  <c r="A17" i="10"/>
  <c r="A18" i="10"/>
  <c r="A19" i="10"/>
  <c r="A20" i="10"/>
  <c r="A21" i="10"/>
  <c r="A22" i="10"/>
  <c r="A5" i="10"/>
  <c r="K3" i="9" l="1"/>
  <c r="K4" i="9"/>
  <c r="K5" i="9"/>
  <c r="K6" i="9"/>
  <c r="K7" i="9"/>
  <c r="K8" i="9"/>
  <c r="K9" i="9"/>
  <c r="K10" i="9"/>
  <c r="K11" i="9"/>
  <c r="K12" i="9"/>
  <c r="K13" i="9"/>
  <c r="K14" i="9"/>
  <c r="K15" i="9"/>
  <c r="K16" i="9"/>
  <c r="K17" i="9"/>
  <c r="K18" i="9"/>
  <c r="K19" i="9"/>
  <c r="K20" i="9"/>
  <c r="K21" i="9"/>
  <c r="K22" i="9"/>
  <c r="K23" i="9"/>
  <c r="K24" i="9"/>
  <c r="K25" i="9"/>
  <c r="K26" i="9"/>
  <c r="K27" i="9"/>
  <c r="K28" i="9"/>
  <c r="K29" i="9"/>
  <c r="K30" i="9"/>
  <c r="K31" i="9"/>
  <c r="K32" i="9"/>
  <c r="K33" i="9"/>
  <c r="K34" i="9"/>
  <c r="K35" i="9"/>
  <c r="K36" i="9"/>
  <c r="K37" i="9"/>
  <c r="K38" i="9"/>
  <c r="K39" i="9"/>
  <c r="K40" i="9"/>
  <c r="K41" i="9"/>
  <c r="K42" i="9"/>
  <c r="K43" i="9"/>
  <c r="K44" i="9"/>
  <c r="K45" i="9"/>
  <c r="K46" i="9"/>
  <c r="K47" i="9"/>
  <c r="K48" i="9"/>
  <c r="K49" i="9"/>
  <c r="K50" i="9"/>
  <c r="K51" i="9"/>
  <c r="K52" i="9"/>
  <c r="K53" i="9"/>
  <c r="K54" i="9"/>
  <c r="K55" i="9"/>
  <c r="K56" i="9"/>
  <c r="K57" i="9"/>
  <c r="K58" i="9"/>
  <c r="K59" i="9"/>
  <c r="K60" i="9"/>
  <c r="K61" i="9"/>
  <c r="K62" i="9"/>
  <c r="K63" i="9"/>
  <c r="K64" i="9"/>
  <c r="K65" i="9"/>
  <c r="K66" i="9"/>
  <c r="K67" i="9"/>
  <c r="K68" i="9"/>
  <c r="K69" i="9"/>
  <c r="K70" i="9"/>
  <c r="K71" i="9"/>
  <c r="K72" i="9"/>
  <c r="K73" i="9"/>
  <c r="K74" i="9"/>
  <c r="K75" i="9"/>
  <c r="K76" i="9"/>
  <c r="K77" i="9"/>
  <c r="K78" i="9"/>
  <c r="K79" i="9"/>
  <c r="K80" i="9"/>
  <c r="K81" i="9"/>
  <c r="K82" i="9"/>
  <c r="K83" i="9"/>
  <c r="K84" i="9"/>
  <c r="K85" i="9"/>
  <c r="K86" i="9"/>
  <c r="K87" i="9"/>
  <c r="K88" i="9"/>
  <c r="K89" i="9"/>
  <c r="K90" i="9"/>
  <c r="K91" i="9"/>
  <c r="K92" i="9"/>
  <c r="K93" i="9"/>
  <c r="K94" i="9"/>
  <c r="K95" i="9"/>
  <c r="K96" i="9"/>
  <c r="K97" i="9"/>
  <c r="K98" i="9"/>
  <c r="K99" i="9"/>
  <c r="K100" i="9"/>
  <c r="K101" i="9"/>
  <c r="K102" i="9"/>
  <c r="K103" i="9"/>
  <c r="K104" i="9"/>
  <c r="K2" i="9"/>
  <c r="N5" i="1" l="1"/>
  <c r="N6" i="1" l="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4" i="1"/>
  <c r="H94" i="9" l="1"/>
  <c r="H71" i="9"/>
  <c r="H70" i="9"/>
  <c r="H66" i="9"/>
  <c r="H65" i="9"/>
  <c r="H64" i="9"/>
  <c r="H63" i="9"/>
  <c r="H35" i="9"/>
  <c r="H23" i="9"/>
  <c r="H22" i="9"/>
  <c r="H21" i="9"/>
  <c r="H20" i="9"/>
  <c r="H18" i="9"/>
  <c r="H16" i="9"/>
  <c r="H15" i="9"/>
  <c r="H13" i="9"/>
  <c r="H12" i="9"/>
  <c r="H10" i="9"/>
  <c r="H4" i="9"/>
  <c r="H2" i="9"/>
  <c r="H96" i="1" l="1"/>
  <c r="H73" i="1"/>
  <c r="H72" i="1"/>
  <c r="H68" i="1"/>
  <c r="H67" i="1"/>
  <c r="H66" i="1"/>
  <c r="H65" i="1"/>
  <c r="H37" i="1"/>
  <c r="H25" i="1"/>
  <c r="H24" i="1"/>
  <c r="H23" i="1"/>
  <c r="H22" i="1"/>
  <c r="H20" i="1"/>
  <c r="H18" i="1"/>
  <c r="H17" i="1"/>
  <c r="H15" i="1"/>
  <c r="H14" i="1"/>
  <c r="H12" i="1"/>
  <c r="H6" i="1"/>
</calcChain>
</file>

<file path=xl/comments1.xml><?xml version="1.0" encoding="utf-8"?>
<comments xmlns="http://schemas.openxmlformats.org/spreadsheetml/2006/main">
  <authors>
    <author>laura.macpherson</author>
    <author>mike.blackburn</author>
    <author>lisa.schaubel</author>
    <author>michael.g.sullivan</author>
  </authors>
  <commentList>
    <comment ref="G3" authorId="0" shapeId="0">
      <text>
        <r>
          <rPr>
            <b/>
            <sz val="9"/>
            <color indexed="81"/>
            <rFont val="Tahoma"/>
            <family val="2"/>
          </rPr>
          <t>laura.macpherson:</t>
        </r>
        <r>
          <rPr>
            <sz val="9"/>
            <color indexed="81"/>
            <rFont val="Tahoma"/>
            <family val="2"/>
          </rPr>
          <t xml:space="preserve">
Extracted from ALCES Online July 24, 2019. Summarized by decade 2010 for each region (HUC10)</t>
        </r>
      </text>
    </comment>
    <comment ref="H3" authorId="0" shapeId="0">
      <text>
        <r>
          <rPr>
            <b/>
            <sz val="9"/>
            <color indexed="81"/>
            <rFont val="Tahoma"/>
            <family val="2"/>
          </rPr>
          <t>laura.macpherson:</t>
        </r>
        <r>
          <rPr>
            <sz val="9"/>
            <color indexed="81"/>
            <rFont val="Tahoma"/>
            <family val="2"/>
          </rPr>
          <t xml:space="preserve">
Values taken from ALCES online stream temp model</t>
        </r>
      </text>
    </comment>
    <comment ref="I3" authorId="1" shapeId="0">
      <text>
        <r>
          <rPr>
            <b/>
            <sz val="9"/>
            <color indexed="81"/>
            <rFont val="Tahoma"/>
            <family val="2"/>
          </rPr>
          <t>mike.blackburn:</t>
        </r>
        <r>
          <rPr>
            <sz val="9"/>
            <color indexed="81"/>
            <rFont val="Tahoma"/>
            <family val="2"/>
          </rPr>
          <t xml:space="preserve">
based on HAD from HUC 8. Values that were different from the HUC 8 values are highlighted in red. For example HUC 10s that are fishless were given a FSA score of 0</t>
        </r>
      </text>
    </comment>
    <comment ref="J3" authorId="2" shapeId="0">
      <text>
        <r>
          <rPr>
            <b/>
            <sz val="9"/>
            <color indexed="81"/>
            <rFont val="Tahoma"/>
            <charset val="1"/>
          </rPr>
          <t>lisa.schaubel:</t>
        </r>
        <r>
          <rPr>
            <sz val="9"/>
            <color indexed="81"/>
            <rFont val="Tahoma"/>
            <charset val="1"/>
          </rPr>
          <t xml:space="preserve">
Old FSI = 0,1,2,3,4,5 is converted to
Syst. Cap= 0,10,35,60,85,100
respectively </t>
        </r>
      </text>
    </comment>
    <comment ref="L3" authorId="0" shapeId="0">
      <text>
        <r>
          <rPr>
            <b/>
            <sz val="9"/>
            <color indexed="81"/>
            <rFont val="Tahoma"/>
            <family val="2"/>
          </rPr>
          <t>laura.macpherson:</t>
        </r>
        <r>
          <rPr>
            <sz val="9"/>
            <color indexed="81"/>
            <rFont val="Tahoma"/>
            <family val="2"/>
          </rPr>
          <t xml:space="preserve">
Based on overharvest protection need in FSI unless better available. Noted if deviates from FSI
</t>
        </r>
        <r>
          <rPr>
            <sz val="9"/>
            <color indexed="10"/>
            <rFont val="Tahoma"/>
            <family val="2"/>
          </rPr>
          <t>MikeB-based on values used for HUC8s for most. Some HUC 10 values changed based on local knowledge (highlighted in red and comment/justification provided)</t>
        </r>
      </text>
    </comment>
    <comment ref="M3" authorId="0" shapeId="0">
      <text>
        <r>
          <rPr>
            <b/>
            <sz val="9"/>
            <color indexed="81"/>
            <rFont val="Tahoma"/>
            <family val="2"/>
          </rPr>
          <t>laura.macpherson:</t>
        </r>
        <r>
          <rPr>
            <sz val="9"/>
            <color indexed="81"/>
            <rFont val="Tahoma"/>
            <family val="2"/>
          </rPr>
          <t xml:space="preserve">
Based on overharvest protection need in FSI unless better available. Noted if deviates from FSI
</t>
        </r>
        <r>
          <rPr>
            <sz val="9"/>
            <color indexed="10"/>
            <rFont val="Tahoma"/>
            <family val="2"/>
          </rPr>
          <t>MikeB-Some HUC 10 values changed based on local knowledge (comment/justification provided). Anchored value to HUC 8 value then upgraded or downgraded value according to:
1) angler access, including roads, bridge crossings, and camp grouds
2) ATV access
3) RNTR present; if not present or rarely (mortality rate is likely low if rare)
4) local angling knowledge</t>
        </r>
      </text>
    </comment>
    <comment ref="N3" authorId="0" shapeId="0">
      <text>
        <r>
          <rPr>
            <b/>
            <sz val="9"/>
            <color indexed="81"/>
            <rFont val="Tahoma"/>
            <family val="2"/>
          </rPr>
          <t>laura.macpherson:</t>
        </r>
        <r>
          <rPr>
            <sz val="9"/>
            <color indexed="81"/>
            <rFont val="Tahoma"/>
            <family val="2"/>
          </rPr>
          <t xml:space="preserve">
Updated angling mortality estimates. Old (v2) were based on FSI OHPN rankings that aligned with BLTR, but the mortality curve for RNTR and WSCT differs so that needs to be reflected in the various risk levels associated with higher angling mort levels (see stressor response curve figures and report explanations)</t>
        </r>
      </text>
    </comment>
    <comment ref="R3" authorId="0" shapeId="0">
      <text>
        <r>
          <rPr>
            <b/>
            <sz val="9"/>
            <color indexed="81"/>
            <rFont val="Tahoma"/>
            <family val="2"/>
          </rPr>
          <t>laura.macpherson:</t>
        </r>
        <r>
          <rPr>
            <sz val="9"/>
            <color indexed="81"/>
            <rFont val="Tahoma"/>
            <family val="2"/>
          </rPr>
          <t xml:space="preserve">
Updated HUC10 analysis July 12,2019</t>
        </r>
      </text>
    </comment>
    <comment ref="U3" authorId="0" shapeId="0">
      <text>
        <r>
          <rPr>
            <b/>
            <sz val="9"/>
            <color indexed="81"/>
            <rFont val="Tahoma"/>
            <family val="2"/>
          </rPr>
          <t>laura.macpherson:</t>
        </r>
        <r>
          <rPr>
            <sz val="9"/>
            <color indexed="81"/>
            <rFont val="Tahoma"/>
            <family val="2"/>
          </rPr>
          <t xml:space="preserve">
As a starting point for area bios to refine, this was ranked using the genetic classification GIS layers. If water was classified as near pure or hybrid the % of  water classified with this designation was put into the cell as the value. However, NN RNTR may not be a carrying capacity? Also, very few HUC10s  have had all the 'RNTR occupied water' classified genetically, so you need to decide if the current genetic classification is representative of the whole HUC. I've highlighted where there are no genetic sampling sites within a HUC. Please refine as needed and leave comments noting any changes. All GIS analyses are summarized in the 'Genetic Category Summary by HUC10' spreadsheet</t>
        </r>
      </text>
    </comment>
    <comment ref="V3" authorId="0" shapeId="0">
      <text>
        <r>
          <rPr>
            <b/>
            <sz val="9"/>
            <color indexed="81"/>
            <rFont val="Tahoma"/>
            <family val="2"/>
          </rPr>
          <t>laura.macpherson:</t>
        </r>
        <r>
          <rPr>
            <sz val="9"/>
            <color indexed="81"/>
            <rFont val="Tahoma"/>
            <family val="2"/>
          </rPr>
          <t xml:space="preserve">
NOTE: These values changed to 2010 P tonnes/ha/year. No index</t>
        </r>
      </text>
    </comment>
    <comment ref="W3" authorId="3" shapeId="0">
      <text>
        <r>
          <rPr>
            <b/>
            <sz val="9"/>
            <color indexed="81"/>
            <rFont val="Tahoma"/>
            <family val="2"/>
          </rPr>
          <t>michael.g.sullivan:</t>
        </r>
        <r>
          <rPr>
            <sz val="9"/>
            <color indexed="81"/>
            <rFont val="Tahoma"/>
            <family val="2"/>
          </rPr>
          <t xml:space="preserve">
Based on ALCES Online run of 12 Dec 2019. I inverted ALCES output to get value = time natural ONLY FOR JNP
</t>
        </r>
      </text>
    </comment>
    <comment ref="X3" authorId="0" shapeId="0">
      <text>
        <r>
          <rPr>
            <b/>
            <sz val="9"/>
            <color indexed="81"/>
            <rFont val="Tahoma"/>
            <family val="2"/>
          </rPr>
          <t>laura.macpherson:</t>
        </r>
        <r>
          <rPr>
            <sz val="9"/>
            <color indexed="81"/>
            <rFont val="Tahoma"/>
            <family val="2"/>
          </rPr>
          <t xml:space="preserve">
Calculated July 24/2019 based on Andy's analysis from AO outputs. Laura to double check all analyses and outputs with Andy before considered final</t>
        </r>
      </text>
    </comment>
    <comment ref="Y3" authorId="0" shapeId="0">
      <text>
        <r>
          <rPr>
            <b/>
            <sz val="9"/>
            <color indexed="81"/>
            <rFont val="Tahoma"/>
            <family val="2"/>
          </rPr>
          <t>laura.macpherson:</t>
        </r>
        <r>
          <rPr>
            <sz val="9"/>
            <color indexed="81"/>
            <rFont val="Tahoma"/>
            <family val="2"/>
          </rPr>
          <t xml:space="preserve">
Calculated July 24/2019 based on Andy's analysis from AO outputs. Laura to double check all analyses and outputs with Andy before considered final</t>
        </r>
      </text>
    </comment>
    <comment ref="Z3" authorId="0" shapeId="0">
      <text>
        <r>
          <rPr>
            <b/>
            <sz val="9"/>
            <color indexed="81"/>
            <rFont val="Tahoma"/>
            <family val="2"/>
          </rPr>
          <t>laura.macpherson:</t>
        </r>
        <r>
          <rPr>
            <sz val="9"/>
            <color indexed="81"/>
            <rFont val="Tahoma"/>
            <family val="2"/>
          </rPr>
          <t xml:space="preserve">
Values taken from ALCES July 24/2019. Extracted values for 2010 decadal by region</t>
        </r>
      </text>
    </comment>
    <comment ref="AA3" authorId="0" shapeId="0">
      <text>
        <r>
          <rPr>
            <b/>
            <sz val="9"/>
            <color indexed="81"/>
            <rFont val="Tahoma"/>
            <family val="2"/>
          </rPr>
          <t>laura.macpherson:</t>
        </r>
        <r>
          <rPr>
            <sz val="9"/>
            <color indexed="81"/>
            <rFont val="Tahoma"/>
            <family val="2"/>
          </rPr>
          <t xml:space="preserve">
NOTE: Given that EPA uses Tri-creeks as Se ref points study. The HUC 10s with Luscar etc. need to be updated to have some Se values in them!</t>
        </r>
      </text>
    </comment>
    <comment ref="AB3" authorId="0" shapeId="0">
      <text>
        <r>
          <rPr>
            <b/>
            <sz val="9"/>
            <color indexed="81"/>
            <rFont val="Tahoma"/>
            <family val="2"/>
          </rPr>
          <t>laura.macpherson:</t>
        </r>
        <r>
          <rPr>
            <sz val="9"/>
            <color indexed="81"/>
            <rFont val="Tahoma"/>
            <family val="2"/>
          </rPr>
          <t xml:space="preserve">
No positive results as of Jan 30,2018</t>
        </r>
      </text>
    </comment>
    <comment ref="AC3" authorId="0" shapeId="0">
      <text>
        <r>
          <rPr>
            <b/>
            <sz val="9"/>
            <color indexed="81"/>
            <rFont val="Tahoma"/>
            <family val="2"/>
          </rPr>
          <t>laura.macpherson:</t>
        </r>
        <r>
          <rPr>
            <sz val="9"/>
            <color indexed="81"/>
            <rFont val="Tahoma"/>
            <family val="2"/>
          </rPr>
          <t xml:space="preserve">
Do we want to confirm no habitat loss with Blackburn to coal mines</t>
        </r>
      </text>
    </comment>
    <comment ref="H4" authorId="3" shapeId="0">
      <text>
        <r>
          <rPr>
            <b/>
            <sz val="9"/>
            <color indexed="81"/>
            <rFont val="Tahoma"/>
            <family val="2"/>
          </rPr>
          <t>michael.g.sullivan:</t>
        </r>
        <r>
          <rPr>
            <sz val="9"/>
            <color indexed="81"/>
            <rFont val="Tahoma"/>
            <family val="2"/>
          </rPr>
          <t xml:space="preserve">
Modelled from regression</t>
        </r>
      </text>
    </comment>
    <comment ref="I4" authorId="3" shapeId="0">
      <text>
        <r>
          <rPr>
            <b/>
            <sz val="9"/>
            <color indexed="81"/>
            <rFont val="Tahoma"/>
            <family val="2"/>
          </rPr>
          <t>michael.g.sullivan:</t>
        </r>
        <r>
          <rPr>
            <sz val="9"/>
            <color indexed="81"/>
            <rFont val="Tahoma"/>
            <family val="2"/>
          </rPr>
          <t xml:space="preserve">
No native rainbows, Above Athabasca Falls</t>
        </r>
      </text>
    </comment>
    <comment ref="L4" authorId="0" shapeId="0">
      <text>
        <r>
          <rPr>
            <b/>
            <sz val="9"/>
            <color indexed="81"/>
            <rFont val="Tahoma"/>
            <family val="2"/>
          </rPr>
          <t xml:space="preserve">MGS: 
</t>
        </r>
        <r>
          <rPr>
            <sz val="9"/>
            <color indexed="81"/>
            <rFont val="Tahoma"/>
            <family val="2"/>
          </rPr>
          <t>Remote.</t>
        </r>
        <r>
          <rPr>
            <b/>
            <sz val="9"/>
            <color indexed="81"/>
            <rFont val="Tahoma"/>
            <family val="2"/>
          </rPr>
          <t xml:space="preserve"> </t>
        </r>
        <r>
          <rPr>
            <sz val="9"/>
            <color indexed="81"/>
            <rFont val="Tahoma"/>
            <family val="2"/>
          </rPr>
          <t xml:space="preserve">Next to no fishing </t>
        </r>
      </text>
    </comment>
    <comment ref="M4" authorId="0" shapeId="0">
      <text>
        <r>
          <rPr>
            <b/>
            <sz val="9"/>
            <color indexed="81"/>
            <rFont val="Tahoma"/>
            <family val="2"/>
          </rPr>
          <t xml:space="preserve">MGS: 
</t>
        </r>
        <r>
          <rPr>
            <sz val="9"/>
            <color indexed="81"/>
            <rFont val="Tahoma"/>
            <family val="2"/>
          </rPr>
          <t>Remote.</t>
        </r>
        <r>
          <rPr>
            <b/>
            <sz val="9"/>
            <color indexed="81"/>
            <rFont val="Tahoma"/>
            <family val="2"/>
          </rPr>
          <t xml:space="preserve"> </t>
        </r>
        <r>
          <rPr>
            <sz val="9"/>
            <color indexed="81"/>
            <rFont val="Tahoma"/>
            <family val="2"/>
          </rPr>
          <t xml:space="preserve">Next to no fishing </t>
        </r>
      </text>
    </comment>
    <comment ref="U4" authorId="0" shapeId="0">
      <text>
        <r>
          <rPr>
            <b/>
            <sz val="9"/>
            <color indexed="81"/>
            <rFont val="Tahoma"/>
            <family val="2"/>
          </rPr>
          <t>laura.macpherson:</t>
        </r>
        <r>
          <rPr>
            <sz val="9"/>
            <color indexed="81"/>
            <rFont val="Tahoma"/>
            <family val="2"/>
          </rPr>
          <t xml:space="preserve">
no genetic sampling pts. Use local knowledge.MGS not a native HUC, 50/50 BKTR and RNTR in suitable habitat</t>
        </r>
      </text>
    </comment>
    <comment ref="F5" authorId="0" shapeId="0">
      <text>
        <r>
          <rPr>
            <b/>
            <sz val="9"/>
            <color indexed="81"/>
            <rFont val="Tahoma"/>
            <family val="2"/>
          </rPr>
          <t>laura.macpherson:</t>
        </r>
        <r>
          <rPr>
            <sz val="9"/>
            <color indexed="81"/>
            <rFont val="Tahoma"/>
            <family val="2"/>
          </rPr>
          <t xml:space="preserve">
Contains Buffalo Prairie Cr-pure ARTR</t>
        </r>
      </text>
    </comment>
    <comment ref="I5" authorId="3" shapeId="0">
      <text>
        <r>
          <rPr>
            <b/>
            <sz val="9"/>
            <color indexed="81"/>
            <rFont val="Tahoma"/>
            <family val="2"/>
          </rPr>
          <t>michael.g.sullivan:</t>
        </r>
        <r>
          <rPr>
            <sz val="9"/>
            <color indexed="81"/>
            <rFont val="Tahoma"/>
            <family val="2"/>
          </rPr>
          <t xml:space="preserve">
Buffalo Prairie is only creek known. Weighting entire HUC10 to 1 creek liely drops FSA status from 3 to lesser value</t>
        </r>
      </text>
    </comment>
    <comment ref="L5" authorId="3" shapeId="0">
      <text>
        <r>
          <rPr>
            <b/>
            <sz val="9"/>
            <color indexed="81"/>
            <rFont val="Tahoma"/>
            <family val="2"/>
          </rPr>
          <t>michael.g.sullivan:</t>
        </r>
        <r>
          <rPr>
            <sz val="9"/>
            <color indexed="81"/>
            <rFont val="Tahoma"/>
            <family val="2"/>
          </rPr>
          <t xml:space="preserve">
Light fishing along mainstem, most creek get almost no fishing, incl Buffalo Praire</t>
        </r>
      </text>
    </comment>
    <comment ref="M5" authorId="3" shapeId="0">
      <text>
        <r>
          <rPr>
            <b/>
            <sz val="9"/>
            <color indexed="81"/>
            <rFont val="Tahoma"/>
            <family val="2"/>
          </rPr>
          <t>michael.g.sullivan:</t>
        </r>
        <r>
          <rPr>
            <sz val="9"/>
            <color indexed="81"/>
            <rFont val="Tahoma"/>
            <family val="2"/>
          </rPr>
          <t xml:space="preserve">
Light fishing along mainstem, most creek get almost no fishing, incl Buffalo Praire</t>
        </r>
      </text>
    </comment>
    <comment ref="T5" authorId="3" shapeId="0">
      <text>
        <r>
          <rPr>
            <b/>
            <sz val="9"/>
            <color indexed="81"/>
            <rFont val="Tahoma"/>
            <family val="2"/>
          </rPr>
          <t>michael.g.sullivan:</t>
        </r>
        <r>
          <rPr>
            <sz val="9"/>
            <color indexed="81"/>
            <rFont val="Tahoma"/>
            <family val="2"/>
          </rPr>
          <t xml:space="preserve">
Common to find BKTR in mainstem side-channels</t>
        </r>
      </text>
    </comment>
    <comment ref="H6" authorId="3" shapeId="0">
      <text>
        <r>
          <rPr>
            <b/>
            <sz val="9"/>
            <color indexed="81"/>
            <rFont val="Tahoma"/>
            <family val="2"/>
          </rPr>
          <t>michael.g.sullivan:</t>
        </r>
        <r>
          <rPr>
            <sz val="9"/>
            <color indexed="81"/>
            <rFont val="Tahoma"/>
            <family val="2"/>
          </rPr>
          <t xml:space="preserve">
Modelled from regression</t>
        </r>
      </text>
    </comment>
    <comment ref="I6" authorId="3" shapeId="0">
      <text>
        <r>
          <rPr>
            <b/>
            <sz val="9"/>
            <color indexed="81"/>
            <rFont val="Tahoma"/>
            <family val="2"/>
          </rPr>
          <t>michael.g.sullivan:</t>
        </r>
        <r>
          <rPr>
            <sz val="9"/>
            <color indexed="81"/>
            <rFont val="Tahoma"/>
            <family val="2"/>
          </rPr>
          <t xml:space="preserve">
Stocked rainbows and brookies in Amythest Lake, and in river. Very steep, fast in lower sections. Barrier? No bulls. No stories of native rainbows…</t>
        </r>
      </text>
    </comment>
    <comment ref="L6" authorId="0" shapeId="0">
      <text>
        <r>
          <rPr>
            <sz val="9"/>
            <color indexed="81"/>
            <rFont val="Tahoma"/>
            <family val="2"/>
          </rPr>
          <t>Most creeks and mainstem get almost no fishing. Maybe some pressure near mouth. MGS</t>
        </r>
      </text>
    </comment>
    <comment ref="M6" authorId="0" shapeId="0">
      <text>
        <r>
          <rPr>
            <sz val="9"/>
            <color indexed="81"/>
            <rFont val="Tahoma"/>
            <family val="2"/>
          </rPr>
          <t>Most creeks and mainstem get almost no fishing. Maybe some pressure near mouth. MGS</t>
        </r>
      </text>
    </comment>
    <comment ref="T6" authorId="3" shapeId="0">
      <text>
        <r>
          <rPr>
            <b/>
            <sz val="9"/>
            <color indexed="81"/>
            <rFont val="Tahoma"/>
            <family val="2"/>
          </rPr>
          <t>michael.g.sullivan:</t>
        </r>
        <r>
          <rPr>
            <sz val="9"/>
            <color indexed="81"/>
            <rFont val="Tahoma"/>
            <family val="2"/>
          </rPr>
          <t xml:space="preserve">
Known as a good BKTR lake and river </t>
        </r>
      </text>
    </comment>
    <comment ref="U6" authorId="0" shapeId="0">
      <text>
        <r>
          <rPr>
            <b/>
            <sz val="9"/>
            <color indexed="81"/>
            <rFont val="Tahoma"/>
            <family val="2"/>
          </rPr>
          <t>laura.macpherson:</t>
        </r>
        <r>
          <rPr>
            <sz val="9"/>
            <color indexed="81"/>
            <rFont val="Tahoma"/>
            <family val="2"/>
          </rPr>
          <t xml:space="preserve">
no genetic sampling pts. Use local knowledge MGS: known as a good stocked rainbow lake and river</t>
        </r>
      </text>
    </comment>
    <comment ref="I7" authorId="3" shapeId="0">
      <text>
        <r>
          <rPr>
            <b/>
            <sz val="9"/>
            <color indexed="81"/>
            <rFont val="Tahoma"/>
            <family val="2"/>
          </rPr>
          <t>michael.g.sullivan:</t>
        </r>
        <r>
          <rPr>
            <sz val="9"/>
            <color indexed="81"/>
            <rFont val="Tahoma"/>
            <family val="2"/>
          </rPr>
          <t xml:space="preserve">
A small number (&lt;6-8) of OK looking tiny streams that now have NN rainbows, MAYBE held native rainbows at one time</t>
        </r>
      </text>
    </comment>
    <comment ref="L7" authorId="3" shapeId="0">
      <text>
        <r>
          <rPr>
            <b/>
            <sz val="9"/>
            <color indexed="81"/>
            <rFont val="Tahoma"/>
            <family val="2"/>
          </rPr>
          <t>michael.g.sullivan:</t>
        </r>
        <r>
          <rPr>
            <sz val="9"/>
            <color indexed="81"/>
            <rFont val="Tahoma"/>
            <family val="2"/>
          </rPr>
          <t xml:space="preserve">
Light to moderate pressure. Most river fising in Jasper occurs here, but in mainstem, not little creek . </t>
        </r>
      </text>
    </comment>
    <comment ref="M7" authorId="3" shapeId="0">
      <text>
        <r>
          <rPr>
            <b/>
            <sz val="9"/>
            <color indexed="81"/>
            <rFont val="Tahoma"/>
            <family val="2"/>
          </rPr>
          <t>michael.g.sullivan:</t>
        </r>
        <r>
          <rPr>
            <sz val="9"/>
            <color indexed="81"/>
            <rFont val="Tahoma"/>
            <family val="2"/>
          </rPr>
          <t xml:space="preserve">
Light to moderate pressure. Most river fising in Jasper occurs here, but in mainstem, not little creek . </t>
        </r>
      </text>
    </comment>
    <comment ref="T7" authorId="3" shapeId="0">
      <text>
        <r>
          <rPr>
            <b/>
            <sz val="9"/>
            <color indexed="81"/>
            <rFont val="Tahoma"/>
            <family val="2"/>
          </rPr>
          <t>michael.g.sullivan:</t>
        </r>
        <r>
          <rPr>
            <sz val="9"/>
            <color indexed="81"/>
            <rFont val="Tahoma"/>
            <family val="2"/>
          </rPr>
          <t xml:space="preserve">
Common to find abundant BKTR in small streams or side-channels</t>
        </r>
      </text>
    </comment>
    <comment ref="U7" authorId="3" shapeId="0">
      <text>
        <r>
          <rPr>
            <b/>
            <sz val="9"/>
            <color indexed="81"/>
            <rFont val="Tahoma"/>
            <family val="2"/>
          </rPr>
          <t>michael.g.sullivan:</t>
        </r>
        <r>
          <rPr>
            <sz val="9"/>
            <color indexed="81"/>
            <rFont val="Tahoma"/>
            <family val="2"/>
          </rPr>
          <t xml:space="preserve">
My personal opinion is that this should be 50%, meaning that stocked rainbows are common in a few tiny streams. Based on finding NN RNTR in Cottonwood Creek, but looking nowhere else. Maybe NN ar ecommon nearer big stocked lakes (Amethyst, Maligne), and les as we get towards province?</t>
        </r>
      </text>
    </comment>
    <comment ref="F8" authorId="0" shapeId="0">
      <text>
        <r>
          <rPr>
            <b/>
            <sz val="9"/>
            <color indexed="81"/>
            <rFont val="Tahoma"/>
            <family val="2"/>
          </rPr>
          <t>laura.macpherson:</t>
        </r>
        <r>
          <rPr>
            <sz val="9"/>
            <color indexed="81"/>
            <rFont val="Tahoma"/>
            <family val="2"/>
          </rPr>
          <t xml:space="preserve">
Note a portion of this HUC is within provincial borders</t>
        </r>
      </text>
    </comment>
    <comment ref="I8" authorId="3" shapeId="0">
      <text>
        <r>
          <rPr>
            <b/>
            <sz val="9"/>
            <color indexed="81"/>
            <rFont val="Tahoma"/>
            <family val="2"/>
          </rPr>
          <t>michael.g.sullivan:</t>
        </r>
        <r>
          <rPr>
            <sz val="9"/>
            <color indexed="81"/>
            <rFont val="Tahoma"/>
            <family val="2"/>
          </rPr>
          <t xml:space="preserve">
My opinion is that a few tiny streamns and side-channels might have held native rainbows. Now just brookies and stocked rainbows?</t>
        </r>
      </text>
    </comment>
    <comment ref="L8" authorId="3" shapeId="0">
      <text>
        <r>
          <rPr>
            <b/>
            <sz val="9"/>
            <color indexed="81"/>
            <rFont val="Tahoma"/>
            <family val="2"/>
          </rPr>
          <t>michael.g.sullivan:</t>
        </r>
        <r>
          <rPr>
            <sz val="9"/>
            <color indexed="81"/>
            <rFont val="Tahoma"/>
            <family val="2"/>
          </rPr>
          <t xml:space="preserve">
No to light pressure in small streams along highway.</t>
        </r>
      </text>
    </comment>
    <comment ref="M8" authorId="3" shapeId="0">
      <text>
        <r>
          <rPr>
            <b/>
            <sz val="9"/>
            <color indexed="81"/>
            <rFont val="Tahoma"/>
            <family val="2"/>
          </rPr>
          <t>michael.g.sullivan:</t>
        </r>
        <r>
          <rPr>
            <sz val="9"/>
            <color indexed="81"/>
            <rFont val="Tahoma"/>
            <family val="2"/>
          </rPr>
          <t xml:space="preserve">
No to light pressure in small streams along highway.</t>
        </r>
      </text>
    </comment>
    <comment ref="T8" authorId="3" shapeId="0">
      <text>
        <r>
          <rPr>
            <b/>
            <sz val="9"/>
            <color indexed="81"/>
            <rFont val="Tahoma"/>
            <family val="2"/>
          </rPr>
          <t>michael.g.sullivan:</t>
        </r>
        <r>
          <rPr>
            <sz val="9"/>
            <color indexed="81"/>
            <rFont val="Tahoma"/>
            <family val="2"/>
          </rPr>
          <t xml:space="preserve">
Common to find BKTR is tiny streams and side-channels</t>
        </r>
      </text>
    </comment>
    <comment ref="U8" authorId="0" shapeId="0">
      <text>
        <r>
          <rPr>
            <b/>
            <sz val="9"/>
            <color indexed="81"/>
            <rFont val="Tahoma"/>
            <family val="2"/>
          </rPr>
          <t>laura.macpherson:</t>
        </r>
        <r>
          <rPr>
            <sz val="9"/>
            <color indexed="81"/>
            <rFont val="Tahoma"/>
            <family val="2"/>
          </rPr>
          <t xml:space="preserve">
no genetic results in these HUCs. HUC8 had a value of 60 based on professional opinion of Sullivan. Same number applies to HUC10?
MGS: my opinion is that small streams have either brookies 50% or rainbows 50%. I'm assuming native rainbows as we get further downstream from stocked lakes like Maligne and Amethyst. Kinda matches Taylor et al 2006</t>
        </r>
      </text>
    </comment>
    <comment ref="I9" authorId="3" shapeId="0">
      <text>
        <r>
          <rPr>
            <b/>
            <sz val="9"/>
            <color indexed="81"/>
            <rFont val="Tahoma"/>
            <family val="2"/>
          </rPr>
          <t>michael.g.sullivan:</t>
        </r>
        <r>
          <rPr>
            <sz val="9"/>
            <color indexed="81"/>
            <rFont val="Tahoma"/>
            <family val="2"/>
          </rPr>
          <t xml:space="preserve">
We need to survey this one. Steep canyon stretches a couple Km up from mouth. Good meanders near mouth, and good meadows further up</t>
        </r>
      </text>
    </comment>
    <comment ref="L9" authorId="3" shapeId="0">
      <text>
        <r>
          <rPr>
            <b/>
            <sz val="9"/>
            <color indexed="81"/>
            <rFont val="Tahoma"/>
            <family val="2"/>
          </rPr>
          <t>michael.g.sullivan:</t>
        </r>
        <r>
          <rPr>
            <sz val="9"/>
            <color indexed="81"/>
            <rFont val="Tahoma"/>
            <family val="2"/>
          </rPr>
          <t xml:space="preserve">
Remote. No fishing</t>
        </r>
      </text>
    </comment>
    <comment ref="M9" authorId="3" shapeId="0">
      <text>
        <r>
          <rPr>
            <b/>
            <sz val="9"/>
            <color indexed="81"/>
            <rFont val="Tahoma"/>
            <family val="2"/>
          </rPr>
          <t>michael.g.sullivan:</t>
        </r>
        <r>
          <rPr>
            <sz val="9"/>
            <color indexed="81"/>
            <rFont val="Tahoma"/>
            <family val="2"/>
          </rPr>
          <t xml:space="preserve">
Remote. No fishing</t>
        </r>
      </text>
    </comment>
    <comment ref="T9" authorId="3" shapeId="0">
      <text>
        <r>
          <rPr>
            <b/>
            <sz val="9"/>
            <color indexed="81"/>
            <rFont val="Tahoma"/>
            <family val="2"/>
          </rPr>
          <t>michael.g.sullivan:</t>
        </r>
        <r>
          <rPr>
            <sz val="9"/>
            <color indexed="81"/>
            <rFont val="Tahoma"/>
            <family val="2"/>
          </rPr>
          <t xml:space="preserve">
Unknown. Might be ARTR, might be entirely BKTR. As precaution, called it OK until known otherwise</t>
        </r>
      </text>
    </comment>
    <comment ref="U9" authorId="0" shapeId="0">
      <text>
        <r>
          <rPr>
            <b/>
            <sz val="9"/>
            <color indexed="81"/>
            <rFont val="Tahoma"/>
            <family val="2"/>
          </rPr>
          <t>laura.macpherson:</t>
        </r>
        <r>
          <rPr>
            <sz val="9"/>
            <color indexed="81"/>
            <rFont val="Tahoma"/>
            <family val="2"/>
          </rPr>
          <t xml:space="preserve">
no genetic sampling pts. Use local knowledgeUnknown. Might be ARTR, might be entirely nN RNTR. As precaution, called it OK until known otherwise</t>
        </r>
      </text>
    </comment>
    <comment ref="I10" authorId="3" shapeId="0">
      <text>
        <r>
          <rPr>
            <b/>
            <sz val="9"/>
            <color indexed="81"/>
            <rFont val="Tahoma"/>
            <family val="2"/>
          </rPr>
          <t>michael.g.sullivan:</t>
        </r>
        <r>
          <rPr>
            <sz val="9"/>
            <color indexed="81"/>
            <rFont val="Tahoma"/>
            <family val="2"/>
          </rPr>
          <t xml:space="preserve">
Rainbows throughout system, but at low density. Also Bulls, so can assume other native fish could be there. Native rainbows?</t>
        </r>
      </text>
    </comment>
    <comment ref="L10" authorId="3" shapeId="0">
      <text>
        <r>
          <rPr>
            <b/>
            <sz val="9"/>
            <color indexed="81"/>
            <rFont val="Tahoma"/>
            <family val="2"/>
          </rPr>
          <t>michael.g.sullivan:</t>
        </r>
        <r>
          <rPr>
            <sz val="9"/>
            <color indexed="81"/>
            <rFont val="Tahoma"/>
            <family val="2"/>
          </rPr>
          <t xml:space="preserve">
Minor to moderate fishing along hotsprings road and near highway </t>
        </r>
      </text>
    </comment>
    <comment ref="M10" authorId="3" shapeId="0">
      <text>
        <r>
          <rPr>
            <b/>
            <sz val="9"/>
            <color indexed="81"/>
            <rFont val="Tahoma"/>
            <family val="2"/>
          </rPr>
          <t>michael.g.sullivan:</t>
        </r>
        <r>
          <rPr>
            <sz val="9"/>
            <color indexed="81"/>
            <rFont val="Tahoma"/>
            <family val="2"/>
          </rPr>
          <t xml:space="preserve">
Minor to moderate fishing along hotsprings road and near highway </t>
        </r>
      </text>
    </comment>
    <comment ref="T10" authorId="3" shapeId="0">
      <text>
        <r>
          <rPr>
            <b/>
            <sz val="9"/>
            <color indexed="81"/>
            <rFont val="Tahoma"/>
            <family val="2"/>
          </rPr>
          <t>michael.g.sullivan:</t>
        </r>
        <r>
          <rPr>
            <sz val="9"/>
            <color indexed="81"/>
            <rFont val="Tahoma"/>
            <family val="2"/>
          </rPr>
          <t xml:space="preserve">
I have not caught BKTR, but have caught BULLS, MNWH, and rainbows</t>
        </r>
      </text>
    </comment>
    <comment ref="U10" authorId="0" shapeId="0">
      <text>
        <r>
          <rPr>
            <b/>
            <sz val="9"/>
            <color indexed="81"/>
            <rFont val="Tahoma"/>
            <family val="2"/>
          </rPr>
          <t>laura.macpherson:</t>
        </r>
        <r>
          <rPr>
            <sz val="9"/>
            <color indexed="81"/>
            <rFont val="Tahoma"/>
            <family val="2"/>
          </rPr>
          <t xml:space="preserve">
no genetic sampling pts. Use local knowledge. MGS: Call it native until proven otherwise. No stocked lake upstream.</t>
        </r>
      </text>
    </comment>
    <comment ref="F11" authorId="3" shapeId="0">
      <text>
        <r>
          <rPr>
            <b/>
            <sz val="9"/>
            <color indexed="81"/>
            <rFont val="Tahoma"/>
            <family val="2"/>
          </rPr>
          <t>michael.g.sullivan:</t>
        </r>
        <r>
          <rPr>
            <sz val="9"/>
            <color indexed="81"/>
            <rFont val="Tahoma"/>
            <family val="2"/>
          </rPr>
          <t xml:space="preserve">
All of this HUC 10 is in province</t>
        </r>
      </text>
    </comment>
    <comment ref="I11" authorId="3" shapeId="0">
      <text>
        <r>
          <rPr>
            <b/>
            <sz val="9"/>
            <color indexed="81"/>
            <rFont val="Tahoma"/>
            <family val="2"/>
          </rPr>
          <t>michael.g.sullivan:</t>
        </r>
        <r>
          <rPr>
            <sz val="9"/>
            <color indexed="81"/>
            <rFont val="Tahoma"/>
            <family val="2"/>
          </rPr>
          <t xml:space="preserve">
IMHO, seems like low density of fish in main stream, with some steep and barren little streams in area. Overall, a 3 seems reasonable. </t>
        </r>
      </text>
    </comment>
    <comment ref="L11" authorId="3" shapeId="0">
      <text>
        <r>
          <rPr>
            <b/>
            <sz val="9"/>
            <color indexed="81"/>
            <rFont val="Tahoma"/>
            <family val="2"/>
          </rPr>
          <t>michael.g.sullivan:</t>
        </r>
        <r>
          <rPr>
            <sz val="9"/>
            <color indexed="81"/>
            <rFont val="Tahoma"/>
            <family val="2"/>
          </rPr>
          <t xml:space="preserve">
Minor to moderate fishing near Brule Road and from trail along creek</t>
        </r>
      </text>
    </comment>
    <comment ref="M11" authorId="3" shapeId="0">
      <text>
        <r>
          <rPr>
            <b/>
            <sz val="9"/>
            <color indexed="81"/>
            <rFont val="Tahoma"/>
            <family val="2"/>
          </rPr>
          <t>michael.g.sullivan:</t>
        </r>
        <r>
          <rPr>
            <sz val="9"/>
            <color indexed="81"/>
            <rFont val="Tahoma"/>
            <family val="2"/>
          </rPr>
          <t xml:space="preserve">
Minor to moderate fishing near Brule Road and from trail along creek</t>
        </r>
      </text>
    </comment>
    <comment ref="T11" authorId="3" shapeId="0">
      <text>
        <r>
          <rPr>
            <b/>
            <sz val="9"/>
            <color indexed="81"/>
            <rFont val="Tahoma"/>
            <family val="2"/>
          </rPr>
          <t>michael.g.sullivan:</t>
        </r>
        <r>
          <rPr>
            <sz val="9"/>
            <color indexed="81"/>
            <rFont val="Tahoma"/>
            <family val="2"/>
          </rPr>
          <t xml:space="preserve">
Common BKRT near mouth, far less common further upstream. I called that 25%</t>
        </r>
      </text>
    </comment>
    <comment ref="U11" authorId="0" shapeId="0">
      <text>
        <r>
          <rPr>
            <b/>
            <sz val="9"/>
            <color indexed="81"/>
            <rFont val="Tahoma"/>
            <family val="2"/>
          </rPr>
          <t>laura.macpherson:</t>
        </r>
        <r>
          <rPr>
            <sz val="9"/>
            <color indexed="81"/>
            <rFont val="Tahoma"/>
            <family val="2"/>
          </rPr>
          <t xml:space="preserve">
no genetic results in these HUCs. MGS: no stocked lake upstream, assume native rainbows</t>
        </r>
      </text>
    </comment>
    <comment ref="H12" authorId="3" shapeId="0">
      <text>
        <r>
          <rPr>
            <b/>
            <sz val="9"/>
            <color indexed="81"/>
            <rFont val="Tahoma"/>
            <family val="2"/>
          </rPr>
          <t>michael.g.sullivan:</t>
        </r>
        <r>
          <rPr>
            <sz val="9"/>
            <color indexed="81"/>
            <rFont val="Tahoma"/>
            <family val="2"/>
          </rPr>
          <t xml:space="preserve">
Modelled from regression</t>
        </r>
      </text>
    </comment>
    <comment ref="I12" authorId="3" shapeId="0">
      <text>
        <r>
          <rPr>
            <b/>
            <sz val="9"/>
            <color indexed="81"/>
            <rFont val="Tahoma"/>
            <family val="2"/>
          </rPr>
          <t>michael.g.sullivan:</t>
        </r>
        <r>
          <rPr>
            <sz val="9"/>
            <color indexed="81"/>
            <rFont val="Tahoma"/>
            <family val="2"/>
          </rPr>
          <t xml:space="preserve">
Likely not ARTR habitat. Stocked with NN RNTR, maybe because no RNTR in system?</t>
        </r>
      </text>
    </comment>
    <comment ref="L12" authorId="3" shapeId="0">
      <text>
        <r>
          <rPr>
            <b/>
            <sz val="9"/>
            <color indexed="81"/>
            <rFont val="Tahoma"/>
            <family val="2"/>
          </rPr>
          <t>michael.g.sullivan:</t>
        </r>
        <r>
          <rPr>
            <sz val="9"/>
            <color indexed="81"/>
            <rFont val="Tahoma"/>
            <family val="2"/>
          </rPr>
          <t xml:space="preserve">
No fishing, too remote</t>
        </r>
      </text>
    </comment>
    <comment ref="M12" authorId="3" shapeId="0">
      <text>
        <r>
          <rPr>
            <b/>
            <sz val="9"/>
            <color indexed="81"/>
            <rFont val="Tahoma"/>
            <family val="2"/>
          </rPr>
          <t>michael.g.sullivan:</t>
        </r>
        <r>
          <rPr>
            <sz val="9"/>
            <color indexed="81"/>
            <rFont val="Tahoma"/>
            <family val="2"/>
          </rPr>
          <t xml:space="preserve">
No fishing, too remote</t>
        </r>
      </text>
    </comment>
    <comment ref="T12" authorId="3" shapeId="0">
      <text>
        <r>
          <rPr>
            <b/>
            <sz val="9"/>
            <color indexed="81"/>
            <rFont val="Tahoma"/>
            <family val="2"/>
          </rPr>
          <t>michael.g.sullivan:</t>
        </r>
        <r>
          <rPr>
            <sz val="9"/>
            <color indexed="81"/>
            <rFont val="Tahoma"/>
            <family val="2"/>
          </rPr>
          <t xml:space="preserve">
Have not heard of BKTR in this system</t>
        </r>
      </text>
    </comment>
    <comment ref="U12" authorId="0" shapeId="0">
      <text>
        <r>
          <rPr>
            <b/>
            <sz val="9"/>
            <color indexed="81"/>
            <rFont val="Tahoma"/>
            <family val="2"/>
          </rPr>
          <t>laura.macpherson:</t>
        </r>
        <r>
          <rPr>
            <sz val="9"/>
            <color indexed="81"/>
            <rFont val="Tahoma"/>
            <family val="2"/>
          </rPr>
          <t xml:space="preserve">
no genetic sampling pts. Use local knowledge MGS: above stocked RNTR lake, call it all NN ?</t>
        </r>
      </text>
    </comment>
    <comment ref="I13" authorId="3" shapeId="0">
      <text>
        <r>
          <rPr>
            <b/>
            <sz val="9"/>
            <color indexed="81"/>
            <rFont val="Tahoma"/>
            <family val="2"/>
          </rPr>
          <t>michael.g.sullivan:</t>
        </r>
        <r>
          <rPr>
            <sz val="9"/>
            <color indexed="81"/>
            <rFont val="Tahoma"/>
            <family val="2"/>
          </rPr>
          <t xml:space="preserve">
Low productivity system, fast cold water. Naturally likely few rainbows in very lower reaches, maybe. </t>
        </r>
      </text>
    </comment>
    <comment ref="L13" authorId="3" shapeId="0">
      <text>
        <r>
          <rPr>
            <b/>
            <sz val="9"/>
            <color indexed="81"/>
            <rFont val="Tahoma"/>
            <family val="2"/>
          </rPr>
          <t>michael.g.sullivan:</t>
        </r>
        <r>
          <rPr>
            <sz val="9"/>
            <color indexed="81"/>
            <rFont val="Tahoma"/>
            <family val="2"/>
          </rPr>
          <t xml:space="preserve">
Minor fishing on mainstem  along Moab road, and at Meeting of Waters</t>
        </r>
      </text>
    </comment>
    <comment ref="M13" authorId="3" shapeId="0">
      <text>
        <r>
          <rPr>
            <b/>
            <sz val="9"/>
            <color indexed="81"/>
            <rFont val="Tahoma"/>
            <family val="2"/>
          </rPr>
          <t>michael.g.sullivan:</t>
        </r>
        <r>
          <rPr>
            <sz val="9"/>
            <color indexed="81"/>
            <rFont val="Tahoma"/>
            <family val="2"/>
          </rPr>
          <t xml:space="preserve">
Minor fishing on mainstem  along Moab road, and at Meeting of Waters</t>
        </r>
      </text>
    </comment>
    <comment ref="T13" authorId="3" shapeId="0">
      <text>
        <r>
          <rPr>
            <b/>
            <sz val="9"/>
            <color indexed="81"/>
            <rFont val="Tahoma"/>
            <family val="2"/>
          </rPr>
          <t>michael.g.sullivan:</t>
        </r>
        <r>
          <rPr>
            <sz val="9"/>
            <color indexed="81"/>
            <rFont val="Tahoma"/>
            <family val="2"/>
          </rPr>
          <t xml:space="preserve">
Not known as BKTR stream, I've caught none.</t>
        </r>
      </text>
    </comment>
    <comment ref="U13" authorId="0" shapeId="0">
      <text>
        <r>
          <rPr>
            <b/>
            <sz val="9"/>
            <color indexed="81"/>
            <rFont val="Tahoma"/>
            <family val="2"/>
          </rPr>
          <t>laura.macpherson:</t>
        </r>
        <r>
          <rPr>
            <sz val="9"/>
            <color indexed="81"/>
            <rFont val="Tahoma"/>
            <family val="2"/>
          </rPr>
          <t xml:space="preserve">
no genetic sampling pts. Use local knowledge MGS prob 100% NN, as this is belwo a stocked lake  (Moab)</t>
        </r>
      </text>
    </comment>
    <comment ref="H14" authorId="3" shapeId="0">
      <text>
        <r>
          <rPr>
            <b/>
            <sz val="9"/>
            <color indexed="81"/>
            <rFont val="Tahoma"/>
            <family val="2"/>
          </rPr>
          <t>michael.g.sullivan:</t>
        </r>
        <r>
          <rPr>
            <sz val="9"/>
            <color indexed="81"/>
            <rFont val="Tahoma"/>
            <family val="2"/>
          </rPr>
          <t xml:space="preserve">
Modelled from regression</t>
        </r>
      </text>
    </comment>
    <comment ref="I14" authorId="3" shapeId="0">
      <text>
        <r>
          <rPr>
            <b/>
            <sz val="9"/>
            <color indexed="81"/>
            <rFont val="Tahoma"/>
            <family val="2"/>
          </rPr>
          <t>michael.g.sullivan:</t>
        </r>
        <r>
          <rPr>
            <sz val="9"/>
            <color indexed="81"/>
            <rFont val="Tahoma"/>
            <family val="2"/>
          </rPr>
          <t xml:space="preserve">
Too far upstream and above fast unproductive water. Likely no natives ever present</t>
        </r>
      </text>
    </comment>
    <comment ref="L14" authorId="3" shapeId="0">
      <text>
        <r>
          <rPr>
            <b/>
            <sz val="9"/>
            <color indexed="81"/>
            <rFont val="Tahoma"/>
            <family val="2"/>
          </rPr>
          <t>michael.g.sullivan:</t>
        </r>
        <r>
          <rPr>
            <sz val="9"/>
            <color indexed="81"/>
            <rFont val="Tahoma"/>
            <family val="2"/>
          </rPr>
          <t xml:space="preserve">
No fishing, too remote</t>
        </r>
      </text>
    </comment>
    <comment ref="M14" authorId="3" shapeId="0">
      <text>
        <r>
          <rPr>
            <b/>
            <sz val="9"/>
            <color indexed="81"/>
            <rFont val="Tahoma"/>
            <family val="2"/>
          </rPr>
          <t>michael.g.sullivan:</t>
        </r>
        <r>
          <rPr>
            <sz val="9"/>
            <color indexed="81"/>
            <rFont val="Tahoma"/>
            <family val="2"/>
          </rPr>
          <t xml:space="preserve">
No fishing, too remote</t>
        </r>
      </text>
    </comment>
    <comment ref="U14" authorId="0" shapeId="0">
      <text>
        <r>
          <rPr>
            <b/>
            <sz val="9"/>
            <color indexed="81"/>
            <rFont val="Tahoma"/>
            <family val="2"/>
          </rPr>
          <t>laura.macpherson:</t>
        </r>
        <r>
          <rPr>
            <sz val="9"/>
            <color indexed="81"/>
            <rFont val="Tahoma"/>
            <family val="2"/>
          </rPr>
          <t xml:space="preserve">
no genetic sampling pts. Use local knowledge MGS likely no fish of any species present</t>
        </r>
      </text>
    </comment>
    <comment ref="H15" authorId="3" shapeId="0">
      <text>
        <r>
          <rPr>
            <b/>
            <sz val="9"/>
            <color indexed="81"/>
            <rFont val="Tahoma"/>
            <family val="2"/>
          </rPr>
          <t>michael.g.sullivan:</t>
        </r>
        <r>
          <rPr>
            <sz val="9"/>
            <color indexed="81"/>
            <rFont val="Tahoma"/>
            <family val="2"/>
          </rPr>
          <t xml:space="preserve">
Modelled from regression</t>
        </r>
      </text>
    </comment>
    <comment ref="I15" authorId="3" shapeId="0">
      <text>
        <r>
          <rPr>
            <b/>
            <sz val="9"/>
            <color indexed="81"/>
            <rFont val="Tahoma"/>
            <family val="2"/>
          </rPr>
          <t>michael.g.sullivan:</t>
        </r>
        <r>
          <rPr>
            <sz val="9"/>
            <color indexed="81"/>
            <rFont val="Tahoma"/>
            <family val="2"/>
          </rPr>
          <t xml:space="preserve">
Not a ARTR HUC. Bulls, but no rainbows in system. Too steep and fast below HUC? </t>
        </r>
      </text>
    </comment>
    <comment ref="L15" authorId="3" shapeId="0">
      <text>
        <r>
          <rPr>
            <b/>
            <sz val="9"/>
            <color indexed="81"/>
            <rFont val="Tahoma"/>
            <family val="2"/>
          </rPr>
          <t>michael.g.sullivan:</t>
        </r>
        <r>
          <rPr>
            <sz val="9"/>
            <color indexed="81"/>
            <rFont val="Tahoma"/>
            <family val="2"/>
          </rPr>
          <t xml:space="preserve">
No to very minor fishing, too remote</t>
        </r>
      </text>
    </comment>
    <comment ref="M15" authorId="3" shapeId="0">
      <text>
        <r>
          <rPr>
            <b/>
            <sz val="9"/>
            <color indexed="81"/>
            <rFont val="Tahoma"/>
            <family val="2"/>
          </rPr>
          <t>michael.g.sullivan:</t>
        </r>
        <r>
          <rPr>
            <sz val="9"/>
            <color indexed="81"/>
            <rFont val="Tahoma"/>
            <family val="2"/>
          </rPr>
          <t xml:space="preserve">
No to very minor fishing, too remote</t>
        </r>
      </text>
    </comment>
    <comment ref="U15" authorId="0" shapeId="0">
      <text>
        <r>
          <rPr>
            <b/>
            <sz val="9"/>
            <color indexed="81"/>
            <rFont val="Tahoma"/>
            <family val="2"/>
          </rPr>
          <t>laura.macpherson:</t>
        </r>
        <r>
          <rPr>
            <sz val="9"/>
            <color indexed="81"/>
            <rFont val="Tahoma"/>
            <family val="2"/>
          </rPr>
          <t xml:space="preserve">
no genetic sampling pts. Use local knowledge</t>
        </r>
      </text>
    </comment>
    <comment ref="F16" authorId="0" shapeId="0">
      <text>
        <r>
          <rPr>
            <b/>
            <sz val="9"/>
            <color indexed="81"/>
            <rFont val="Tahoma"/>
            <family val="2"/>
          </rPr>
          <t>laura.macpherson:</t>
        </r>
        <r>
          <rPr>
            <sz val="9"/>
            <color indexed="81"/>
            <rFont val="Tahoma"/>
            <family val="2"/>
          </rPr>
          <t xml:space="preserve">
Contains Minaga Cr. Pure ARTR</t>
        </r>
      </text>
    </comment>
    <comment ref="I16" authorId="3" shapeId="0">
      <text>
        <r>
          <rPr>
            <b/>
            <sz val="9"/>
            <color indexed="81"/>
            <rFont val="Tahoma"/>
            <family val="2"/>
          </rPr>
          <t>michael.g.sullivan:</t>
        </r>
        <r>
          <rPr>
            <sz val="9"/>
            <color indexed="81"/>
            <rFont val="Tahoma"/>
            <family val="2"/>
          </rPr>
          <t xml:space="preserve">
One stream Minaga is very short and may have natives. Much of mainstem is fast and unproductive</t>
        </r>
      </text>
    </comment>
    <comment ref="L16" authorId="3" shapeId="0">
      <text>
        <r>
          <rPr>
            <b/>
            <sz val="9"/>
            <color indexed="81"/>
            <rFont val="Tahoma"/>
            <family val="2"/>
          </rPr>
          <t>michael.g.sullivan:</t>
        </r>
        <r>
          <rPr>
            <sz val="9"/>
            <color indexed="81"/>
            <rFont val="Tahoma"/>
            <family val="2"/>
          </rPr>
          <t xml:space="preserve">
light to moderate fishing along mainstem and at creek mouths</t>
        </r>
      </text>
    </comment>
    <comment ref="M16" authorId="3" shapeId="0">
      <text>
        <r>
          <rPr>
            <b/>
            <sz val="9"/>
            <color indexed="81"/>
            <rFont val="Tahoma"/>
            <family val="2"/>
          </rPr>
          <t>michael.g.sullivan:</t>
        </r>
        <r>
          <rPr>
            <sz val="9"/>
            <color indexed="81"/>
            <rFont val="Tahoma"/>
            <family val="2"/>
          </rPr>
          <t xml:space="preserve">
light to moderate fishing along mainstem and at creek mouths</t>
        </r>
      </text>
    </comment>
    <comment ref="T16" authorId="3" shapeId="0">
      <text>
        <r>
          <rPr>
            <b/>
            <sz val="9"/>
            <color indexed="81"/>
            <rFont val="Tahoma"/>
            <family val="2"/>
          </rPr>
          <t>michael.g.sullivan:</t>
        </r>
        <r>
          <rPr>
            <sz val="9"/>
            <color indexed="81"/>
            <rFont val="Tahoma"/>
            <family val="2"/>
          </rPr>
          <t xml:space="preserve">
Common BKTR in side-channels and streams</t>
        </r>
      </text>
    </comment>
    <comment ref="U16" authorId="0" shapeId="0">
      <text>
        <r>
          <rPr>
            <b/>
            <sz val="9"/>
            <color indexed="81"/>
            <rFont val="Tahoma"/>
            <family val="2"/>
          </rPr>
          <t>laura.macpherson:</t>
        </r>
        <r>
          <rPr>
            <sz val="9"/>
            <color indexed="81"/>
            <rFont val="Tahoma"/>
            <family val="2"/>
          </rPr>
          <t xml:space="preserve">
only portion of watershed sample  (Minaga Cr), calced as 14% of watershed, therefore rest is NN? Must be BKTR in about 25%, so to add to 100, only 61% can be NN</t>
        </r>
      </text>
    </comment>
    <comment ref="H17" authorId="3" shapeId="0">
      <text>
        <r>
          <rPr>
            <b/>
            <sz val="9"/>
            <color indexed="81"/>
            <rFont val="Tahoma"/>
            <family val="2"/>
          </rPr>
          <t>michael.g.sullivan:</t>
        </r>
        <r>
          <rPr>
            <sz val="9"/>
            <color indexed="81"/>
            <rFont val="Tahoma"/>
            <family val="2"/>
          </rPr>
          <t xml:space="preserve">
Modelled from regression</t>
        </r>
      </text>
    </comment>
    <comment ref="I17" authorId="3" shapeId="0">
      <text>
        <r>
          <rPr>
            <b/>
            <sz val="9"/>
            <color indexed="81"/>
            <rFont val="Tahoma"/>
            <family val="2"/>
          </rPr>
          <t>michael.g.sullivan:</t>
        </r>
        <r>
          <rPr>
            <sz val="9"/>
            <color indexed="81"/>
            <rFont val="Tahoma"/>
            <family val="2"/>
          </rPr>
          <t xml:space="preserve">
Above falls in canyon, no native fishes</t>
        </r>
      </text>
    </comment>
    <comment ref="L17" authorId="3" shapeId="0">
      <text>
        <r>
          <rPr>
            <b/>
            <sz val="9"/>
            <color indexed="81"/>
            <rFont val="Tahoma"/>
            <family val="2"/>
          </rPr>
          <t>michael.g.sullivan:</t>
        </r>
        <r>
          <rPr>
            <sz val="9"/>
            <color indexed="81"/>
            <rFont val="Tahoma"/>
            <family val="2"/>
          </rPr>
          <t xml:space="preserve">
Popular at mouth, but little to no pressure in rest of HUC</t>
        </r>
      </text>
    </comment>
    <comment ref="M17" authorId="3" shapeId="0">
      <text>
        <r>
          <rPr>
            <b/>
            <sz val="9"/>
            <color indexed="81"/>
            <rFont val="Tahoma"/>
            <family val="2"/>
          </rPr>
          <t>michael.g.sullivan:</t>
        </r>
        <r>
          <rPr>
            <sz val="9"/>
            <color indexed="81"/>
            <rFont val="Tahoma"/>
            <family val="2"/>
          </rPr>
          <t xml:space="preserve">
Popular at mouth, but little to no pressure in rest of HUC</t>
        </r>
      </text>
    </comment>
    <comment ref="U17" authorId="0" shapeId="0">
      <text>
        <r>
          <rPr>
            <b/>
            <sz val="9"/>
            <color indexed="81"/>
            <rFont val="Tahoma"/>
            <family val="2"/>
          </rPr>
          <t>laura.macpherson:</t>
        </r>
        <r>
          <rPr>
            <sz val="9"/>
            <color indexed="81"/>
            <rFont val="Tahoma"/>
            <family val="2"/>
          </rPr>
          <t xml:space="preserve">
MGS: no native fish, just stocked BKTR and stocked RNTR</t>
        </r>
      </text>
    </comment>
    <comment ref="H18" authorId="3" shapeId="0">
      <text>
        <r>
          <rPr>
            <b/>
            <sz val="9"/>
            <color indexed="81"/>
            <rFont val="Tahoma"/>
            <family val="2"/>
          </rPr>
          <t>michael.g.sullivan:</t>
        </r>
        <r>
          <rPr>
            <sz val="9"/>
            <color indexed="81"/>
            <rFont val="Tahoma"/>
            <family val="2"/>
          </rPr>
          <t xml:space="preserve">
Modelled from regression</t>
        </r>
      </text>
    </comment>
    <comment ref="I18" authorId="3" shapeId="0">
      <text>
        <r>
          <rPr>
            <b/>
            <sz val="9"/>
            <color indexed="81"/>
            <rFont val="Tahoma"/>
            <family val="2"/>
          </rPr>
          <t>michael.g.sullivan:</t>
        </r>
        <r>
          <rPr>
            <sz val="9"/>
            <color indexed="81"/>
            <rFont val="Tahoma"/>
            <family val="2"/>
          </rPr>
          <t xml:space="preserve">
no native fish, upstream of falls in canyon</t>
        </r>
      </text>
    </comment>
    <comment ref="L18" authorId="3" shapeId="0">
      <text>
        <r>
          <rPr>
            <b/>
            <sz val="9"/>
            <color indexed="81"/>
            <rFont val="Tahoma"/>
            <family val="2"/>
          </rPr>
          <t>michael.g.sullivan:</t>
        </r>
        <r>
          <rPr>
            <sz val="9"/>
            <color indexed="81"/>
            <rFont val="Tahoma"/>
            <family val="2"/>
          </rPr>
          <t xml:space="preserve">
One of most popular fisheries in Jasper, but still not heavily used compared to provincial lakes</t>
        </r>
      </text>
    </comment>
    <comment ref="M18" authorId="3" shapeId="0">
      <text>
        <r>
          <rPr>
            <b/>
            <sz val="9"/>
            <color indexed="81"/>
            <rFont val="Tahoma"/>
            <family val="2"/>
          </rPr>
          <t>michael.g.sullivan:</t>
        </r>
        <r>
          <rPr>
            <sz val="9"/>
            <color indexed="81"/>
            <rFont val="Tahoma"/>
            <family val="2"/>
          </rPr>
          <t xml:space="preserve">
One of most popular fisheries in Jasper, but still not heavily used compared to provincial lakes</t>
        </r>
      </text>
    </comment>
    <comment ref="U18" authorId="0" shapeId="0">
      <text>
        <r>
          <rPr>
            <b/>
            <sz val="9"/>
            <color indexed="81"/>
            <rFont val="Tahoma"/>
            <family val="2"/>
          </rPr>
          <t>laura.macpherson:</t>
        </r>
        <r>
          <rPr>
            <sz val="9"/>
            <color indexed="81"/>
            <rFont val="Tahoma"/>
            <family val="2"/>
          </rPr>
          <t xml:space="preserve">
MGS: no native fish, stocked BKTR and RNTR</t>
        </r>
      </text>
    </comment>
    <comment ref="I19" authorId="3" shapeId="0">
      <text>
        <r>
          <rPr>
            <b/>
            <sz val="9"/>
            <color indexed="81"/>
            <rFont val="Tahoma"/>
            <family val="2"/>
          </rPr>
          <t>michael.g.sullivan:</t>
        </r>
        <r>
          <rPr>
            <sz val="9"/>
            <color indexed="81"/>
            <rFont val="Tahoma"/>
            <family val="2"/>
          </rPr>
          <t xml:space="preserve">
Only a short reach below canyon might have been ARTR habitat, an dthat had much natural limitations (fast, cold)</t>
        </r>
      </text>
    </comment>
    <comment ref="L19" authorId="3" shapeId="0">
      <text>
        <r>
          <rPr>
            <b/>
            <sz val="9"/>
            <color indexed="81"/>
            <rFont val="Tahoma"/>
            <family val="2"/>
          </rPr>
          <t>michael.g.sullivan:</t>
        </r>
        <r>
          <rPr>
            <sz val="9"/>
            <color indexed="81"/>
            <rFont val="Tahoma"/>
            <family val="2"/>
          </rPr>
          <t xml:space="preserve">
One of most popular fisheries in Jsper, but only moderate compared toprovincial fisheries</t>
        </r>
      </text>
    </comment>
    <comment ref="M19" authorId="3" shapeId="0">
      <text>
        <r>
          <rPr>
            <b/>
            <sz val="9"/>
            <color indexed="81"/>
            <rFont val="Tahoma"/>
            <family val="2"/>
          </rPr>
          <t>michael.g.sullivan:</t>
        </r>
        <r>
          <rPr>
            <sz val="9"/>
            <color indexed="81"/>
            <rFont val="Tahoma"/>
            <family val="2"/>
          </rPr>
          <t xml:space="preserve">
One of most popular fisheries in Jsper, but only moderate compared toprovincial fisheries</t>
        </r>
      </text>
    </comment>
    <comment ref="U19" authorId="0" shapeId="0">
      <text>
        <r>
          <rPr>
            <b/>
            <sz val="9"/>
            <color indexed="81"/>
            <rFont val="Tahoma"/>
            <family val="2"/>
          </rPr>
          <t>laura.macpherson:</t>
        </r>
        <r>
          <rPr>
            <sz val="9"/>
            <color indexed="81"/>
            <rFont val="Tahoma"/>
            <family val="2"/>
          </rPr>
          <t xml:space="preserve">
many BKTR an drainbows, likely NN as below a stocked lake</t>
        </r>
      </text>
    </comment>
    <comment ref="H20" authorId="3" shapeId="0">
      <text>
        <r>
          <rPr>
            <b/>
            <sz val="9"/>
            <color indexed="81"/>
            <rFont val="Tahoma"/>
            <family val="2"/>
          </rPr>
          <t>michael.g.sullivan:</t>
        </r>
        <r>
          <rPr>
            <sz val="9"/>
            <color indexed="81"/>
            <rFont val="Tahoma"/>
            <family val="2"/>
          </rPr>
          <t xml:space="preserve">
Modelled from regression</t>
        </r>
      </text>
    </comment>
    <comment ref="I20" authorId="3" shapeId="0">
      <text>
        <r>
          <rPr>
            <b/>
            <sz val="9"/>
            <color indexed="81"/>
            <rFont val="Tahoma"/>
            <family val="2"/>
          </rPr>
          <t>michael.g.sullivan:</t>
        </r>
        <r>
          <rPr>
            <sz val="9"/>
            <color indexed="81"/>
            <rFont val="Tahoma"/>
            <family val="2"/>
          </rPr>
          <t xml:space="preserve">
Not a ARTR HUC, only BLTR caught, or stocked RNTR. Barrier falls above harvey Lake on Snaring</t>
        </r>
      </text>
    </comment>
    <comment ref="L20" authorId="3" shapeId="0">
      <text>
        <r>
          <rPr>
            <b/>
            <sz val="9"/>
            <color indexed="81"/>
            <rFont val="Tahoma"/>
            <family val="2"/>
          </rPr>
          <t>michael.g.sullivan:</t>
        </r>
        <r>
          <rPr>
            <sz val="9"/>
            <color indexed="81"/>
            <rFont val="Tahoma"/>
            <family val="2"/>
          </rPr>
          <t xml:space="preserve">
No fishing, too remote</t>
        </r>
      </text>
    </comment>
    <comment ref="M20" authorId="3" shapeId="0">
      <text>
        <r>
          <rPr>
            <b/>
            <sz val="9"/>
            <color indexed="81"/>
            <rFont val="Tahoma"/>
            <family val="2"/>
          </rPr>
          <t>michael.g.sullivan:</t>
        </r>
        <r>
          <rPr>
            <sz val="9"/>
            <color indexed="81"/>
            <rFont val="Tahoma"/>
            <family val="2"/>
          </rPr>
          <t xml:space="preserve">
No fishing, too remote</t>
        </r>
      </text>
    </comment>
    <comment ref="U20" authorId="0" shapeId="0">
      <text>
        <r>
          <rPr>
            <b/>
            <sz val="9"/>
            <color indexed="81"/>
            <rFont val="Tahoma"/>
            <family val="2"/>
          </rPr>
          <t>laura.macpherson:</t>
        </r>
        <r>
          <rPr>
            <sz val="9"/>
            <color indexed="81"/>
            <rFont val="Tahoma"/>
            <family val="2"/>
          </rPr>
          <t xml:space="preserve">
Sampling show Harvey Lake all NN. No BKRT in river, just BLTR, and rainbows near Harvey</t>
        </r>
      </text>
    </comment>
    <comment ref="I21" authorId="3" shapeId="0">
      <text>
        <r>
          <rPr>
            <b/>
            <sz val="9"/>
            <color indexed="81"/>
            <rFont val="Tahoma"/>
            <family val="2"/>
          </rPr>
          <t>michael.g.sullivan:</t>
        </r>
        <r>
          <rPr>
            <sz val="9"/>
            <color indexed="81"/>
            <rFont val="Tahoma"/>
            <family val="2"/>
          </rPr>
          <t xml:space="preserve">
Only short reach at lower end MIGHT have RNTR, but would now be mainly stocked fish from Harvey?</t>
        </r>
      </text>
    </comment>
    <comment ref="L21" authorId="3" shapeId="0">
      <text>
        <r>
          <rPr>
            <b/>
            <sz val="9"/>
            <color indexed="81"/>
            <rFont val="Tahoma"/>
            <family val="2"/>
          </rPr>
          <t>michael.g.sullivan:</t>
        </r>
        <r>
          <rPr>
            <sz val="9"/>
            <color indexed="81"/>
            <rFont val="Tahoma"/>
            <family val="2"/>
          </rPr>
          <t xml:space="preserve">
Lots of fishing near mouth, but no effort at all in majority of HUC</t>
        </r>
      </text>
    </comment>
    <comment ref="M21" authorId="3" shapeId="0">
      <text>
        <r>
          <rPr>
            <b/>
            <sz val="9"/>
            <color indexed="81"/>
            <rFont val="Tahoma"/>
            <family val="2"/>
          </rPr>
          <t>michael.g.sullivan:</t>
        </r>
        <r>
          <rPr>
            <sz val="9"/>
            <color indexed="81"/>
            <rFont val="Tahoma"/>
            <family val="2"/>
          </rPr>
          <t xml:space="preserve">
Lots of fishing near mouth, but no effort at all in majority of HUC</t>
        </r>
      </text>
    </comment>
    <comment ref="U21" authorId="0" shapeId="0">
      <text>
        <r>
          <rPr>
            <b/>
            <sz val="9"/>
            <color indexed="81"/>
            <rFont val="Tahoma"/>
            <family val="2"/>
          </rPr>
          <t>laura.macpherson:</t>
        </r>
        <r>
          <rPr>
            <sz val="9"/>
            <color indexed="81"/>
            <rFont val="Tahoma"/>
            <family val="2"/>
          </rPr>
          <t xml:space="preserve">
MGS Some BKTR, some RNTR, but woul dbe NN from stocked lake upstream (Harvey).</t>
        </r>
      </text>
    </comment>
    <comment ref="H22" authorId="3" shapeId="0">
      <text>
        <r>
          <rPr>
            <b/>
            <sz val="9"/>
            <color indexed="81"/>
            <rFont val="Tahoma"/>
            <family val="2"/>
          </rPr>
          <t>michael.g.sullivan:</t>
        </r>
        <r>
          <rPr>
            <sz val="9"/>
            <color indexed="81"/>
            <rFont val="Tahoma"/>
            <family val="2"/>
          </rPr>
          <t xml:space="preserve">
Modelled from regression</t>
        </r>
      </text>
    </comment>
    <comment ref="I22" authorId="3" shapeId="0">
      <text>
        <r>
          <rPr>
            <b/>
            <sz val="9"/>
            <color indexed="81"/>
            <rFont val="Tahoma"/>
            <family val="2"/>
          </rPr>
          <t>michael.g.sullivan:</t>
        </r>
        <r>
          <rPr>
            <sz val="9"/>
            <color indexed="81"/>
            <rFont val="Tahoma"/>
            <family val="2"/>
          </rPr>
          <t xml:space="preserve">
Not ARTR HUC above Snake Indian Falls</t>
        </r>
      </text>
    </comment>
    <comment ref="L22" authorId="3" shapeId="0">
      <text>
        <r>
          <rPr>
            <b/>
            <sz val="9"/>
            <color indexed="81"/>
            <rFont val="Tahoma"/>
            <family val="2"/>
          </rPr>
          <t>michael.g.sullivan:</t>
        </r>
        <r>
          <rPr>
            <sz val="9"/>
            <color indexed="81"/>
            <rFont val="Tahoma"/>
            <family val="2"/>
          </rPr>
          <t xml:space="preserve">
No fishing, too remote</t>
        </r>
      </text>
    </comment>
    <comment ref="M22" authorId="3" shapeId="0">
      <text>
        <r>
          <rPr>
            <b/>
            <sz val="9"/>
            <color indexed="81"/>
            <rFont val="Tahoma"/>
            <family val="2"/>
          </rPr>
          <t>michael.g.sullivan:</t>
        </r>
        <r>
          <rPr>
            <sz val="9"/>
            <color indexed="81"/>
            <rFont val="Tahoma"/>
            <family val="2"/>
          </rPr>
          <t xml:space="preserve">
No fishing, too remote</t>
        </r>
      </text>
    </comment>
    <comment ref="U22" authorId="0" shapeId="0">
      <text>
        <r>
          <rPr>
            <b/>
            <sz val="9"/>
            <color indexed="81"/>
            <rFont val="Tahoma"/>
            <family val="2"/>
          </rPr>
          <t>laura.macpherson:</t>
        </r>
        <r>
          <rPr>
            <sz val="9"/>
            <color indexed="81"/>
            <rFont val="Tahoma"/>
            <family val="2"/>
          </rPr>
          <t xml:space="preserve">
MGS No BKTR caught, and RNTR assumed NN from stocked lakes of Caribou and Topaz.</t>
        </r>
      </text>
    </comment>
    <comment ref="H23" authorId="3" shapeId="0">
      <text>
        <r>
          <rPr>
            <b/>
            <sz val="9"/>
            <color indexed="81"/>
            <rFont val="Tahoma"/>
            <family val="2"/>
          </rPr>
          <t>michael.g.sullivan:</t>
        </r>
        <r>
          <rPr>
            <sz val="9"/>
            <color indexed="81"/>
            <rFont val="Tahoma"/>
            <family val="2"/>
          </rPr>
          <t xml:space="preserve">
Modelled from regression</t>
        </r>
      </text>
    </comment>
    <comment ref="I23" authorId="3" shapeId="0">
      <text>
        <r>
          <rPr>
            <b/>
            <sz val="9"/>
            <color indexed="81"/>
            <rFont val="Tahoma"/>
            <family val="2"/>
          </rPr>
          <t>michael.g.sullivan:</t>
        </r>
        <r>
          <rPr>
            <sz val="9"/>
            <color indexed="81"/>
            <rFont val="Tahoma"/>
            <family val="2"/>
          </rPr>
          <t xml:space="preserve">
Not ARTR HUC above Snake Indian Falls</t>
        </r>
      </text>
    </comment>
    <comment ref="L23" authorId="3" shapeId="0">
      <text>
        <r>
          <rPr>
            <b/>
            <sz val="9"/>
            <color indexed="81"/>
            <rFont val="Tahoma"/>
            <family val="2"/>
          </rPr>
          <t>michael.g.sullivan:</t>
        </r>
        <r>
          <rPr>
            <sz val="9"/>
            <color indexed="81"/>
            <rFont val="Tahoma"/>
            <family val="2"/>
          </rPr>
          <t xml:space="preserve">
Minor fishing, but only by rare backpackers</t>
        </r>
      </text>
    </comment>
    <comment ref="M23" authorId="3" shapeId="0">
      <text>
        <r>
          <rPr>
            <b/>
            <sz val="9"/>
            <color indexed="81"/>
            <rFont val="Tahoma"/>
            <family val="2"/>
          </rPr>
          <t>michael.g.sullivan:</t>
        </r>
        <r>
          <rPr>
            <sz val="9"/>
            <color indexed="81"/>
            <rFont val="Tahoma"/>
            <family val="2"/>
          </rPr>
          <t xml:space="preserve">
Minor fishing, but only by rare backpackers</t>
        </r>
      </text>
    </comment>
    <comment ref="U23" authorId="3" shapeId="0">
      <text>
        <r>
          <rPr>
            <b/>
            <sz val="9"/>
            <color indexed="81"/>
            <rFont val="Tahoma"/>
            <family val="2"/>
          </rPr>
          <t>michael.g.sullivan:</t>
        </r>
        <r>
          <rPr>
            <sz val="9"/>
            <color indexed="81"/>
            <rFont val="Tahoma"/>
            <family val="2"/>
          </rPr>
          <t xml:space="preserve">
MGS No BKTR caught, and RNTR assumed NN from stocked lakes of Caribou and Topaz.</t>
        </r>
      </text>
    </comment>
    <comment ref="H24" authorId="3" shapeId="0">
      <text>
        <r>
          <rPr>
            <b/>
            <sz val="9"/>
            <color indexed="81"/>
            <rFont val="Tahoma"/>
            <family val="2"/>
          </rPr>
          <t>michael.g.sullivan:</t>
        </r>
        <r>
          <rPr>
            <sz val="9"/>
            <color indexed="81"/>
            <rFont val="Tahoma"/>
            <family val="2"/>
          </rPr>
          <t xml:space="preserve">
Modelled from regression</t>
        </r>
      </text>
    </comment>
    <comment ref="I24" authorId="3" shapeId="0">
      <text>
        <r>
          <rPr>
            <b/>
            <sz val="9"/>
            <color indexed="81"/>
            <rFont val="Tahoma"/>
            <family val="2"/>
          </rPr>
          <t>michael.g.sullivan:</t>
        </r>
        <r>
          <rPr>
            <sz val="9"/>
            <color indexed="81"/>
            <rFont val="Tahoma"/>
            <family val="2"/>
          </rPr>
          <t xml:space="preserve">
Not ARTR HUC above Snake Indian Falls</t>
        </r>
      </text>
    </comment>
    <comment ref="L24" authorId="3" shapeId="0">
      <text>
        <r>
          <rPr>
            <b/>
            <sz val="9"/>
            <color indexed="81"/>
            <rFont val="Tahoma"/>
            <family val="2"/>
          </rPr>
          <t>michael.g.sullivan:</t>
        </r>
        <r>
          <rPr>
            <sz val="9"/>
            <color indexed="81"/>
            <rFont val="Tahoma"/>
            <family val="2"/>
          </rPr>
          <t xml:space="preserve">
Minor fishing by rare backpackers, but Dolly Lake is famous as a fishing destination</t>
        </r>
      </text>
    </comment>
    <comment ref="M24" authorId="3" shapeId="0">
      <text>
        <r>
          <rPr>
            <b/>
            <sz val="9"/>
            <color indexed="81"/>
            <rFont val="Tahoma"/>
            <family val="2"/>
          </rPr>
          <t>michael.g.sullivan:</t>
        </r>
        <r>
          <rPr>
            <sz val="9"/>
            <color indexed="81"/>
            <rFont val="Tahoma"/>
            <family val="2"/>
          </rPr>
          <t xml:space="preserve">
Minor fishing by rare backpackers, but Dolly Lake is famous as a fishing destination</t>
        </r>
      </text>
    </comment>
    <comment ref="U24" authorId="0" shapeId="0">
      <text>
        <r>
          <rPr>
            <b/>
            <sz val="9"/>
            <color indexed="81"/>
            <rFont val="Tahoma"/>
            <family val="2"/>
          </rPr>
          <t>laura.macpherson:</t>
        </r>
        <r>
          <rPr>
            <sz val="9"/>
            <color indexed="81"/>
            <rFont val="Tahoma"/>
            <family val="2"/>
          </rPr>
          <t xml:space="preserve">
MGS No BKTR caught, and RNTR assumed NN from stocked lakes of Caribou and Topaz.</t>
        </r>
      </text>
    </comment>
    <comment ref="H25" authorId="3" shapeId="0">
      <text>
        <r>
          <rPr>
            <b/>
            <sz val="9"/>
            <color indexed="81"/>
            <rFont val="Tahoma"/>
            <family val="2"/>
          </rPr>
          <t>michael.g.sullivan:</t>
        </r>
        <r>
          <rPr>
            <sz val="9"/>
            <color indexed="81"/>
            <rFont val="Tahoma"/>
            <family val="2"/>
          </rPr>
          <t xml:space="preserve">
Modelled from regression</t>
        </r>
      </text>
    </comment>
    <comment ref="I25" authorId="3" shapeId="0">
      <text>
        <r>
          <rPr>
            <b/>
            <sz val="9"/>
            <color indexed="81"/>
            <rFont val="Tahoma"/>
            <family val="2"/>
          </rPr>
          <t>michael.g.sullivan:</t>
        </r>
        <r>
          <rPr>
            <sz val="9"/>
            <color indexed="81"/>
            <rFont val="Tahoma"/>
            <family val="2"/>
          </rPr>
          <t xml:space="preserve">
Not ARTR HUC above Snake Indian Falls</t>
        </r>
      </text>
    </comment>
    <comment ref="L25" authorId="3" shapeId="0">
      <text>
        <r>
          <rPr>
            <b/>
            <sz val="9"/>
            <color indexed="81"/>
            <rFont val="Tahoma"/>
            <family val="2"/>
          </rPr>
          <t>michael.g.sullivan:</t>
        </r>
        <r>
          <rPr>
            <sz val="9"/>
            <color indexed="81"/>
            <rFont val="Tahoma"/>
            <family val="2"/>
          </rPr>
          <t xml:space="preserve">
Rare to no fishing at mouths of creeks along NBT</t>
        </r>
      </text>
    </comment>
    <comment ref="M25" authorId="3" shapeId="0">
      <text>
        <r>
          <rPr>
            <b/>
            <sz val="9"/>
            <color indexed="81"/>
            <rFont val="Tahoma"/>
            <family val="2"/>
          </rPr>
          <t>michael.g.sullivan:</t>
        </r>
        <r>
          <rPr>
            <sz val="9"/>
            <color indexed="81"/>
            <rFont val="Tahoma"/>
            <family val="2"/>
          </rPr>
          <t xml:space="preserve">
Rare to no fishing at mouths of creeks along NBT</t>
        </r>
      </text>
    </comment>
    <comment ref="U25" authorId="0" shapeId="0">
      <text>
        <r>
          <rPr>
            <b/>
            <sz val="9"/>
            <color indexed="81"/>
            <rFont val="Tahoma"/>
            <family val="2"/>
          </rPr>
          <t>laura.macpherson:</t>
        </r>
        <r>
          <rPr>
            <sz val="9"/>
            <color indexed="81"/>
            <rFont val="Tahoma"/>
            <family val="2"/>
          </rPr>
          <t xml:space="preserve">
MGS No BKTR caught, and RNTR assumed NN from stocked lakes of Caribou and Topaz.</t>
        </r>
      </text>
    </comment>
    <comment ref="I26" authorId="3" shapeId="0">
      <text>
        <r>
          <rPr>
            <b/>
            <sz val="9"/>
            <color indexed="81"/>
            <rFont val="Tahoma"/>
            <family val="2"/>
          </rPr>
          <t>michael.g.sullivan:</t>
        </r>
        <r>
          <rPr>
            <sz val="9"/>
            <color indexed="81"/>
            <rFont val="Tahoma"/>
            <family val="2"/>
          </rPr>
          <t xml:space="preserve">
MIGHT have been a native ARTR HUC, based on tiny streams near Snake Indian. Mainstem fast and unproductive</t>
        </r>
      </text>
    </comment>
    <comment ref="L26" authorId="3" shapeId="0">
      <text>
        <r>
          <rPr>
            <b/>
            <sz val="9"/>
            <color indexed="81"/>
            <rFont val="Tahoma"/>
            <family val="2"/>
          </rPr>
          <t>michael.g.sullivan:</t>
        </r>
        <r>
          <rPr>
            <sz val="9"/>
            <color indexed="81"/>
            <rFont val="Tahoma"/>
            <family val="2"/>
          </rPr>
          <t xml:space="preserve">
Almost no fishing, except for a bit near mouth and at a couple NBT crossings</t>
        </r>
      </text>
    </comment>
    <comment ref="M26" authorId="3" shapeId="0">
      <text>
        <r>
          <rPr>
            <b/>
            <sz val="9"/>
            <color indexed="81"/>
            <rFont val="Tahoma"/>
            <family val="2"/>
          </rPr>
          <t>michael.g.sullivan:</t>
        </r>
        <r>
          <rPr>
            <sz val="9"/>
            <color indexed="81"/>
            <rFont val="Tahoma"/>
            <family val="2"/>
          </rPr>
          <t xml:space="preserve">
Almost no fishing, except for a bit near mouth and at a couple NBT crossings</t>
        </r>
      </text>
    </comment>
    <comment ref="U26" authorId="0" shapeId="0">
      <text>
        <r>
          <rPr>
            <b/>
            <sz val="9"/>
            <color indexed="81"/>
            <rFont val="Tahoma"/>
            <family val="2"/>
          </rPr>
          <t>laura.macpherson:</t>
        </r>
        <r>
          <rPr>
            <sz val="9"/>
            <color indexed="81"/>
            <rFont val="Tahoma"/>
            <family val="2"/>
          </rPr>
          <t xml:space="preserve">
MGS BKTR common, and any RNTR likely from two major stocked alkes upstream.</t>
        </r>
      </text>
    </comment>
    <comment ref="M27" authorId="1" shapeId="0">
      <text>
        <r>
          <rPr>
            <b/>
            <sz val="9"/>
            <color indexed="81"/>
            <rFont val="Tahoma"/>
            <family val="2"/>
          </rPr>
          <t>mike.blackburn:</t>
        </r>
        <r>
          <rPr>
            <sz val="9"/>
            <color indexed="81"/>
            <rFont val="Tahoma"/>
            <family val="2"/>
          </rPr>
          <t xml:space="preserve">
reviewed. Use same mortality rate as HUC 8. Relatively high angling pressure around highway 40 however much of this HUC is located in Wilmore </t>
        </r>
      </text>
    </comment>
    <comment ref="U27" authorId="0" shapeId="0">
      <text>
        <r>
          <rPr>
            <b/>
            <sz val="9"/>
            <color indexed="81"/>
            <rFont val="Tahoma"/>
            <family val="2"/>
          </rPr>
          <t>laura.macpherson:</t>
        </r>
        <r>
          <rPr>
            <sz val="9"/>
            <color indexed="81"/>
            <rFont val="Tahoma"/>
            <family val="2"/>
          </rPr>
          <t xml:space="preserve">
Cabin Creek genetic site analyzed in 3 separate years. One small section of near pure defined but overall pure. Refine as needed</t>
        </r>
      </text>
    </comment>
    <comment ref="M28" authorId="1" shapeId="0">
      <text>
        <r>
          <rPr>
            <b/>
            <sz val="9"/>
            <color indexed="81"/>
            <rFont val="Tahoma"/>
            <family val="2"/>
          </rPr>
          <t>mike.blackburn:</t>
        </r>
        <r>
          <rPr>
            <sz val="9"/>
            <color indexed="81"/>
            <rFont val="Tahoma"/>
            <family val="2"/>
          </rPr>
          <t xml:space="preserve">
reviewed. Use same mortality rate as HUC 8. Relatively high angling pressure around highway 40 however much of this HUC is located in Wilmore </t>
        </r>
      </text>
    </comment>
    <comment ref="U28" authorId="0" shapeId="0">
      <text>
        <r>
          <rPr>
            <b/>
            <sz val="9"/>
            <color indexed="81"/>
            <rFont val="Tahoma"/>
            <family val="2"/>
          </rPr>
          <t>laura.macpherson:</t>
        </r>
        <r>
          <rPr>
            <sz val="9"/>
            <color indexed="81"/>
            <rFont val="Tahoma"/>
            <family val="2"/>
          </rPr>
          <t xml:space="preserve">
One genetic sampling site was pure. Refine as needed</t>
        </r>
      </text>
    </comment>
    <comment ref="M29" authorId="1" shapeId="0">
      <text>
        <r>
          <rPr>
            <b/>
            <sz val="9"/>
            <color indexed="81"/>
            <rFont val="Tahoma"/>
            <family val="2"/>
          </rPr>
          <t>mike.blackburn:</t>
        </r>
        <r>
          <rPr>
            <sz val="9"/>
            <color indexed="81"/>
            <rFont val="Tahoma"/>
            <family val="2"/>
          </rPr>
          <t xml:space="preserve">
popular ATV access throughout most of HUC with a summer gated river crossing near the bottom of the HUC; however downgraded HUC 8 value.</t>
        </r>
      </text>
    </comment>
    <comment ref="U29" authorId="0" shapeId="0">
      <text>
        <r>
          <rPr>
            <b/>
            <sz val="9"/>
            <color indexed="81"/>
            <rFont val="Tahoma"/>
            <family val="2"/>
          </rPr>
          <t>laura.macpherson:</t>
        </r>
        <r>
          <rPr>
            <sz val="9"/>
            <color indexed="81"/>
            <rFont val="Tahoma"/>
            <family val="2"/>
          </rPr>
          <t xml:space="preserve">
No genetic sampling sites, but in the upper Berland where everything is pure. Refine as needed</t>
        </r>
      </text>
    </comment>
    <comment ref="M30" authorId="1" shapeId="0">
      <text>
        <r>
          <rPr>
            <b/>
            <sz val="9"/>
            <color indexed="81"/>
            <rFont val="Tahoma"/>
            <family val="2"/>
          </rPr>
          <t>mike.blackburn:</t>
        </r>
        <r>
          <rPr>
            <sz val="9"/>
            <color indexed="81"/>
            <rFont val="Tahoma"/>
            <family val="2"/>
          </rPr>
          <t xml:space="preserve">
limited ATV access throughout most of HUC; downgraded HUC 8 value.</t>
        </r>
      </text>
    </comment>
    <comment ref="U30" authorId="0" shapeId="0">
      <text>
        <r>
          <rPr>
            <b/>
            <sz val="9"/>
            <color indexed="81"/>
            <rFont val="Tahoma"/>
            <family val="2"/>
          </rPr>
          <t>laura.macpherson:</t>
        </r>
        <r>
          <rPr>
            <sz val="9"/>
            <color indexed="81"/>
            <rFont val="Tahoma"/>
            <family val="2"/>
          </rPr>
          <t xml:space="preserve">
One genetic sampling site was pure. Refine as needed</t>
        </r>
      </text>
    </comment>
    <comment ref="M31" authorId="1" shapeId="0">
      <text>
        <r>
          <rPr>
            <b/>
            <sz val="9"/>
            <color indexed="81"/>
            <rFont val="Tahoma"/>
            <family val="2"/>
          </rPr>
          <t>mike.blackburn:</t>
        </r>
        <r>
          <rPr>
            <sz val="9"/>
            <color indexed="81"/>
            <rFont val="Tahoma"/>
            <family val="2"/>
          </rPr>
          <t xml:space="preserve">
high road density and multiple crossings throughout most of HUC; Use same mortality rate as HUC 8.</t>
        </r>
      </text>
    </comment>
    <comment ref="U31" authorId="0" shapeId="0">
      <text>
        <r>
          <rPr>
            <b/>
            <sz val="9"/>
            <color indexed="81"/>
            <rFont val="Tahoma"/>
            <family val="2"/>
          </rPr>
          <t>laura.macpherson:</t>
        </r>
        <r>
          <rPr>
            <sz val="9"/>
            <color indexed="81"/>
            <rFont val="Tahoma"/>
            <family val="2"/>
          </rPr>
          <t xml:space="preserve">
One genetic sampling site was pure. Refine as needed</t>
        </r>
      </text>
    </comment>
    <comment ref="M32" authorId="1" shapeId="0">
      <text>
        <r>
          <rPr>
            <b/>
            <sz val="9"/>
            <color indexed="81"/>
            <rFont val="Tahoma"/>
            <family val="2"/>
          </rPr>
          <t>mike.blackburn:</t>
        </r>
        <r>
          <rPr>
            <sz val="9"/>
            <color indexed="81"/>
            <rFont val="Tahoma"/>
            <family val="2"/>
          </rPr>
          <t xml:space="preserve">
reviewed. Use same mortality rate as HUC 8. Includes 2 popular bridge crossings (Jessie Creek bridge and the Spotter Bridge, as well as the confluence</t>
        </r>
      </text>
    </comment>
    <comment ref="U32" authorId="0" shapeId="0">
      <text>
        <r>
          <rPr>
            <b/>
            <sz val="9"/>
            <color indexed="81"/>
            <rFont val="Tahoma"/>
            <family val="2"/>
          </rPr>
          <t>laura.macpherson:</t>
        </r>
        <r>
          <rPr>
            <sz val="9"/>
            <color indexed="81"/>
            <rFont val="Tahoma"/>
            <family val="2"/>
          </rPr>
          <t xml:space="preserve">
No genetic sampling sites, but everything around it is pure. Refine as needed</t>
        </r>
      </text>
    </comment>
    <comment ref="M33" authorId="1" shapeId="0">
      <text>
        <r>
          <rPr>
            <b/>
            <sz val="9"/>
            <color indexed="81"/>
            <rFont val="Tahoma"/>
            <family val="2"/>
          </rPr>
          <t>mike.blackburn:</t>
        </r>
        <r>
          <rPr>
            <sz val="9"/>
            <color indexed="81"/>
            <rFont val="Tahoma"/>
            <family val="2"/>
          </rPr>
          <t xml:space="preserve">
high road density and multiple crossings throughout most of HUC; however downgraded HUC 8 value</t>
        </r>
      </text>
    </comment>
    <comment ref="U33" authorId="0" shapeId="0">
      <text>
        <r>
          <rPr>
            <b/>
            <sz val="9"/>
            <color indexed="81"/>
            <rFont val="Tahoma"/>
            <family val="2"/>
          </rPr>
          <t>laura.macpherson:</t>
        </r>
        <r>
          <rPr>
            <sz val="9"/>
            <color indexed="81"/>
            <rFont val="Tahoma"/>
            <family val="2"/>
          </rPr>
          <t xml:space="preserve">
One genetic sampling site was pure. Refine as needed</t>
        </r>
      </text>
    </comment>
    <comment ref="M34" authorId="1" shapeId="0">
      <text>
        <r>
          <rPr>
            <b/>
            <sz val="9"/>
            <color indexed="81"/>
            <rFont val="Tahoma"/>
            <family val="2"/>
          </rPr>
          <t>mike.blackburn:</t>
        </r>
        <r>
          <rPr>
            <sz val="9"/>
            <color indexed="81"/>
            <rFont val="Tahoma"/>
            <family val="2"/>
          </rPr>
          <t xml:space="preserve">
high road density and multiple crossings throughout most of HUC; however downgraded HUC 8 value because limited records of sportfish</t>
        </r>
      </text>
    </comment>
    <comment ref="U34" authorId="0" shapeId="0">
      <text>
        <r>
          <rPr>
            <b/>
            <sz val="9"/>
            <color indexed="81"/>
            <rFont val="Tahoma"/>
            <family val="2"/>
          </rPr>
          <t>laura.macpherson:</t>
        </r>
        <r>
          <rPr>
            <sz val="9"/>
            <color indexed="81"/>
            <rFont val="Tahoma"/>
            <family val="2"/>
          </rPr>
          <t xml:space="preserve">
One genetic sampling site was pure. Refine as needed</t>
        </r>
      </text>
    </comment>
    <comment ref="M35" authorId="1" shapeId="0">
      <text>
        <r>
          <rPr>
            <b/>
            <sz val="9"/>
            <color indexed="81"/>
            <rFont val="Tahoma"/>
            <family val="2"/>
          </rPr>
          <t>mike.blackburn:</t>
        </r>
        <r>
          <rPr>
            <sz val="9"/>
            <color indexed="81"/>
            <rFont val="Tahoma"/>
            <family val="2"/>
          </rPr>
          <t xml:space="preserve">
most of HUC in Wilmore, Angling likely concentrated in the bottom end of HUC D/S of Rock Lake; downgrade from HUC 8 value</t>
        </r>
      </text>
    </comment>
    <comment ref="U35" authorId="0" shapeId="0">
      <text>
        <r>
          <rPr>
            <b/>
            <sz val="9"/>
            <color indexed="81"/>
            <rFont val="Tahoma"/>
            <family val="2"/>
          </rPr>
          <t>laura.macpherson:</t>
        </r>
        <r>
          <rPr>
            <sz val="9"/>
            <color indexed="81"/>
            <rFont val="Tahoma"/>
            <family val="2"/>
          </rPr>
          <t xml:space="preserve">
In genetic layers classified as pure because of d/s genetic locations. Refine as needed</t>
        </r>
      </text>
    </comment>
    <comment ref="M36" authorId="1" shapeId="0">
      <text>
        <r>
          <rPr>
            <b/>
            <sz val="9"/>
            <color indexed="81"/>
            <rFont val="Tahoma"/>
            <family val="2"/>
          </rPr>
          <t>mike.blackburn:</t>
        </r>
        <r>
          <rPr>
            <sz val="9"/>
            <color indexed="81"/>
            <rFont val="Tahoma"/>
            <family val="2"/>
          </rPr>
          <t xml:space="preserve">
Angling likely concentrated in the bottom end of HUC D/S of Rock Lake; downgrade from HUC 8 value</t>
        </r>
      </text>
    </comment>
    <comment ref="U36" authorId="0" shapeId="0">
      <text>
        <r>
          <rPr>
            <b/>
            <sz val="9"/>
            <color indexed="81"/>
            <rFont val="Tahoma"/>
            <family val="2"/>
          </rPr>
          <t>laura.macpherson:</t>
        </r>
        <r>
          <rPr>
            <sz val="9"/>
            <color indexed="81"/>
            <rFont val="Tahoma"/>
            <family val="2"/>
          </rPr>
          <t xml:space="preserve">
In genetic layers classified as pure because of d/s genetic locations. Refine as needed MGS: I've found CTTR/RNTR hybrids as ONLY RNTR sampled in stream. Call it 50%?</t>
        </r>
      </text>
    </comment>
    <comment ref="H37" authorId="3" shapeId="0">
      <text>
        <r>
          <rPr>
            <b/>
            <sz val="9"/>
            <color indexed="81"/>
            <rFont val="Tahoma"/>
            <family val="2"/>
          </rPr>
          <t>michael.g.sullivan:</t>
        </r>
        <r>
          <rPr>
            <sz val="9"/>
            <color indexed="81"/>
            <rFont val="Tahoma"/>
            <family val="2"/>
          </rPr>
          <t xml:space="preserve">
Modelled from regression</t>
        </r>
      </text>
    </comment>
    <comment ref="L37" authorId="1" shapeId="0">
      <text>
        <r>
          <rPr>
            <b/>
            <sz val="9"/>
            <color indexed="81"/>
            <rFont val="Tahoma"/>
            <family val="2"/>
          </rPr>
          <t>mike.blackburn:</t>
        </r>
        <r>
          <rPr>
            <sz val="9"/>
            <color indexed="81"/>
            <rFont val="Tahoma"/>
            <family val="2"/>
          </rPr>
          <t xml:space="preserve">
angling likely limited to remote upper section as downstream channel is dry majority of a given year </t>
        </r>
      </text>
    </comment>
    <comment ref="M37" authorId="1" shapeId="0">
      <text>
        <r>
          <rPr>
            <b/>
            <sz val="9"/>
            <color indexed="81"/>
            <rFont val="Tahoma"/>
            <family val="2"/>
          </rPr>
          <t>mike.blackburn:</t>
        </r>
        <r>
          <rPr>
            <sz val="9"/>
            <color indexed="81"/>
            <rFont val="Tahoma"/>
            <family val="2"/>
          </rPr>
          <t xml:space="preserve">
angling likely limited to remote upper section as downstream channel is dry majority of a given year </t>
        </r>
      </text>
    </comment>
    <comment ref="U37" authorId="0" shapeId="0">
      <text>
        <r>
          <rPr>
            <b/>
            <sz val="9"/>
            <color indexed="81"/>
            <rFont val="Tahoma"/>
            <family val="2"/>
          </rPr>
          <t>laura.macpherson:</t>
        </r>
        <r>
          <rPr>
            <sz val="9"/>
            <color indexed="81"/>
            <rFont val="Tahoma"/>
            <family val="2"/>
          </rPr>
          <t xml:space="preserve">
In genetic layers classified as pure because of d/s genetic locations. Refine as needed</t>
        </r>
      </text>
    </comment>
    <comment ref="M38" authorId="1" shapeId="0">
      <text>
        <r>
          <rPr>
            <b/>
            <sz val="9"/>
            <color indexed="81"/>
            <rFont val="Tahoma"/>
            <family val="2"/>
          </rPr>
          <t>mike.blackburn:</t>
        </r>
        <r>
          <rPr>
            <sz val="9"/>
            <color indexed="81"/>
            <rFont val="Tahoma"/>
            <family val="2"/>
          </rPr>
          <t xml:space="preserve">
no roads, limited ATV access; down graded from HUC 8 value</t>
        </r>
      </text>
    </comment>
    <comment ref="U38" authorId="0" shapeId="0">
      <text>
        <r>
          <rPr>
            <b/>
            <sz val="9"/>
            <color indexed="81"/>
            <rFont val="Tahoma"/>
            <family val="2"/>
          </rPr>
          <t>laura.macpherson:</t>
        </r>
        <r>
          <rPr>
            <sz val="9"/>
            <color indexed="81"/>
            <rFont val="Tahoma"/>
            <family val="2"/>
          </rPr>
          <t xml:space="preserve">
In genetic layers classified as pure because of d/s genetic locations. Refine as needed</t>
        </r>
      </text>
    </comment>
    <comment ref="M39" authorId="1" shapeId="0">
      <text>
        <r>
          <rPr>
            <b/>
            <sz val="9"/>
            <color indexed="81"/>
            <rFont val="Tahoma"/>
            <family val="2"/>
          </rPr>
          <t>mike.blackburn:</t>
        </r>
        <r>
          <rPr>
            <sz val="9"/>
            <color indexed="81"/>
            <rFont val="Tahoma"/>
            <family val="2"/>
          </rPr>
          <t xml:space="preserve">
limited roads, limited ATV access; downgraded from HUC8</t>
        </r>
      </text>
    </comment>
    <comment ref="U39" authorId="0" shapeId="0">
      <text>
        <r>
          <rPr>
            <b/>
            <sz val="9"/>
            <color indexed="81"/>
            <rFont val="Tahoma"/>
            <family val="2"/>
          </rPr>
          <t>laura.macpherson:</t>
        </r>
        <r>
          <rPr>
            <sz val="9"/>
            <color indexed="81"/>
            <rFont val="Tahoma"/>
            <family val="2"/>
          </rPr>
          <t xml:space="preserve">
In genetic layers classified as pure because of d/s genetic locations. Refine as needed</t>
        </r>
      </text>
    </comment>
    <comment ref="M40" authorId="1" shapeId="0">
      <text>
        <r>
          <rPr>
            <b/>
            <sz val="9"/>
            <color indexed="81"/>
            <rFont val="Tahoma"/>
            <family val="2"/>
          </rPr>
          <t>mike.blackburn:</t>
        </r>
        <r>
          <rPr>
            <sz val="9"/>
            <color indexed="81"/>
            <rFont val="Tahoma"/>
            <family val="2"/>
          </rPr>
          <t xml:space="preserve">
limited roads; limited access;however access is off of Rock Lake road, and close proximity to HWY 40; use same rate as HUC 8</t>
        </r>
      </text>
    </comment>
    <comment ref="U40" authorId="0" shapeId="0">
      <text>
        <r>
          <rPr>
            <b/>
            <sz val="9"/>
            <color indexed="81"/>
            <rFont val="Tahoma"/>
            <family val="2"/>
          </rPr>
          <t>laura.macpherson:</t>
        </r>
        <r>
          <rPr>
            <sz val="9"/>
            <color indexed="81"/>
            <rFont val="Tahoma"/>
            <family val="2"/>
          </rPr>
          <t xml:space="preserve">
One genetic site classified as pure. Refine as needed</t>
        </r>
      </text>
    </comment>
    <comment ref="M41" authorId="1" shapeId="0">
      <text>
        <r>
          <rPr>
            <b/>
            <sz val="9"/>
            <color indexed="81"/>
            <rFont val="Tahoma"/>
            <family val="2"/>
          </rPr>
          <t>mike.blackburn:</t>
        </r>
        <r>
          <rPr>
            <sz val="9"/>
            <color indexed="81"/>
            <rFont val="Tahoma"/>
            <family val="2"/>
          </rPr>
          <t xml:space="preserve">
HWY 40 crossing to Pinto Creek mouth.  Muliple access points; however not fully accessible; Petite campgroud and multiple random campsites at access points; upgraded value from HUC.</t>
        </r>
      </text>
    </comment>
    <comment ref="U41" authorId="0" shapeId="0">
      <text>
        <r>
          <rPr>
            <b/>
            <sz val="9"/>
            <color indexed="81"/>
            <rFont val="Tahoma"/>
            <family val="2"/>
          </rPr>
          <t>laura.macpherson:</t>
        </r>
        <r>
          <rPr>
            <sz val="9"/>
            <color indexed="81"/>
            <rFont val="Tahoma"/>
            <family val="2"/>
          </rPr>
          <t xml:space="preserve">
3 genetic sites classified as pure. Refine as needed</t>
        </r>
      </text>
    </comment>
    <comment ref="M42" authorId="1" shapeId="0">
      <text>
        <r>
          <rPr>
            <b/>
            <sz val="9"/>
            <color indexed="81"/>
            <rFont val="Tahoma"/>
            <family val="2"/>
          </rPr>
          <t>mike.blackburn:</t>
        </r>
        <r>
          <rPr>
            <sz val="9"/>
            <color indexed="81"/>
            <rFont val="Tahoma"/>
            <family val="2"/>
          </rPr>
          <t xml:space="preserve">
road crossing near mouth; road parallels creek providing easy foot or ATV access; near Petite and Switzer Campgrounds; and random camps.  Use same value as HUC 8</t>
        </r>
      </text>
    </comment>
    <comment ref="U42" authorId="0" shapeId="0">
      <text>
        <r>
          <rPr>
            <b/>
            <sz val="9"/>
            <color indexed="81"/>
            <rFont val="Tahoma"/>
            <family val="2"/>
          </rPr>
          <t>laura.macpherson:</t>
        </r>
        <r>
          <rPr>
            <sz val="9"/>
            <color indexed="81"/>
            <rFont val="Tahoma"/>
            <family val="2"/>
          </rPr>
          <t xml:space="preserve">
In genetic layers classified as pure because of d/s genetic locations. Refine as needed</t>
        </r>
      </text>
    </comment>
    <comment ref="M43" authorId="1" shapeId="0">
      <text>
        <r>
          <rPr>
            <b/>
            <sz val="9"/>
            <color indexed="81"/>
            <rFont val="Tahoma"/>
            <family val="2"/>
          </rPr>
          <t>mike.blackburn:</t>
        </r>
        <r>
          <rPr>
            <sz val="9"/>
            <color indexed="81"/>
            <rFont val="Tahoma"/>
            <family val="2"/>
          </rPr>
          <t xml:space="preserve">
Limited road access; however there are crossings on HWY 40, Polecat Road, and near the mouth. Crossing on Hightower Creeks. Large random camp area near mouth. Use HUC 8 value</t>
        </r>
      </text>
    </comment>
    <comment ref="U43" authorId="0" shapeId="0">
      <text>
        <r>
          <rPr>
            <b/>
            <sz val="9"/>
            <color indexed="81"/>
            <rFont val="Tahoma"/>
            <family val="2"/>
          </rPr>
          <t>laura.macpherson:</t>
        </r>
        <r>
          <rPr>
            <sz val="9"/>
            <color indexed="81"/>
            <rFont val="Tahoma"/>
            <family val="2"/>
          </rPr>
          <t xml:space="preserve">
5 genetic sites classified as pure. Refine as needed</t>
        </r>
      </text>
    </comment>
    <comment ref="M44" authorId="1" shapeId="0">
      <text>
        <r>
          <rPr>
            <b/>
            <sz val="9"/>
            <color indexed="81"/>
            <rFont val="Tahoma"/>
            <family val="2"/>
          </rPr>
          <t>mike.blackburn:</t>
        </r>
        <r>
          <rPr>
            <sz val="9"/>
            <color indexed="81"/>
            <rFont val="Tahoma"/>
            <family val="2"/>
          </rPr>
          <t xml:space="preserve">
2 main crossings with random camps; wagon road paralels river; use HUC 8 value</t>
        </r>
      </text>
    </comment>
    <comment ref="U44" authorId="0" shapeId="0">
      <text>
        <r>
          <rPr>
            <b/>
            <sz val="9"/>
            <color indexed="81"/>
            <rFont val="Tahoma"/>
            <family val="2"/>
          </rPr>
          <t>laura.macpherson:</t>
        </r>
        <r>
          <rPr>
            <sz val="9"/>
            <color indexed="81"/>
            <rFont val="Tahoma"/>
            <family val="2"/>
          </rPr>
          <t xml:space="preserve">
No genetic designation and all sampling locations are u/s. Classify as pure?</t>
        </r>
      </text>
    </comment>
    <comment ref="M45" authorId="1" shapeId="0">
      <text>
        <r>
          <rPr>
            <b/>
            <sz val="9"/>
            <color indexed="81"/>
            <rFont val="Tahoma"/>
            <family val="2"/>
          </rPr>
          <t>mike.blackburn:</t>
        </r>
        <r>
          <rPr>
            <sz val="9"/>
            <color indexed="81"/>
            <rFont val="Tahoma"/>
            <family val="2"/>
          </rPr>
          <t xml:space="preserve">
includes stretch of river and tributaries next to Hinton; use same values as HUC8</t>
        </r>
      </text>
    </comment>
    <comment ref="T45" authorId="1" shapeId="0">
      <text>
        <r>
          <rPr>
            <b/>
            <sz val="9"/>
            <color indexed="81"/>
            <rFont val="Tahoma"/>
            <family val="2"/>
          </rPr>
          <t>mike.blackburn:</t>
        </r>
        <r>
          <rPr>
            <sz val="9"/>
            <color indexed="81"/>
            <rFont val="Tahoma"/>
            <family val="2"/>
          </rPr>
          <t xml:space="preserve">
Includes sum of stream kms with BKTR 80+CUEs in Sandstone, Hunt, Canyon, Roundcroft, Baseline, and Unnamed creeks</t>
        </r>
      </text>
    </comment>
    <comment ref="U45" authorId="0" shapeId="0">
      <text>
        <r>
          <rPr>
            <b/>
            <sz val="9"/>
            <color indexed="81"/>
            <rFont val="Tahoma"/>
            <family val="2"/>
          </rPr>
          <t>laura.macpherson:</t>
        </r>
        <r>
          <rPr>
            <sz val="9"/>
            <color indexed="81"/>
            <rFont val="Tahoma"/>
            <family val="2"/>
          </rPr>
          <t xml:space="preserve">
This is simply the % of the habitat currently classified as near pure or hybrid. Please refine</t>
        </r>
      </text>
    </comment>
    <comment ref="M46" authorId="1" shapeId="0">
      <text>
        <r>
          <rPr>
            <b/>
            <sz val="9"/>
            <color indexed="81"/>
            <rFont val="Tahoma"/>
            <family val="2"/>
          </rPr>
          <t>mike.blackburn:</t>
        </r>
        <r>
          <rPr>
            <sz val="9"/>
            <color indexed="81"/>
            <rFont val="Tahoma"/>
            <family val="2"/>
          </rPr>
          <t xml:space="preserve">
limited access and private landowners; downgrade from HUC 8 value</t>
        </r>
      </text>
    </comment>
    <comment ref="T46" authorId="1" shapeId="0">
      <text>
        <r>
          <rPr>
            <b/>
            <sz val="9"/>
            <color indexed="81"/>
            <rFont val="Tahoma"/>
            <family val="2"/>
          </rPr>
          <t>mike.blackburn:</t>
        </r>
        <r>
          <rPr>
            <sz val="9"/>
            <color indexed="81"/>
            <rFont val="Tahoma"/>
            <family val="2"/>
          </rPr>
          <t xml:space="preserve">
Includes sum of stream kms with BKTR 80+CUEs in Cold Creek</t>
        </r>
      </text>
    </comment>
    <comment ref="U46" authorId="1" shapeId="0">
      <text>
        <r>
          <rPr>
            <b/>
            <sz val="9"/>
            <color indexed="81"/>
            <rFont val="Tahoma"/>
            <family val="2"/>
          </rPr>
          <t>mike.blackburn:</t>
        </r>
        <r>
          <rPr>
            <sz val="9"/>
            <color indexed="81"/>
            <rFont val="Tahoma"/>
            <family val="2"/>
          </rPr>
          <t xml:space="preserve">
stocked with RNTR for 5 consecutive years in Muskuta Creek and 1 year in Cold Creek therefore we assume some NN RNTR. Used stream distance between stocking events and identified it as not pure (assumed near pure).</t>
        </r>
      </text>
    </comment>
    <comment ref="M47" authorId="1" shapeId="0">
      <text>
        <r>
          <rPr>
            <b/>
            <sz val="9"/>
            <color indexed="81"/>
            <rFont val="Tahoma"/>
            <family val="2"/>
          </rPr>
          <t>mike.blackburn:</t>
        </r>
        <r>
          <rPr>
            <sz val="9"/>
            <color indexed="81"/>
            <rFont val="Tahoma"/>
            <family val="2"/>
          </rPr>
          <t xml:space="preserve">
mainstem easily accessible;close proximity to Hinton; however likely not as High as mainstem Athabasca; downgrade from HUC 8</t>
        </r>
      </text>
    </comment>
    <comment ref="U47" authorId="0" shapeId="0">
      <text>
        <r>
          <rPr>
            <b/>
            <sz val="9"/>
            <color indexed="81"/>
            <rFont val="Tahoma"/>
            <family val="2"/>
          </rPr>
          <t>laura.macpherson:</t>
        </r>
        <r>
          <rPr>
            <sz val="9"/>
            <color indexed="81"/>
            <rFont val="Tahoma"/>
            <family val="2"/>
          </rPr>
          <t xml:space="preserve">
This is simply the % of the habitat currently classified as near pure or hybrid. Please refine</t>
        </r>
      </text>
    </comment>
    <comment ref="M48" authorId="1" shapeId="0">
      <text>
        <r>
          <rPr>
            <b/>
            <sz val="9"/>
            <color indexed="81"/>
            <rFont val="Tahoma"/>
            <family val="2"/>
          </rPr>
          <t>mike.blackburn:</t>
        </r>
        <r>
          <rPr>
            <sz val="9"/>
            <color indexed="81"/>
            <rFont val="Tahoma"/>
            <family val="2"/>
          </rPr>
          <t xml:space="preserve">
Includes Emersom crossing, Oldman mouth, Berland mouth. High angling pressure at these points however majority of the river is only accessible by boat; downgrade from HUC 8 value</t>
        </r>
      </text>
    </comment>
    <comment ref="U48" authorId="0" shapeId="0">
      <text>
        <r>
          <rPr>
            <b/>
            <sz val="9"/>
            <color indexed="81"/>
            <rFont val="Tahoma"/>
            <family val="2"/>
          </rPr>
          <t>laura.macpherson:</t>
        </r>
        <r>
          <rPr>
            <sz val="9"/>
            <color indexed="81"/>
            <rFont val="Tahoma"/>
            <family val="2"/>
          </rPr>
          <t xml:space="preserve">
This is simply the % of the habitat currently classified as near pure or hybrid. Please refine</t>
        </r>
      </text>
    </comment>
    <comment ref="M49" authorId="1" shapeId="0">
      <text>
        <r>
          <rPr>
            <b/>
            <sz val="9"/>
            <color indexed="81"/>
            <rFont val="Tahoma"/>
            <family val="2"/>
          </rPr>
          <t>mike.blackburn:</t>
        </r>
        <r>
          <rPr>
            <sz val="9"/>
            <color indexed="81"/>
            <rFont val="Tahoma"/>
            <family val="2"/>
          </rPr>
          <t xml:space="preserve">
road access, atv access; likely not considered a high effort HUC; downgrade from HUC 8</t>
        </r>
      </text>
    </comment>
    <comment ref="U49" authorId="0" shapeId="0">
      <text>
        <r>
          <rPr>
            <b/>
            <sz val="9"/>
            <color indexed="81"/>
            <rFont val="Tahoma"/>
            <family val="2"/>
          </rPr>
          <t>laura.macpherson:</t>
        </r>
        <r>
          <rPr>
            <sz val="9"/>
            <color indexed="81"/>
            <rFont val="Tahoma"/>
            <family val="2"/>
          </rPr>
          <t xml:space="preserve">
This is simply the % of the habitat currently classified as near pure or hybrid. Please refine</t>
        </r>
      </text>
    </comment>
    <comment ref="M50" authorId="1" shapeId="0">
      <text>
        <r>
          <rPr>
            <b/>
            <sz val="9"/>
            <color indexed="81"/>
            <rFont val="Tahoma"/>
            <family val="2"/>
          </rPr>
          <t>mike.blackburn:</t>
        </r>
        <r>
          <rPr>
            <sz val="9"/>
            <color indexed="81"/>
            <rFont val="Tahoma"/>
            <family val="2"/>
          </rPr>
          <t xml:space="preserve">
road access, atv access; likely not considered a high effort HUC; downgrade from HUC 8</t>
        </r>
      </text>
    </comment>
    <comment ref="U50" authorId="0" shapeId="0">
      <text>
        <r>
          <rPr>
            <b/>
            <sz val="9"/>
            <color indexed="81"/>
            <rFont val="Tahoma"/>
            <family val="2"/>
          </rPr>
          <t>laura.macpherson:</t>
        </r>
        <r>
          <rPr>
            <sz val="9"/>
            <color indexed="81"/>
            <rFont val="Tahoma"/>
            <family val="2"/>
          </rPr>
          <t xml:space="preserve">
This is simply the % of the habitat currently classified as near pure or hybrid. Please refine</t>
        </r>
      </text>
    </comment>
    <comment ref="M51" authorId="1" shapeId="0">
      <text>
        <r>
          <rPr>
            <b/>
            <sz val="9"/>
            <color indexed="81"/>
            <rFont val="Tahoma"/>
            <family val="2"/>
          </rPr>
          <t>mike.blackburn:</t>
        </r>
        <r>
          <rPr>
            <sz val="9"/>
            <color indexed="81"/>
            <rFont val="Tahoma"/>
            <family val="2"/>
          </rPr>
          <t xml:space="preserve">
Section from Berland River to Pine Creek. Camping and access at Berland mouth.Limited RNTR in this section. Downgrade from HUC 8 value</t>
        </r>
      </text>
    </comment>
    <comment ref="U51" authorId="0" shapeId="0">
      <text>
        <r>
          <rPr>
            <b/>
            <sz val="9"/>
            <color indexed="81"/>
            <rFont val="Tahoma"/>
            <family val="2"/>
          </rPr>
          <t>laura.macpherson:</t>
        </r>
        <r>
          <rPr>
            <sz val="9"/>
            <color indexed="81"/>
            <rFont val="Tahoma"/>
            <family val="2"/>
          </rPr>
          <t xml:space="preserve">
One genetic sample site sampled 5.9% of water and was near pure, also mainstem is assumed to be hybridized 13.95%</t>
        </r>
      </text>
    </comment>
    <comment ref="M52" authorId="1" shapeId="0">
      <text>
        <r>
          <rPr>
            <b/>
            <sz val="9"/>
            <color indexed="81"/>
            <rFont val="Tahoma"/>
            <family val="2"/>
          </rPr>
          <t>mike.blackburn:</t>
        </r>
        <r>
          <rPr>
            <sz val="9"/>
            <color indexed="81"/>
            <rFont val="Tahoma"/>
            <family val="2"/>
          </rPr>
          <t xml:space="preserve">
road crossing near mouth; paralel road access along lower section; limited roads throughout.Use same rate as HUC 8</t>
        </r>
      </text>
    </comment>
    <comment ref="U52" authorId="0" shapeId="0">
      <text>
        <r>
          <rPr>
            <b/>
            <sz val="9"/>
            <color indexed="81"/>
            <rFont val="Tahoma"/>
            <family val="2"/>
          </rPr>
          <t>laura.macpherson:</t>
        </r>
        <r>
          <rPr>
            <sz val="9"/>
            <color indexed="81"/>
            <rFont val="Tahoma"/>
            <family val="2"/>
          </rPr>
          <t xml:space="preserve">
One sample site (7.8% of the water) was pure. Refine as needed</t>
        </r>
      </text>
    </comment>
    <comment ref="M53" authorId="1" shapeId="0">
      <text>
        <r>
          <rPr>
            <b/>
            <sz val="9"/>
            <color indexed="81"/>
            <rFont val="Tahoma"/>
            <family val="2"/>
          </rPr>
          <t>mike.blackburn:</t>
        </r>
        <r>
          <rPr>
            <sz val="9"/>
            <color indexed="81"/>
            <rFont val="Tahoma"/>
            <family val="2"/>
          </rPr>
          <t xml:space="preserve">
road crossing near mouth; paralel road access along lower section; roads throughout.Use same rate as HUC 8</t>
        </r>
      </text>
    </comment>
    <comment ref="U53" authorId="0" shapeId="0">
      <text>
        <r>
          <rPr>
            <b/>
            <sz val="9"/>
            <color indexed="81"/>
            <rFont val="Tahoma"/>
            <family val="2"/>
          </rPr>
          <t>laura.macpherson:</t>
        </r>
        <r>
          <rPr>
            <sz val="9"/>
            <color indexed="81"/>
            <rFont val="Tahoma"/>
            <family val="2"/>
          </rPr>
          <t xml:space="preserve">
One sample site (92.2% of the water) was pure. Refine as needed</t>
        </r>
      </text>
    </comment>
    <comment ref="M54" authorId="1" shapeId="0">
      <text>
        <r>
          <rPr>
            <b/>
            <sz val="9"/>
            <color indexed="81"/>
            <rFont val="Tahoma"/>
            <family val="2"/>
          </rPr>
          <t>mike.blackburn:</t>
        </r>
        <r>
          <rPr>
            <sz val="9"/>
            <color indexed="81"/>
            <rFont val="Tahoma"/>
            <family val="2"/>
          </rPr>
          <t xml:space="preserve">
Pine Creek to Windfall. Boat lauch at top and bottom of HUC. Limited RNTR present. Downgrade from HUC 8 value</t>
        </r>
      </text>
    </comment>
    <comment ref="U54" authorId="0" shapeId="0">
      <text>
        <r>
          <rPr>
            <b/>
            <sz val="9"/>
            <color indexed="81"/>
            <rFont val="Tahoma"/>
            <family val="2"/>
          </rPr>
          <t>laura.macpherson:</t>
        </r>
        <r>
          <rPr>
            <sz val="9"/>
            <color indexed="81"/>
            <rFont val="Tahoma"/>
            <family val="2"/>
          </rPr>
          <t xml:space="preserve">
No genetic sampling sites, and not histroic sampling in tributaries.  However the mainstem is assumed to be hybridized, so we used    RNTR occurance from 2018 jetboat data</t>
        </r>
      </text>
    </comment>
    <comment ref="M55" authorId="1" shapeId="0">
      <text>
        <r>
          <rPr>
            <b/>
            <sz val="9"/>
            <color indexed="81"/>
            <rFont val="Tahoma"/>
            <family val="2"/>
          </rPr>
          <t>mike.blackburn:</t>
        </r>
        <r>
          <rPr>
            <sz val="9"/>
            <color indexed="81"/>
            <rFont val="Tahoma"/>
            <family val="2"/>
          </rPr>
          <t xml:space="preserve">
road access, atv access; likely not considered a high effort HUC; downgrade from HUC 8</t>
        </r>
      </text>
    </comment>
    <comment ref="U55" authorId="0" shapeId="0">
      <text>
        <r>
          <rPr>
            <b/>
            <sz val="9"/>
            <color indexed="81"/>
            <rFont val="Tahoma"/>
            <family val="2"/>
          </rPr>
          <t>laura.macpherson:</t>
        </r>
        <r>
          <rPr>
            <sz val="9"/>
            <color indexed="81"/>
            <rFont val="Tahoma"/>
            <family val="2"/>
          </rPr>
          <t xml:space="preserve">
One sample site (57.1% of the water) was pure. Refine as needed</t>
        </r>
      </text>
    </comment>
    <comment ref="M56" authorId="1" shapeId="0">
      <text>
        <r>
          <rPr>
            <b/>
            <sz val="9"/>
            <color indexed="81"/>
            <rFont val="Tahoma"/>
            <family val="2"/>
          </rPr>
          <t>mike.blackburn:</t>
        </r>
        <r>
          <rPr>
            <sz val="9"/>
            <color indexed="81"/>
            <rFont val="Tahoma"/>
            <family val="2"/>
          </rPr>
          <t xml:space="preserve">
road crossing near mouth; road access throughout section; Use same rate as HUC 8</t>
        </r>
      </text>
    </comment>
    <comment ref="U56" authorId="0" shapeId="0">
      <text>
        <r>
          <rPr>
            <b/>
            <sz val="9"/>
            <color indexed="81"/>
            <rFont val="Tahoma"/>
            <family val="2"/>
          </rPr>
          <t>laura.macpherson:</t>
        </r>
        <r>
          <rPr>
            <sz val="9"/>
            <color indexed="81"/>
            <rFont val="Tahoma"/>
            <family val="2"/>
          </rPr>
          <t xml:space="preserve">
two sample sitse (23.6% of the water) was pure. Refine as needed</t>
        </r>
      </text>
    </comment>
    <comment ref="M57" authorId="1" shapeId="0">
      <text>
        <r>
          <rPr>
            <b/>
            <sz val="9"/>
            <color indexed="81"/>
            <rFont val="Tahoma"/>
            <family val="2"/>
          </rPr>
          <t>mike.blackburn:</t>
        </r>
        <r>
          <rPr>
            <sz val="9"/>
            <color indexed="81"/>
            <rFont val="Tahoma"/>
            <family val="2"/>
          </rPr>
          <t xml:space="preserve">
High fishing pressure at the bottom of this HUC near Whitecourt.  Likelyhood of encoutering a RNTR is low. Downgrade from HUC 8 values</t>
        </r>
      </text>
    </comment>
    <comment ref="U57" authorId="0" shapeId="0">
      <text>
        <r>
          <rPr>
            <b/>
            <sz val="9"/>
            <color indexed="81"/>
            <rFont val="Tahoma"/>
            <family val="2"/>
          </rPr>
          <t>laura.macpherson:</t>
        </r>
        <r>
          <rPr>
            <sz val="9"/>
            <color indexed="81"/>
            <rFont val="Tahoma"/>
            <family val="2"/>
          </rPr>
          <t xml:space="preserve">
No genetic sampling sites. No RNTR captured in this HUC</t>
        </r>
      </text>
    </comment>
    <comment ref="M58" authorId="1" shapeId="0">
      <text>
        <r>
          <rPr>
            <b/>
            <sz val="9"/>
            <color indexed="81"/>
            <rFont val="Tahoma"/>
            <family val="2"/>
          </rPr>
          <t>mike.blackburn:</t>
        </r>
        <r>
          <rPr>
            <sz val="9"/>
            <color indexed="81"/>
            <rFont val="Tahoma"/>
            <family val="2"/>
          </rPr>
          <t xml:space="preserve">
road access, atv access; use HUC 8 value</t>
        </r>
      </text>
    </comment>
    <comment ref="U58" authorId="0" shapeId="0">
      <text>
        <r>
          <rPr>
            <b/>
            <sz val="9"/>
            <color indexed="81"/>
            <rFont val="Tahoma"/>
            <family val="2"/>
          </rPr>
          <t>laura.macpherson:</t>
        </r>
        <r>
          <rPr>
            <sz val="9"/>
            <color indexed="81"/>
            <rFont val="Tahoma"/>
            <family val="2"/>
          </rPr>
          <t xml:space="preserve">
One sample site (4.3% of the water) was pure. Refine as needed</t>
        </r>
      </text>
    </comment>
    <comment ref="M59" authorId="1" shapeId="0">
      <text>
        <r>
          <rPr>
            <b/>
            <sz val="9"/>
            <color indexed="81"/>
            <rFont val="Tahoma"/>
            <family val="2"/>
          </rPr>
          <t>mike.blackburn:</t>
        </r>
        <r>
          <rPr>
            <sz val="9"/>
            <color indexed="81"/>
            <rFont val="Tahoma"/>
            <family val="2"/>
          </rPr>
          <t xml:space="preserve">
road access, atv access; use HUC 8 value</t>
        </r>
      </text>
    </comment>
    <comment ref="U59" authorId="0" shapeId="0">
      <text>
        <r>
          <rPr>
            <b/>
            <sz val="9"/>
            <color indexed="81"/>
            <rFont val="Tahoma"/>
            <family val="2"/>
          </rPr>
          <t>laura.macpherson:</t>
        </r>
        <r>
          <rPr>
            <sz val="9"/>
            <color indexed="81"/>
            <rFont val="Tahoma"/>
            <family val="2"/>
          </rPr>
          <t xml:space="preserve">
one sample site (20.1% of water) defined as near pure. Refine as needed</t>
        </r>
      </text>
    </comment>
    <comment ref="M60" authorId="1" shapeId="0">
      <text>
        <r>
          <rPr>
            <b/>
            <sz val="9"/>
            <color indexed="81"/>
            <rFont val="Tahoma"/>
            <family val="2"/>
          </rPr>
          <t>mike.blackburn:</t>
        </r>
        <r>
          <rPr>
            <sz val="9"/>
            <color indexed="81"/>
            <rFont val="Tahoma"/>
            <family val="2"/>
          </rPr>
          <t xml:space="preserve">
limited road access; use HUC 8 value</t>
        </r>
      </text>
    </comment>
    <comment ref="U60" authorId="0" shapeId="0">
      <text>
        <r>
          <rPr>
            <b/>
            <sz val="9"/>
            <color indexed="81"/>
            <rFont val="Tahoma"/>
            <family val="2"/>
          </rPr>
          <t>laura.macpherson:</t>
        </r>
        <r>
          <rPr>
            <sz val="9"/>
            <color indexed="81"/>
            <rFont val="Tahoma"/>
            <family val="2"/>
          </rPr>
          <t xml:space="preserve">
No genetic sampling sites. Consider pure like d/s tribs (MDB-yes consider pure)</t>
        </r>
      </text>
    </comment>
    <comment ref="M61" authorId="1" shapeId="0">
      <text>
        <r>
          <rPr>
            <b/>
            <sz val="9"/>
            <color indexed="81"/>
            <rFont val="Tahoma"/>
            <family val="2"/>
          </rPr>
          <t>mike.blackburn:</t>
        </r>
        <r>
          <rPr>
            <sz val="9"/>
            <color indexed="81"/>
            <rFont val="Tahoma"/>
            <family val="2"/>
          </rPr>
          <t xml:space="preserve">
limited road access; use HUC 8 value</t>
        </r>
      </text>
    </comment>
    <comment ref="U61" authorId="0" shapeId="0">
      <text>
        <r>
          <rPr>
            <b/>
            <sz val="9"/>
            <color indexed="81"/>
            <rFont val="Tahoma"/>
            <family val="2"/>
          </rPr>
          <t>laura.macpherson:</t>
        </r>
        <r>
          <rPr>
            <sz val="9"/>
            <color indexed="81"/>
            <rFont val="Tahoma"/>
            <family val="2"/>
          </rPr>
          <t xml:space="preserve">
3 sample sites(34.4% of the water) was pure. Refine as needed</t>
        </r>
      </text>
    </comment>
    <comment ref="M62" authorId="1" shapeId="0">
      <text>
        <r>
          <rPr>
            <b/>
            <sz val="9"/>
            <color indexed="81"/>
            <rFont val="Tahoma"/>
            <family val="2"/>
          </rPr>
          <t>mike.blackburn:</t>
        </r>
        <r>
          <rPr>
            <sz val="9"/>
            <color indexed="81"/>
            <rFont val="Tahoma"/>
            <family val="2"/>
          </rPr>
          <t xml:space="preserve">
Close to Whitecourt; however lower portion is surrounded by Alexis Reserve and limited road access; use HUC 8 value</t>
        </r>
      </text>
    </comment>
    <comment ref="U62" authorId="0" shapeId="0">
      <text>
        <r>
          <rPr>
            <b/>
            <sz val="9"/>
            <color indexed="81"/>
            <rFont val="Tahoma"/>
            <family val="2"/>
          </rPr>
          <t>laura.macpherson:</t>
        </r>
        <r>
          <rPr>
            <sz val="9"/>
            <color indexed="81"/>
            <rFont val="Tahoma"/>
            <family val="2"/>
          </rPr>
          <t xml:space="preserve">
No genetic sampling sites</t>
        </r>
      </text>
    </comment>
    <comment ref="M63" authorId="1" shapeId="0">
      <text>
        <r>
          <rPr>
            <b/>
            <sz val="9"/>
            <color indexed="81"/>
            <rFont val="Tahoma"/>
            <family val="2"/>
          </rPr>
          <t>mike.blackburn:</t>
        </r>
        <r>
          <rPr>
            <sz val="9"/>
            <color indexed="81"/>
            <rFont val="Tahoma"/>
            <family val="2"/>
          </rPr>
          <t xml:space="preserve">
Close to Whitecourt; however lower portion is surrounded by Alexis Reserve and limited road access; use HUC 8 value</t>
        </r>
      </text>
    </comment>
    <comment ref="U63" authorId="0" shapeId="0">
      <text>
        <r>
          <rPr>
            <b/>
            <sz val="9"/>
            <color indexed="81"/>
            <rFont val="Tahoma"/>
            <family val="2"/>
          </rPr>
          <t>laura.macpherson:</t>
        </r>
        <r>
          <rPr>
            <sz val="9"/>
            <color indexed="81"/>
            <rFont val="Tahoma"/>
            <family val="2"/>
          </rPr>
          <t xml:space="preserve">
Two genetic sample sites. Hybrid (7.8% of water) classification at mobile creek. Refine as needed </t>
        </r>
      </text>
    </comment>
    <comment ref="M64" authorId="1" shapeId="0">
      <text>
        <r>
          <rPr>
            <b/>
            <sz val="9"/>
            <color indexed="81"/>
            <rFont val="Tahoma"/>
            <family val="2"/>
          </rPr>
          <t>mike.blackburn:</t>
        </r>
        <r>
          <rPr>
            <sz val="9"/>
            <color indexed="81"/>
            <rFont val="Tahoma"/>
            <family val="2"/>
          </rPr>
          <t xml:space="preserve">
Close to Whitecourt; however  limited road access; no RNTR reocrds; downgrade HUC 8 value</t>
        </r>
      </text>
    </comment>
    <comment ref="U64" authorId="0" shapeId="0">
      <text>
        <r>
          <rPr>
            <b/>
            <sz val="9"/>
            <color indexed="81"/>
            <rFont val="Tahoma"/>
            <family val="2"/>
          </rPr>
          <t>laura.macpherson:</t>
        </r>
        <r>
          <rPr>
            <sz val="9"/>
            <color indexed="81"/>
            <rFont val="Tahoma"/>
            <family val="2"/>
          </rPr>
          <t xml:space="preserve">
one genetic sample site (0.65% of water) on mink creek, not sure you're comfy extrapolating to entire HUC10?</t>
        </r>
      </text>
    </comment>
    <comment ref="H65" authorId="3" shapeId="0">
      <text>
        <r>
          <rPr>
            <b/>
            <sz val="9"/>
            <color indexed="81"/>
            <rFont val="Tahoma"/>
            <family val="2"/>
          </rPr>
          <t>michael.g.sullivan:</t>
        </r>
        <r>
          <rPr>
            <sz val="9"/>
            <color indexed="81"/>
            <rFont val="Tahoma"/>
            <family val="2"/>
          </rPr>
          <t xml:space="preserve">
Modelled from regression</t>
        </r>
      </text>
    </comment>
    <comment ref="M65" authorId="1" shapeId="0">
      <text>
        <r>
          <rPr>
            <b/>
            <sz val="9"/>
            <color indexed="81"/>
            <rFont val="Tahoma"/>
            <family val="2"/>
          </rPr>
          <t>mike.blackburn:</t>
        </r>
        <r>
          <rPr>
            <sz val="9"/>
            <color indexed="81"/>
            <rFont val="Tahoma"/>
            <family val="2"/>
          </rPr>
          <t xml:space="preserve">
Close to Whitecourt; however  limited road access; no RNTR reocrds; downgrade HUC 8 value</t>
        </r>
      </text>
    </comment>
    <comment ref="U65" authorId="0" shapeId="0">
      <text>
        <r>
          <rPr>
            <b/>
            <sz val="9"/>
            <color indexed="81"/>
            <rFont val="Tahoma"/>
            <family val="2"/>
          </rPr>
          <t>laura.macpherson:</t>
        </r>
        <r>
          <rPr>
            <sz val="9"/>
            <color indexed="81"/>
            <rFont val="Tahoma"/>
            <family val="2"/>
          </rPr>
          <t xml:space="preserve">
No genetic sampling sites and no RNTR records</t>
        </r>
      </text>
    </comment>
    <comment ref="H66" authorId="3" shapeId="0">
      <text>
        <r>
          <rPr>
            <b/>
            <sz val="9"/>
            <color indexed="81"/>
            <rFont val="Tahoma"/>
            <family val="2"/>
          </rPr>
          <t>michael.g.sullivan:</t>
        </r>
        <r>
          <rPr>
            <sz val="9"/>
            <color indexed="81"/>
            <rFont val="Tahoma"/>
            <family val="2"/>
          </rPr>
          <t xml:space="preserve">
Modelled from regression</t>
        </r>
      </text>
    </comment>
    <comment ref="M66" authorId="1" shapeId="0">
      <text>
        <r>
          <rPr>
            <b/>
            <sz val="9"/>
            <color indexed="81"/>
            <rFont val="Tahoma"/>
            <family val="2"/>
          </rPr>
          <t>mike.blackburn:</t>
        </r>
        <r>
          <rPr>
            <sz val="9"/>
            <color indexed="81"/>
            <rFont val="Tahoma"/>
            <family val="2"/>
          </rPr>
          <t xml:space="preserve">
Blue ridge to Fort Assiniboine; boat launches at each end of HUC; high traffic boat section; limited river access; no RNTR records; use HUC 8 value</t>
        </r>
      </text>
    </comment>
    <comment ref="U66" authorId="0" shapeId="0">
      <text>
        <r>
          <rPr>
            <b/>
            <sz val="9"/>
            <color indexed="81"/>
            <rFont val="Tahoma"/>
            <family val="2"/>
          </rPr>
          <t>laura.macpherson:</t>
        </r>
        <r>
          <rPr>
            <sz val="9"/>
            <color indexed="81"/>
            <rFont val="Tahoma"/>
            <family val="2"/>
          </rPr>
          <t xml:space="preserve">
No genetic sampling sites and no RNTR records</t>
        </r>
      </text>
    </comment>
    <comment ref="H67" authorId="3" shapeId="0">
      <text>
        <r>
          <rPr>
            <b/>
            <sz val="9"/>
            <color indexed="81"/>
            <rFont val="Tahoma"/>
            <family val="2"/>
          </rPr>
          <t>michael.g.sullivan:</t>
        </r>
        <r>
          <rPr>
            <sz val="9"/>
            <color indexed="81"/>
            <rFont val="Tahoma"/>
            <family val="2"/>
          </rPr>
          <t xml:space="preserve">
Modelled from regression</t>
        </r>
      </text>
    </comment>
    <comment ref="M67" authorId="1" shapeId="0">
      <text>
        <r>
          <rPr>
            <b/>
            <sz val="9"/>
            <color indexed="81"/>
            <rFont val="Tahoma"/>
            <family val="2"/>
          </rPr>
          <t>mike.blackburn:</t>
        </r>
        <r>
          <rPr>
            <sz val="9"/>
            <color indexed="81"/>
            <rFont val="Tahoma"/>
            <family val="2"/>
          </rPr>
          <t xml:space="preserve">
Close to Whitecourt and Fort Assiniboine; however limited road access; no RNTR reocrds; downgrade HUC 8 value</t>
        </r>
      </text>
    </comment>
    <comment ref="U67" authorId="0" shapeId="0">
      <text>
        <r>
          <rPr>
            <b/>
            <sz val="9"/>
            <color indexed="81"/>
            <rFont val="Tahoma"/>
            <family val="2"/>
          </rPr>
          <t>laura.macpherson:</t>
        </r>
        <r>
          <rPr>
            <sz val="9"/>
            <color indexed="81"/>
            <rFont val="Tahoma"/>
            <family val="2"/>
          </rPr>
          <t xml:space="preserve">
No genetic sampling sites and no RNTR records</t>
        </r>
      </text>
    </comment>
    <comment ref="H68" authorId="3" shapeId="0">
      <text>
        <r>
          <rPr>
            <b/>
            <sz val="9"/>
            <color indexed="81"/>
            <rFont val="Tahoma"/>
            <family val="2"/>
          </rPr>
          <t>michael.g.sullivan:</t>
        </r>
        <r>
          <rPr>
            <sz val="9"/>
            <color indexed="81"/>
            <rFont val="Tahoma"/>
            <family val="2"/>
          </rPr>
          <t xml:space="preserve">
Modelled from regression</t>
        </r>
      </text>
    </comment>
    <comment ref="M68" authorId="1" shapeId="0">
      <text>
        <r>
          <rPr>
            <b/>
            <sz val="9"/>
            <color indexed="81"/>
            <rFont val="Tahoma"/>
            <family val="2"/>
          </rPr>
          <t>mike.blackburn:</t>
        </r>
        <r>
          <rPr>
            <sz val="9"/>
            <color indexed="81"/>
            <rFont val="Tahoma"/>
            <family val="2"/>
          </rPr>
          <t xml:space="preserve">
Close to Whitecourt and Fort Assiniboine; however limited road access; no RNTR reocrds; downgrade HUC 8 value</t>
        </r>
      </text>
    </comment>
    <comment ref="U68" authorId="0" shapeId="0">
      <text>
        <r>
          <rPr>
            <b/>
            <sz val="9"/>
            <color indexed="81"/>
            <rFont val="Tahoma"/>
            <family val="2"/>
          </rPr>
          <t>laura.macpherson:</t>
        </r>
        <r>
          <rPr>
            <sz val="9"/>
            <color indexed="81"/>
            <rFont val="Tahoma"/>
            <family val="2"/>
          </rPr>
          <t xml:space="preserve">
No genetic sampling sites and no RNTR records</t>
        </r>
      </text>
    </comment>
    <comment ref="M69" authorId="1" shapeId="0">
      <text>
        <r>
          <rPr>
            <b/>
            <sz val="9"/>
            <color indexed="81"/>
            <rFont val="Tahoma"/>
            <family val="2"/>
          </rPr>
          <t>mike.blackburn:</t>
        </r>
        <r>
          <rPr>
            <sz val="9"/>
            <color indexed="81"/>
            <rFont val="Tahoma"/>
            <family val="2"/>
          </rPr>
          <t xml:space="preserve">
limited road access to mainstem;downgrade from HUC 8 value</t>
        </r>
      </text>
    </comment>
    <comment ref="U69" authorId="0" shapeId="0">
      <text>
        <r>
          <rPr>
            <b/>
            <sz val="9"/>
            <color indexed="81"/>
            <rFont val="Tahoma"/>
            <family val="2"/>
          </rPr>
          <t>laura.macpherson:</t>
        </r>
        <r>
          <rPr>
            <sz val="9"/>
            <color indexed="81"/>
            <rFont val="Tahoma"/>
            <family val="2"/>
          </rPr>
          <t xml:space="preserve">
6 sample sites and 0.5% of water was classified as near pure. Refine as needed</t>
        </r>
      </text>
    </comment>
    <comment ref="M70" authorId="1" shapeId="0">
      <text>
        <r>
          <rPr>
            <b/>
            <sz val="9"/>
            <color indexed="81"/>
            <rFont val="Tahoma"/>
            <family val="2"/>
          </rPr>
          <t>mike.blackburn:</t>
        </r>
        <r>
          <rPr>
            <sz val="9"/>
            <color indexed="81"/>
            <rFont val="Tahoma"/>
            <family val="2"/>
          </rPr>
          <t xml:space="preserve">
road access throughout; campgroud off of HWY 32 crossing; popular destination fro Edmonton fly fishers; use HUC 8 value; </t>
        </r>
      </text>
    </comment>
    <comment ref="U70" authorId="0" shapeId="0">
      <text>
        <r>
          <rPr>
            <b/>
            <sz val="9"/>
            <color indexed="81"/>
            <rFont val="Tahoma"/>
            <family val="2"/>
          </rPr>
          <t>laura.macpherson:</t>
        </r>
        <r>
          <rPr>
            <sz val="9"/>
            <color indexed="81"/>
            <rFont val="Tahoma"/>
            <family val="2"/>
          </rPr>
          <t xml:space="preserve">
1 sample site, pure fish only. Refine as needed</t>
        </r>
      </text>
    </comment>
    <comment ref="M71" authorId="1" shapeId="0">
      <text>
        <r>
          <rPr>
            <b/>
            <sz val="9"/>
            <color indexed="81"/>
            <rFont val="Tahoma"/>
            <family val="2"/>
          </rPr>
          <t>mike.blackburn:</t>
        </r>
        <r>
          <rPr>
            <sz val="9"/>
            <color indexed="81"/>
            <rFont val="Tahoma"/>
            <family val="2"/>
          </rPr>
          <t xml:space="preserve">
road access throughout; likely does not receive the same angling pressure as Freeman River; downgrade from HUC 8 value</t>
        </r>
      </text>
    </comment>
    <comment ref="U71" authorId="0" shapeId="0">
      <text>
        <r>
          <rPr>
            <b/>
            <sz val="9"/>
            <color indexed="81"/>
            <rFont val="Tahoma"/>
            <family val="2"/>
          </rPr>
          <t>laura.macpherson:</t>
        </r>
        <r>
          <rPr>
            <sz val="9"/>
            <color indexed="81"/>
            <rFont val="Tahoma"/>
            <family val="2"/>
          </rPr>
          <t xml:space="preserve">
No genetic sampling sites and no stocking records</t>
        </r>
      </text>
    </comment>
    <comment ref="H72" authorId="3" shapeId="0">
      <text>
        <r>
          <rPr>
            <b/>
            <sz val="9"/>
            <color indexed="81"/>
            <rFont val="Tahoma"/>
            <family val="2"/>
          </rPr>
          <t>michael.g.sullivan:</t>
        </r>
        <r>
          <rPr>
            <sz val="9"/>
            <color indexed="81"/>
            <rFont val="Tahoma"/>
            <family val="2"/>
          </rPr>
          <t xml:space="preserve">
Modelled from regression</t>
        </r>
      </text>
    </comment>
    <comment ref="M72" authorId="1" shapeId="0">
      <text>
        <r>
          <rPr>
            <b/>
            <sz val="9"/>
            <color indexed="81"/>
            <rFont val="Tahoma"/>
            <family val="2"/>
          </rPr>
          <t>mike.blackburn:</t>
        </r>
        <r>
          <rPr>
            <sz val="9"/>
            <color indexed="81"/>
            <rFont val="Tahoma"/>
            <family val="2"/>
          </rPr>
          <t xml:space="preserve">
road access(Hwy 32 paralells); campgrouds neqarby; popular destination for Edmonton fly fishers; mouth is a high pressure area;use HUC 8 value</t>
        </r>
      </text>
    </comment>
    <comment ref="U72" authorId="0" shapeId="0">
      <text>
        <r>
          <rPr>
            <b/>
            <sz val="9"/>
            <color indexed="81"/>
            <rFont val="Tahoma"/>
            <family val="2"/>
          </rPr>
          <t>laura.macpherson:</t>
        </r>
        <r>
          <rPr>
            <sz val="9"/>
            <color indexed="81"/>
            <rFont val="Tahoma"/>
            <family val="2"/>
          </rPr>
          <t xml:space="preserve">
No genetic sampling sites and no RNTR records</t>
        </r>
      </text>
    </comment>
    <comment ref="H73" authorId="3" shapeId="0">
      <text>
        <r>
          <rPr>
            <b/>
            <sz val="9"/>
            <color indexed="81"/>
            <rFont val="Tahoma"/>
            <family val="2"/>
          </rPr>
          <t>michael.g.sullivan:</t>
        </r>
        <r>
          <rPr>
            <sz val="9"/>
            <color indexed="81"/>
            <rFont val="Tahoma"/>
            <family val="2"/>
          </rPr>
          <t xml:space="preserve">
Modelled from regression</t>
        </r>
      </text>
    </comment>
    <comment ref="M73" authorId="1" shapeId="0">
      <text>
        <r>
          <rPr>
            <b/>
            <sz val="9"/>
            <color indexed="81"/>
            <rFont val="Tahoma"/>
            <family val="2"/>
          </rPr>
          <t>mike.blackburn:</t>
        </r>
        <r>
          <rPr>
            <sz val="9"/>
            <color indexed="81"/>
            <rFont val="Tahoma"/>
            <family val="2"/>
          </rPr>
          <t xml:space="preserve">
limited road access;downgrade from HUC 8 value</t>
        </r>
      </text>
    </comment>
    <comment ref="U73" authorId="0" shapeId="0">
      <text>
        <r>
          <rPr>
            <b/>
            <sz val="9"/>
            <color indexed="81"/>
            <rFont val="Tahoma"/>
            <family val="2"/>
          </rPr>
          <t>laura.macpherson:</t>
        </r>
        <r>
          <rPr>
            <sz val="9"/>
            <color indexed="81"/>
            <rFont val="Tahoma"/>
            <family val="2"/>
          </rPr>
          <t xml:space="preserve">
No genetic sampling sites and no RNTR records</t>
        </r>
      </text>
    </comment>
    <comment ref="M74" authorId="1" shapeId="0">
      <text>
        <r>
          <rPr>
            <b/>
            <sz val="9"/>
            <color indexed="81"/>
            <rFont val="Tahoma"/>
            <family val="2"/>
          </rPr>
          <t>mike.blackburn:</t>
        </r>
        <r>
          <rPr>
            <sz val="9"/>
            <color indexed="81"/>
            <rFont val="Tahoma"/>
            <family val="2"/>
          </rPr>
          <t xml:space="preserve">
access along Mcleod River; MacKenzie Creek closed to fishing;luscar creek on mine site; limited ATV access to Watson creek; use HUC 8 value</t>
        </r>
      </text>
    </comment>
    <comment ref="T74" authorId="1" shapeId="0">
      <text>
        <r>
          <rPr>
            <b/>
            <sz val="9"/>
            <color indexed="81"/>
            <rFont val="Tahoma"/>
            <family val="2"/>
          </rPr>
          <t>mike.blackburn:</t>
        </r>
        <r>
          <rPr>
            <sz val="9"/>
            <color indexed="81"/>
            <rFont val="Tahoma"/>
            <family val="2"/>
          </rPr>
          <t xml:space="preserve">
8 km above falls and Luscar Creek 6.3km</t>
        </r>
      </text>
    </comment>
    <comment ref="U74" authorId="0" shapeId="0">
      <text>
        <r>
          <rPr>
            <b/>
            <sz val="9"/>
            <color indexed="81"/>
            <rFont val="Tahoma"/>
            <family val="2"/>
          </rPr>
          <t>laura.macpherson:</t>
        </r>
        <r>
          <rPr>
            <sz val="9"/>
            <color indexed="81"/>
            <rFont val="Tahoma"/>
            <family val="2"/>
          </rPr>
          <t xml:space="preserve">
4 sites with near pure or hybrid (27.44% of the water)</t>
        </r>
      </text>
    </comment>
    <comment ref="I75" authorId="1" shapeId="0">
      <text>
        <r>
          <rPr>
            <b/>
            <sz val="9"/>
            <color indexed="81"/>
            <rFont val="Tahoma"/>
            <family val="2"/>
          </rPr>
          <t>mike.blackburn:</t>
        </r>
        <r>
          <rPr>
            <sz val="9"/>
            <color indexed="81"/>
            <rFont val="Tahoma"/>
            <family val="2"/>
          </rPr>
          <t xml:space="preserve">
fishless above a barrier falls</t>
        </r>
      </text>
    </comment>
    <comment ref="L75" authorId="1" shapeId="0">
      <text>
        <r>
          <rPr>
            <b/>
            <sz val="9"/>
            <color indexed="81"/>
            <rFont val="Tahoma"/>
            <family val="2"/>
          </rPr>
          <t>mike.blackburn:</t>
        </r>
        <r>
          <rPr>
            <sz val="9"/>
            <color indexed="81"/>
            <rFont val="Tahoma"/>
            <family val="2"/>
          </rPr>
          <t xml:space="preserve">
fishless above a barrier falls</t>
        </r>
      </text>
    </comment>
    <comment ref="M75" authorId="1" shapeId="0">
      <text>
        <r>
          <rPr>
            <b/>
            <sz val="9"/>
            <color indexed="81"/>
            <rFont val="Tahoma"/>
            <family val="2"/>
          </rPr>
          <t>mike.blackburn:</t>
        </r>
        <r>
          <rPr>
            <sz val="9"/>
            <color indexed="81"/>
            <rFont val="Tahoma"/>
            <family val="2"/>
          </rPr>
          <t xml:space="preserve">
fishless above a barrier falls</t>
        </r>
      </text>
    </comment>
    <comment ref="U75" authorId="0" shapeId="0">
      <text>
        <r>
          <rPr>
            <b/>
            <sz val="9"/>
            <color indexed="81"/>
            <rFont val="Tahoma"/>
            <family val="2"/>
          </rPr>
          <t>laura.macpherson:</t>
        </r>
        <r>
          <rPr>
            <sz val="9"/>
            <color indexed="81"/>
            <rFont val="Tahoma"/>
            <family val="2"/>
          </rPr>
          <t xml:space="preserve">
No genetic sampling sites and considered fishless</t>
        </r>
      </text>
    </comment>
    <comment ref="M76" authorId="1" shapeId="0">
      <text>
        <r>
          <rPr>
            <b/>
            <sz val="9"/>
            <color indexed="81"/>
            <rFont val="Tahoma"/>
            <family val="2"/>
          </rPr>
          <t>mike.blackburn:</t>
        </r>
        <r>
          <rPr>
            <sz val="9"/>
            <color indexed="81"/>
            <rFont val="Tahoma"/>
            <family val="2"/>
          </rPr>
          <t xml:space="preserve">
includes Beaverdam, Taylor, Rainbow; road access to and along mainstem creeks; use HUC 8 value</t>
        </r>
      </text>
    </comment>
    <comment ref="U76" authorId="0" shapeId="0">
      <text>
        <r>
          <rPr>
            <b/>
            <sz val="9"/>
            <color indexed="81"/>
            <rFont val="Tahoma"/>
            <family val="2"/>
          </rPr>
          <t xml:space="preserve">laura.macpherson: </t>
        </r>
        <r>
          <rPr>
            <sz val="9"/>
            <color indexed="81"/>
            <rFont val="Tahoma"/>
            <family val="2"/>
          </rPr>
          <t xml:space="preserve"> 
3 sites with near pure  (10.24% of the water)</t>
        </r>
      </text>
    </comment>
    <comment ref="M77" authorId="1" shapeId="0">
      <text>
        <r>
          <rPr>
            <b/>
            <sz val="9"/>
            <color indexed="81"/>
            <rFont val="Tahoma"/>
            <family val="2"/>
          </rPr>
          <t>mike.blackburn:</t>
        </r>
        <r>
          <rPr>
            <sz val="9"/>
            <color indexed="81"/>
            <rFont val="Tahoma"/>
            <family val="2"/>
          </rPr>
          <t xml:space="preserve">
highl popular destination (Steeper); road access along mainstem river; Watson Creek campground; include Antler, Mary Gregg, TriCReeks, Mcleod Rec Camp at downstream end; close proximity to Hinton; upgrade HUC 8 value</t>
        </r>
      </text>
    </comment>
    <comment ref="U77" authorId="0" shapeId="0">
      <text>
        <r>
          <rPr>
            <b/>
            <sz val="9"/>
            <color indexed="81"/>
            <rFont val="Tahoma"/>
            <family val="2"/>
          </rPr>
          <t>laura.macpherson:</t>
        </r>
        <r>
          <rPr>
            <sz val="9"/>
            <color indexed="81"/>
            <rFont val="Tahoma"/>
            <family val="2"/>
          </rPr>
          <t xml:space="preserve">
6 sites with near pure  (9.66% of the water)</t>
        </r>
      </text>
    </comment>
    <comment ref="M78" authorId="1" shapeId="0">
      <text>
        <r>
          <rPr>
            <b/>
            <sz val="9"/>
            <color indexed="81"/>
            <rFont val="Tahoma"/>
            <family val="2"/>
          </rPr>
          <t>mike.blackburn:</t>
        </r>
        <r>
          <rPr>
            <sz val="9"/>
            <color indexed="81"/>
            <rFont val="Tahoma"/>
            <family val="2"/>
          </rPr>
          <t xml:space="preserve">
highl popular destinatio; road access along mainstem river; random camping throughout; Mcleod Rec Camp at downstream end; close proximity to Hinton; upgrade HUC 8 value</t>
        </r>
      </text>
    </comment>
    <comment ref="T78" authorId="1" shapeId="0">
      <text>
        <r>
          <rPr>
            <b/>
            <sz val="9"/>
            <color indexed="81"/>
            <rFont val="Tahoma"/>
            <family val="2"/>
          </rPr>
          <t>mike.blackburn:</t>
        </r>
        <r>
          <rPr>
            <sz val="9"/>
            <color indexed="81"/>
            <rFont val="Tahoma"/>
            <family val="2"/>
          </rPr>
          <t xml:space="preserve">
5.53 kn in mid Gregg river</t>
        </r>
      </text>
    </comment>
    <comment ref="U78" authorId="0" shapeId="0">
      <text>
        <r>
          <rPr>
            <b/>
            <sz val="9"/>
            <color indexed="81"/>
            <rFont val="Tahoma"/>
            <family val="2"/>
          </rPr>
          <t>laura.macpherson:</t>
        </r>
        <r>
          <rPr>
            <sz val="9"/>
            <color indexed="81"/>
            <rFont val="Tahoma"/>
            <family val="2"/>
          </rPr>
          <t xml:space="preserve">
one sample site was pure but only covered 0.9% of the water in this HUC. Refine if needed</t>
        </r>
      </text>
    </comment>
    <comment ref="M79" authorId="1" shapeId="0">
      <text>
        <r>
          <rPr>
            <b/>
            <sz val="9"/>
            <color indexed="81"/>
            <rFont val="Tahoma"/>
            <family val="2"/>
          </rPr>
          <t>mike.blackburn:</t>
        </r>
        <r>
          <rPr>
            <sz val="9"/>
            <color indexed="81"/>
            <rFont val="Tahoma"/>
            <family val="2"/>
          </rPr>
          <t xml:space="preserve">
includes Anderson, MacPherson, and White creeks; Mcleod river camp and group camp; close proximity to Hinto; use HUC 8 value</t>
        </r>
      </text>
    </comment>
    <comment ref="U79" authorId="0" shapeId="0">
      <text>
        <r>
          <rPr>
            <b/>
            <sz val="9"/>
            <color indexed="81"/>
            <rFont val="Tahoma"/>
            <family val="2"/>
          </rPr>
          <t>laura.macpherson:</t>
        </r>
        <r>
          <rPr>
            <sz val="9"/>
            <color indexed="81"/>
            <rFont val="Tahoma"/>
            <family val="2"/>
          </rPr>
          <t xml:space="preserve">
6 sites with near pure  (32.88% of the water)</t>
        </r>
      </text>
    </comment>
    <comment ref="M80" authorId="1" shapeId="0">
      <text>
        <r>
          <rPr>
            <b/>
            <sz val="9"/>
            <color indexed="81"/>
            <rFont val="Tahoma"/>
            <family val="2"/>
          </rPr>
          <t>mike.blackburn:</t>
        </r>
        <r>
          <rPr>
            <sz val="9"/>
            <color indexed="81"/>
            <rFont val="Tahoma"/>
            <family val="2"/>
          </rPr>
          <t xml:space="preserve">
close proximity to Edson; HWY 16 paralels a good portion of mainstem; use HUC 8 value</t>
        </r>
      </text>
    </comment>
    <comment ref="U80" authorId="0" shapeId="0">
      <text>
        <r>
          <rPr>
            <b/>
            <sz val="9"/>
            <color indexed="81"/>
            <rFont val="Tahoma"/>
            <family val="2"/>
          </rPr>
          <t>laura.macpherson:</t>
        </r>
        <r>
          <rPr>
            <sz val="9"/>
            <color indexed="81"/>
            <rFont val="Tahoma"/>
            <family val="2"/>
          </rPr>
          <t xml:space="preserve">
2 sample sites were pure but only cover 4.2% of water in HUC</t>
        </r>
      </text>
    </comment>
    <comment ref="M81" authorId="1" shapeId="0">
      <text>
        <r>
          <rPr>
            <b/>
            <sz val="9"/>
            <color indexed="81"/>
            <rFont val="Tahoma"/>
            <family val="2"/>
          </rPr>
          <t>mike.blackburn:</t>
        </r>
        <r>
          <rPr>
            <sz val="9"/>
            <color indexed="81"/>
            <rFont val="Tahoma"/>
            <family val="2"/>
          </rPr>
          <t xml:space="preserve">
close proximity to Edson; popular fishery; use HUC 8 value</t>
        </r>
      </text>
    </comment>
    <comment ref="T81" authorId="1" shapeId="0">
      <text>
        <r>
          <rPr>
            <b/>
            <sz val="9"/>
            <color indexed="81"/>
            <rFont val="Tahoma"/>
            <family val="2"/>
          </rPr>
          <t>mike.blackburn:</t>
        </r>
        <r>
          <rPr>
            <sz val="9"/>
            <color indexed="81"/>
            <rFont val="Tahoma"/>
            <family val="2"/>
          </rPr>
          <t xml:space="preserve">
36.21km in Little Sundance</t>
        </r>
      </text>
    </comment>
    <comment ref="U81" authorId="0" shapeId="0">
      <text>
        <r>
          <rPr>
            <b/>
            <sz val="9"/>
            <color indexed="81"/>
            <rFont val="Tahoma"/>
            <family val="2"/>
          </rPr>
          <t>laura.macpherson:</t>
        </r>
        <r>
          <rPr>
            <sz val="9"/>
            <color indexed="81"/>
            <rFont val="Tahoma"/>
            <family val="2"/>
          </rPr>
          <t xml:space="preserve">
1 site with near pure  (23.9% of the water)</t>
        </r>
      </text>
    </comment>
    <comment ref="M82" authorId="1" shapeId="0">
      <text>
        <r>
          <rPr>
            <b/>
            <sz val="9"/>
            <color indexed="81"/>
            <rFont val="Tahoma"/>
            <family val="2"/>
          </rPr>
          <t>mike.blackburn:</t>
        </r>
        <r>
          <rPr>
            <sz val="9"/>
            <color indexed="81"/>
            <rFont val="Tahoma"/>
            <family val="2"/>
          </rPr>
          <t xml:space="preserve">
section upstream of Robb; HWY 47 parallels; random camping; close proximity to Edson; popular fishing destination fro Edmonton fly fishers; use HUC 8 value</t>
        </r>
      </text>
    </comment>
    <comment ref="T82" authorId="1" shapeId="0">
      <text>
        <r>
          <rPr>
            <b/>
            <sz val="9"/>
            <color indexed="81"/>
            <rFont val="Tahoma"/>
            <family val="2"/>
          </rPr>
          <t>mike.blackburn:</t>
        </r>
        <r>
          <rPr>
            <sz val="9"/>
            <color indexed="81"/>
            <rFont val="Tahoma"/>
            <family val="2"/>
          </rPr>
          <t xml:space="preserve">
6 km d/s of Embarras lakes barrier and a small piece of Dummy Creek</t>
        </r>
      </text>
    </comment>
    <comment ref="U82" authorId="0" shapeId="0">
      <text>
        <r>
          <rPr>
            <b/>
            <sz val="9"/>
            <color indexed="81"/>
            <rFont val="Tahoma"/>
            <family val="2"/>
          </rPr>
          <t>laura.macpherson:</t>
        </r>
        <r>
          <rPr>
            <sz val="9"/>
            <color indexed="81"/>
            <rFont val="Tahoma"/>
            <family val="2"/>
          </rPr>
          <t xml:space="preserve">
4 sites, all either hybrid or near pure (98.75% of water). MGS changed to 95% so addition to BKTR doesn't exceed 100%</t>
        </r>
      </text>
    </comment>
    <comment ref="M83" authorId="1" shapeId="0">
      <text>
        <r>
          <rPr>
            <b/>
            <sz val="9"/>
            <color indexed="81"/>
            <rFont val="Tahoma"/>
            <family val="2"/>
          </rPr>
          <t>mike.blackburn:</t>
        </r>
        <r>
          <rPr>
            <sz val="9"/>
            <color indexed="81"/>
            <rFont val="Tahoma"/>
            <family val="2"/>
          </rPr>
          <t xml:space="preserve">
Lambert to Robb; limited access to mainstem;downgrade from HUC 8 value</t>
        </r>
      </text>
    </comment>
    <comment ref="U83" authorId="0" shapeId="0">
      <text>
        <r>
          <rPr>
            <b/>
            <sz val="9"/>
            <color indexed="81"/>
            <rFont val="Tahoma"/>
            <family val="2"/>
          </rPr>
          <t>laura.macpherson:</t>
        </r>
        <r>
          <rPr>
            <sz val="9"/>
            <color indexed="81"/>
            <rFont val="Tahoma"/>
            <family val="2"/>
          </rPr>
          <t xml:space="preserve">
4 sites, 44.21% of water classified as near pure</t>
        </r>
      </text>
    </comment>
    <comment ref="M84" authorId="1" shapeId="0">
      <text>
        <r>
          <rPr>
            <b/>
            <sz val="9"/>
            <color indexed="81"/>
            <rFont val="Tahoma"/>
            <family val="2"/>
          </rPr>
          <t>mike.blackburn:</t>
        </r>
        <r>
          <rPr>
            <sz val="9"/>
            <color indexed="81"/>
            <rFont val="Tahoma"/>
            <family val="2"/>
          </rPr>
          <t xml:space="preserve">
campground at mouth; angling likle focused at mouth; downgrade from HUC 8 value</t>
        </r>
      </text>
    </comment>
    <comment ref="U84" authorId="0" shapeId="0">
      <text>
        <r>
          <rPr>
            <b/>
            <sz val="9"/>
            <color indexed="81"/>
            <rFont val="Tahoma"/>
            <family val="2"/>
          </rPr>
          <t>laura.macpherson:</t>
        </r>
        <r>
          <rPr>
            <sz val="9"/>
            <color indexed="81"/>
            <rFont val="Tahoma"/>
            <family val="2"/>
          </rPr>
          <t xml:space="preserve">
1 site pure (only 4.4% of water classified)</t>
        </r>
      </text>
    </comment>
    <comment ref="M85" authorId="1" shapeId="0">
      <text>
        <r>
          <rPr>
            <b/>
            <sz val="9"/>
            <color indexed="81"/>
            <rFont val="Tahoma"/>
            <family val="2"/>
          </rPr>
          <t>mike.blackburn:</t>
        </r>
        <r>
          <rPr>
            <sz val="9"/>
            <color indexed="81"/>
            <rFont val="Tahoma"/>
            <family val="2"/>
          </rPr>
          <t xml:space="preserve">
lambert to Mcleod, including Rodney; limited access; downgrade from HUC 8 value</t>
        </r>
      </text>
    </comment>
    <comment ref="U85" authorId="0" shapeId="0">
      <text>
        <r>
          <rPr>
            <b/>
            <sz val="9"/>
            <color indexed="81"/>
            <rFont val="Tahoma"/>
            <family val="2"/>
          </rPr>
          <t>laura.macpherson:</t>
        </r>
        <r>
          <rPr>
            <sz val="9"/>
            <color indexed="81"/>
            <rFont val="Tahoma"/>
            <family val="2"/>
          </rPr>
          <t xml:space="preserve">
1 site pure (only 11.3% of water classified)</t>
        </r>
      </text>
    </comment>
    <comment ref="M86" authorId="1" shapeId="0">
      <text>
        <r>
          <rPr>
            <b/>
            <sz val="9"/>
            <color indexed="81"/>
            <rFont val="Tahoma"/>
            <family val="2"/>
          </rPr>
          <t>mike.blackburn:</t>
        </r>
        <r>
          <rPr>
            <sz val="9"/>
            <color indexed="81"/>
            <rFont val="Tahoma"/>
            <family val="2"/>
          </rPr>
          <t xml:space="preserve">
Includes Bacon, Halpenny, Wickham, and coal valley; downgrade from HUC 8</t>
        </r>
      </text>
    </comment>
    <comment ref="U86" authorId="0" shapeId="0">
      <text>
        <r>
          <rPr>
            <b/>
            <sz val="9"/>
            <color indexed="81"/>
            <rFont val="Tahoma"/>
            <family val="2"/>
          </rPr>
          <t>laura.macpherson:</t>
        </r>
        <r>
          <rPr>
            <sz val="9"/>
            <color indexed="81"/>
            <rFont val="Tahoma"/>
            <family val="2"/>
          </rPr>
          <t xml:space="preserve">
6 sites, 33.72% of water classified as near pure</t>
        </r>
      </text>
    </comment>
    <comment ref="M87" authorId="1" shapeId="0">
      <text>
        <r>
          <rPr>
            <b/>
            <sz val="9"/>
            <color indexed="81"/>
            <rFont val="Tahoma"/>
            <family val="2"/>
          </rPr>
          <t>mike.blackburn:</t>
        </r>
        <r>
          <rPr>
            <sz val="9"/>
            <color indexed="81"/>
            <rFont val="Tahoma"/>
            <family val="2"/>
          </rPr>
          <t xml:space="preserve">
road mostly parallels creek, far from populated areas, downgrade from HUC 8</t>
        </r>
      </text>
    </comment>
    <comment ref="U87" authorId="0" shapeId="0">
      <text>
        <r>
          <rPr>
            <b/>
            <sz val="9"/>
            <color indexed="81"/>
            <rFont val="Tahoma"/>
            <family val="2"/>
          </rPr>
          <t>laura.macpherson:</t>
        </r>
        <r>
          <rPr>
            <sz val="9"/>
            <color indexed="81"/>
            <rFont val="Tahoma"/>
            <family val="2"/>
          </rPr>
          <t xml:space="preserve">
2 sites classified as pure (100% of water)</t>
        </r>
      </text>
    </comment>
    <comment ref="M88" authorId="1" shapeId="0">
      <text>
        <r>
          <rPr>
            <b/>
            <sz val="9"/>
            <color indexed="81"/>
            <rFont val="Tahoma"/>
            <family val="2"/>
          </rPr>
          <t>mike.blackburn:</t>
        </r>
        <r>
          <rPr>
            <sz val="9"/>
            <color indexed="81"/>
            <rFont val="Tahoma"/>
            <family val="2"/>
          </rPr>
          <t xml:space="preserve">
includes Hanlon Creek, and mainstem along Sundance road; relatively close to Edson; downgrade from HUC 8</t>
        </r>
      </text>
    </comment>
    <comment ref="U88" authorId="0" shapeId="0">
      <text>
        <r>
          <rPr>
            <b/>
            <sz val="9"/>
            <color indexed="81"/>
            <rFont val="Tahoma"/>
            <family val="2"/>
          </rPr>
          <t>laura.macpherson:</t>
        </r>
        <r>
          <rPr>
            <sz val="9"/>
            <color indexed="81"/>
            <rFont val="Tahoma"/>
            <family val="2"/>
          </rPr>
          <t xml:space="preserve">
3 sites, 11.36% of water classified as near pure</t>
        </r>
      </text>
    </comment>
    <comment ref="M89" authorId="1" shapeId="0">
      <text>
        <r>
          <rPr>
            <b/>
            <sz val="9"/>
            <color indexed="81"/>
            <rFont val="Tahoma"/>
            <family val="2"/>
          </rPr>
          <t>mike.blackburn:</t>
        </r>
        <r>
          <rPr>
            <sz val="9"/>
            <color indexed="81"/>
            <rFont val="Tahoma"/>
            <family val="2"/>
          </rPr>
          <t xml:space="preserve">
road access along mainstem; relatively close to Edson; downgrade from HUC 8</t>
        </r>
      </text>
    </comment>
    <comment ref="U89" authorId="0" shapeId="0">
      <text>
        <r>
          <rPr>
            <b/>
            <sz val="9"/>
            <color indexed="81"/>
            <rFont val="Tahoma"/>
            <family val="2"/>
          </rPr>
          <t>laura.macpherson:</t>
        </r>
        <r>
          <rPr>
            <sz val="9"/>
            <color indexed="81"/>
            <rFont val="Tahoma"/>
            <family val="2"/>
          </rPr>
          <t xml:space="preserve">
1 site, 15.92% of the water classified as near pure</t>
        </r>
      </text>
    </comment>
    <comment ref="M90" authorId="1" shapeId="0">
      <text>
        <r>
          <rPr>
            <b/>
            <sz val="9"/>
            <color indexed="81"/>
            <rFont val="Tahoma"/>
            <family val="2"/>
          </rPr>
          <t>mike.blackburn:</t>
        </r>
        <r>
          <rPr>
            <sz val="9"/>
            <color indexed="81"/>
            <rFont val="Tahoma"/>
            <family val="2"/>
          </rPr>
          <t xml:space="preserve">
includes Moose Creek al the way to Shiningbank Creek; includes Peer crossing, Wolf and Edson mouths; old ferry crossing; adjacent to Edson; use HUC 8 value</t>
        </r>
      </text>
    </comment>
    <comment ref="U90" authorId="0" shapeId="0">
      <text>
        <r>
          <rPr>
            <b/>
            <sz val="9"/>
            <color indexed="81"/>
            <rFont val="Tahoma"/>
            <family val="2"/>
          </rPr>
          <t>laura.macpherson:</t>
        </r>
        <r>
          <rPr>
            <sz val="9"/>
            <color indexed="81"/>
            <rFont val="Tahoma"/>
            <family val="2"/>
          </rPr>
          <t xml:space="preserve">
one site, 18.26% of water classified as hybrid</t>
        </r>
      </text>
    </comment>
    <comment ref="M91" authorId="1" shapeId="0">
      <text>
        <r>
          <rPr>
            <b/>
            <sz val="9"/>
            <color indexed="81"/>
            <rFont val="Tahoma"/>
            <family val="2"/>
          </rPr>
          <t>mike.blackburn:</t>
        </r>
        <r>
          <rPr>
            <sz val="9"/>
            <color indexed="81"/>
            <rFont val="Tahoma"/>
            <family val="2"/>
          </rPr>
          <t xml:space="preserve">
limited road access focused on road crossing; downgrade from HUC 8 value</t>
        </r>
      </text>
    </comment>
    <comment ref="U91" authorId="0" shapeId="0">
      <text>
        <r>
          <rPr>
            <b/>
            <sz val="9"/>
            <color indexed="81"/>
            <rFont val="Tahoma"/>
            <family val="2"/>
          </rPr>
          <t>laura.macpherson:</t>
        </r>
        <r>
          <rPr>
            <sz val="9"/>
            <color indexed="81"/>
            <rFont val="Tahoma"/>
            <family val="2"/>
          </rPr>
          <t xml:space="preserve">
No genetic sampling sites
</t>
        </r>
      </text>
    </comment>
    <comment ref="M92" authorId="1" shapeId="0">
      <text>
        <r>
          <rPr>
            <b/>
            <sz val="9"/>
            <color indexed="81"/>
            <rFont val="Tahoma"/>
            <family val="2"/>
          </rPr>
          <t>mike.blackburn:</t>
        </r>
        <r>
          <rPr>
            <sz val="9"/>
            <color indexed="81"/>
            <rFont val="Tahoma"/>
            <family val="2"/>
          </rPr>
          <t xml:space="preserve">
limited road access; private land; likely low angling pressure; downgrade from HUC 8 value</t>
        </r>
      </text>
    </comment>
    <comment ref="U92" authorId="0" shapeId="0">
      <text>
        <r>
          <rPr>
            <b/>
            <sz val="9"/>
            <color indexed="81"/>
            <rFont val="Tahoma"/>
            <family val="2"/>
          </rPr>
          <t>laura.macpherson:</t>
        </r>
        <r>
          <rPr>
            <sz val="9"/>
            <color indexed="81"/>
            <rFont val="Tahoma"/>
            <family val="2"/>
          </rPr>
          <t xml:space="preserve">
No genetic sampling sites</t>
        </r>
      </text>
    </comment>
    <comment ref="M93" authorId="1" shapeId="0">
      <text>
        <r>
          <rPr>
            <b/>
            <sz val="9"/>
            <color indexed="81"/>
            <rFont val="Tahoma"/>
            <family val="2"/>
          </rPr>
          <t>mike.blackburn:</t>
        </r>
        <r>
          <rPr>
            <sz val="9"/>
            <color indexed="81"/>
            <rFont val="Tahoma"/>
            <family val="2"/>
          </rPr>
          <t xml:space="preserve">
limited road access; private land; likely low angling pressure; downgrade from HUC 8 value</t>
        </r>
      </text>
    </comment>
    <comment ref="U93" authorId="0" shapeId="0">
      <text>
        <r>
          <rPr>
            <b/>
            <sz val="9"/>
            <color indexed="81"/>
            <rFont val="Tahoma"/>
            <family val="2"/>
          </rPr>
          <t>laura.macpherson:</t>
        </r>
        <r>
          <rPr>
            <sz val="9"/>
            <color indexed="81"/>
            <rFont val="Tahoma"/>
            <family val="2"/>
          </rPr>
          <t xml:space="preserve">
one site, 3.54% classified as pure
</t>
        </r>
      </text>
    </comment>
    <comment ref="M94" authorId="1" shapeId="0">
      <text>
        <r>
          <rPr>
            <b/>
            <sz val="9"/>
            <color indexed="81"/>
            <rFont val="Tahoma"/>
            <family val="2"/>
          </rPr>
          <t>mike.blackburn:</t>
        </r>
        <r>
          <rPr>
            <sz val="9"/>
            <color indexed="81"/>
            <rFont val="Tahoma"/>
            <family val="2"/>
          </rPr>
          <t xml:space="preserve">
Shiningbank Creek to Whitecourt; limited point access; surrounded by private land; downgrade from HUC 8</t>
        </r>
      </text>
    </comment>
    <comment ref="U94" authorId="0" shapeId="0">
      <text>
        <r>
          <rPr>
            <b/>
            <sz val="9"/>
            <color indexed="81"/>
            <rFont val="Tahoma"/>
            <family val="2"/>
          </rPr>
          <t>laura.macpherson:</t>
        </r>
        <r>
          <rPr>
            <sz val="9"/>
            <color indexed="81"/>
            <rFont val="Tahoma"/>
            <family val="2"/>
          </rPr>
          <t xml:space="preserve">
one site, 1.14% classified as pure
</t>
        </r>
      </text>
    </comment>
    <comment ref="M95" authorId="1" shapeId="0">
      <text>
        <r>
          <rPr>
            <b/>
            <sz val="9"/>
            <color indexed="81"/>
            <rFont val="Tahoma"/>
            <family val="2"/>
          </rPr>
          <t>mike.blackburn:</t>
        </r>
        <r>
          <rPr>
            <sz val="9"/>
            <color indexed="81"/>
            <rFont val="Tahoma"/>
            <family val="2"/>
          </rPr>
          <t xml:space="preserve">
HWY access near mouth; campground; limited road access to maimstem; downgrade from HUC 8</t>
        </r>
      </text>
    </comment>
    <comment ref="U95" authorId="0" shapeId="0">
      <text>
        <r>
          <rPr>
            <b/>
            <sz val="9"/>
            <color indexed="81"/>
            <rFont val="Tahoma"/>
            <family val="2"/>
          </rPr>
          <t>laura.macpherson:</t>
        </r>
        <r>
          <rPr>
            <sz val="9"/>
            <color indexed="81"/>
            <rFont val="Tahoma"/>
            <family val="2"/>
          </rPr>
          <t xml:space="preserve">
two sites, near pure classification for 2.08% of water</t>
        </r>
      </text>
    </comment>
    <comment ref="H96" authorId="3" shapeId="0">
      <text>
        <r>
          <rPr>
            <b/>
            <sz val="9"/>
            <color indexed="81"/>
            <rFont val="Tahoma"/>
            <family val="2"/>
          </rPr>
          <t>michael.g.sullivan:</t>
        </r>
        <r>
          <rPr>
            <sz val="9"/>
            <color indexed="81"/>
            <rFont val="Tahoma"/>
            <family val="2"/>
          </rPr>
          <t xml:space="preserve">
Modelled from regression</t>
        </r>
      </text>
    </comment>
    <comment ref="M96" authorId="1" shapeId="0">
      <text>
        <r>
          <rPr>
            <b/>
            <sz val="9"/>
            <color indexed="81"/>
            <rFont val="Tahoma"/>
            <family val="2"/>
          </rPr>
          <t>mike.blackburn:</t>
        </r>
        <r>
          <rPr>
            <sz val="9"/>
            <color indexed="81"/>
            <rFont val="Tahoma"/>
            <family val="2"/>
          </rPr>
          <t xml:space="preserve">
surrounded by private land; close proximity to whitecourt; limited mainstem access; downgrade from HUC 8 value</t>
        </r>
      </text>
    </comment>
    <comment ref="U96" authorId="0" shapeId="0">
      <text>
        <r>
          <rPr>
            <b/>
            <sz val="9"/>
            <color indexed="81"/>
            <rFont val="Tahoma"/>
            <family val="2"/>
          </rPr>
          <t>laura.macpherson:</t>
        </r>
        <r>
          <rPr>
            <sz val="9"/>
            <color indexed="81"/>
            <rFont val="Tahoma"/>
            <family val="2"/>
          </rPr>
          <t xml:space="preserve">
No genetic sampling sites</t>
        </r>
      </text>
    </comment>
    <comment ref="M97" authorId="1" shapeId="0">
      <text>
        <r>
          <rPr>
            <b/>
            <sz val="9"/>
            <color indexed="81"/>
            <rFont val="Tahoma"/>
            <family val="2"/>
          </rPr>
          <t>mike.blackburn:</t>
        </r>
        <r>
          <rPr>
            <sz val="9"/>
            <color indexed="81"/>
            <rFont val="Tahoma"/>
            <family val="2"/>
          </rPr>
          <t xml:space="preserve">
upper east portion near Wolf Lake;use HUC 8 value</t>
        </r>
      </text>
    </comment>
    <comment ref="U97" authorId="0" shapeId="0">
      <text>
        <r>
          <rPr>
            <b/>
            <sz val="9"/>
            <color indexed="81"/>
            <rFont val="Tahoma"/>
            <family val="2"/>
          </rPr>
          <t>laura.macpherson:</t>
        </r>
        <r>
          <rPr>
            <sz val="9"/>
            <color indexed="81"/>
            <rFont val="Tahoma"/>
            <family val="2"/>
          </rPr>
          <t xml:space="preserve">
No genetic sampling sites, but adjacent HUC as a pure sampling site. Applies here as well? Refine as needed</t>
        </r>
      </text>
    </comment>
    <comment ref="M98" authorId="1" shapeId="0">
      <text>
        <r>
          <rPr>
            <b/>
            <sz val="9"/>
            <color indexed="81"/>
            <rFont val="Tahoma"/>
            <family val="2"/>
          </rPr>
          <t>mike.blackburn:</t>
        </r>
        <r>
          <rPr>
            <sz val="9"/>
            <color indexed="81"/>
            <rFont val="Tahoma"/>
            <family val="2"/>
          </rPr>
          <t xml:space="preserve">
upper west portion near Wolf Lake;use HUC 8 value</t>
        </r>
      </text>
    </comment>
    <comment ref="U98" authorId="0" shapeId="0">
      <text>
        <r>
          <rPr>
            <b/>
            <sz val="9"/>
            <color indexed="81"/>
            <rFont val="Tahoma"/>
            <family val="2"/>
          </rPr>
          <t>laura.macpherson:</t>
        </r>
        <r>
          <rPr>
            <sz val="9"/>
            <color indexed="81"/>
            <rFont val="Tahoma"/>
            <family val="2"/>
          </rPr>
          <t xml:space="preserve">
One pure genetic sampling site</t>
        </r>
      </text>
    </comment>
    <comment ref="M99" authorId="1" shapeId="0">
      <text>
        <r>
          <rPr>
            <b/>
            <sz val="9"/>
            <color indexed="81"/>
            <rFont val="Tahoma"/>
            <family val="2"/>
          </rPr>
          <t>mike.blackburn:</t>
        </r>
        <r>
          <rPr>
            <sz val="9"/>
            <color indexed="81"/>
            <rFont val="Tahoma"/>
            <family val="2"/>
          </rPr>
          <t xml:space="preserve">
lower mainstem to mouth; use HUC 8 value</t>
        </r>
      </text>
    </comment>
    <comment ref="U99" authorId="0" shapeId="0">
      <text>
        <r>
          <rPr>
            <b/>
            <sz val="9"/>
            <color indexed="81"/>
            <rFont val="Tahoma"/>
            <family val="2"/>
          </rPr>
          <t>laura.macpherson:</t>
        </r>
        <r>
          <rPr>
            <sz val="9"/>
            <color indexed="81"/>
            <rFont val="Tahoma"/>
            <family val="2"/>
          </rPr>
          <t xml:space="preserve">
No genetic sampling sites, but adjacent HUC as a pure sampling site. Applies here as well? Refine as needed</t>
        </r>
      </text>
    </comment>
    <comment ref="M100" authorId="1" shapeId="0">
      <text>
        <r>
          <rPr>
            <b/>
            <sz val="9"/>
            <color indexed="81"/>
            <rFont val="Tahoma"/>
            <family val="2"/>
          </rPr>
          <t>mike.blackburn:</t>
        </r>
        <r>
          <rPr>
            <sz val="9"/>
            <color indexed="81"/>
            <rFont val="Tahoma"/>
            <family val="2"/>
          </rPr>
          <t xml:space="preserve">
limited access to Wolf Creek trib; includes Minnow Lake; downgrade from HUC 8 value</t>
        </r>
      </text>
    </comment>
    <comment ref="U100" authorId="0" shapeId="0">
      <text>
        <r>
          <rPr>
            <b/>
            <sz val="9"/>
            <color indexed="81"/>
            <rFont val="Tahoma"/>
            <family val="2"/>
          </rPr>
          <t>laura.macpherson:</t>
        </r>
        <r>
          <rPr>
            <sz val="9"/>
            <color indexed="81"/>
            <rFont val="Tahoma"/>
            <family val="2"/>
          </rPr>
          <t xml:space="preserve">
No genetic sampling sites, but adjacent HUC as a pure sampling site. Applies here as well? Refine as needed</t>
        </r>
      </text>
    </comment>
    <comment ref="M101" authorId="1" shapeId="0">
      <text>
        <r>
          <rPr>
            <b/>
            <sz val="9"/>
            <color indexed="81"/>
            <rFont val="Tahoma"/>
            <family val="2"/>
          </rPr>
          <t>mike.blackburn:</t>
        </r>
        <r>
          <rPr>
            <sz val="9"/>
            <color indexed="81"/>
            <rFont val="Tahoma"/>
            <family val="2"/>
          </rPr>
          <t xml:space="preserve">
mostly in green zone; access is at road crossings; close to Edson via pave sec HWY; use HUC 8 value</t>
        </r>
      </text>
    </comment>
    <comment ref="U101" authorId="0" shapeId="0">
      <text>
        <r>
          <rPr>
            <b/>
            <sz val="9"/>
            <color indexed="81"/>
            <rFont val="Tahoma"/>
            <family val="2"/>
          </rPr>
          <t>laura.macpherson:</t>
        </r>
        <r>
          <rPr>
            <sz val="9"/>
            <color indexed="81"/>
            <rFont val="Tahoma"/>
            <family val="2"/>
          </rPr>
          <t xml:space="preserve">
2 pure genetic sampling sites in this HUC10. Applies to rest of HUC? Refine as needed</t>
        </r>
      </text>
    </comment>
    <comment ref="M102" authorId="1" shapeId="0">
      <text>
        <r>
          <rPr>
            <b/>
            <sz val="9"/>
            <color indexed="81"/>
            <rFont val="Tahoma"/>
            <family val="2"/>
          </rPr>
          <t>mike.blackburn:</t>
        </r>
        <r>
          <rPr>
            <sz val="9"/>
            <color indexed="81"/>
            <rFont val="Tahoma"/>
            <family val="2"/>
          </rPr>
          <t xml:space="preserve">
small upper branch to Edson; downgrade from HUC 8 value</t>
        </r>
      </text>
    </comment>
    <comment ref="U102" authorId="0" shapeId="0">
      <text>
        <r>
          <rPr>
            <b/>
            <sz val="9"/>
            <color indexed="81"/>
            <rFont val="Tahoma"/>
            <family val="2"/>
          </rPr>
          <t>laura.macpherson:</t>
        </r>
        <r>
          <rPr>
            <sz val="9"/>
            <color indexed="81"/>
            <rFont val="Tahoma"/>
            <family val="2"/>
          </rPr>
          <t xml:space="preserve">
genetic site downstream classifies this HUC10 as pure</t>
        </r>
      </text>
    </comment>
    <comment ref="M103" authorId="1" shapeId="0">
      <text>
        <r>
          <rPr>
            <b/>
            <sz val="9"/>
            <color indexed="81"/>
            <rFont val="Tahoma"/>
            <family val="2"/>
          </rPr>
          <t>mike.blackburn:</t>
        </r>
        <r>
          <rPr>
            <sz val="9"/>
            <color indexed="81"/>
            <rFont val="Tahoma"/>
            <family val="2"/>
          </rPr>
          <t xml:space="preserve">
close proximity to Edson; accessible via pave roads; use HUC 8 value</t>
        </r>
      </text>
    </comment>
    <comment ref="U103" authorId="0" shapeId="0">
      <text>
        <r>
          <rPr>
            <b/>
            <sz val="9"/>
            <color indexed="81"/>
            <rFont val="Tahoma"/>
            <family val="2"/>
          </rPr>
          <t>laura.macpherson:</t>
        </r>
        <r>
          <rPr>
            <sz val="9"/>
            <color indexed="81"/>
            <rFont val="Tahoma"/>
            <family val="2"/>
          </rPr>
          <t xml:space="preserve">
no genetic sampling point in this HUC10 but upstream sites are pure. Applies d/s too? Refine as needed</t>
        </r>
      </text>
    </comment>
    <comment ref="M104" authorId="1" shapeId="0">
      <text>
        <r>
          <rPr>
            <b/>
            <sz val="9"/>
            <color indexed="81"/>
            <rFont val="Tahoma"/>
            <family val="2"/>
          </rPr>
          <t>mike.blackburn:</t>
        </r>
        <r>
          <rPr>
            <sz val="9"/>
            <color indexed="81"/>
            <rFont val="Tahoma"/>
            <family val="2"/>
          </rPr>
          <t xml:space="preserve">
mostly in green zone; access is at road crossings; close to Edson via pave sec HWY; use HUC 8 value</t>
        </r>
      </text>
    </comment>
    <comment ref="U104" authorId="0" shapeId="0">
      <text>
        <r>
          <rPr>
            <b/>
            <sz val="9"/>
            <color indexed="81"/>
            <rFont val="Tahoma"/>
            <family val="2"/>
          </rPr>
          <t>laura.macpherson:</t>
        </r>
        <r>
          <rPr>
            <sz val="9"/>
            <color indexed="81"/>
            <rFont val="Tahoma"/>
            <family val="2"/>
          </rPr>
          <t xml:space="preserve">
single genetic site in upper trout creek is pure. </t>
        </r>
      </text>
    </comment>
    <comment ref="M105" authorId="1" shapeId="0">
      <text>
        <r>
          <rPr>
            <b/>
            <sz val="9"/>
            <color indexed="81"/>
            <rFont val="Tahoma"/>
            <family val="2"/>
          </rPr>
          <t>mike.blackburn:</t>
        </r>
        <r>
          <rPr>
            <sz val="9"/>
            <color indexed="81"/>
            <rFont val="Tahoma"/>
            <family val="2"/>
          </rPr>
          <t xml:space="preserve">
mostly in green zone; access is at road crossings; close to Edson via pave sec HWY; use HUC 8 value</t>
        </r>
      </text>
    </comment>
    <comment ref="U105" authorId="0" shapeId="0">
      <text>
        <r>
          <rPr>
            <b/>
            <sz val="9"/>
            <color indexed="81"/>
            <rFont val="Tahoma"/>
            <family val="2"/>
          </rPr>
          <t>laura.macpherson:</t>
        </r>
        <r>
          <rPr>
            <sz val="9"/>
            <color indexed="81"/>
            <rFont val="Tahoma"/>
            <family val="2"/>
          </rPr>
          <t xml:space="preserve">
no genetic sampling point in this HUC10, but adjacent upper trout creek is pure. Also applies here? Refine as needed</t>
        </r>
      </text>
    </comment>
    <comment ref="M106" authorId="1" shapeId="0">
      <text>
        <r>
          <rPr>
            <b/>
            <sz val="9"/>
            <color indexed="81"/>
            <rFont val="Tahoma"/>
            <family val="2"/>
          </rPr>
          <t>mike.blackburn:</t>
        </r>
        <r>
          <rPr>
            <sz val="9"/>
            <color indexed="81"/>
            <rFont val="Tahoma"/>
            <family val="2"/>
          </rPr>
          <t xml:space="preserve">
mostly in green zone; access is at road crossings; close to Edson via pave sec HWY; use HUC 8 value</t>
        </r>
      </text>
    </comment>
    <comment ref="U106" authorId="0" shapeId="0">
      <text>
        <r>
          <rPr>
            <b/>
            <sz val="9"/>
            <color indexed="81"/>
            <rFont val="Tahoma"/>
            <family val="2"/>
          </rPr>
          <t>laura.macpherson:</t>
        </r>
        <r>
          <rPr>
            <sz val="9"/>
            <color indexed="81"/>
            <rFont val="Tahoma"/>
            <family val="2"/>
          </rPr>
          <t xml:space="preserve">
no genetic sampling point in this HUC10, but adjacent upper trout creek is pure. Also applies here? Refine as needed</t>
        </r>
      </text>
    </comment>
  </commentList>
</comments>
</file>

<file path=xl/comments2.xml><?xml version="1.0" encoding="utf-8"?>
<comments xmlns="http://schemas.openxmlformats.org/spreadsheetml/2006/main">
  <authors>
    <author>laura.macpherson</author>
    <author>mike.blackburn</author>
    <author>michael.g.sullivan</author>
  </authors>
  <commentList>
    <comment ref="G1" authorId="0" shapeId="0">
      <text>
        <r>
          <rPr>
            <b/>
            <sz val="9"/>
            <color indexed="81"/>
            <rFont val="Tahoma"/>
            <family val="2"/>
          </rPr>
          <t>laura.macpherson:</t>
        </r>
        <r>
          <rPr>
            <sz val="9"/>
            <color indexed="81"/>
            <rFont val="Tahoma"/>
            <family val="2"/>
          </rPr>
          <t xml:space="preserve">
Extracted from ALCES Online July 24, 2019. Summarized by decade 2010 for each region (HUC10)</t>
        </r>
      </text>
    </comment>
    <comment ref="H1" authorId="0" shapeId="0">
      <text>
        <r>
          <rPr>
            <b/>
            <sz val="9"/>
            <color indexed="81"/>
            <rFont val="Tahoma"/>
            <family val="2"/>
          </rPr>
          <t>laura.macpherson:</t>
        </r>
        <r>
          <rPr>
            <sz val="9"/>
            <color indexed="81"/>
            <rFont val="Tahoma"/>
            <family val="2"/>
          </rPr>
          <t xml:space="preserve">
Values taken from ALCES online stream temp model</t>
        </r>
      </text>
    </comment>
    <comment ref="I1" authorId="1" shapeId="0">
      <text>
        <r>
          <rPr>
            <b/>
            <sz val="9"/>
            <color indexed="81"/>
            <rFont val="Tahoma"/>
            <family val="2"/>
          </rPr>
          <t>mike.blackburn:</t>
        </r>
        <r>
          <rPr>
            <sz val="9"/>
            <color indexed="81"/>
            <rFont val="Tahoma"/>
            <family val="2"/>
          </rPr>
          <t xml:space="preserve">
based on HAD from HUC 8. Values that were different from the HUC 8 values are highlighted in red. For example HUC 10s that are fishless were given a FSA score of 0</t>
        </r>
      </text>
    </comment>
    <comment ref="H2" authorId="2" shapeId="0">
      <text>
        <r>
          <rPr>
            <b/>
            <sz val="9"/>
            <color indexed="81"/>
            <rFont val="Tahoma"/>
            <family val="2"/>
          </rPr>
          <t>michael.g.sullivan:</t>
        </r>
        <r>
          <rPr>
            <sz val="9"/>
            <color indexed="81"/>
            <rFont val="Tahoma"/>
            <family val="2"/>
          </rPr>
          <t xml:space="preserve">
Modelled from regression</t>
        </r>
      </text>
    </comment>
    <comment ref="I2" authorId="2" shapeId="0">
      <text>
        <r>
          <rPr>
            <b/>
            <sz val="9"/>
            <color indexed="81"/>
            <rFont val="Tahoma"/>
            <family val="2"/>
          </rPr>
          <t>michael.g.sullivan:</t>
        </r>
        <r>
          <rPr>
            <sz val="9"/>
            <color indexed="81"/>
            <rFont val="Tahoma"/>
            <family val="2"/>
          </rPr>
          <t xml:space="preserve">
No native rainbows, Above Athabasca Falls</t>
        </r>
      </text>
    </comment>
    <comment ref="K2" authorId="2" shapeId="0">
      <text>
        <r>
          <rPr>
            <b/>
            <sz val="9"/>
            <color indexed="81"/>
            <rFont val="Tahoma"/>
            <family val="2"/>
          </rPr>
          <t>michael.g.sullivan:</t>
        </r>
        <r>
          <rPr>
            <sz val="9"/>
            <color indexed="81"/>
            <rFont val="Tahoma"/>
            <family val="2"/>
          </rPr>
          <t xml:space="preserve">
Modelled from regression</t>
        </r>
      </text>
    </comment>
    <comment ref="F3" authorId="0" shapeId="0">
      <text>
        <r>
          <rPr>
            <b/>
            <sz val="9"/>
            <color indexed="81"/>
            <rFont val="Tahoma"/>
            <family val="2"/>
          </rPr>
          <t>laura.macpherson:</t>
        </r>
        <r>
          <rPr>
            <sz val="9"/>
            <color indexed="81"/>
            <rFont val="Tahoma"/>
            <family val="2"/>
          </rPr>
          <t xml:space="preserve">
Contains Buffalo Prairie Cr-pure ARTR</t>
        </r>
      </text>
    </comment>
    <comment ref="I3" authorId="2" shapeId="0">
      <text>
        <r>
          <rPr>
            <b/>
            <sz val="9"/>
            <color indexed="81"/>
            <rFont val="Tahoma"/>
            <family val="2"/>
          </rPr>
          <t>michael.g.sullivan:</t>
        </r>
        <r>
          <rPr>
            <sz val="9"/>
            <color indexed="81"/>
            <rFont val="Tahoma"/>
            <family val="2"/>
          </rPr>
          <t xml:space="preserve">
Buffalo Prairie is only creek known. Weighting entire HUC10 to 1 creek liely drops FSA status from 3 to lesser value</t>
        </r>
      </text>
    </comment>
    <comment ref="H4" authorId="2" shapeId="0">
      <text>
        <r>
          <rPr>
            <b/>
            <sz val="9"/>
            <color indexed="81"/>
            <rFont val="Tahoma"/>
            <family val="2"/>
          </rPr>
          <t>michael.g.sullivan:</t>
        </r>
        <r>
          <rPr>
            <sz val="9"/>
            <color indexed="81"/>
            <rFont val="Tahoma"/>
            <family val="2"/>
          </rPr>
          <t xml:space="preserve">
Modelled from regression</t>
        </r>
      </text>
    </comment>
    <comment ref="I4" authorId="2" shapeId="0">
      <text>
        <r>
          <rPr>
            <b/>
            <sz val="9"/>
            <color indexed="81"/>
            <rFont val="Tahoma"/>
            <family val="2"/>
          </rPr>
          <t>michael.g.sullivan:</t>
        </r>
        <r>
          <rPr>
            <sz val="9"/>
            <color indexed="81"/>
            <rFont val="Tahoma"/>
            <family val="2"/>
          </rPr>
          <t xml:space="preserve">
Stocked rainbows and brookies in Amythest Lake, and in river. Very steep, fast in lower sections. Barrier? No bulls. No stories of native rainbows…</t>
        </r>
      </text>
    </comment>
    <comment ref="I5" authorId="2" shapeId="0">
      <text>
        <r>
          <rPr>
            <b/>
            <sz val="9"/>
            <color indexed="81"/>
            <rFont val="Tahoma"/>
            <family val="2"/>
          </rPr>
          <t>michael.g.sullivan:</t>
        </r>
        <r>
          <rPr>
            <sz val="9"/>
            <color indexed="81"/>
            <rFont val="Tahoma"/>
            <family val="2"/>
          </rPr>
          <t xml:space="preserve">
A small number (&lt;6-8) of OK looking tiny streams that now have NN rainbows, MAYBE held native rainbows at one time</t>
        </r>
      </text>
    </comment>
    <comment ref="F6" authorId="0" shapeId="0">
      <text>
        <r>
          <rPr>
            <b/>
            <sz val="9"/>
            <color indexed="81"/>
            <rFont val="Tahoma"/>
            <family val="2"/>
          </rPr>
          <t>laura.macpherson:</t>
        </r>
        <r>
          <rPr>
            <sz val="9"/>
            <color indexed="81"/>
            <rFont val="Tahoma"/>
            <family val="2"/>
          </rPr>
          <t xml:space="preserve">
Note a portion of this HUC is within provincial borders</t>
        </r>
      </text>
    </comment>
    <comment ref="I6" authorId="2" shapeId="0">
      <text>
        <r>
          <rPr>
            <b/>
            <sz val="9"/>
            <color indexed="81"/>
            <rFont val="Tahoma"/>
            <family val="2"/>
          </rPr>
          <t>michael.g.sullivan:</t>
        </r>
        <r>
          <rPr>
            <sz val="9"/>
            <color indexed="81"/>
            <rFont val="Tahoma"/>
            <family val="2"/>
          </rPr>
          <t xml:space="preserve">
My opinion is that a few tiny streamns and side-channels might have held native rainbows. Now just brookies and stocked rainbows?</t>
        </r>
      </text>
    </comment>
    <comment ref="I7" authorId="2" shapeId="0">
      <text>
        <r>
          <rPr>
            <b/>
            <sz val="9"/>
            <color indexed="81"/>
            <rFont val="Tahoma"/>
            <family val="2"/>
          </rPr>
          <t>michael.g.sullivan:</t>
        </r>
        <r>
          <rPr>
            <sz val="9"/>
            <color indexed="81"/>
            <rFont val="Tahoma"/>
            <family val="2"/>
          </rPr>
          <t xml:space="preserve">
We need to survey this one. Steep canyon stretches a couple Km up from mouth. Good meanders near mouth, and good meadows further up</t>
        </r>
      </text>
    </comment>
    <comment ref="I8" authorId="2" shapeId="0">
      <text>
        <r>
          <rPr>
            <b/>
            <sz val="9"/>
            <color indexed="81"/>
            <rFont val="Tahoma"/>
            <family val="2"/>
          </rPr>
          <t>michael.g.sullivan:</t>
        </r>
        <r>
          <rPr>
            <sz val="9"/>
            <color indexed="81"/>
            <rFont val="Tahoma"/>
            <family val="2"/>
          </rPr>
          <t xml:space="preserve">
Rainbows throughout system, but at low density. Also Bulls, so can assume other native fish could be there. Native rainbows?</t>
        </r>
      </text>
    </comment>
    <comment ref="F9" authorId="2" shapeId="0">
      <text>
        <r>
          <rPr>
            <b/>
            <sz val="9"/>
            <color indexed="81"/>
            <rFont val="Tahoma"/>
            <family val="2"/>
          </rPr>
          <t>michael.g.sullivan:</t>
        </r>
        <r>
          <rPr>
            <sz val="9"/>
            <color indexed="81"/>
            <rFont val="Tahoma"/>
            <family val="2"/>
          </rPr>
          <t xml:space="preserve">
All of this HUC 10 is in province</t>
        </r>
      </text>
    </comment>
    <comment ref="I9" authorId="2" shapeId="0">
      <text>
        <r>
          <rPr>
            <b/>
            <sz val="9"/>
            <color indexed="81"/>
            <rFont val="Tahoma"/>
            <family val="2"/>
          </rPr>
          <t>michael.g.sullivan:</t>
        </r>
        <r>
          <rPr>
            <sz val="9"/>
            <color indexed="81"/>
            <rFont val="Tahoma"/>
            <family val="2"/>
          </rPr>
          <t xml:space="preserve">
IMHO, seems like low density of fish in main stream, with some steep and barren little streams in area. Overall, a 3 seems reasonable. </t>
        </r>
      </text>
    </comment>
    <comment ref="H10" authorId="2" shapeId="0">
      <text>
        <r>
          <rPr>
            <b/>
            <sz val="9"/>
            <color indexed="81"/>
            <rFont val="Tahoma"/>
            <family val="2"/>
          </rPr>
          <t>michael.g.sullivan:</t>
        </r>
        <r>
          <rPr>
            <sz val="9"/>
            <color indexed="81"/>
            <rFont val="Tahoma"/>
            <family val="2"/>
          </rPr>
          <t xml:space="preserve">
Modelled from regression</t>
        </r>
      </text>
    </comment>
    <comment ref="I10" authorId="2" shapeId="0">
      <text>
        <r>
          <rPr>
            <b/>
            <sz val="9"/>
            <color indexed="81"/>
            <rFont val="Tahoma"/>
            <family val="2"/>
          </rPr>
          <t>michael.g.sullivan:</t>
        </r>
        <r>
          <rPr>
            <sz val="9"/>
            <color indexed="81"/>
            <rFont val="Tahoma"/>
            <family val="2"/>
          </rPr>
          <t xml:space="preserve">
Likely not ARTR habitat. Stocked with NN RNTR, maybe because no RNTR in system?</t>
        </r>
      </text>
    </comment>
    <comment ref="I11" authorId="2" shapeId="0">
      <text>
        <r>
          <rPr>
            <b/>
            <sz val="9"/>
            <color indexed="81"/>
            <rFont val="Tahoma"/>
            <family val="2"/>
          </rPr>
          <t>michael.g.sullivan:</t>
        </r>
        <r>
          <rPr>
            <sz val="9"/>
            <color indexed="81"/>
            <rFont val="Tahoma"/>
            <family val="2"/>
          </rPr>
          <t xml:space="preserve">
Low productivity system, fast cold water. Naturally likely few rainbows in very lower reaches, maybe. </t>
        </r>
      </text>
    </comment>
    <comment ref="H12" authorId="2" shapeId="0">
      <text>
        <r>
          <rPr>
            <b/>
            <sz val="9"/>
            <color indexed="81"/>
            <rFont val="Tahoma"/>
            <family val="2"/>
          </rPr>
          <t>michael.g.sullivan:</t>
        </r>
        <r>
          <rPr>
            <sz val="9"/>
            <color indexed="81"/>
            <rFont val="Tahoma"/>
            <family val="2"/>
          </rPr>
          <t xml:space="preserve">
Modelled from regression</t>
        </r>
      </text>
    </comment>
    <comment ref="I12" authorId="2" shapeId="0">
      <text>
        <r>
          <rPr>
            <b/>
            <sz val="9"/>
            <color indexed="81"/>
            <rFont val="Tahoma"/>
            <family val="2"/>
          </rPr>
          <t>michael.g.sullivan:</t>
        </r>
        <r>
          <rPr>
            <sz val="9"/>
            <color indexed="81"/>
            <rFont val="Tahoma"/>
            <family val="2"/>
          </rPr>
          <t xml:space="preserve">
Too far upstream and above fast unproductive water. Likely no natives ever present</t>
        </r>
      </text>
    </comment>
    <comment ref="H13" authorId="2" shapeId="0">
      <text>
        <r>
          <rPr>
            <b/>
            <sz val="9"/>
            <color indexed="81"/>
            <rFont val="Tahoma"/>
            <family val="2"/>
          </rPr>
          <t>michael.g.sullivan:</t>
        </r>
        <r>
          <rPr>
            <sz val="9"/>
            <color indexed="81"/>
            <rFont val="Tahoma"/>
            <family val="2"/>
          </rPr>
          <t xml:space="preserve">
Modelled from regression</t>
        </r>
      </text>
    </comment>
    <comment ref="I13" authorId="2" shapeId="0">
      <text>
        <r>
          <rPr>
            <b/>
            <sz val="9"/>
            <color indexed="81"/>
            <rFont val="Tahoma"/>
            <family val="2"/>
          </rPr>
          <t>michael.g.sullivan:</t>
        </r>
        <r>
          <rPr>
            <sz val="9"/>
            <color indexed="81"/>
            <rFont val="Tahoma"/>
            <family val="2"/>
          </rPr>
          <t xml:space="preserve">
Not a ARTR HUC. Bulls, but no rainbows in system. Too steep and fast below HUC? </t>
        </r>
      </text>
    </comment>
    <comment ref="F14" authorId="0" shapeId="0">
      <text>
        <r>
          <rPr>
            <b/>
            <sz val="9"/>
            <color indexed="81"/>
            <rFont val="Tahoma"/>
            <family val="2"/>
          </rPr>
          <t>laura.macpherson:</t>
        </r>
        <r>
          <rPr>
            <sz val="9"/>
            <color indexed="81"/>
            <rFont val="Tahoma"/>
            <family val="2"/>
          </rPr>
          <t xml:space="preserve">
Contains Minaga Cr. Pure ARTR</t>
        </r>
      </text>
    </comment>
    <comment ref="I14" authorId="2" shapeId="0">
      <text>
        <r>
          <rPr>
            <b/>
            <sz val="9"/>
            <color indexed="81"/>
            <rFont val="Tahoma"/>
            <family val="2"/>
          </rPr>
          <t>michael.g.sullivan:</t>
        </r>
        <r>
          <rPr>
            <sz val="9"/>
            <color indexed="81"/>
            <rFont val="Tahoma"/>
            <family val="2"/>
          </rPr>
          <t xml:space="preserve">
One stream Minaga is very short and may have natives. Much of mainstem is fast and unproductive</t>
        </r>
      </text>
    </comment>
    <comment ref="H15" authorId="2" shapeId="0">
      <text>
        <r>
          <rPr>
            <b/>
            <sz val="9"/>
            <color indexed="81"/>
            <rFont val="Tahoma"/>
            <family val="2"/>
          </rPr>
          <t>michael.g.sullivan:</t>
        </r>
        <r>
          <rPr>
            <sz val="9"/>
            <color indexed="81"/>
            <rFont val="Tahoma"/>
            <family val="2"/>
          </rPr>
          <t xml:space="preserve">
Modelled from regression</t>
        </r>
      </text>
    </comment>
    <comment ref="I15" authorId="2" shapeId="0">
      <text>
        <r>
          <rPr>
            <b/>
            <sz val="9"/>
            <color indexed="81"/>
            <rFont val="Tahoma"/>
            <family val="2"/>
          </rPr>
          <t>michael.g.sullivan:</t>
        </r>
        <r>
          <rPr>
            <sz val="9"/>
            <color indexed="81"/>
            <rFont val="Tahoma"/>
            <family val="2"/>
          </rPr>
          <t xml:space="preserve">
Above falls in canyon, no native fishes</t>
        </r>
      </text>
    </comment>
    <comment ref="H16" authorId="2" shapeId="0">
      <text>
        <r>
          <rPr>
            <b/>
            <sz val="9"/>
            <color indexed="81"/>
            <rFont val="Tahoma"/>
            <family val="2"/>
          </rPr>
          <t>michael.g.sullivan:</t>
        </r>
        <r>
          <rPr>
            <sz val="9"/>
            <color indexed="81"/>
            <rFont val="Tahoma"/>
            <family val="2"/>
          </rPr>
          <t xml:space="preserve">
Modelled from regression</t>
        </r>
      </text>
    </comment>
    <comment ref="I16" authorId="2" shapeId="0">
      <text>
        <r>
          <rPr>
            <b/>
            <sz val="9"/>
            <color indexed="81"/>
            <rFont val="Tahoma"/>
            <family val="2"/>
          </rPr>
          <t>michael.g.sullivan:</t>
        </r>
        <r>
          <rPr>
            <sz val="9"/>
            <color indexed="81"/>
            <rFont val="Tahoma"/>
            <family val="2"/>
          </rPr>
          <t xml:space="preserve">
no native fish, upstream of falls in canyon</t>
        </r>
      </text>
    </comment>
    <comment ref="I17" authorId="2" shapeId="0">
      <text>
        <r>
          <rPr>
            <b/>
            <sz val="9"/>
            <color indexed="81"/>
            <rFont val="Tahoma"/>
            <family val="2"/>
          </rPr>
          <t>michael.g.sullivan:</t>
        </r>
        <r>
          <rPr>
            <sz val="9"/>
            <color indexed="81"/>
            <rFont val="Tahoma"/>
            <family val="2"/>
          </rPr>
          <t xml:space="preserve">
Only a short reach below canyon might have been ARTR habitat, an dthat had much natural limitations (fast, cold)</t>
        </r>
      </text>
    </comment>
    <comment ref="H18" authorId="2" shapeId="0">
      <text>
        <r>
          <rPr>
            <b/>
            <sz val="9"/>
            <color indexed="81"/>
            <rFont val="Tahoma"/>
            <family val="2"/>
          </rPr>
          <t>michael.g.sullivan:</t>
        </r>
        <r>
          <rPr>
            <sz val="9"/>
            <color indexed="81"/>
            <rFont val="Tahoma"/>
            <family val="2"/>
          </rPr>
          <t xml:space="preserve">
Modelled from regression</t>
        </r>
      </text>
    </comment>
    <comment ref="I18" authorId="2" shapeId="0">
      <text>
        <r>
          <rPr>
            <b/>
            <sz val="9"/>
            <color indexed="81"/>
            <rFont val="Tahoma"/>
            <family val="2"/>
          </rPr>
          <t>michael.g.sullivan:</t>
        </r>
        <r>
          <rPr>
            <sz val="9"/>
            <color indexed="81"/>
            <rFont val="Tahoma"/>
            <family val="2"/>
          </rPr>
          <t xml:space="preserve">
Not a ARTR HUC, only BLTR caught, or stocked RNTR. Barrier falls above harvey Lake on Snaring</t>
        </r>
      </text>
    </comment>
    <comment ref="I19" authorId="2" shapeId="0">
      <text>
        <r>
          <rPr>
            <b/>
            <sz val="9"/>
            <color indexed="81"/>
            <rFont val="Tahoma"/>
            <family val="2"/>
          </rPr>
          <t>michael.g.sullivan:</t>
        </r>
        <r>
          <rPr>
            <sz val="9"/>
            <color indexed="81"/>
            <rFont val="Tahoma"/>
            <family val="2"/>
          </rPr>
          <t xml:space="preserve">
Only short reach at lower end MIGHT have RNTR, but would now be mainly stocked fish from Harvey?</t>
        </r>
      </text>
    </comment>
    <comment ref="H20" authorId="2" shapeId="0">
      <text>
        <r>
          <rPr>
            <b/>
            <sz val="9"/>
            <color indexed="81"/>
            <rFont val="Tahoma"/>
            <family val="2"/>
          </rPr>
          <t>michael.g.sullivan:</t>
        </r>
        <r>
          <rPr>
            <sz val="9"/>
            <color indexed="81"/>
            <rFont val="Tahoma"/>
            <family val="2"/>
          </rPr>
          <t xml:space="preserve">
Modelled from regression</t>
        </r>
      </text>
    </comment>
    <comment ref="I20" authorId="2" shapeId="0">
      <text>
        <r>
          <rPr>
            <b/>
            <sz val="9"/>
            <color indexed="81"/>
            <rFont val="Tahoma"/>
            <family val="2"/>
          </rPr>
          <t>michael.g.sullivan:</t>
        </r>
        <r>
          <rPr>
            <sz val="9"/>
            <color indexed="81"/>
            <rFont val="Tahoma"/>
            <family val="2"/>
          </rPr>
          <t xml:space="preserve">
Not ARTR HUC above Snake Indian Falls</t>
        </r>
      </text>
    </comment>
    <comment ref="H21" authorId="2" shapeId="0">
      <text>
        <r>
          <rPr>
            <b/>
            <sz val="9"/>
            <color indexed="81"/>
            <rFont val="Tahoma"/>
            <family val="2"/>
          </rPr>
          <t>michael.g.sullivan:</t>
        </r>
        <r>
          <rPr>
            <sz val="9"/>
            <color indexed="81"/>
            <rFont val="Tahoma"/>
            <family val="2"/>
          </rPr>
          <t xml:space="preserve">
Modelled from regression</t>
        </r>
      </text>
    </comment>
    <comment ref="I21" authorId="2" shapeId="0">
      <text>
        <r>
          <rPr>
            <b/>
            <sz val="9"/>
            <color indexed="81"/>
            <rFont val="Tahoma"/>
            <family val="2"/>
          </rPr>
          <t>michael.g.sullivan:</t>
        </r>
        <r>
          <rPr>
            <sz val="9"/>
            <color indexed="81"/>
            <rFont val="Tahoma"/>
            <family val="2"/>
          </rPr>
          <t xml:space="preserve">
Not ARTR HUC above Snake Indian Falls</t>
        </r>
      </text>
    </comment>
    <comment ref="H22" authorId="2" shapeId="0">
      <text>
        <r>
          <rPr>
            <b/>
            <sz val="9"/>
            <color indexed="81"/>
            <rFont val="Tahoma"/>
            <family val="2"/>
          </rPr>
          <t>michael.g.sullivan:</t>
        </r>
        <r>
          <rPr>
            <sz val="9"/>
            <color indexed="81"/>
            <rFont val="Tahoma"/>
            <family val="2"/>
          </rPr>
          <t xml:space="preserve">
Modelled from regression</t>
        </r>
      </text>
    </comment>
    <comment ref="I22" authorId="2" shapeId="0">
      <text>
        <r>
          <rPr>
            <b/>
            <sz val="9"/>
            <color indexed="81"/>
            <rFont val="Tahoma"/>
            <family val="2"/>
          </rPr>
          <t>michael.g.sullivan:</t>
        </r>
        <r>
          <rPr>
            <sz val="9"/>
            <color indexed="81"/>
            <rFont val="Tahoma"/>
            <family val="2"/>
          </rPr>
          <t xml:space="preserve">
Not ARTR HUC above Snake Indian Falls</t>
        </r>
      </text>
    </comment>
    <comment ref="H23" authorId="2" shapeId="0">
      <text>
        <r>
          <rPr>
            <b/>
            <sz val="9"/>
            <color indexed="81"/>
            <rFont val="Tahoma"/>
            <family val="2"/>
          </rPr>
          <t>michael.g.sullivan:</t>
        </r>
        <r>
          <rPr>
            <sz val="9"/>
            <color indexed="81"/>
            <rFont val="Tahoma"/>
            <family val="2"/>
          </rPr>
          <t xml:space="preserve">
Modelled from regression</t>
        </r>
      </text>
    </comment>
    <comment ref="I23" authorId="2" shapeId="0">
      <text>
        <r>
          <rPr>
            <b/>
            <sz val="9"/>
            <color indexed="81"/>
            <rFont val="Tahoma"/>
            <family val="2"/>
          </rPr>
          <t>michael.g.sullivan:</t>
        </r>
        <r>
          <rPr>
            <sz val="9"/>
            <color indexed="81"/>
            <rFont val="Tahoma"/>
            <family val="2"/>
          </rPr>
          <t xml:space="preserve">
Not ARTR HUC above Snake Indian Falls</t>
        </r>
      </text>
    </comment>
    <comment ref="I24" authorId="2" shapeId="0">
      <text>
        <r>
          <rPr>
            <b/>
            <sz val="9"/>
            <color indexed="81"/>
            <rFont val="Tahoma"/>
            <family val="2"/>
          </rPr>
          <t>michael.g.sullivan:</t>
        </r>
        <r>
          <rPr>
            <sz val="9"/>
            <color indexed="81"/>
            <rFont val="Tahoma"/>
            <family val="2"/>
          </rPr>
          <t xml:space="preserve">
MIGHT have been a native ARTR HUC, based on tiny streams near Snake Indian. Mainstem fast and unproductive</t>
        </r>
      </text>
    </comment>
    <comment ref="H35" authorId="2" shapeId="0">
      <text>
        <r>
          <rPr>
            <b/>
            <sz val="9"/>
            <color indexed="81"/>
            <rFont val="Tahoma"/>
            <family val="2"/>
          </rPr>
          <t>michael.g.sullivan:</t>
        </r>
        <r>
          <rPr>
            <sz val="9"/>
            <color indexed="81"/>
            <rFont val="Tahoma"/>
            <family val="2"/>
          </rPr>
          <t xml:space="preserve">
Modelled from regression</t>
        </r>
      </text>
    </comment>
    <comment ref="H63" authorId="2" shapeId="0">
      <text>
        <r>
          <rPr>
            <b/>
            <sz val="9"/>
            <color indexed="81"/>
            <rFont val="Tahoma"/>
            <family val="2"/>
          </rPr>
          <t>michael.g.sullivan:</t>
        </r>
        <r>
          <rPr>
            <sz val="9"/>
            <color indexed="81"/>
            <rFont val="Tahoma"/>
            <family val="2"/>
          </rPr>
          <t xml:space="preserve">
Modelled from regression</t>
        </r>
      </text>
    </comment>
    <comment ref="H64" authorId="2" shapeId="0">
      <text>
        <r>
          <rPr>
            <b/>
            <sz val="9"/>
            <color indexed="81"/>
            <rFont val="Tahoma"/>
            <family val="2"/>
          </rPr>
          <t>michael.g.sullivan:</t>
        </r>
        <r>
          <rPr>
            <sz val="9"/>
            <color indexed="81"/>
            <rFont val="Tahoma"/>
            <family val="2"/>
          </rPr>
          <t xml:space="preserve">
Modelled from regression</t>
        </r>
      </text>
    </comment>
    <comment ref="H65" authorId="2" shapeId="0">
      <text>
        <r>
          <rPr>
            <b/>
            <sz val="9"/>
            <color indexed="81"/>
            <rFont val="Tahoma"/>
            <family val="2"/>
          </rPr>
          <t>michael.g.sullivan:</t>
        </r>
        <r>
          <rPr>
            <sz val="9"/>
            <color indexed="81"/>
            <rFont val="Tahoma"/>
            <family val="2"/>
          </rPr>
          <t xml:space="preserve">
Modelled from regression</t>
        </r>
      </text>
    </comment>
    <comment ref="H66" authorId="2" shapeId="0">
      <text>
        <r>
          <rPr>
            <b/>
            <sz val="9"/>
            <color indexed="81"/>
            <rFont val="Tahoma"/>
            <family val="2"/>
          </rPr>
          <t>michael.g.sullivan:</t>
        </r>
        <r>
          <rPr>
            <sz val="9"/>
            <color indexed="81"/>
            <rFont val="Tahoma"/>
            <family val="2"/>
          </rPr>
          <t xml:space="preserve">
Modelled from regression</t>
        </r>
      </text>
    </comment>
    <comment ref="H70" authorId="2" shapeId="0">
      <text>
        <r>
          <rPr>
            <b/>
            <sz val="9"/>
            <color indexed="81"/>
            <rFont val="Tahoma"/>
            <family val="2"/>
          </rPr>
          <t>michael.g.sullivan:</t>
        </r>
        <r>
          <rPr>
            <sz val="9"/>
            <color indexed="81"/>
            <rFont val="Tahoma"/>
            <family val="2"/>
          </rPr>
          <t xml:space="preserve">
Modelled from regression</t>
        </r>
      </text>
    </comment>
    <comment ref="H71" authorId="2" shapeId="0">
      <text>
        <r>
          <rPr>
            <b/>
            <sz val="9"/>
            <color indexed="81"/>
            <rFont val="Tahoma"/>
            <family val="2"/>
          </rPr>
          <t>michael.g.sullivan:</t>
        </r>
        <r>
          <rPr>
            <sz val="9"/>
            <color indexed="81"/>
            <rFont val="Tahoma"/>
            <family val="2"/>
          </rPr>
          <t xml:space="preserve">
Modelled from regression</t>
        </r>
      </text>
    </comment>
    <comment ref="I73" authorId="1" shapeId="0">
      <text>
        <r>
          <rPr>
            <b/>
            <sz val="9"/>
            <color indexed="81"/>
            <rFont val="Tahoma"/>
            <family val="2"/>
          </rPr>
          <t>mike.blackburn:</t>
        </r>
        <r>
          <rPr>
            <sz val="9"/>
            <color indexed="81"/>
            <rFont val="Tahoma"/>
            <family val="2"/>
          </rPr>
          <t xml:space="preserve">
fishless above a barrier falls</t>
        </r>
      </text>
    </comment>
    <comment ref="H94" authorId="2" shapeId="0">
      <text>
        <r>
          <rPr>
            <b/>
            <sz val="9"/>
            <color indexed="81"/>
            <rFont val="Tahoma"/>
            <family val="2"/>
          </rPr>
          <t>michael.g.sullivan:</t>
        </r>
        <r>
          <rPr>
            <sz val="9"/>
            <color indexed="81"/>
            <rFont val="Tahoma"/>
            <family val="2"/>
          </rPr>
          <t xml:space="preserve">
Modelled from regression</t>
        </r>
      </text>
    </comment>
  </commentList>
</comments>
</file>

<file path=xl/comments3.xml><?xml version="1.0" encoding="utf-8"?>
<comments xmlns="http://schemas.openxmlformats.org/spreadsheetml/2006/main">
  <authors>
    <author>michael.g.sullivan</author>
    <author>laura.macpherson</author>
  </authors>
  <commentList>
    <comment ref="D5" authorId="0" shapeId="0">
      <text>
        <r>
          <rPr>
            <b/>
            <sz val="9"/>
            <color indexed="81"/>
            <rFont val="Tahoma"/>
            <family val="2"/>
          </rPr>
          <t>michael.g.sullivan:</t>
        </r>
        <r>
          <rPr>
            <sz val="9"/>
            <color indexed="81"/>
            <rFont val="Tahoma"/>
            <family val="2"/>
          </rPr>
          <t xml:space="preserve">
Modelled from regression</t>
        </r>
      </text>
    </comment>
    <comment ref="J6" authorId="1" shapeId="0">
      <text>
        <r>
          <rPr>
            <b/>
            <sz val="9"/>
            <color indexed="81"/>
            <rFont val="Tahoma"/>
            <family val="2"/>
          </rPr>
          <t>laura.macpherson:</t>
        </r>
        <r>
          <rPr>
            <sz val="9"/>
            <color indexed="81"/>
            <rFont val="Tahoma"/>
            <family val="2"/>
          </rPr>
          <t xml:space="preserve">
Contains Buffalo Prairie Cr-pure ARTR</t>
        </r>
      </text>
    </comment>
    <comment ref="J9" authorId="1" shapeId="0">
      <text>
        <r>
          <rPr>
            <b/>
            <sz val="9"/>
            <color indexed="81"/>
            <rFont val="Tahoma"/>
            <family val="2"/>
          </rPr>
          <t>laura.macpherson:</t>
        </r>
        <r>
          <rPr>
            <sz val="9"/>
            <color indexed="81"/>
            <rFont val="Tahoma"/>
            <family val="2"/>
          </rPr>
          <t xml:space="preserve">
Note a portion of this HUC is within provincial borders</t>
        </r>
      </text>
    </comment>
    <comment ref="J12" authorId="0" shapeId="0">
      <text>
        <r>
          <rPr>
            <b/>
            <sz val="9"/>
            <color indexed="81"/>
            <rFont val="Tahoma"/>
            <family val="2"/>
          </rPr>
          <t>michael.g.sullivan:</t>
        </r>
        <r>
          <rPr>
            <sz val="9"/>
            <color indexed="81"/>
            <rFont val="Tahoma"/>
            <family val="2"/>
          </rPr>
          <t xml:space="preserve">
All of this HUC 10 is in province</t>
        </r>
      </text>
    </comment>
    <comment ref="J17" authorId="1" shapeId="0">
      <text>
        <r>
          <rPr>
            <b/>
            <sz val="9"/>
            <color indexed="81"/>
            <rFont val="Tahoma"/>
            <family val="2"/>
          </rPr>
          <t>laura.macpherson:</t>
        </r>
        <r>
          <rPr>
            <sz val="9"/>
            <color indexed="81"/>
            <rFont val="Tahoma"/>
            <family val="2"/>
          </rPr>
          <t xml:space="preserve">
Contains Minaga Cr. Pure ARTR</t>
        </r>
      </text>
    </comment>
  </commentList>
</comments>
</file>

<file path=xl/comments4.xml><?xml version="1.0" encoding="utf-8"?>
<comments xmlns="http://schemas.openxmlformats.org/spreadsheetml/2006/main">
  <authors>
    <author>laura.macpherson</author>
    <author>mike.blackburn</author>
    <author>michael.g.sullivan</author>
  </authors>
  <commentList>
    <comment ref="G6" authorId="0" shapeId="0">
      <text>
        <r>
          <rPr>
            <b/>
            <sz val="9"/>
            <color indexed="81"/>
            <rFont val="Tahoma"/>
            <family val="2"/>
          </rPr>
          <t>laura.macpherson:</t>
        </r>
        <r>
          <rPr>
            <sz val="9"/>
            <color indexed="81"/>
            <rFont val="Tahoma"/>
            <family val="2"/>
          </rPr>
          <t xml:space="preserve">
Extracted from ALCES Online July 24, 2019. Summarized by decade 2010 for each region (HUC10)</t>
        </r>
      </text>
    </comment>
    <comment ref="H6" authorId="0" shapeId="0">
      <text>
        <r>
          <rPr>
            <b/>
            <sz val="9"/>
            <color indexed="81"/>
            <rFont val="Tahoma"/>
            <family val="2"/>
          </rPr>
          <t>laura.macpherson:</t>
        </r>
        <r>
          <rPr>
            <sz val="9"/>
            <color indexed="81"/>
            <rFont val="Tahoma"/>
            <family val="2"/>
          </rPr>
          <t xml:space="preserve">
Values taken from ALCES online stream temp model</t>
        </r>
      </text>
    </comment>
    <comment ref="I6" authorId="1" shapeId="0">
      <text>
        <r>
          <rPr>
            <b/>
            <sz val="9"/>
            <color indexed="81"/>
            <rFont val="Tahoma"/>
            <family val="2"/>
          </rPr>
          <t>mike.blackburn:</t>
        </r>
        <r>
          <rPr>
            <sz val="9"/>
            <color indexed="81"/>
            <rFont val="Tahoma"/>
            <family val="2"/>
          </rPr>
          <t xml:space="preserve">
based on HAD from HUC 8. Values that were different from the HUC 8 values are highlighted in red. For example HUC 10s that are fishless were given a FSA score of 0</t>
        </r>
      </text>
    </comment>
    <comment ref="K6" authorId="0" shapeId="0">
      <text>
        <r>
          <rPr>
            <b/>
            <sz val="9"/>
            <color indexed="81"/>
            <rFont val="Tahoma"/>
            <family val="2"/>
          </rPr>
          <t>laura.macpherson:</t>
        </r>
        <r>
          <rPr>
            <sz val="9"/>
            <color indexed="81"/>
            <rFont val="Tahoma"/>
            <family val="2"/>
          </rPr>
          <t xml:space="preserve">
Updated angling mortality estimates. Old (v2) were based on FSI OHPN rankings that aligned with BLTR, but the mortality curve for RNTR and WSCT differs so that needs to be reflected in the various risk levels associated with higher angling mort levels (see stressor response curve figures and report explanations)</t>
        </r>
      </text>
    </comment>
    <comment ref="O6" authorId="0" shapeId="0">
      <text>
        <r>
          <rPr>
            <b/>
            <sz val="9"/>
            <color indexed="81"/>
            <rFont val="Tahoma"/>
            <family val="2"/>
          </rPr>
          <t>laura.macpherson:</t>
        </r>
        <r>
          <rPr>
            <sz val="9"/>
            <color indexed="81"/>
            <rFont val="Tahoma"/>
            <family val="2"/>
          </rPr>
          <t xml:space="preserve">
Updated HUC10 analysis July 12,2019</t>
        </r>
      </text>
    </comment>
    <comment ref="R6" authorId="0" shapeId="0">
      <text>
        <r>
          <rPr>
            <b/>
            <sz val="9"/>
            <color indexed="81"/>
            <rFont val="Tahoma"/>
            <family val="2"/>
          </rPr>
          <t>laura.macpherson:</t>
        </r>
        <r>
          <rPr>
            <sz val="9"/>
            <color indexed="81"/>
            <rFont val="Tahoma"/>
            <family val="2"/>
          </rPr>
          <t xml:space="preserve">
As a starting point for area bios to refine, this was ranked using the genetic classification GIS layers. If water was classified as near pure or hybrid the % of  water classified with this designation was put into the cell as the value. However, NN RNTR may not be a carrying capacity? Also, very few HUC10s  have had all the 'RNTR occupied water' classified genetically, so you need to decide if the current genetic classification is representative of the whole HUC. I've highlighted where there are no genetic sampling sites within a HUC. Please refine as needed and leave comments noting any changes. All GIS analyses are summarized in the 'Genetic Category Summary by HUC10' spreadsheet</t>
        </r>
      </text>
    </comment>
    <comment ref="S6" authorId="2" shapeId="0">
      <text>
        <r>
          <rPr>
            <b/>
            <sz val="9"/>
            <color indexed="81"/>
            <rFont val="Tahoma"/>
            <family val="2"/>
          </rPr>
          <t>michael.g.sullivan:</t>
        </r>
        <r>
          <rPr>
            <sz val="9"/>
            <color indexed="81"/>
            <rFont val="Tahoma"/>
            <family val="2"/>
          </rPr>
          <t xml:space="preserve">
ALCES Online run of 12 Dec, inverted values to get "value = times natural" but ONLY FOR JNP HUC10s</t>
        </r>
      </text>
    </comment>
    <comment ref="T6" authorId="2" shapeId="0">
      <text>
        <r>
          <rPr>
            <b/>
            <sz val="9"/>
            <color indexed="81"/>
            <rFont val="Tahoma"/>
            <family val="2"/>
          </rPr>
          <t>michael.g.sullivan:</t>
        </r>
        <r>
          <rPr>
            <sz val="9"/>
            <color indexed="81"/>
            <rFont val="Tahoma"/>
            <family val="2"/>
          </rPr>
          <t xml:space="preserve">
Based on ALCES Online run of 12 Dec 2019. I inverted ALCES output to get value = time natural ONLY FOR JNP
</t>
        </r>
      </text>
    </comment>
    <comment ref="U6" authorId="0" shapeId="0">
      <text>
        <r>
          <rPr>
            <b/>
            <sz val="9"/>
            <color indexed="81"/>
            <rFont val="Tahoma"/>
            <family val="2"/>
          </rPr>
          <t>laura.macpherson:</t>
        </r>
        <r>
          <rPr>
            <sz val="9"/>
            <color indexed="81"/>
            <rFont val="Tahoma"/>
            <family val="2"/>
          </rPr>
          <t xml:space="preserve">
Calculated July 24/2019 based on Andy's analysis from AO outputs. Laura to double check all analyses and outputs with Andy before considered final</t>
        </r>
      </text>
    </comment>
    <comment ref="V6" authorId="0" shapeId="0">
      <text>
        <r>
          <rPr>
            <b/>
            <sz val="9"/>
            <color indexed="81"/>
            <rFont val="Tahoma"/>
            <family val="2"/>
          </rPr>
          <t>laura.macpherson:</t>
        </r>
        <r>
          <rPr>
            <sz val="9"/>
            <color indexed="81"/>
            <rFont val="Tahoma"/>
            <family val="2"/>
          </rPr>
          <t xml:space="preserve">
Calculated July 24/2019 based on Andy's analysis from AO outputs. Laura to double check all analyses and outputs with Andy before considered final</t>
        </r>
      </text>
    </comment>
    <comment ref="W6" authorId="0" shapeId="0">
      <text>
        <r>
          <rPr>
            <b/>
            <sz val="9"/>
            <color indexed="81"/>
            <rFont val="Tahoma"/>
            <family val="2"/>
          </rPr>
          <t>laura.macpherson:</t>
        </r>
        <r>
          <rPr>
            <sz val="9"/>
            <color indexed="81"/>
            <rFont val="Tahoma"/>
            <family val="2"/>
          </rPr>
          <t xml:space="preserve">
Values taken from ALCES July 24/2019. Extracted values for 2010 decadal by region</t>
        </r>
      </text>
    </comment>
    <comment ref="Y6" authorId="0" shapeId="0">
      <text>
        <r>
          <rPr>
            <b/>
            <sz val="9"/>
            <color indexed="81"/>
            <rFont val="Tahoma"/>
            <family val="2"/>
          </rPr>
          <t>laura.macpherson:</t>
        </r>
        <r>
          <rPr>
            <sz val="9"/>
            <color indexed="81"/>
            <rFont val="Tahoma"/>
            <family val="2"/>
          </rPr>
          <t xml:space="preserve">
No positive results as of Jan 30,2018</t>
        </r>
      </text>
    </comment>
    <comment ref="Z6" authorId="0" shapeId="0">
      <text>
        <r>
          <rPr>
            <b/>
            <sz val="9"/>
            <color indexed="81"/>
            <rFont val="Tahoma"/>
            <family val="2"/>
          </rPr>
          <t>laura.macpherson:</t>
        </r>
        <r>
          <rPr>
            <sz val="9"/>
            <color indexed="81"/>
            <rFont val="Tahoma"/>
            <family val="2"/>
          </rPr>
          <t xml:space="preserve">
Do we want to confirm no habitat loss with Blackburn to coal mines</t>
        </r>
      </text>
    </comment>
    <comment ref="F8" authorId="0" shapeId="0">
      <text>
        <r>
          <rPr>
            <b/>
            <sz val="9"/>
            <color indexed="81"/>
            <rFont val="Tahoma"/>
            <family val="2"/>
          </rPr>
          <t>laura.macpherson:</t>
        </r>
        <r>
          <rPr>
            <sz val="9"/>
            <color indexed="81"/>
            <rFont val="Tahoma"/>
            <family val="2"/>
          </rPr>
          <t xml:space="preserve">
Contains Buffalo Prairie Cr-pure ARTR</t>
        </r>
      </text>
    </comment>
    <comment ref="F11" authorId="0" shapeId="0">
      <text>
        <r>
          <rPr>
            <b/>
            <sz val="9"/>
            <color indexed="81"/>
            <rFont val="Tahoma"/>
            <family val="2"/>
          </rPr>
          <t>laura.macpherson:</t>
        </r>
        <r>
          <rPr>
            <sz val="9"/>
            <color indexed="81"/>
            <rFont val="Tahoma"/>
            <family val="2"/>
          </rPr>
          <t xml:space="preserve">
Note a portion of this HUC is within provincial borders</t>
        </r>
      </text>
    </comment>
    <comment ref="F14" authorId="2" shapeId="0">
      <text>
        <r>
          <rPr>
            <b/>
            <sz val="9"/>
            <color indexed="81"/>
            <rFont val="Tahoma"/>
            <family val="2"/>
          </rPr>
          <t>michael.g.sullivan:</t>
        </r>
        <r>
          <rPr>
            <sz val="9"/>
            <color indexed="81"/>
            <rFont val="Tahoma"/>
            <family val="2"/>
          </rPr>
          <t xml:space="preserve">
All of this HUC 10 is in province</t>
        </r>
      </text>
    </comment>
    <comment ref="F19" authorId="0" shapeId="0">
      <text>
        <r>
          <rPr>
            <b/>
            <sz val="9"/>
            <color indexed="81"/>
            <rFont val="Tahoma"/>
            <family val="2"/>
          </rPr>
          <t>laura.macpherson:</t>
        </r>
        <r>
          <rPr>
            <sz val="9"/>
            <color indexed="81"/>
            <rFont val="Tahoma"/>
            <family val="2"/>
          </rPr>
          <t xml:space="preserve">
Contains Minaga Cr. Pure ARTR</t>
        </r>
      </text>
    </comment>
  </commentList>
</comments>
</file>

<file path=xl/comments5.xml><?xml version="1.0" encoding="utf-8"?>
<comments xmlns="http://schemas.openxmlformats.org/spreadsheetml/2006/main">
  <authors>
    <author>laura.macpherson</author>
    <author>mike.blackburn</author>
    <author>michael.g.sullivan</author>
  </authors>
  <commentList>
    <comment ref="G3" authorId="0" shapeId="0">
      <text>
        <r>
          <rPr>
            <b/>
            <sz val="9"/>
            <color indexed="81"/>
            <rFont val="Tahoma"/>
            <family val="2"/>
          </rPr>
          <t>laura.macpherson:</t>
        </r>
        <r>
          <rPr>
            <sz val="9"/>
            <color indexed="81"/>
            <rFont val="Tahoma"/>
            <family val="2"/>
          </rPr>
          <t xml:space="preserve">
Extracted from ALCES Online July 24, 2019. Summarized by decade 2010 for each region (HUC10)</t>
        </r>
      </text>
    </comment>
    <comment ref="H3" authorId="0" shapeId="0">
      <text>
        <r>
          <rPr>
            <b/>
            <sz val="9"/>
            <color indexed="81"/>
            <rFont val="Tahoma"/>
            <family val="2"/>
          </rPr>
          <t>laura.macpherson:</t>
        </r>
        <r>
          <rPr>
            <sz val="9"/>
            <color indexed="81"/>
            <rFont val="Tahoma"/>
            <family val="2"/>
          </rPr>
          <t xml:space="preserve">
Values taken from ALCES online stream temp model</t>
        </r>
      </text>
    </comment>
    <comment ref="I3" authorId="1" shapeId="0">
      <text>
        <r>
          <rPr>
            <b/>
            <sz val="9"/>
            <color indexed="81"/>
            <rFont val="Tahoma"/>
            <family val="2"/>
          </rPr>
          <t>mike.blackburn:</t>
        </r>
        <r>
          <rPr>
            <sz val="9"/>
            <color indexed="81"/>
            <rFont val="Tahoma"/>
            <family val="2"/>
          </rPr>
          <t xml:space="preserve">
based on HAD from HUC 8. Values that were different from the HUC 8 values are highlighted in red. For example HUC 10s that are fishless were given a FSA score of 0</t>
        </r>
      </text>
    </comment>
    <comment ref="O3" authorId="0" shapeId="0">
      <text>
        <r>
          <rPr>
            <b/>
            <sz val="9"/>
            <color indexed="81"/>
            <rFont val="Tahoma"/>
            <family val="2"/>
          </rPr>
          <t>laura.macpherson:</t>
        </r>
        <r>
          <rPr>
            <sz val="9"/>
            <color indexed="81"/>
            <rFont val="Tahoma"/>
            <family val="2"/>
          </rPr>
          <t xml:space="preserve">
Updated HUC10 analysis July 12,2019</t>
        </r>
      </text>
    </comment>
    <comment ref="R3" authorId="0" shapeId="0">
      <text>
        <r>
          <rPr>
            <b/>
            <sz val="9"/>
            <color indexed="81"/>
            <rFont val="Tahoma"/>
            <family val="2"/>
          </rPr>
          <t>laura.macpherson:</t>
        </r>
        <r>
          <rPr>
            <sz val="9"/>
            <color indexed="81"/>
            <rFont val="Tahoma"/>
            <family val="2"/>
          </rPr>
          <t xml:space="preserve">
As a starting point for area bios to refine, this was ranked using the genetic classification GIS layers. If water was classified as near pure or hybrid the % of  water classified with this designation was put into the cell as the value. However, NN RNTR may not be a carrying capacity? Also, very few HUC10s  have had all the 'RNTR occupied water' classified genetically, so you need to decide if the current genetic classification is representative of the whole HUC. I've highlighted where there are no genetic sampling sites within a HUC. Please refine as needed and leave comments noting any changes. All GIS analyses are summarized in the 'Genetic Category Summary by HUC10' spreadsheet</t>
        </r>
      </text>
    </comment>
    <comment ref="S3" authorId="2" shapeId="0">
      <text>
        <r>
          <rPr>
            <b/>
            <sz val="9"/>
            <color indexed="81"/>
            <rFont val="Tahoma"/>
            <family val="2"/>
          </rPr>
          <t>michael.g.sullivan:</t>
        </r>
        <r>
          <rPr>
            <sz val="9"/>
            <color indexed="81"/>
            <rFont val="Tahoma"/>
            <family val="2"/>
          </rPr>
          <t xml:space="preserve">
ALCES Online run of 12 Dec, inverted values to get "value = times natural" but ONLY FOR JNP HUC10s</t>
        </r>
      </text>
    </comment>
    <comment ref="T3" authorId="2" shapeId="0">
      <text>
        <r>
          <rPr>
            <b/>
            <sz val="9"/>
            <color indexed="81"/>
            <rFont val="Tahoma"/>
            <family val="2"/>
          </rPr>
          <t>michael.g.sullivan:</t>
        </r>
        <r>
          <rPr>
            <sz val="9"/>
            <color indexed="81"/>
            <rFont val="Tahoma"/>
            <family val="2"/>
          </rPr>
          <t xml:space="preserve">
Based on ALCES Online run of 12 Dec 2019. I inverted ALCES output to get value = time natural ONLY FOR JNP
</t>
        </r>
      </text>
    </comment>
    <comment ref="U3" authorId="0" shapeId="0">
      <text>
        <r>
          <rPr>
            <b/>
            <sz val="9"/>
            <color indexed="81"/>
            <rFont val="Tahoma"/>
            <family val="2"/>
          </rPr>
          <t>laura.macpherson:</t>
        </r>
        <r>
          <rPr>
            <sz val="9"/>
            <color indexed="81"/>
            <rFont val="Tahoma"/>
            <family val="2"/>
          </rPr>
          <t xml:space="preserve">
Calculated July 24/2019 based on Andy's analysis from AO outputs. Laura to double check all analyses and outputs with Andy before considered final</t>
        </r>
      </text>
    </comment>
    <comment ref="V3" authorId="0" shapeId="0">
      <text>
        <r>
          <rPr>
            <b/>
            <sz val="9"/>
            <color indexed="81"/>
            <rFont val="Tahoma"/>
            <family val="2"/>
          </rPr>
          <t>laura.macpherson:</t>
        </r>
        <r>
          <rPr>
            <sz val="9"/>
            <color indexed="81"/>
            <rFont val="Tahoma"/>
            <family val="2"/>
          </rPr>
          <t xml:space="preserve">
Calculated July 24/2019 based on Andy's analysis from AO outputs. Laura to double check all analyses and outputs with Andy before considered final</t>
        </r>
      </text>
    </comment>
    <comment ref="W3" authorId="0" shapeId="0">
      <text>
        <r>
          <rPr>
            <b/>
            <sz val="9"/>
            <color indexed="81"/>
            <rFont val="Tahoma"/>
            <family val="2"/>
          </rPr>
          <t>laura.macpherson:</t>
        </r>
        <r>
          <rPr>
            <sz val="9"/>
            <color indexed="81"/>
            <rFont val="Tahoma"/>
            <family val="2"/>
          </rPr>
          <t xml:space="preserve">
Values taken from ALCES July 24/2019. Extracted values for 2010 decadal by region</t>
        </r>
      </text>
    </comment>
    <comment ref="Y3" authorId="0" shapeId="0">
      <text>
        <r>
          <rPr>
            <b/>
            <sz val="9"/>
            <color indexed="81"/>
            <rFont val="Tahoma"/>
            <family val="2"/>
          </rPr>
          <t>laura.macpherson:</t>
        </r>
        <r>
          <rPr>
            <sz val="9"/>
            <color indexed="81"/>
            <rFont val="Tahoma"/>
            <family val="2"/>
          </rPr>
          <t xml:space="preserve">
No positive results as of Jan 30,2018</t>
        </r>
      </text>
    </comment>
    <comment ref="Z3" authorId="0" shapeId="0">
      <text>
        <r>
          <rPr>
            <b/>
            <sz val="9"/>
            <color indexed="81"/>
            <rFont val="Tahoma"/>
            <family val="2"/>
          </rPr>
          <t>laura.macpherson:</t>
        </r>
        <r>
          <rPr>
            <sz val="9"/>
            <color indexed="81"/>
            <rFont val="Tahoma"/>
            <family val="2"/>
          </rPr>
          <t xml:space="preserve">
Do we want to confirm no habitat loss with Blackburn to coal mines</t>
        </r>
      </text>
    </comment>
    <comment ref="F5" authorId="0" shapeId="0">
      <text>
        <r>
          <rPr>
            <b/>
            <sz val="9"/>
            <color indexed="81"/>
            <rFont val="Tahoma"/>
            <family val="2"/>
          </rPr>
          <t>laura.macpherson:</t>
        </r>
        <r>
          <rPr>
            <sz val="9"/>
            <color indexed="81"/>
            <rFont val="Tahoma"/>
            <family val="2"/>
          </rPr>
          <t xml:space="preserve">
Contains Buffalo Prairie Cr-pure ARTR</t>
        </r>
      </text>
    </comment>
    <comment ref="F8" authorId="0" shapeId="0">
      <text>
        <r>
          <rPr>
            <b/>
            <sz val="9"/>
            <color indexed="81"/>
            <rFont val="Tahoma"/>
            <family val="2"/>
          </rPr>
          <t>laura.macpherson:</t>
        </r>
        <r>
          <rPr>
            <sz val="9"/>
            <color indexed="81"/>
            <rFont val="Tahoma"/>
            <family val="2"/>
          </rPr>
          <t xml:space="preserve">
Note a portion of this HUC is within provincial borders</t>
        </r>
      </text>
    </comment>
    <comment ref="F11" authorId="2" shapeId="0">
      <text>
        <r>
          <rPr>
            <b/>
            <sz val="9"/>
            <color indexed="81"/>
            <rFont val="Tahoma"/>
            <family val="2"/>
          </rPr>
          <t>michael.g.sullivan:</t>
        </r>
        <r>
          <rPr>
            <sz val="9"/>
            <color indexed="81"/>
            <rFont val="Tahoma"/>
            <family val="2"/>
          </rPr>
          <t xml:space="preserve">
All of this HUC 10 is in province</t>
        </r>
      </text>
    </comment>
    <comment ref="F16" authorId="0" shapeId="0">
      <text>
        <r>
          <rPr>
            <b/>
            <sz val="9"/>
            <color indexed="81"/>
            <rFont val="Tahoma"/>
            <family val="2"/>
          </rPr>
          <t>laura.macpherson:</t>
        </r>
        <r>
          <rPr>
            <sz val="9"/>
            <color indexed="81"/>
            <rFont val="Tahoma"/>
            <family val="2"/>
          </rPr>
          <t xml:space="preserve">
Contains Minaga Cr. Pure ARTR</t>
        </r>
      </text>
    </comment>
  </commentList>
</comments>
</file>

<file path=xl/comments6.xml><?xml version="1.0" encoding="utf-8"?>
<comments xmlns="http://schemas.openxmlformats.org/spreadsheetml/2006/main">
  <authors>
    <author>laura.macpherson</author>
    <author>mike.blackburn</author>
    <author>michael.g.sullivan</author>
  </authors>
  <commentList>
    <comment ref="G4" authorId="0" shapeId="0">
      <text>
        <r>
          <rPr>
            <b/>
            <sz val="9"/>
            <color indexed="81"/>
            <rFont val="Tahoma"/>
            <family val="2"/>
          </rPr>
          <t>laura.macpherson:</t>
        </r>
        <r>
          <rPr>
            <sz val="9"/>
            <color indexed="81"/>
            <rFont val="Tahoma"/>
            <family val="2"/>
          </rPr>
          <t xml:space="preserve">
Extracted from ALCES Online July 24, 2019. Summarized by decade 2010 for each region (HUC10)</t>
        </r>
      </text>
    </comment>
    <comment ref="H4" authorId="0" shapeId="0">
      <text>
        <r>
          <rPr>
            <b/>
            <sz val="9"/>
            <color indexed="81"/>
            <rFont val="Tahoma"/>
            <family val="2"/>
          </rPr>
          <t>laura.macpherson:</t>
        </r>
        <r>
          <rPr>
            <sz val="9"/>
            <color indexed="81"/>
            <rFont val="Tahoma"/>
            <family val="2"/>
          </rPr>
          <t xml:space="preserve">
Values taken from ALCES online stream temp model</t>
        </r>
      </text>
    </comment>
    <comment ref="I4" authorId="1" shapeId="0">
      <text>
        <r>
          <rPr>
            <b/>
            <sz val="9"/>
            <color indexed="81"/>
            <rFont val="Tahoma"/>
            <family val="2"/>
          </rPr>
          <t>mike.blackburn:</t>
        </r>
        <r>
          <rPr>
            <sz val="9"/>
            <color indexed="81"/>
            <rFont val="Tahoma"/>
            <family val="2"/>
          </rPr>
          <t xml:space="preserve">
based on HAD from HUC 8. Values that were different from the HUC 8 values are highlighted in red. For example HUC 10s that are fishless were given a FSA score of 0</t>
        </r>
      </text>
    </comment>
    <comment ref="K4" authorId="0" shapeId="0">
      <text>
        <r>
          <rPr>
            <b/>
            <sz val="9"/>
            <color indexed="81"/>
            <rFont val="Tahoma"/>
            <family val="2"/>
          </rPr>
          <t>laura.macpherson:</t>
        </r>
        <r>
          <rPr>
            <sz val="9"/>
            <color indexed="81"/>
            <rFont val="Tahoma"/>
            <family val="2"/>
          </rPr>
          <t xml:space="preserve">
Updated angling mortality estimates. Old (v2) were based on FSI OHPN rankings that aligned with BLTR, but the mortality curve for RNTR and WSCT differs so that needs to be reflected in the various risk levels associated with higher angling mort levels (see stressor response curve figures and report explanations)</t>
        </r>
      </text>
    </comment>
    <comment ref="O4" authorId="0" shapeId="0">
      <text>
        <r>
          <rPr>
            <b/>
            <sz val="9"/>
            <color indexed="81"/>
            <rFont val="Tahoma"/>
            <family val="2"/>
          </rPr>
          <t>laura.macpherson:</t>
        </r>
        <r>
          <rPr>
            <sz val="9"/>
            <color indexed="81"/>
            <rFont val="Tahoma"/>
            <family val="2"/>
          </rPr>
          <t xml:space="preserve">
Updated HUC10 analysis July 12,2019</t>
        </r>
      </text>
    </comment>
    <comment ref="R4" authorId="0" shapeId="0">
      <text>
        <r>
          <rPr>
            <b/>
            <sz val="9"/>
            <color indexed="81"/>
            <rFont val="Tahoma"/>
            <family val="2"/>
          </rPr>
          <t>laura.macpherson:</t>
        </r>
        <r>
          <rPr>
            <sz val="9"/>
            <color indexed="81"/>
            <rFont val="Tahoma"/>
            <family val="2"/>
          </rPr>
          <t xml:space="preserve">
As a starting point for area bios to refine, this was ranked using the genetic classification GIS layers. If water was classified as near pure or hybrid the % of  water classified with this designation was put into the cell as the value. However, NN RNTR may not be a carrying capacity? Also, very few HUC10s  have had all the 'RNTR occupied water' classified genetically, so you need to decide if the current genetic classification is representative of the whole HUC. I've highlighted where there are no genetic sampling sites within a HUC. Please refine as needed and leave comments noting any changes. All GIS analyses are summarized in the 'Genetic Category Summary by HUC10' spreadsheet</t>
        </r>
      </text>
    </comment>
    <comment ref="S4" authorId="2" shapeId="0">
      <text>
        <r>
          <rPr>
            <b/>
            <sz val="9"/>
            <color indexed="81"/>
            <rFont val="Tahoma"/>
            <family val="2"/>
          </rPr>
          <t>michael.g.sullivan:</t>
        </r>
        <r>
          <rPr>
            <sz val="9"/>
            <color indexed="81"/>
            <rFont val="Tahoma"/>
            <family val="2"/>
          </rPr>
          <t xml:space="preserve">
ALCES Online run of 12 Dec, inverted values to get "value = times natural" but ONLY FOR JNP HUC10s</t>
        </r>
      </text>
    </comment>
    <comment ref="T4" authorId="2" shapeId="0">
      <text>
        <r>
          <rPr>
            <b/>
            <sz val="9"/>
            <color indexed="81"/>
            <rFont val="Tahoma"/>
            <family val="2"/>
          </rPr>
          <t>michael.g.sullivan:</t>
        </r>
        <r>
          <rPr>
            <sz val="9"/>
            <color indexed="81"/>
            <rFont val="Tahoma"/>
            <family val="2"/>
          </rPr>
          <t xml:space="preserve">
Based on ALCES Online run of 12 Dec 2019. I inverted ALCES output to get value = time natural ONLY FOR JNP
</t>
        </r>
      </text>
    </comment>
    <comment ref="U4" authorId="0" shapeId="0">
      <text>
        <r>
          <rPr>
            <b/>
            <sz val="9"/>
            <color indexed="81"/>
            <rFont val="Tahoma"/>
            <family val="2"/>
          </rPr>
          <t>laura.macpherson:</t>
        </r>
        <r>
          <rPr>
            <sz val="9"/>
            <color indexed="81"/>
            <rFont val="Tahoma"/>
            <family val="2"/>
          </rPr>
          <t xml:space="preserve">
Calculated July 24/2019 based on Andy's analysis from AO outputs. Laura to double check all analyses and outputs with Andy before considered final</t>
        </r>
      </text>
    </comment>
    <comment ref="V4" authorId="0" shapeId="0">
      <text>
        <r>
          <rPr>
            <b/>
            <sz val="9"/>
            <color indexed="81"/>
            <rFont val="Tahoma"/>
            <family val="2"/>
          </rPr>
          <t>laura.macpherson:</t>
        </r>
        <r>
          <rPr>
            <sz val="9"/>
            <color indexed="81"/>
            <rFont val="Tahoma"/>
            <family val="2"/>
          </rPr>
          <t xml:space="preserve">
Calculated July 24/2019 based on Andy's analysis from AO outputs. Laura to double check all analyses and outputs with Andy before considered final</t>
        </r>
      </text>
    </comment>
    <comment ref="W4" authorId="0" shapeId="0">
      <text>
        <r>
          <rPr>
            <b/>
            <sz val="9"/>
            <color indexed="81"/>
            <rFont val="Tahoma"/>
            <family val="2"/>
          </rPr>
          <t>laura.macpherson:</t>
        </r>
        <r>
          <rPr>
            <sz val="9"/>
            <color indexed="81"/>
            <rFont val="Tahoma"/>
            <family val="2"/>
          </rPr>
          <t xml:space="preserve">
Values taken from ALCES July 24/2019. Extracted values for 2010 decadal by region</t>
        </r>
      </text>
    </comment>
    <comment ref="Y4" authorId="0" shapeId="0">
      <text>
        <r>
          <rPr>
            <b/>
            <sz val="9"/>
            <color indexed="81"/>
            <rFont val="Tahoma"/>
            <family val="2"/>
          </rPr>
          <t>laura.macpherson:</t>
        </r>
        <r>
          <rPr>
            <sz val="9"/>
            <color indexed="81"/>
            <rFont val="Tahoma"/>
            <family val="2"/>
          </rPr>
          <t xml:space="preserve">
No positive results as of Jan 30,2018</t>
        </r>
      </text>
    </comment>
    <comment ref="Z4" authorId="0" shapeId="0">
      <text>
        <r>
          <rPr>
            <b/>
            <sz val="9"/>
            <color indexed="81"/>
            <rFont val="Tahoma"/>
            <family val="2"/>
          </rPr>
          <t>laura.macpherson:</t>
        </r>
        <r>
          <rPr>
            <sz val="9"/>
            <color indexed="81"/>
            <rFont val="Tahoma"/>
            <family val="2"/>
          </rPr>
          <t xml:space="preserve">
Do we want to confirm no habitat loss with Blackburn to coal mines</t>
        </r>
      </text>
    </comment>
    <comment ref="F6" authorId="0" shapeId="0">
      <text>
        <r>
          <rPr>
            <b/>
            <sz val="9"/>
            <color indexed="81"/>
            <rFont val="Tahoma"/>
            <family val="2"/>
          </rPr>
          <t>laura.macpherson:</t>
        </r>
        <r>
          <rPr>
            <sz val="9"/>
            <color indexed="81"/>
            <rFont val="Tahoma"/>
            <family val="2"/>
          </rPr>
          <t xml:space="preserve">
Contains Buffalo Prairie Cr-pure ARTR</t>
        </r>
      </text>
    </comment>
    <comment ref="F9" authorId="0" shapeId="0">
      <text>
        <r>
          <rPr>
            <b/>
            <sz val="9"/>
            <color indexed="81"/>
            <rFont val="Tahoma"/>
            <family val="2"/>
          </rPr>
          <t>laura.macpherson:</t>
        </r>
        <r>
          <rPr>
            <sz val="9"/>
            <color indexed="81"/>
            <rFont val="Tahoma"/>
            <family val="2"/>
          </rPr>
          <t xml:space="preserve">
Note a portion of this HUC is within provincial borders</t>
        </r>
      </text>
    </comment>
    <comment ref="F12" authorId="2" shapeId="0">
      <text>
        <r>
          <rPr>
            <b/>
            <sz val="9"/>
            <color indexed="81"/>
            <rFont val="Tahoma"/>
            <family val="2"/>
          </rPr>
          <t>michael.g.sullivan:</t>
        </r>
        <r>
          <rPr>
            <sz val="9"/>
            <color indexed="81"/>
            <rFont val="Tahoma"/>
            <family val="2"/>
          </rPr>
          <t xml:space="preserve">
All of this HUC 10 is in province</t>
        </r>
      </text>
    </comment>
    <comment ref="F17" authorId="0" shapeId="0">
      <text>
        <r>
          <rPr>
            <b/>
            <sz val="9"/>
            <color indexed="81"/>
            <rFont val="Tahoma"/>
            <family val="2"/>
          </rPr>
          <t>laura.macpherson:</t>
        </r>
        <r>
          <rPr>
            <sz val="9"/>
            <color indexed="81"/>
            <rFont val="Tahoma"/>
            <family val="2"/>
          </rPr>
          <t xml:space="preserve">
Contains Minaga Cr. Pure ARTR</t>
        </r>
      </text>
    </comment>
  </commentList>
</comments>
</file>

<file path=xl/comments7.xml><?xml version="1.0" encoding="utf-8"?>
<comments xmlns="http://schemas.openxmlformats.org/spreadsheetml/2006/main">
  <authors>
    <author>laura.macpherson</author>
    <author>mike.blackburn</author>
    <author>michael.g.sullivan</author>
  </authors>
  <commentList>
    <comment ref="G6" authorId="0" shapeId="0">
      <text>
        <r>
          <rPr>
            <b/>
            <sz val="9"/>
            <color indexed="81"/>
            <rFont val="Tahoma"/>
            <family val="2"/>
          </rPr>
          <t>laura.macpherson:</t>
        </r>
        <r>
          <rPr>
            <sz val="9"/>
            <color indexed="81"/>
            <rFont val="Tahoma"/>
            <family val="2"/>
          </rPr>
          <t xml:space="preserve">
Extracted from ALCES Online July 24, 2019. Summarized by decade 2010 for each region (HUC10)</t>
        </r>
      </text>
    </comment>
    <comment ref="H6" authorId="0" shapeId="0">
      <text>
        <r>
          <rPr>
            <b/>
            <sz val="9"/>
            <color indexed="81"/>
            <rFont val="Tahoma"/>
            <family val="2"/>
          </rPr>
          <t>laura.macpherson:</t>
        </r>
        <r>
          <rPr>
            <sz val="9"/>
            <color indexed="81"/>
            <rFont val="Tahoma"/>
            <family val="2"/>
          </rPr>
          <t xml:space="preserve">
Values taken from ALCES online stream temp model</t>
        </r>
      </text>
    </comment>
    <comment ref="I6" authorId="1" shapeId="0">
      <text>
        <r>
          <rPr>
            <b/>
            <sz val="9"/>
            <color indexed="81"/>
            <rFont val="Tahoma"/>
            <family val="2"/>
          </rPr>
          <t>mike.blackburn:</t>
        </r>
        <r>
          <rPr>
            <sz val="9"/>
            <color indexed="81"/>
            <rFont val="Tahoma"/>
            <family val="2"/>
          </rPr>
          <t xml:space="preserve">
based on HAD from HUC 8. Values that were different from the HUC 8 values are highlighted in red. For example HUC 10s that are fishless were given a FSA score of 0</t>
        </r>
      </text>
    </comment>
    <comment ref="K6" authorId="0" shapeId="0">
      <text>
        <r>
          <rPr>
            <b/>
            <sz val="9"/>
            <color indexed="81"/>
            <rFont val="Tahoma"/>
            <family val="2"/>
          </rPr>
          <t>laura.macpherson:</t>
        </r>
        <r>
          <rPr>
            <sz val="9"/>
            <color indexed="81"/>
            <rFont val="Tahoma"/>
            <family val="2"/>
          </rPr>
          <t xml:space="preserve">
Based on overharvest protection need in FSI unless better available. Noted if deviates from FSI
</t>
        </r>
        <r>
          <rPr>
            <sz val="9"/>
            <color indexed="10"/>
            <rFont val="Tahoma"/>
            <family val="2"/>
          </rPr>
          <t>MikeB-Some HUC 10 values changed based on local knowledge (comment/justification provided). Anchored value to HUC 8 value then upgraded or downgraded value according to:
1) angler access, including roads, bridge crossings, and camp grouds
2) ATV access
3) RNTR present; if not present or rarely (mortality rate is likely low if rare)
4) local angling knowledge</t>
        </r>
      </text>
    </comment>
    <comment ref="O6" authorId="0" shapeId="0">
      <text>
        <r>
          <rPr>
            <b/>
            <sz val="9"/>
            <color indexed="81"/>
            <rFont val="Tahoma"/>
            <family val="2"/>
          </rPr>
          <t>laura.macpherson:</t>
        </r>
        <r>
          <rPr>
            <sz val="9"/>
            <color indexed="81"/>
            <rFont val="Tahoma"/>
            <family val="2"/>
          </rPr>
          <t xml:space="preserve">
Updated HUC10 analysis July 12,2019</t>
        </r>
      </text>
    </comment>
    <comment ref="R6" authorId="0" shapeId="0">
      <text>
        <r>
          <rPr>
            <b/>
            <sz val="9"/>
            <color indexed="81"/>
            <rFont val="Tahoma"/>
            <family val="2"/>
          </rPr>
          <t>laura.macpherson:</t>
        </r>
        <r>
          <rPr>
            <sz val="9"/>
            <color indexed="81"/>
            <rFont val="Tahoma"/>
            <family val="2"/>
          </rPr>
          <t xml:space="preserve">
As a starting point for area bios to refine, this was ranked using the genetic classification GIS layers. If water was classified as near pure or hybrid the % of  water classified with this designation was put into the cell as the value. However, NN RNTR may not be a carrying capacity? Also, very few HUC10s  have had all the 'RNTR occupied water' classified genetically, so you need to decide if the current genetic classification is representative of the whole HUC. I've highlighted where there are no genetic sampling sites within a HUC. Please refine as needed and leave comments noting any changes. All GIS analyses are summarized in the 'Genetic Category Summary by HUC10' spreadsheet</t>
        </r>
      </text>
    </comment>
    <comment ref="S6" authorId="2" shapeId="0">
      <text>
        <r>
          <rPr>
            <b/>
            <sz val="9"/>
            <color indexed="81"/>
            <rFont val="Tahoma"/>
            <family val="2"/>
          </rPr>
          <t>michael.g.sullivan:</t>
        </r>
        <r>
          <rPr>
            <sz val="9"/>
            <color indexed="81"/>
            <rFont val="Tahoma"/>
            <family val="2"/>
          </rPr>
          <t xml:space="preserve">
ALCES Online run of 12 Dec, inverted values to get "value = times natural" but ONLY FOR JNP HUC10s</t>
        </r>
      </text>
    </comment>
    <comment ref="T6" authorId="2" shapeId="0">
      <text>
        <r>
          <rPr>
            <b/>
            <sz val="9"/>
            <color indexed="81"/>
            <rFont val="Tahoma"/>
            <family val="2"/>
          </rPr>
          <t>michael.g.sullivan:</t>
        </r>
        <r>
          <rPr>
            <sz val="9"/>
            <color indexed="81"/>
            <rFont val="Tahoma"/>
            <family val="2"/>
          </rPr>
          <t xml:space="preserve">
Based on ALCES Online run of 12 Dec 2019. I inverted ALCES output to get value = time natural ONLY FOR JNP
</t>
        </r>
      </text>
    </comment>
    <comment ref="U6" authorId="0" shapeId="0">
      <text>
        <r>
          <rPr>
            <b/>
            <sz val="9"/>
            <color indexed="81"/>
            <rFont val="Tahoma"/>
            <family val="2"/>
          </rPr>
          <t>laura.macpherson:</t>
        </r>
        <r>
          <rPr>
            <sz val="9"/>
            <color indexed="81"/>
            <rFont val="Tahoma"/>
            <family val="2"/>
          </rPr>
          <t xml:space="preserve">
Calculated July 24/2019 based on Andy's analysis from AO outputs. Laura to double check all analyses and outputs with Andy before considered final</t>
        </r>
      </text>
    </comment>
    <comment ref="V6" authorId="0" shapeId="0">
      <text>
        <r>
          <rPr>
            <b/>
            <sz val="9"/>
            <color indexed="81"/>
            <rFont val="Tahoma"/>
            <family val="2"/>
          </rPr>
          <t>laura.macpherson:</t>
        </r>
        <r>
          <rPr>
            <sz val="9"/>
            <color indexed="81"/>
            <rFont val="Tahoma"/>
            <family val="2"/>
          </rPr>
          <t xml:space="preserve">
Calculated July 24/2019 based on Andy's analysis from AO outputs. Laura to double check all analyses and outputs with Andy before considered final</t>
        </r>
      </text>
    </comment>
    <comment ref="W6" authorId="0" shapeId="0">
      <text>
        <r>
          <rPr>
            <b/>
            <sz val="9"/>
            <color indexed="81"/>
            <rFont val="Tahoma"/>
            <family val="2"/>
          </rPr>
          <t>laura.macpherson:</t>
        </r>
        <r>
          <rPr>
            <sz val="9"/>
            <color indexed="81"/>
            <rFont val="Tahoma"/>
            <family val="2"/>
          </rPr>
          <t xml:space="preserve">
Values taken from ALCES July 24/2019. Extracted values for 2010 decadal by region</t>
        </r>
      </text>
    </comment>
    <comment ref="Y6" authorId="0" shapeId="0">
      <text>
        <r>
          <rPr>
            <b/>
            <sz val="9"/>
            <color indexed="81"/>
            <rFont val="Tahoma"/>
            <family val="2"/>
          </rPr>
          <t>laura.macpherson:</t>
        </r>
        <r>
          <rPr>
            <sz val="9"/>
            <color indexed="81"/>
            <rFont val="Tahoma"/>
            <family val="2"/>
          </rPr>
          <t xml:space="preserve">
No positive results as of Jan 30,2018</t>
        </r>
      </text>
    </comment>
    <comment ref="Z6" authorId="0" shapeId="0">
      <text>
        <r>
          <rPr>
            <b/>
            <sz val="9"/>
            <color indexed="81"/>
            <rFont val="Tahoma"/>
            <family val="2"/>
          </rPr>
          <t>laura.macpherson:</t>
        </r>
        <r>
          <rPr>
            <sz val="9"/>
            <color indexed="81"/>
            <rFont val="Tahoma"/>
            <family val="2"/>
          </rPr>
          <t xml:space="preserve">
Do we want to confirm no habitat loss with Blackburn to coal mines</t>
        </r>
      </text>
    </comment>
    <comment ref="F8" authorId="0" shapeId="0">
      <text>
        <r>
          <rPr>
            <b/>
            <sz val="9"/>
            <color indexed="81"/>
            <rFont val="Tahoma"/>
            <family val="2"/>
          </rPr>
          <t>laura.macpherson:</t>
        </r>
        <r>
          <rPr>
            <sz val="9"/>
            <color indexed="81"/>
            <rFont val="Tahoma"/>
            <family val="2"/>
          </rPr>
          <t xml:space="preserve">
Contains Buffalo Prairie Cr-pure ARTR</t>
        </r>
      </text>
    </comment>
    <comment ref="F11" authorId="0" shapeId="0">
      <text>
        <r>
          <rPr>
            <b/>
            <sz val="9"/>
            <color indexed="81"/>
            <rFont val="Tahoma"/>
            <family val="2"/>
          </rPr>
          <t>laura.macpherson:</t>
        </r>
        <r>
          <rPr>
            <sz val="9"/>
            <color indexed="81"/>
            <rFont val="Tahoma"/>
            <family val="2"/>
          </rPr>
          <t xml:space="preserve">
Note a portion of this HUC is within provincial borders</t>
        </r>
      </text>
    </comment>
    <comment ref="F14" authorId="2" shapeId="0">
      <text>
        <r>
          <rPr>
            <b/>
            <sz val="9"/>
            <color indexed="81"/>
            <rFont val="Tahoma"/>
            <family val="2"/>
          </rPr>
          <t>michael.g.sullivan:</t>
        </r>
        <r>
          <rPr>
            <sz val="9"/>
            <color indexed="81"/>
            <rFont val="Tahoma"/>
            <family val="2"/>
          </rPr>
          <t xml:space="preserve">
All of this HUC 10 is in province</t>
        </r>
      </text>
    </comment>
    <comment ref="F19" authorId="0" shapeId="0">
      <text>
        <r>
          <rPr>
            <b/>
            <sz val="9"/>
            <color indexed="81"/>
            <rFont val="Tahoma"/>
            <family val="2"/>
          </rPr>
          <t>laura.macpherson:</t>
        </r>
        <r>
          <rPr>
            <sz val="9"/>
            <color indexed="81"/>
            <rFont val="Tahoma"/>
            <family val="2"/>
          </rPr>
          <t xml:space="preserve">
Contains Minaga Cr. Pure ARTR</t>
        </r>
      </text>
    </comment>
  </commentList>
</comments>
</file>

<file path=xl/comments8.xml><?xml version="1.0" encoding="utf-8"?>
<comments xmlns="http://schemas.openxmlformats.org/spreadsheetml/2006/main">
  <authors>
    <author>laura.macpherson</author>
    <author>mike.blackburn</author>
    <author>michael.g.sullivan</author>
  </authors>
  <commentList>
    <comment ref="G6" authorId="0" shapeId="0">
      <text>
        <r>
          <rPr>
            <b/>
            <sz val="9"/>
            <color indexed="81"/>
            <rFont val="Tahoma"/>
            <family val="2"/>
          </rPr>
          <t>laura.macpherson:</t>
        </r>
        <r>
          <rPr>
            <sz val="9"/>
            <color indexed="81"/>
            <rFont val="Tahoma"/>
            <family val="2"/>
          </rPr>
          <t xml:space="preserve">
Extracted from ALCES Online July 24, 2019. Summarized by decade 2010 for each region (HUC10)</t>
        </r>
      </text>
    </comment>
    <comment ref="H6" authorId="0" shapeId="0">
      <text>
        <r>
          <rPr>
            <b/>
            <sz val="9"/>
            <color indexed="81"/>
            <rFont val="Tahoma"/>
            <family val="2"/>
          </rPr>
          <t>laura.macpherson:</t>
        </r>
        <r>
          <rPr>
            <sz val="9"/>
            <color indexed="81"/>
            <rFont val="Tahoma"/>
            <family val="2"/>
          </rPr>
          <t xml:space="preserve">
Values taken from ALCES online stream temp model</t>
        </r>
      </text>
    </comment>
    <comment ref="I6" authorId="1" shapeId="0">
      <text>
        <r>
          <rPr>
            <b/>
            <sz val="9"/>
            <color indexed="81"/>
            <rFont val="Tahoma"/>
            <family val="2"/>
          </rPr>
          <t>mike.blackburn:</t>
        </r>
        <r>
          <rPr>
            <sz val="9"/>
            <color indexed="81"/>
            <rFont val="Tahoma"/>
            <family val="2"/>
          </rPr>
          <t xml:space="preserve">
based on HAD from HUC 8. Values that were different from the HUC 8 values are highlighted in red. For example HUC 10s that are fishless were given a FSA score of 0</t>
        </r>
      </text>
    </comment>
    <comment ref="O6" authorId="0" shapeId="0">
      <text>
        <r>
          <rPr>
            <b/>
            <sz val="9"/>
            <color indexed="81"/>
            <rFont val="Tahoma"/>
            <family val="2"/>
          </rPr>
          <t>laura.macpherson:</t>
        </r>
        <r>
          <rPr>
            <sz val="9"/>
            <color indexed="81"/>
            <rFont val="Tahoma"/>
            <family val="2"/>
          </rPr>
          <t xml:space="preserve">
Updated HUC10 analysis July 12,2019</t>
        </r>
      </text>
    </comment>
    <comment ref="R6" authorId="0" shapeId="0">
      <text>
        <r>
          <rPr>
            <b/>
            <sz val="9"/>
            <color indexed="81"/>
            <rFont val="Tahoma"/>
            <family val="2"/>
          </rPr>
          <t>laura.macpherson:</t>
        </r>
        <r>
          <rPr>
            <sz val="9"/>
            <color indexed="81"/>
            <rFont val="Tahoma"/>
            <family val="2"/>
          </rPr>
          <t xml:space="preserve">
As a starting point for area bios to refine, this was ranked using the genetic classification GIS layers. If water was classified as near pure or hybrid the % of  water classified with this designation was put into the cell as the value. However, NN RNTR may not be a carrying capacity? Also, very few HUC10s  have had all the 'RNTR occupied water' classified genetically, so you need to decide if the current genetic classification is representative of the whole HUC. I've highlighted where there are no genetic sampling sites within a HUC. Please refine as needed and leave comments noting any changes. All GIS analyses are summarized in the 'Genetic Category Summary by HUC10' spreadsheet</t>
        </r>
      </text>
    </comment>
    <comment ref="S6" authorId="2" shapeId="0">
      <text>
        <r>
          <rPr>
            <b/>
            <sz val="9"/>
            <color indexed="81"/>
            <rFont val="Tahoma"/>
            <family val="2"/>
          </rPr>
          <t>michael.g.sullivan:</t>
        </r>
        <r>
          <rPr>
            <sz val="9"/>
            <color indexed="81"/>
            <rFont val="Tahoma"/>
            <family val="2"/>
          </rPr>
          <t xml:space="preserve">
ALCES Online run of 12 Dec, inverted values to get "value = times natural" but ONLY FOR JNP HUC10s</t>
        </r>
      </text>
    </comment>
    <comment ref="T6" authorId="2" shapeId="0">
      <text>
        <r>
          <rPr>
            <b/>
            <sz val="9"/>
            <color indexed="81"/>
            <rFont val="Tahoma"/>
            <family val="2"/>
          </rPr>
          <t>michael.g.sullivan:</t>
        </r>
        <r>
          <rPr>
            <sz val="9"/>
            <color indexed="81"/>
            <rFont val="Tahoma"/>
            <family val="2"/>
          </rPr>
          <t xml:space="preserve">
Based on ALCES Online run of 12 Dec 2019. I inverted ALCES output to get value = time natural ONLY FOR JNP
</t>
        </r>
      </text>
    </comment>
    <comment ref="U6" authorId="0" shapeId="0">
      <text>
        <r>
          <rPr>
            <b/>
            <sz val="9"/>
            <color indexed="81"/>
            <rFont val="Tahoma"/>
            <family val="2"/>
          </rPr>
          <t>laura.macpherson:</t>
        </r>
        <r>
          <rPr>
            <sz val="9"/>
            <color indexed="81"/>
            <rFont val="Tahoma"/>
            <family val="2"/>
          </rPr>
          <t xml:space="preserve">
Calculated July 24/2019 based on Andy's analysis from AO outputs. Laura to double check all analyses and outputs with Andy before considered final</t>
        </r>
      </text>
    </comment>
    <comment ref="V6" authorId="0" shapeId="0">
      <text>
        <r>
          <rPr>
            <b/>
            <sz val="9"/>
            <color indexed="81"/>
            <rFont val="Tahoma"/>
            <family val="2"/>
          </rPr>
          <t>laura.macpherson:</t>
        </r>
        <r>
          <rPr>
            <sz val="9"/>
            <color indexed="81"/>
            <rFont val="Tahoma"/>
            <family val="2"/>
          </rPr>
          <t xml:space="preserve">
Calculated July 24/2019 based on Andy's analysis from AO outputs. Laura to double check all analyses and outputs with Andy before considered final</t>
        </r>
      </text>
    </comment>
    <comment ref="W6" authorId="0" shapeId="0">
      <text>
        <r>
          <rPr>
            <b/>
            <sz val="9"/>
            <color indexed="81"/>
            <rFont val="Tahoma"/>
            <family val="2"/>
          </rPr>
          <t>laura.macpherson:</t>
        </r>
        <r>
          <rPr>
            <sz val="9"/>
            <color indexed="81"/>
            <rFont val="Tahoma"/>
            <family val="2"/>
          </rPr>
          <t xml:space="preserve">
Values taken from ALCES July 24/2019. Extracted values for 2010 decadal by region</t>
        </r>
      </text>
    </comment>
    <comment ref="Y6" authorId="0" shapeId="0">
      <text>
        <r>
          <rPr>
            <b/>
            <sz val="9"/>
            <color indexed="81"/>
            <rFont val="Tahoma"/>
            <family val="2"/>
          </rPr>
          <t>laura.macpherson:</t>
        </r>
        <r>
          <rPr>
            <sz val="9"/>
            <color indexed="81"/>
            <rFont val="Tahoma"/>
            <family val="2"/>
          </rPr>
          <t xml:space="preserve">
No positive results as of Jan 30,2018</t>
        </r>
      </text>
    </comment>
    <comment ref="Z6" authorId="0" shapeId="0">
      <text>
        <r>
          <rPr>
            <b/>
            <sz val="9"/>
            <color indexed="81"/>
            <rFont val="Tahoma"/>
            <family val="2"/>
          </rPr>
          <t>laura.macpherson:</t>
        </r>
        <r>
          <rPr>
            <sz val="9"/>
            <color indexed="81"/>
            <rFont val="Tahoma"/>
            <family val="2"/>
          </rPr>
          <t xml:space="preserve">
Do we want to confirm no habitat loss with Blackburn to coal mines</t>
        </r>
      </text>
    </comment>
    <comment ref="F8" authorId="0" shapeId="0">
      <text>
        <r>
          <rPr>
            <b/>
            <sz val="9"/>
            <color indexed="81"/>
            <rFont val="Tahoma"/>
            <family val="2"/>
          </rPr>
          <t>laura.macpherson:</t>
        </r>
        <r>
          <rPr>
            <sz val="9"/>
            <color indexed="81"/>
            <rFont val="Tahoma"/>
            <family val="2"/>
          </rPr>
          <t xml:space="preserve">
Contains Buffalo Prairie Cr-pure ARTR</t>
        </r>
      </text>
    </comment>
    <comment ref="F11" authorId="0" shapeId="0">
      <text>
        <r>
          <rPr>
            <b/>
            <sz val="9"/>
            <color indexed="81"/>
            <rFont val="Tahoma"/>
            <family val="2"/>
          </rPr>
          <t>laura.macpherson:</t>
        </r>
        <r>
          <rPr>
            <sz val="9"/>
            <color indexed="81"/>
            <rFont val="Tahoma"/>
            <family val="2"/>
          </rPr>
          <t xml:space="preserve">
Note a portion of this HUC is within provincial borders</t>
        </r>
      </text>
    </comment>
    <comment ref="F14" authorId="2" shapeId="0">
      <text>
        <r>
          <rPr>
            <b/>
            <sz val="9"/>
            <color indexed="81"/>
            <rFont val="Tahoma"/>
            <family val="2"/>
          </rPr>
          <t>michael.g.sullivan:</t>
        </r>
        <r>
          <rPr>
            <sz val="9"/>
            <color indexed="81"/>
            <rFont val="Tahoma"/>
            <family val="2"/>
          </rPr>
          <t xml:space="preserve">
All of this HUC 10 is in province</t>
        </r>
      </text>
    </comment>
    <comment ref="F19" authorId="0" shapeId="0">
      <text>
        <r>
          <rPr>
            <b/>
            <sz val="9"/>
            <color indexed="81"/>
            <rFont val="Tahoma"/>
            <family val="2"/>
          </rPr>
          <t>laura.macpherson:</t>
        </r>
        <r>
          <rPr>
            <sz val="9"/>
            <color indexed="81"/>
            <rFont val="Tahoma"/>
            <family val="2"/>
          </rPr>
          <t xml:space="preserve">
Contains Minaga Cr. Pure ARTR</t>
        </r>
      </text>
    </comment>
  </commentList>
</comments>
</file>

<file path=xl/comments9.xml><?xml version="1.0" encoding="utf-8"?>
<comments xmlns="http://schemas.openxmlformats.org/spreadsheetml/2006/main">
  <authors>
    <author>laura.macpherson</author>
    <author>mike.blackburn</author>
    <author>michael.g.sullivan</author>
  </authors>
  <commentList>
    <comment ref="G7" authorId="0" shapeId="0">
      <text>
        <r>
          <rPr>
            <b/>
            <sz val="9"/>
            <color indexed="81"/>
            <rFont val="Tahoma"/>
            <family val="2"/>
          </rPr>
          <t>laura.macpherson:</t>
        </r>
        <r>
          <rPr>
            <sz val="9"/>
            <color indexed="81"/>
            <rFont val="Tahoma"/>
            <family val="2"/>
          </rPr>
          <t xml:space="preserve">
Extracted from ALCES Online July 24, 2019. Summarized by decade 2010 for each region (HUC10)</t>
        </r>
      </text>
    </comment>
    <comment ref="H7" authorId="0" shapeId="0">
      <text>
        <r>
          <rPr>
            <b/>
            <sz val="9"/>
            <color indexed="81"/>
            <rFont val="Tahoma"/>
            <family val="2"/>
          </rPr>
          <t>laura.macpherson:</t>
        </r>
        <r>
          <rPr>
            <sz val="9"/>
            <color indexed="81"/>
            <rFont val="Tahoma"/>
            <family val="2"/>
          </rPr>
          <t xml:space="preserve">
Values taken from ALCES online stream temp model</t>
        </r>
      </text>
    </comment>
    <comment ref="I7" authorId="1" shapeId="0">
      <text>
        <r>
          <rPr>
            <b/>
            <sz val="9"/>
            <color indexed="81"/>
            <rFont val="Tahoma"/>
            <family val="2"/>
          </rPr>
          <t>mike.blackburn:</t>
        </r>
        <r>
          <rPr>
            <sz val="9"/>
            <color indexed="81"/>
            <rFont val="Tahoma"/>
            <family val="2"/>
          </rPr>
          <t xml:space="preserve">
based on HAD from HUC 8. Values that were different from the HUC 8 values are highlighted in red. For example HUC 10s that are fishless were given a FSA score of 0</t>
        </r>
      </text>
    </comment>
    <comment ref="K7" authorId="0" shapeId="0">
      <text>
        <r>
          <rPr>
            <b/>
            <sz val="9"/>
            <color indexed="81"/>
            <rFont val="Tahoma"/>
            <family val="2"/>
          </rPr>
          <t>laura.macpherson:</t>
        </r>
        <r>
          <rPr>
            <sz val="9"/>
            <color indexed="81"/>
            <rFont val="Tahoma"/>
            <family val="2"/>
          </rPr>
          <t xml:space="preserve">
Updated angling mortality estimates. Old (v2) were based on FSI OHPN rankings that aligned with BLTR, but the mortality curve for RNTR and WSCT differs so that needs to be reflected in the various risk levels associated with higher angling mort levels (see stressor response curve figures and report explanations)</t>
        </r>
      </text>
    </comment>
    <comment ref="O7" authorId="0" shapeId="0">
      <text>
        <r>
          <rPr>
            <b/>
            <sz val="9"/>
            <color indexed="81"/>
            <rFont val="Tahoma"/>
            <family val="2"/>
          </rPr>
          <t>laura.macpherson:</t>
        </r>
        <r>
          <rPr>
            <sz val="9"/>
            <color indexed="81"/>
            <rFont val="Tahoma"/>
            <family val="2"/>
          </rPr>
          <t xml:space="preserve">
Updated HUC10 analysis July 12,2019</t>
        </r>
      </text>
    </comment>
    <comment ref="R7" authorId="0" shapeId="0">
      <text>
        <r>
          <rPr>
            <b/>
            <sz val="9"/>
            <color indexed="81"/>
            <rFont val="Tahoma"/>
            <family val="2"/>
          </rPr>
          <t>laura.macpherson:</t>
        </r>
        <r>
          <rPr>
            <sz val="9"/>
            <color indexed="81"/>
            <rFont val="Tahoma"/>
            <family val="2"/>
          </rPr>
          <t xml:space="preserve">
As a starting point for area bios to refine, this was ranked using the genetic classification GIS layers. If water was classified as near pure or hybrid the % of  water classified with this designation was put into the cell as the value. However, NN RNTR may not be a carrying capacity? Also, very few HUC10s  have had all the 'RNTR occupied water' classified genetically, so you need to decide if the current genetic classification is representative of the whole HUC. I've highlighted where there are no genetic sampling sites within a HUC. Please refine as needed and leave comments noting any changes. All GIS analyses are summarized in the 'Genetic Category Summary by HUC10' spreadsheet</t>
        </r>
      </text>
    </comment>
    <comment ref="S7" authorId="2" shapeId="0">
      <text>
        <r>
          <rPr>
            <b/>
            <sz val="9"/>
            <color indexed="81"/>
            <rFont val="Tahoma"/>
            <family val="2"/>
          </rPr>
          <t>michael.g.sullivan:</t>
        </r>
        <r>
          <rPr>
            <sz val="9"/>
            <color indexed="81"/>
            <rFont val="Tahoma"/>
            <family val="2"/>
          </rPr>
          <t xml:space="preserve">
ALCES Online run of 12 Dec, inverted values to get "value = times natural" but ONLY FOR JNP HUC10s</t>
        </r>
      </text>
    </comment>
    <comment ref="T7" authorId="2" shapeId="0">
      <text>
        <r>
          <rPr>
            <b/>
            <sz val="9"/>
            <color indexed="81"/>
            <rFont val="Tahoma"/>
            <family val="2"/>
          </rPr>
          <t>michael.g.sullivan:</t>
        </r>
        <r>
          <rPr>
            <sz val="9"/>
            <color indexed="81"/>
            <rFont val="Tahoma"/>
            <family val="2"/>
          </rPr>
          <t xml:space="preserve">
Based on ALCES Online run of 12 Dec 2019. I inverted ALCES output to get value = time natural ONLY FOR JNP
</t>
        </r>
      </text>
    </comment>
    <comment ref="U7" authorId="0" shapeId="0">
      <text>
        <r>
          <rPr>
            <b/>
            <sz val="9"/>
            <color indexed="81"/>
            <rFont val="Tahoma"/>
            <family val="2"/>
          </rPr>
          <t>laura.macpherson:</t>
        </r>
        <r>
          <rPr>
            <sz val="9"/>
            <color indexed="81"/>
            <rFont val="Tahoma"/>
            <family val="2"/>
          </rPr>
          <t xml:space="preserve">
Calculated July 24/2019 based on Andy's analysis from AO outputs. Laura to double check all analyses and outputs with Andy before considered final</t>
        </r>
      </text>
    </comment>
    <comment ref="V7" authorId="0" shapeId="0">
      <text>
        <r>
          <rPr>
            <b/>
            <sz val="9"/>
            <color indexed="81"/>
            <rFont val="Tahoma"/>
            <family val="2"/>
          </rPr>
          <t>laura.macpherson:</t>
        </r>
        <r>
          <rPr>
            <sz val="9"/>
            <color indexed="81"/>
            <rFont val="Tahoma"/>
            <family val="2"/>
          </rPr>
          <t xml:space="preserve">
Calculated July 24/2019 based on Andy's analysis from AO outputs. Laura to double check all analyses and outputs with Andy before considered final</t>
        </r>
      </text>
    </comment>
    <comment ref="W7" authorId="0" shapeId="0">
      <text>
        <r>
          <rPr>
            <b/>
            <sz val="9"/>
            <color indexed="81"/>
            <rFont val="Tahoma"/>
            <family val="2"/>
          </rPr>
          <t>laura.macpherson:</t>
        </r>
        <r>
          <rPr>
            <sz val="9"/>
            <color indexed="81"/>
            <rFont val="Tahoma"/>
            <family val="2"/>
          </rPr>
          <t xml:space="preserve">
Values taken from ALCES July 24/2019. Extracted values for 2010 decadal by region</t>
        </r>
      </text>
    </comment>
    <comment ref="Y7" authorId="0" shapeId="0">
      <text>
        <r>
          <rPr>
            <b/>
            <sz val="9"/>
            <color indexed="81"/>
            <rFont val="Tahoma"/>
            <family val="2"/>
          </rPr>
          <t>laura.macpherson:</t>
        </r>
        <r>
          <rPr>
            <sz val="9"/>
            <color indexed="81"/>
            <rFont val="Tahoma"/>
            <family val="2"/>
          </rPr>
          <t xml:space="preserve">
No positive results as of Jan 30,2018</t>
        </r>
      </text>
    </comment>
    <comment ref="Z7" authorId="0" shapeId="0">
      <text>
        <r>
          <rPr>
            <b/>
            <sz val="9"/>
            <color indexed="81"/>
            <rFont val="Tahoma"/>
            <family val="2"/>
          </rPr>
          <t>laura.macpherson:</t>
        </r>
        <r>
          <rPr>
            <sz val="9"/>
            <color indexed="81"/>
            <rFont val="Tahoma"/>
            <family val="2"/>
          </rPr>
          <t xml:space="preserve">
Do we want to confirm no habitat loss with Blackburn to coal mines</t>
        </r>
      </text>
    </comment>
    <comment ref="F9" authorId="0" shapeId="0">
      <text>
        <r>
          <rPr>
            <b/>
            <sz val="9"/>
            <color indexed="81"/>
            <rFont val="Tahoma"/>
            <family val="2"/>
          </rPr>
          <t>laura.macpherson:</t>
        </r>
        <r>
          <rPr>
            <sz val="9"/>
            <color indexed="81"/>
            <rFont val="Tahoma"/>
            <family val="2"/>
          </rPr>
          <t xml:space="preserve">
Contains Buffalo Prairie Cr-pure ARTR</t>
        </r>
      </text>
    </comment>
    <comment ref="F12" authorId="0" shapeId="0">
      <text>
        <r>
          <rPr>
            <b/>
            <sz val="9"/>
            <color indexed="81"/>
            <rFont val="Tahoma"/>
            <family val="2"/>
          </rPr>
          <t>laura.macpherson:</t>
        </r>
        <r>
          <rPr>
            <sz val="9"/>
            <color indexed="81"/>
            <rFont val="Tahoma"/>
            <family val="2"/>
          </rPr>
          <t xml:space="preserve">
Note a portion of this HUC is within provincial borders</t>
        </r>
      </text>
    </comment>
    <comment ref="F15" authorId="2" shapeId="0">
      <text>
        <r>
          <rPr>
            <b/>
            <sz val="9"/>
            <color indexed="81"/>
            <rFont val="Tahoma"/>
            <family val="2"/>
          </rPr>
          <t>michael.g.sullivan:</t>
        </r>
        <r>
          <rPr>
            <sz val="9"/>
            <color indexed="81"/>
            <rFont val="Tahoma"/>
            <family val="2"/>
          </rPr>
          <t xml:space="preserve">
All of this HUC 10 is in province</t>
        </r>
      </text>
    </comment>
    <comment ref="F20" authorId="0" shapeId="0">
      <text>
        <r>
          <rPr>
            <b/>
            <sz val="9"/>
            <color indexed="81"/>
            <rFont val="Tahoma"/>
            <family val="2"/>
          </rPr>
          <t>laura.macpherson:</t>
        </r>
        <r>
          <rPr>
            <sz val="9"/>
            <color indexed="81"/>
            <rFont val="Tahoma"/>
            <family val="2"/>
          </rPr>
          <t xml:space="preserve">
Contains Minaga Cr. Pure ARTR</t>
        </r>
      </text>
    </comment>
  </commentList>
</comments>
</file>

<file path=xl/sharedStrings.xml><?xml version="1.0" encoding="utf-8"?>
<sst xmlns="http://schemas.openxmlformats.org/spreadsheetml/2006/main" count="4934" uniqueCount="223">
  <si>
    <t>HUC_10</t>
  </si>
  <si>
    <t>HUC_8</t>
  </si>
  <si>
    <t>HUC_6</t>
  </si>
  <si>
    <t>HUC_4</t>
  </si>
  <si>
    <t>HUC_2</t>
  </si>
  <si>
    <t>NAME</t>
  </si>
  <si>
    <t>170101</t>
  </si>
  <si>
    <t>1701</t>
  </si>
  <si>
    <t>17</t>
  </si>
  <si>
    <t>17010102</t>
  </si>
  <si>
    <t>LICK CREEK</t>
  </si>
  <si>
    <t>ASTORIA RIVER</t>
  </si>
  <si>
    <t>MOOSEHORN CREEK</t>
  </si>
  <si>
    <t>FIDDLE RIVER</t>
  </si>
  <si>
    <t>SOLOMON CREEK</t>
  </si>
  <si>
    <t>UPPER  ATHABASCA ABOVE MIETTE RIVER</t>
  </si>
  <si>
    <t>JASPER LAKE - ATHABASCA RIVER</t>
  </si>
  <si>
    <t>BRULE LAKE - ATHABASCA RIVER</t>
  </si>
  <si>
    <t>17010103</t>
  </si>
  <si>
    <t>SIMON CREEK</t>
  </si>
  <si>
    <t>UPPER WHIRLPOOL RIVER</t>
  </si>
  <si>
    <t>LOWER WHIRLPOOL RIVER</t>
  </si>
  <si>
    <t>17010104</t>
  </si>
  <si>
    <t>LOWER MIETTE RIVER</t>
  </si>
  <si>
    <t>UPPER MIETTE RIVER</t>
  </si>
  <si>
    <t>17010105</t>
  </si>
  <si>
    <t>MALIGNE LAKE - MALIGNE RIVER</t>
  </si>
  <si>
    <t>UPPER MALIGNE RIVER</t>
  </si>
  <si>
    <t>LOWER MALIGNE RIVER</t>
  </si>
  <si>
    <t>17010106</t>
  </si>
  <si>
    <t>UPPER SNARING RIVER</t>
  </si>
  <si>
    <t>LOWER SNARING RIVER</t>
  </si>
  <si>
    <t>17010201</t>
  </si>
  <si>
    <t>170102</t>
  </si>
  <si>
    <t>BLUE CREEK</t>
  </si>
  <si>
    <t>DOLLY LAKES - SNAKE INDIAN CREEK</t>
  </si>
  <si>
    <t>UPPER SNAKE INDIAN RIVER</t>
  </si>
  <si>
    <t>LOWER SNAKE INDIAN RIVER</t>
  </si>
  <si>
    <t>MIDDLE SNAKE INDIAN RIVER</t>
  </si>
  <si>
    <t>17010301</t>
  </si>
  <si>
    <t>170103</t>
  </si>
  <si>
    <t>UNNAMED - BERLAND RIVER</t>
  </si>
  <si>
    <t>BEAVER CREEK</t>
  </si>
  <si>
    <t>MIDDLE  BERLAND RIVER</t>
  </si>
  <si>
    <t>JESSIE CREEK</t>
  </si>
  <si>
    <t>LOWER BERLAND RIVER</t>
  </si>
  <si>
    <t>HORSE CREEK</t>
  </si>
  <si>
    <t>LITTLE BERLAND RIVER</t>
  </si>
  <si>
    <t>UPPER BERLAND RIVER</t>
  </si>
  <si>
    <t>17010302</t>
  </si>
  <si>
    <t>UPPER WILDHAY RIVER</t>
  </si>
  <si>
    <t>PINTO CREEK</t>
  </si>
  <si>
    <t>MIDDLE WILDHAY RIVER</t>
  </si>
  <si>
    <t>ROCK CREEK</t>
  </si>
  <si>
    <t>MUMM CREEK</t>
  </si>
  <si>
    <t>MOBERLY CREEK</t>
  </si>
  <si>
    <t>JARVIS CREEK</t>
  </si>
  <si>
    <t>SOUTH WILDHAY RIVER</t>
  </si>
  <si>
    <t>LOWER WILDHAY RIVER</t>
  </si>
  <si>
    <t>ICE WATER CREEK</t>
  </si>
  <si>
    <t>17010401</t>
  </si>
  <si>
    <t>170104</t>
  </si>
  <si>
    <t>MASKUTA CREEK</t>
  </si>
  <si>
    <t>PLANTE CREEK</t>
  </si>
  <si>
    <t>OLDMAN CREEK</t>
  </si>
  <si>
    <t>UPPER ATHABASCA BELOW BRULE LAKE</t>
  </si>
  <si>
    <t>LOWER ATHABASCA  ABOVE BERLAND RIVER</t>
  </si>
  <si>
    <t>NOSEHILL CREEK</t>
  </si>
  <si>
    <t>17010501</t>
  </si>
  <si>
    <t>170105</t>
  </si>
  <si>
    <t>PINE CREEK</t>
  </si>
  <si>
    <t>MARSH HEAD CREEK</t>
  </si>
  <si>
    <t>UPPER ATHABASCA ABOVE WHITECOURT</t>
  </si>
  <si>
    <t>WINDFALL CREEK</t>
  </si>
  <si>
    <t>TWO CREEK</t>
  </si>
  <si>
    <t>CHICKADEE CREEK</t>
  </si>
  <si>
    <t>LOWER ATHABASCA  ABOVE WHITECOURT</t>
  </si>
  <si>
    <t>MIDDLE ATHABASCA  ABOVE WHITECOURT</t>
  </si>
  <si>
    <t>17010601</t>
  </si>
  <si>
    <t>170106</t>
  </si>
  <si>
    <t>CARSON CREEK</t>
  </si>
  <si>
    <t>UPPER SAKWATAMAU RIVER</t>
  </si>
  <si>
    <t>MIDDLE SAKWATAMAU RIVER</t>
  </si>
  <si>
    <t>LOWER SAKWATAMAU RIVER</t>
  </si>
  <si>
    <t>17010602</t>
  </si>
  <si>
    <t>CHRISTMAS CREEK</t>
  </si>
  <si>
    <t>CORBETT CREEK</t>
  </si>
  <si>
    <t>GOOSE CREEK</t>
  </si>
  <si>
    <t>ATHABASCA BELOW SAKWATAMAU RIVER</t>
  </si>
  <si>
    <t>ATHABASCA  ABOVE FREEMAN RIVER</t>
  </si>
  <si>
    <t>17010603</t>
  </si>
  <si>
    <t>UPPER FREEMAN RIVER</t>
  </si>
  <si>
    <t>FREEMAN CREEK</t>
  </si>
  <si>
    <t>MORSE RIVER</t>
  </si>
  <si>
    <t>LOWER FREEMAN RIVER</t>
  </si>
  <si>
    <t>MIDDLE FREEMAN RIVER</t>
  </si>
  <si>
    <t>17020101</t>
  </si>
  <si>
    <t>170201</t>
  </si>
  <si>
    <t>1702</t>
  </si>
  <si>
    <t>UPPER MCLEOD ABOVE GREGG RIVER</t>
  </si>
  <si>
    <t>GREGG RIVER</t>
  </si>
  <si>
    <t>UPPER MCLEOD BELOW GREGG RIVER</t>
  </si>
  <si>
    <t>BEAVERDAM CREEK</t>
  </si>
  <si>
    <t>WHITEHORSE CREEK</t>
  </si>
  <si>
    <t>SUNDANCE CREEK</t>
  </si>
  <si>
    <t>UPPER MCLEOD ABOVE SUNDANCE CREEK</t>
  </si>
  <si>
    <t>UPPER MCLEOD ABOVE BEAVERDAM CREEK</t>
  </si>
  <si>
    <t>17020102</t>
  </si>
  <si>
    <t>RAVEN CREEK</t>
  </si>
  <si>
    <t>LENDRUM CREEK</t>
  </si>
  <si>
    <t>UPPER ERITH RIVER</t>
  </si>
  <si>
    <t>LOWER ERITH RIVER</t>
  </si>
  <si>
    <t>LAMBERT CREEK</t>
  </si>
  <si>
    <t>UPPER EMBARRAS RIVER</t>
  </si>
  <si>
    <t>MIDDLE EMBARRAS RIVER</t>
  </si>
  <si>
    <t>LOWER EMBARRAS RIVER</t>
  </si>
  <si>
    <t>17020201</t>
  </si>
  <si>
    <t>170202</t>
  </si>
  <si>
    <t>SHININGBACK LAKE - LOWER MCLEOD RIVER</t>
  </si>
  <si>
    <t>GROAT CREEK</t>
  </si>
  <si>
    <t>SWARTZ CREEK</t>
  </si>
  <si>
    <t>CARROT CREEK</t>
  </si>
  <si>
    <t>LOWER MCLEOD BELOW SUNDANCE CREEK</t>
  </si>
  <si>
    <t>LOWER MCLEOD ABOVE ATHABASCA</t>
  </si>
  <si>
    <t>17020202</t>
  </si>
  <si>
    <t>MINNOW LAKE - WOLF CREEK</t>
  </si>
  <si>
    <t>UPPER WOLF CREEK</t>
  </si>
  <si>
    <t>UNNAMED - WOLF CREEK</t>
  </si>
  <si>
    <t>LOWER WOLF CREEK</t>
  </si>
  <si>
    <t>17020203</t>
  </si>
  <si>
    <t>UPPER EDSON RIVER</t>
  </si>
  <si>
    <t>LOWER EDSON RIVER</t>
  </si>
  <si>
    <t>UNNAMED - EDSON RIVER</t>
  </si>
  <si>
    <t>17020204</t>
  </si>
  <si>
    <t>UNNAMED - TROUT CREEK</t>
  </si>
  <si>
    <t>LOWER TROUT CREEK</t>
  </si>
  <si>
    <t>UPPER TROUT CREEK</t>
  </si>
  <si>
    <r>
      <t>Mean August Air Temp (</t>
    </r>
    <r>
      <rPr>
        <b/>
        <vertAlign val="superscript"/>
        <sz val="10"/>
        <color theme="1"/>
        <rFont val="Calibri"/>
        <family val="2"/>
        <scheme val="minor"/>
      </rPr>
      <t>0</t>
    </r>
    <r>
      <rPr>
        <b/>
        <sz val="10"/>
        <color theme="1"/>
        <rFont val="Calibri"/>
        <family val="2"/>
        <scheme val="minor"/>
      </rPr>
      <t>C)</t>
    </r>
  </si>
  <si>
    <r>
      <t>Mean Summer Stream Temp (</t>
    </r>
    <r>
      <rPr>
        <b/>
        <sz val="10"/>
        <color theme="1"/>
        <rFont val="Times New Roman"/>
        <family val="1"/>
      </rPr>
      <t>º</t>
    </r>
    <r>
      <rPr>
        <b/>
        <sz val="10"/>
        <color theme="1"/>
        <rFont val="Calibri"/>
        <family val="2"/>
        <scheme val="minor"/>
      </rPr>
      <t xml:space="preserve">C) </t>
    </r>
  </si>
  <si>
    <t>Other Natural Limitations (Hist. FSI)</t>
  </si>
  <si>
    <t>Natural Mortality (%)</t>
  </si>
  <si>
    <t>Angling Mort (%)</t>
  </si>
  <si>
    <t>Indigenous Harvest Mortality</t>
  </si>
  <si>
    <t>Entrainment Mort (%)</t>
  </si>
  <si>
    <t>Research Mort (%)</t>
  </si>
  <si>
    <t>Crossing/km2</t>
  </si>
  <si>
    <t>Barrier Dam Effect (scaled 1-5)</t>
  </si>
  <si>
    <t>Brook Trout (% of K)</t>
  </si>
  <si>
    <t>NN Rainbow Trout (% of K)</t>
  </si>
  <si>
    <t>Phosphate Runoff Relative to 1910</t>
  </si>
  <si>
    <t>Sediment Runoff Relative to 1910</t>
  </si>
  <si>
    <t>Feb Flow (% of nat.)</t>
  </si>
  <si>
    <t>Aug Flow (% of nat.)</t>
  </si>
  <si>
    <t>Antho. Footprint (%)</t>
  </si>
  <si>
    <t>Se Effect (scaled 1-5)</t>
  </si>
  <si>
    <t>WD Effect (scaled 1-5)</t>
  </si>
  <si>
    <t>Habitat Loss (%)</t>
  </si>
  <si>
    <t>Angling Mort (%)(UpdatedVer2)</t>
  </si>
  <si>
    <t>improve water quality 30% reduction sediment and P</t>
  </si>
  <si>
    <t>remove 1/2 barriers</t>
  </si>
  <si>
    <t>footprint remove to 50% unless already lower</t>
  </si>
  <si>
    <t>Recovery Scenario 1 - Habitat</t>
  </si>
  <si>
    <t>New 30% reduction</t>
  </si>
  <si>
    <t>remove 1/2 crossings</t>
  </si>
  <si>
    <t>50% reduct</t>
  </si>
  <si>
    <t>R3 all removed !</t>
  </si>
  <si>
    <t>Habitat</t>
  </si>
  <si>
    <t>Harvest</t>
  </si>
  <si>
    <t>Hybrids</t>
  </si>
  <si>
    <t>all non-native fish that compete with ARTR removed</t>
  </si>
  <si>
    <r>
      <t>footprint remove to 50% unless already lower</t>
    </r>
    <r>
      <rPr>
        <sz val="11"/>
        <color rgb="FFFF0000"/>
        <rFont val="Calibri"/>
        <family val="2"/>
        <scheme val="minor"/>
      </rPr>
      <t xml:space="preserve"> note: little effect on RNTR. Values for RNTR HUC10s currently below 30%. Kept in scenarios to align with BLTR</t>
    </r>
  </si>
  <si>
    <t>Changed</t>
  </si>
  <si>
    <t>Habitat mod treatment-50% of heavy values</t>
  </si>
  <si>
    <t>Hybrids mod treatment-50% of heavy values</t>
  </si>
  <si>
    <t>improve water quality 15% reduction sediment and P</t>
  </si>
  <si>
    <t>50% non-native fish that compete with ARTR removed</t>
  </si>
  <si>
    <t>remove 25% barriers</t>
  </si>
  <si>
    <t>Habitat light treatment-25% of heavy values</t>
  </si>
  <si>
    <t>Hybrids light treatment-25% of heavy values</t>
  </si>
  <si>
    <t>improve water quality 7.5% reduction sediment and P</t>
  </si>
  <si>
    <t>25% non-native fish that compete with ARTR removed</t>
  </si>
  <si>
    <t>remove 12.5% barriers</t>
  </si>
  <si>
    <t>Average August Air Temp C</t>
  </si>
  <si>
    <t>Angling Mort (%) v3</t>
  </si>
  <si>
    <t>angling mortality reduced to 5% unless already lower</t>
  </si>
  <si>
    <t>0.05 or lower</t>
  </si>
  <si>
    <t>Harvest mod treatment-6.875% angling mort</t>
  </si>
  <si>
    <t>angling mortality reduced to 6.875% unless already lower</t>
  </si>
  <si>
    <t>Angling Mort (%) v4</t>
  </si>
  <si>
    <t>Harvest light  treatment-10% angling mort</t>
  </si>
  <si>
    <t>angling mortality reduced to 10% unless already lower</t>
  </si>
  <si>
    <t>RCP 8.5 Stream</t>
  </si>
  <si>
    <t>RCP 4.5</t>
  </si>
  <si>
    <t>HUC10</t>
  </si>
  <si>
    <t>Tave08</t>
  </si>
  <si>
    <t>Align</t>
  </si>
  <si>
    <t>Stream</t>
  </si>
  <si>
    <t>Density of Barrier Dam Effect (scaled 1-5)</t>
  </si>
  <si>
    <t>convert Hist. FSI to system capacity Hist. FSI</t>
  </si>
  <si>
    <t>Temperature</t>
  </si>
  <si>
    <t>Nat_lim_other</t>
  </si>
  <si>
    <t>Mortality</t>
  </si>
  <si>
    <t>Fragmentation</t>
  </si>
  <si>
    <t>Barrier_dams</t>
  </si>
  <si>
    <t>BKTR</t>
  </si>
  <si>
    <t>NN_RNTR</t>
  </si>
  <si>
    <t>Phosphorus</t>
  </si>
  <si>
    <t>Sediment</t>
  </si>
  <si>
    <t>Feb_flow</t>
  </si>
  <si>
    <t>Aug_flow</t>
  </si>
  <si>
    <t>Flow_regime</t>
  </si>
  <si>
    <t>Selenium</t>
  </si>
  <si>
    <t>WD</t>
  </si>
  <si>
    <t>Habitat_loss</t>
  </si>
  <si>
    <t>Air_temp</t>
  </si>
  <si>
    <t>N/A</t>
  </si>
  <si>
    <t xml:space="preserve">Hist_FSI </t>
  </si>
  <si>
    <t>Nat_mort</t>
  </si>
  <si>
    <t>Angling</t>
  </si>
  <si>
    <t>Indigenous</t>
  </si>
  <si>
    <t xml:space="preserve">Entrainment </t>
  </si>
  <si>
    <t>Research</t>
  </si>
  <si>
    <t>Footprint_per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</si>
</sst>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00"/>
    <numFmt numFmtId="165" formatCode="0.0"/>
  </numFmts>
  <fonts count="14" x14ac:knownFonts="1">
    <font>
      <sz val="11"/>
      <color theme="1"/>
      <name val="Calibri"/>
      <family val="2"/>
      <scheme val="minor"/>
    </font>
    <font>
      <b/>
      <sz val="11"/>
      <color theme="1"/>
      <name val="Calibri"/>
      <family val="2"/>
      <scheme val="minor"/>
    </font>
    <font>
      <b/>
      <sz val="10"/>
      <color theme="1"/>
      <name val="Calibri"/>
      <family val="2"/>
      <scheme val="minor"/>
    </font>
    <font>
      <b/>
      <vertAlign val="superscript"/>
      <sz val="10"/>
      <color theme="1"/>
      <name val="Calibri"/>
      <family val="2"/>
      <scheme val="minor"/>
    </font>
    <font>
      <b/>
      <sz val="10"/>
      <color theme="1"/>
      <name val="Times New Roman"/>
      <family val="1"/>
    </font>
    <font>
      <b/>
      <sz val="9"/>
      <color indexed="81"/>
      <name val="Tahoma"/>
      <family val="2"/>
    </font>
    <font>
      <sz val="9"/>
      <color indexed="81"/>
      <name val="Tahoma"/>
      <family val="2"/>
    </font>
    <font>
      <sz val="9"/>
      <color indexed="10"/>
      <name val="Tahoma"/>
      <family val="2"/>
    </font>
    <font>
      <sz val="11"/>
      <color rgb="FF000000"/>
      <name val="Calibri"/>
      <family val="2"/>
      <scheme val="minor"/>
    </font>
    <font>
      <sz val="11"/>
      <color rgb="FFFF0000"/>
      <name val="Calibri"/>
      <family val="2"/>
      <scheme val="minor"/>
    </font>
    <font>
      <sz val="11"/>
      <color rgb="FF0000FF"/>
      <name val="Calibri"/>
      <family val="2"/>
      <scheme val="minor"/>
    </font>
    <font>
      <sz val="11"/>
      <color rgb="FF0070C0"/>
      <name val="Calibri"/>
      <family val="2"/>
      <scheme val="minor"/>
    </font>
    <font>
      <sz val="9"/>
      <color indexed="81"/>
      <name val="Tahoma"/>
      <charset val="1"/>
    </font>
    <font>
      <b/>
      <sz val="9"/>
      <color indexed="81"/>
      <name val="Tahoma"/>
      <charset val="1"/>
    </font>
  </fonts>
  <fills count="9">
    <fill>
      <patternFill patternType="none"/>
    </fill>
    <fill>
      <patternFill patternType="gray125"/>
    </fill>
    <fill>
      <patternFill patternType="solid">
        <fgColor theme="0" tint="-0.249977111117893"/>
        <bgColor indexed="64"/>
      </patternFill>
    </fill>
    <fill>
      <patternFill patternType="solid">
        <fgColor theme="2" tint="-9.9978637043366805E-2"/>
        <bgColor indexed="64"/>
      </patternFill>
    </fill>
    <fill>
      <patternFill patternType="solid">
        <fgColor rgb="FFFFFF00"/>
        <bgColor indexed="64"/>
      </patternFill>
    </fill>
    <fill>
      <patternFill patternType="solid">
        <fgColor rgb="FFFF0000"/>
        <bgColor indexed="64"/>
      </patternFill>
    </fill>
    <fill>
      <patternFill patternType="solid">
        <fgColor theme="5" tint="0.39997558519241921"/>
        <bgColor indexed="64"/>
      </patternFill>
    </fill>
    <fill>
      <patternFill patternType="solid">
        <fgColor theme="0" tint="-0.14999847407452621"/>
        <bgColor indexed="64"/>
      </patternFill>
    </fill>
    <fill>
      <patternFill patternType="solid">
        <fgColor theme="0"/>
        <bgColor indexed="64"/>
      </patternFill>
    </fill>
  </fills>
  <borders count="1">
    <border>
      <left/>
      <right/>
      <top/>
      <bottom/>
      <diagonal/>
    </border>
  </borders>
  <cellStyleXfs count="1">
    <xf numFmtId="0" fontId="0" fillId="0" borderId="0"/>
  </cellStyleXfs>
  <cellXfs count="41">
    <xf numFmtId="0" fontId="0" fillId="0" borderId="0" xfId="0"/>
    <xf numFmtId="49" fontId="0" fillId="0" borderId="0" xfId="0" applyNumberFormat="1"/>
    <xf numFmtId="49" fontId="1" fillId="0" borderId="0" xfId="0" applyNumberFormat="1" applyFont="1"/>
    <xf numFmtId="49" fontId="0" fillId="2" borderId="0" xfId="0" applyNumberFormat="1" applyFill="1"/>
    <xf numFmtId="0" fontId="0" fillId="2" borderId="0" xfId="0" applyFill="1"/>
    <xf numFmtId="0" fontId="2" fillId="3" borderId="0" xfId="0" applyFont="1" applyFill="1" applyBorder="1" applyAlignment="1">
      <alignment horizontal="center" vertical="center" wrapText="1"/>
    </xf>
    <xf numFmtId="164" fontId="0" fillId="2" borderId="0" xfId="0" applyNumberFormat="1" applyFill="1"/>
    <xf numFmtId="164" fontId="0" fillId="0" borderId="0" xfId="0" applyNumberFormat="1"/>
    <xf numFmtId="2" fontId="0" fillId="2" borderId="0" xfId="0" applyNumberFormat="1" applyFill="1"/>
    <xf numFmtId="0" fontId="0" fillId="0" borderId="0" xfId="0" applyNumberFormat="1"/>
    <xf numFmtId="2" fontId="0" fillId="0" borderId="0" xfId="0" applyNumberFormat="1"/>
    <xf numFmtId="2" fontId="0" fillId="0" borderId="0" xfId="0" applyNumberFormat="1" applyFill="1"/>
    <xf numFmtId="0" fontId="0" fillId="4" borderId="0" xfId="0" applyFill="1"/>
    <xf numFmtId="1" fontId="0" fillId="2" borderId="0" xfId="0" applyNumberFormat="1" applyFill="1"/>
    <xf numFmtId="1" fontId="0" fillId="0" borderId="0" xfId="0" applyNumberFormat="1"/>
    <xf numFmtId="0" fontId="2" fillId="4" borderId="0" xfId="0" applyFont="1" applyFill="1" applyBorder="1" applyAlignment="1">
      <alignment horizontal="center" vertical="center" wrapText="1"/>
    </xf>
    <xf numFmtId="49" fontId="0" fillId="5" borderId="0" xfId="0" applyNumberFormat="1" applyFill="1"/>
    <xf numFmtId="0" fontId="0" fillId="5" borderId="0" xfId="0" applyFill="1"/>
    <xf numFmtId="0" fontId="0" fillId="0" borderId="0" xfId="0" applyFill="1"/>
    <xf numFmtId="0" fontId="2" fillId="5" borderId="0" xfId="0" applyFont="1" applyFill="1" applyBorder="1" applyAlignment="1">
      <alignment horizontal="center" vertical="center" wrapText="1"/>
    </xf>
    <xf numFmtId="2" fontId="0" fillId="2" borderId="0" xfId="0" applyNumberFormat="1" applyFill="1" applyBorder="1"/>
    <xf numFmtId="0" fontId="8" fillId="2" borderId="0" xfId="0" applyFont="1" applyFill="1" applyBorder="1" applyAlignment="1">
      <alignment horizontal="right" vertical="center" wrapText="1"/>
    </xf>
    <xf numFmtId="2" fontId="0" fillId="2" borderId="0" xfId="0" applyNumberFormat="1" applyFill="1" applyAlignment="1">
      <alignment horizontal="right"/>
    </xf>
    <xf numFmtId="0" fontId="1" fillId="0" borderId="0" xfId="0" applyFont="1"/>
    <xf numFmtId="0" fontId="10" fillId="0" borderId="0" xfId="0" applyFont="1"/>
    <xf numFmtId="0" fontId="0" fillId="6" borderId="0" xfId="0" applyFill="1"/>
    <xf numFmtId="0" fontId="0" fillId="0" borderId="0" xfId="0" applyAlignment="1">
      <alignment wrapText="1"/>
    </xf>
    <xf numFmtId="0" fontId="11" fillId="0" borderId="0" xfId="0" applyFont="1"/>
    <xf numFmtId="0" fontId="0" fillId="0" borderId="0" xfId="0" applyAlignment="1">
      <alignment horizontal="center"/>
    </xf>
    <xf numFmtId="0" fontId="0" fillId="0" borderId="0" xfId="0" applyAlignment="1">
      <alignment horizontal="center" wrapText="1"/>
    </xf>
    <xf numFmtId="0" fontId="1" fillId="0" borderId="0" xfId="0" applyFont="1" applyAlignment="1">
      <alignment horizontal="center"/>
    </xf>
    <xf numFmtId="0" fontId="0" fillId="0" borderId="0" xfId="0" applyAlignment="1">
      <alignment horizontal="left"/>
    </xf>
    <xf numFmtId="0" fontId="2" fillId="2" borderId="0" xfId="0" applyFont="1" applyFill="1" applyBorder="1" applyAlignment="1">
      <alignment horizontal="center" vertical="center" wrapText="1"/>
    </xf>
    <xf numFmtId="0" fontId="2" fillId="7" borderId="0" xfId="0" applyFont="1" applyFill="1" applyBorder="1" applyAlignment="1">
      <alignment horizontal="center" vertical="center" wrapText="1"/>
    </xf>
    <xf numFmtId="164" fontId="0" fillId="2" borderId="0" xfId="0" applyNumberFormat="1" applyFill="1" applyAlignment="1">
      <alignment horizontal="right"/>
    </xf>
    <xf numFmtId="164" fontId="0" fillId="0" borderId="0" xfId="0" applyNumberFormat="1" applyFill="1"/>
    <xf numFmtId="0" fontId="0" fillId="8" borderId="0" xfId="0" applyFill="1"/>
    <xf numFmtId="164" fontId="0" fillId="8" borderId="0" xfId="0" applyNumberFormat="1" applyFill="1"/>
    <xf numFmtId="165" fontId="0" fillId="8" borderId="0" xfId="0" applyNumberFormat="1" applyFill="1"/>
    <xf numFmtId="2" fontId="0" fillId="8" borderId="0" xfId="0" applyNumberFormat="1" applyFill="1"/>
    <xf numFmtId="0" fontId="0" fillId="0" borderId="0" xfId="0" applyFill="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38099</xdr:colOff>
      <xdr:row>0</xdr:row>
      <xdr:rowOff>0</xdr:rowOff>
    </xdr:from>
    <xdr:to>
      <xdr:col>16</xdr:col>
      <xdr:colOff>236202</xdr:colOff>
      <xdr:row>37</xdr:row>
      <xdr:rowOff>123824</xdr:rowOff>
    </xdr:to>
    <xdr:pic>
      <xdr:nvPicPr>
        <xdr:cNvPr id="2" name="Picture 1"/>
        <xdr:cNvPicPr>
          <a:picLocks noChangeAspect="1"/>
        </xdr:cNvPicPr>
      </xdr:nvPicPr>
      <xdr:blipFill>
        <a:blip xmlns:r="http://schemas.openxmlformats.org/officeDocument/2006/relationships" r:embed="rId1"/>
        <a:stretch>
          <a:fillRect/>
        </a:stretch>
      </xdr:blipFill>
      <xdr:spPr>
        <a:xfrm>
          <a:off x="1257299" y="0"/>
          <a:ext cx="8732503" cy="717232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D118"/>
  <sheetViews>
    <sheetView tabSelected="1" zoomScaleNormal="100" workbookViewId="0">
      <selection activeCell="K13" sqref="K13"/>
    </sheetView>
  </sheetViews>
  <sheetFormatPr defaultRowHeight="15" x14ac:dyDescent="0.25"/>
  <cols>
    <col min="1" max="1" width="18" customWidth="1"/>
    <col min="2" max="2" width="17.28515625" customWidth="1"/>
    <col min="3" max="3" width="8.28515625" customWidth="1"/>
    <col min="6" max="6" width="39.7109375" customWidth="1"/>
    <col min="7" max="7" width="13.7109375" bestFit="1" customWidth="1"/>
    <col min="8" max="8" width="13.140625" bestFit="1" customWidth="1"/>
    <col min="9" max="9" width="9.140625" customWidth="1"/>
    <col min="10" max="10" width="14" bestFit="1" customWidth="1"/>
    <col min="11" max="11" width="12.85546875" bestFit="1" customWidth="1"/>
    <col min="12" max="14" width="9.140625" customWidth="1"/>
    <col min="15" max="15" width="13.28515625" bestFit="1" customWidth="1"/>
    <col min="16" max="16" width="13.7109375" bestFit="1" customWidth="1"/>
    <col min="17" max="17" width="12.5703125" bestFit="1" customWidth="1"/>
    <col min="18" max="18" width="14.140625" bestFit="1" customWidth="1"/>
    <col min="19" max="19" width="13.42578125" bestFit="1" customWidth="1"/>
    <col min="20" max="20" width="9.140625" customWidth="1"/>
    <col min="21" max="21" width="12.28515625" bestFit="1" customWidth="1"/>
    <col min="22" max="22" width="12.85546875" bestFit="1" customWidth="1"/>
    <col min="23" max="23" width="13.140625" bestFit="1" customWidth="1"/>
    <col min="24" max="26" width="13.42578125" bestFit="1" customWidth="1"/>
    <col min="27" max="28" width="9.140625" customWidth="1"/>
    <col min="29" max="29" width="11.85546875" bestFit="1" customWidth="1"/>
    <col min="30" max="30" width="13.140625" customWidth="1"/>
    <col min="31" max="31" width="15.7109375" customWidth="1"/>
  </cols>
  <sheetData>
    <row r="1" spans="1:30" x14ac:dyDescent="0.25">
      <c r="G1" s="40" t="s">
        <v>199</v>
      </c>
      <c r="H1" s="40" t="s">
        <v>199</v>
      </c>
      <c r="J1" s="40" t="s">
        <v>200</v>
      </c>
      <c r="K1" s="40" t="s">
        <v>201</v>
      </c>
      <c r="L1" s="40"/>
      <c r="M1" s="40"/>
      <c r="N1" s="40" t="s">
        <v>201</v>
      </c>
      <c r="O1" s="40" t="s">
        <v>201</v>
      </c>
      <c r="P1" s="40" t="s">
        <v>201</v>
      </c>
      <c r="Q1" s="40" t="s">
        <v>201</v>
      </c>
      <c r="R1" s="40" t="s">
        <v>202</v>
      </c>
      <c r="S1" s="40" t="s">
        <v>203</v>
      </c>
      <c r="T1" s="40" t="s">
        <v>204</v>
      </c>
      <c r="U1" s="40" t="s">
        <v>205</v>
      </c>
      <c r="V1" s="40" t="s">
        <v>206</v>
      </c>
      <c r="W1" s="40" t="s">
        <v>207</v>
      </c>
      <c r="X1" s="40" t="s">
        <v>208</v>
      </c>
      <c r="Y1" s="40" t="s">
        <v>209</v>
      </c>
      <c r="Z1" s="40" t="s">
        <v>210</v>
      </c>
      <c r="AA1" s="40" t="s">
        <v>211</v>
      </c>
      <c r="AB1" s="40" t="s">
        <v>212</v>
      </c>
      <c r="AC1" s="40" t="s">
        <v>213</v>
      </c>
    </row>
    <row r="2" spans="1:30" x14ac:dyDescent="0.25">
      <c r="G2" s="40" t="s">
        <v>214</v>
      </c>
      <c r="H2" s="40" t="s">
        <v>215</v>
      </c>
      <c r="J2" s="40" t="s">
        <v>216</v>
      </c>
      <c r="K2" s="40" t="s">
        <v>217</v>
      </c>
      <c r="L2" s="40"/>
      <c r="M2" s="40"/>
      <c r="N2" s="40" t="s">
        <v>218</v>
      </c>
      <c r="O2" s="40" t="s">
        <v>219</v>
      </c>
      <c r="P2" s="40" t="s">
        <v>220</v>
      </c>
      <c r="Q2" s="40" t="s">
        <v>221</v>
      </c>
      <c r="R2" s="40" t="s">
        <v>215</v>
      </c>
      <c r="S2" s="40" t="s">
        <v>215</v>
      </c>
      <c r="T2" s="40" t="s">
        <v>215</v>
      </c>
      <c r="U2" s="40" t="s">
        <v>215</v>
      </c>
      <c r="V2" s="40" t="s">
        <v>215</v>
      </c>
      <c r="W2" s="40" t="s">
        <v>215</v>
      </c>
      <c r="X2" s="40" t="s">
        <v>215</v>
      </c>
      <c r="Y2" s="40" t="s">
        <v>215</v>
      </c>
      <c r="Z2" s="40" t="s">
        <v>222</v>
      </c>
      <c r="AA2" s="40" t="s">
        <v>215</v>
      </c>
      <c r="AB2" s="40" t="s">
        <v>215</v>
      </c>
      <c r="AC2" s="40" t="s">
        <v>215</v>
      </c>
    </row>
    <row r="3" spans="1:30" ht="76.5" x14ac:dyDescent="0.25">
      <c r="A3" s="2" t="s">
        <v>0</v>
      </c>
      <c r="B3" s="2" t="s">
        <v>1</v>
      </c>
      <c r="C3" s="2" t="s">
        <v>2</v>
      </c>
      <c r="D3" s="2" t="s">
        <v>3</v>
      </c>
      <c r="E3" s="2" t="s">
        <v>4</v>
      </c>
      <c r="F3" s="2" t="s">
        <v>5</v>
      </c>
      <c r="G3" s="32" t="s">
        <v>137</v>
      </c>
      <c r="H3" s="32" t="s">
        <v>138</v>
      </c>
      <c r="I3" s="32" t="s">
        <v>139</v>
      </c>
      <c r="J3" s="32" t="s">
        <v>198</v>
      </c>
      <c r="K3" s="32" t="s">
        <v>140</v>
      </c>
      <c r="L3" s="32" t="s">
        <v>141</v>
      </c>
      <c r="M3" s="32" t="s">
        <v>157</v>
      </c>
      <c r="N3" s="19" t="s">
        <v>188</v>
      </c>
      <c r="O3" s="32" t="s">
        <v>142</v>
      </c>
      <c r="P3" s="32" t="s">
        <v>143</v>
      </c>
      <c r="Q3" s="32" t="s">
        <v>144</v>
      </c>
      <c r="R3" s="32" t="s">
        <v>145</v>
      </c>
      <c r="S3" s="32" t="s">
        <v>197</v>
      </c>
      <c r="T3" s="32" t="s">
        <v>147</v>
      </c>
      <c r="U3" s="32" t="s">
        <v>148</v>
      </c>
      <c r="V3" s="32" t="s">
        <v>149</v>
      </c>
      <c r="W3" s="32" t="s">
        <v>150</v>
      </c>
      <c r="X3" s="32" t="s">
        <v>151</v>
      </c>
      <c r="Y3" s="32" t="s">
        <v>152</v>
      </c>
      <c r="Z3" s="32" t="s">
        <v>153</v>
      </c>
      <c r="AA3" s="32" t="s">
        <v>154</v>
      </c>
      <c r="AB3" s="32" t="s">
        <v>155</v>
      </c>
      <c r="AC3" s="32" t="s">
        <v>156</v>
      </c>
    </row>
    <row r="4" spans="1:30" s="4" customFormat="1" x14ac:dyDescent="0.25">
      <c r="A4" s="13">
        <v>1701010201</v>
      </c>
      <c r="B4" s="3" t="s">
        <v>9</v>
      </c>
      <c r="C4" s="3" t="s">
        <v>6</v>
      </c>
      <c r="D4" s="3" t="s">
        <v>7</v>
      </c>
      <c r="E4" s="3" t="s">
        <v>8</v>
      </c>
      <c r="F4" s="3" t="s">
        <v>10</v>
      </c>
      <c r="G4" s="4">
        <v>10.242000007629301</v>
      </c>
      <c r="H4" s="25">
        <f>(G4*1.635)-10.571</f>
        <v>6.1746700124739053</v>
      </c>
      <c r="I4" s="4">
        <v>0</v>
      </c>
      <c r="J4" s="4">
        <v>0</v>
      </c>
      <c r="K4" s="4">
        <v>0.35</v>
      </c>
      <c r="L4" s="4">
        <v>0</v>
      </c>
      <c r="M4" s="4">
        <v>0</v>
      </c>
      <c r="N4" s="4">
        <f>IF(M4=0,0, IF(M4=0.02,0.05,IF(M4=0.04,0.06875,IF(M4=0.06,0.1,IF(M4=0.08,0.1625,IF(M4=0.1,0.3))))))</f>
        <v>0</v>
      </c>
      <c r="O4" s="4">
        <v>0</v>
      </c>
      <c r="P4" s="4">
        <v>0</v>
      </c>
      <c r="Q4" s="4">
        <v>0</v>
      </c>
      <c r="R4" s="4">
        <v>0</v>
      </c>
      <c r="S4" s="4">
        <v>0</v>
      </c>
      <c r="T4" s="4">
        <v>50</v>
      </c>
      <c r="U4" s="4">
        <v>50</v>
      </c>
      <c r="V4" s="34">
        <v>2.67046662716188E-3</v>
      </c>
      <c r="W4" s="20">
        <v>1</v>
      </c>
      <c r="X4" s="4">
        <v>100</v>
      </c>
      <c r="Y4" s="4">
        <v>100</v>
      </c>
      <c r="Z4" s="8">
        <v>8.3052661E-2</v>
      </c>
      <c r="AA4" s="4">
        <v>0</v>
      </c>
      <c r="AB4" s="4">
        <v>0</v>
      </c>
      <c r="AC4" s="8">
        <v>0</v>
      </c>
    </row>
    <row r="5" spans="1:30" s="4" customFormat="1" x14ac:dyDescent="0.25">
      <c r="A5" s="13">
        <v>1701010202</v>
      </c>
      <c r="B5" s="3" t="s">
        <v>9</v>
      </c>
      <c r="C5" s="3" t="s">
        <v>6</v>
      </c>
      <c r="D5" s="3" t="s">
        <v>7</v>
      </c>
      <c r="E5" s="3" t="s">
        <v>8</v>
      </c>
      <c r="F5" s="3" t="s">
        <v>15</v>
      </c>
      <c r="G5" s="4">
        <v>11.214044115122601</v>
      </c>
      <c r="H5" s="20">
        <v>9.2638070468524365</v>
      </c>
      <c r="I5" s="4">
        <v>3</v>
      </c>
      <c r="J5" s="4">
        <v>60</v>
      </c>
      <c r="K5" s="4">
        <v>0.35</v>
      </c>
      <c r="L5" s="4">
        <v>0.02</v>
      </c>
      <c r="M5" s="4">
        <v>0.02</v>
      </c>
      <c r="N5" s="4">
        <f>IF(M5=0,0, IF(M5=0.02,0.05,IF(M5=0.04,0.06875,IF(M5=0.06,0.1,IF(M5=0.08,0.1625,IF(M5=0.1,0.3))))))</f>
        <v>0.05</v>
      </c>
      <c r="O5" s="4">
        <v>0</v>
      </c>
      <c r="P5" s="4">
        <v>0</v>
      </c>
      <c r="Q5" s="4">
        <v>0</v>
      </c>
      <c r="R5" s="6">
        <v>1.9275987948720971E-2</v>
      </c>
      <c r="S5" s="4">
        <v>0</v>
      </c>
      <c r="T5" s="4">
        <v>50</v>
      </c>
      <c r="U5" s="4">
        <v>11.01</v>
      </c>
      <c r="V5" s="34">
        <v>2.8576031158287104E-2</v>
      </c>
      <c r="W5" s="20">
        <v>1.0123745939154112</v>
      </c>
      <c r="X5" s="4">
        <v>100</v>
      </c>
      <c r="Y5" s="4">
        <v>100</v>
      </c>
      <c r="Z5" s="8">
        <v>1.617444602</v>
      </c>
      <c r="AA5" s="4">
        <v>0</v>
      </c>
      <c r="AB5" s="4">
        <v>0</v>
      </c>
      <c r="AC5" s="8">
        <v>0</v>
      </c>
    </row>
    <row r="6" spans="1:30" s="4" customFormat="1" x14ac:dyDescent="0.25">
      <c r="A6" s="13">
        <v>1701010203</v>
      </c>
      <c r="B6" s="3" t="s">
        <v>9</v>
      </c>
      <c r="C6" s="3" t="s">
        <v>6</v>
      </c>
      <c r="D6" s="3" t="s">
        <v>7</v>
      </c>
      <c r="E6" s="3" t="s">
        <v>8</v>
      </c>
      <c r="F6" s="3" t="s">
        <v>11</v>
      </c>
      <c r="G6" s="4">
        <v>10.171428595270401</v>
      </c>
      <c r="H6" s="25">
        <f>(G6*1.635)-10.571</f>
        <v>6.0592857532671065</v>
      </c>
      <c r="I6" s="4">
        <v>0</v>
      </c>
      <c r="J6" s="4">
        <v>0</v>
      </c>
      <c r="K6" s="4">
        <v>0.35</v>
      </c>
      <c r="L6" s="4">
        <v>0.02</v>
      </c>
      <c r="M6" s="4">
        <v>0.02</v>
      </c>
      <c r="N6" s="4">
        <f t="shared" ref="N6:N68" si="0">IF(M6=0,0, IF(M6=0.02,0.05,IF(M6=0.04,0.06875,IF(M6=0.06,0.1,IF(M6=0.08,0.1625,IF(M6=0.1,0.3))))))</f>
        <v>0.05</v>
      </c>
      <c r="O6" s="4">
        <v>0</v>
      </c>
      <c r="P6" s="4">
        <v>0</v>
      </c>
      <c r="Q6" s="4">
        <v>0</v>
      </c>
      <c r="R6" s="4">
        <v>0</v>
      </c>
      <c r="S6" s="4">
        <v>0</v>
      </c>
      <c r="T6" s="4">
        <v>50</v>
      </c>
      <c r="U6" s="4">
        <v>50</v>
      </c>
      <c r="V6" s="34">
        <v>4.6993134585429398E-3</v>
      </c>
      <c r="W6" s="20">
        <v>1.0001942259237719</v>
      </c>
      <c r="X6" s="4">
        <v>100</v>
      </c>
      <c r="Y6" s="4">
        <v>100</v>
      </c>
      <c r="Z6" s="8">
        <v>0.60498842900000005</v>
      </c>
      <c r="AA6" s="4">
        <v>0</v>
      </c>
      <c r="AB6" s="4">
        <v>0</v>
      </c>
      <c r="AC6" s="8">
        <v>0</v>
      </c>
    </row>
    <row r="7" spans="1:30" s="4" customFormat="1" x14ac:dyDescent="0.25">
      <c r="A7" s="13">
        <v>1701010204</v>
      </c>
      <c r="B7" s="3" t="s">
        <v>9</v>
      </c>
      <c r="C7" s="3" t="s">
        <v>6</v>
      </c>
      <c r="D7" s="3" t="s">
        <v>7</v>
      </c>
      <c r="E7" s="3" t="s">
        <v>8</v>
      </c>
      <c r="F7" s="3" t="s">
        <v>16</v>
      </c>
      <c r="G7" s="4">
        <v>12.1865486381328</v>
      </c>
      <c r="H7" s="20">
        <v>9.6834375686115681</v>
      </c>
      <c r="I7" s="4">
        <v>3</v>
      </c>
      <c r="J7" s="4">
        <v>60</v>
      </c>
      <c r="K7" s="4">
        <v>0.35</v>
      </c>
      <c r="L7" s="4">
        <v>0.04</v>
      </c>
      <c r="M7" s="4">
        <v>0.04</v>
      </c>
      <c r="N7" s="4">
        <f t="shared" si="0"/>
        <v>6.8750000000000006E-2</v>
      </c>
      <c r="O7" s="4">
        <v>0</v>
      </c>
      <c r="P7" s="4">
        <v>0</v>
      </c>
      <c r="Q7" s="4">
        <v>0</v>
      </c>
      <c r="R7" s="6">
        <v>3.1257245075459184E-2</v>
      </c>
      <c r="S7" s="4">
        <v>0</v>
      </c>
      <c r="T7" s="4">
        <v>50</v>
      </c>
      <c r="U7" s="4">
        <v>1.74</v>
      </c>
      <c r="V7" s="34">
        <v>3.0940433924549197E-2</v>
      </c>
      <c r="W7" s="20">
        <v>1.0101125356018961</v>
      </c>
      <c r="X7" s="4">
        <v>100</v>
      </c>
      <c r="Y7" s="4">
        <v>100</v>
      </c>
      <c r="Z7" s="8">
        <v>1.6749564109999999</v>
      </c>
      <c r="AA7" s="4">
        <v>0</v>
      </c>
      <c r="AB7" s="4">
        <v>0</v>
      </c>
      <c r="AC7" s="8">
        <v>0</v>
      </c>
    </row>
    <row r="8" spans="1:30" s="4" customFormat="1" x14ac:dyDescent="0.25">
      <c r="A8" s="13">
        <v>1701010205</v>
      </c>
      <c r="B8" s="3" t="s">
        <v>9</v>
      </c>
      <c r="C8" s="3" t="s">
        <v>6</v>
      </c>
      <c r="D8" s="3" t="s">
        <v>7</v>
      </c>
      <c r="E8" s="3" t="s">
        <v>8</v>
      </c>
      <c r="F8" s="3" t="s">
        <v>17</v>
      </c>
      <c r="G8" s="8">
        <v>12.848676457124499</v>
      </c>
      <c r="H8" s="20">
        <v>9.7312972239958935</v>
      </c>
      <c r="I8" s="4">
        <v>3</v>
      </c>
      <c r="J8" s="4">
        <v>60</v>
      </c>
      <c r="K8" s="4">
        <v>0.35</v>
      </c>
      <c r="L8" s="4">
        <v>0.02</v>
      </c>
      <c r="M8" s="4">
        <v>0.02</v>
      </c>
      <c r="N8" s="4">
        <f t="shared" si="0"/>
        <v>0.05</v>
      </c>
      <c r="O8" s="4">
        <v>0</v>
      </c>
      <c r="P8" s="4">
        <v>0</v>
      </c>
      <c r="Q8" s="4">
        <v>0</v>
      </c>
      <c r="R8" s="6">
        <v>5.6853792801393771E-2</v>
      </c>
      <c r="S8" s="4">
        <v>0</v>
      </c>
      <c r="T8" s="4">
        <v>50</v>
      </c>
      <c r="U8" s="4">
        <v>50</v>
      </c>
      <c r="V8" s="34">
        <v>1.15715586157689E-2</v>
      </c>
      <c r="W8" s="20">
        <v>1.0037174518803487</v>
      </c>
      <c r="X8" s="4">
        <v>100</v>
      </c>
      <c r="Y8" s="4">
        <v>100</v>
      </c>
      <c r="Z8" s="8">
        <v>1.870892062</v>
      </c>
      <c r="AA8" s="4">
        <v>0</v>
      </c>
      <c r="AB8" s="4">
        <v>0</v>
      </c>
      <c r="AC8" s="8">
        <v>0</v>
      </c>
      <c r="AD8" s="8"/>
    </row>
    <row r="9" spans="1:30" s="4" customFormat="1" x14ac:dyDescent="0.25">
      <c r="A9" s="13">
        <v>1701010206</v>
      </c>
      <c r="B9" s="3" t="s">
        <v>9</v>
      </c>
      <c r="C9" s="3" t="s">
        <v>6</v>
      </c>
      <c r="D9" s="3" t="s">
        <v>7</v>
      </c>
      <c r="E9" s="3" t="s">
        <v>8</v>
      </c>
      <c r="F9" s="3" t="s">
        <v>12</v>
      </c>
      <c r="G9" s="4">
        <v>11.320975582774</v>
      </c>
      <c r="H9" s="20">
        <v>7.2130606066447633</v>
      </c>
      <c r="I9" s="4">
        <v>3</v>
      </c>
      <c r="J9" s="4">
        <v>60</v>
      </c>
      <c r="K9" s="4">
        <v>0.35</v>
      </c>
      <c r="L9" s="4">
        <v>0</v>
      </c>
      <c r="M9" s="4">
        <v>0</v>
      </c>
      <c r="N9" s="4">
        <f t="shared" si="0"/>
        <v>0</v>
      </c>
      <c r="O9" s="4">
        <v>0</v>
      </c>
      <c r="P9" s="4">
        <v>0</v>
      </c>
      <c r="Q9" s="4">
        <v>0</v>
      </c>
      <c r="R9" s="4">
        <v>0</v>
      </c>
      <c r="S9" s="4">
        <v>0</v>
      </c>
      <c r="T9" s="4">
        <v>0</v>
      </c>
      <c r="U9" s="4">
        <v>0</v>
      </c>
      <c r="V9" s="34">
        <v>1.6253072042417302E-3</v>
      </c>
      <c r="W9" s="20">
        <v>1.0002966594057328</v>
      </c>
      <c r="X9" s="4">
        <v>100</v>
      </c>
      <c r="Y9" s="4">
        <v>100</v>
      </c>
      <c r="Z9" s="8">
        <v>6.5217266999999995E-2</v>
      </c>
      <c r="AA9" s="4">
        <v>0</v>
      </c>
      <c r="AB9" s="4">
        <v>0</v>
      </c>
      <c r="AC9" s="8">
        <v>0</v>
      </c>
      <c r="AD9" s="8"/>
    </row>
    <row r="10" spans="1:30" s="4" customFormat="1" x14ac:dyDescent="0.25">
      <c r="A10" s="13">
        <v>1701010207</v>
      </c>
      <c r="B10" s="3" t="s">
        <v>9</v>
      </c>
      <c r="C10" s="3" t="s">
        <v>6</v>
      </c>
      <c r="D10" s="3" t="s">
        <v>7</v>
      </c>
      <c r="E10" s="3" t="s">
        <v>8</v>
      </c>
      <c r="F10" s="3" t="s">
        <v>13</v>
      </c>
      <c r="G10" s="4">
        <v>11.1860937327146</v>
      </c>
      <c r="H10" s="20">
        <v>6.774612532794805</v>
      </c>
      <c r="I10" s="4">
        <v>3</v>
      </c>
      <c r="J10" s="4">
        <v>60</v>
      </c>
      <c r="K10" s="4">
        <v>0.35</v>
      </c>
      <c r="L10" s="4">
        <v>0.04</v>
      </c>
      <c r="M10" s="4">
        <v>0.04</v>
      </c>
      <c r="N10" s="4">
        <f t="shared" si="0"/>
        <v>6.8750000000000006E-2</v>
      </c>
      <c r="O10" s="4">
        <v>0</v>
      </c>
      <c r="P10" s="4">
        <v>0</v>
      </c>
      <c r="Q10" s="4">
        <v>0</v>
      </c>
      <c r="R10" s="6">
        <v>1.2086481906437709E-2</v>
      </c>
      <c r="S10" s="4">
        <v>0</v>
      </c>
      <c r="T10" s="4">
        <v>0</v>
      </c>
      <c r="U10" s="4">
        <v>0</v>
      </c>
      <c r="V10" s="34">
        <v>5.4145535467811402E-3</v>
      </c>
      <c r="W10" s="20">
        <v>1.0033405211566564</v>
      </c>
      <c r="X10" s="4">
        <v>100</v>
      </c>
      <c r="Y10" s="4">
        <v>100</v>
      </c>
      <c r="Z10" s="8">
        <v>0.43260971799999998</v>
      </c>
      <c r="AA10" s="4">
        <v>0</v>
      </c>
      <c r="AB10" s="4">
        <v>0</v>
      </c>
      <c r="AC10" s="8">
        <v>0</v>
      </c>
      <c r="AD10" s="8"/>
    </row>
    <row r="11" spans="1:30" s="4" customFormat="1" x14ac:dyDescent="0.25">
      <c r="A11" s="13">
        <v>1701010208</v>
      </c>
      <c r="B11" s="3" t="s">
        <v>9</v>
      </c>
      <c r="C11" s="3" t="s">
        <v>6</v>
      </c>
      <c r="D11" s="3" t="s">
        <v>7</v>
      </c>
      <c r="E11" s="3" t="s">
        <v>8</v>
      </c>
      <c r="F11" s="3" t="s">
        <v>14</v>
      </c>
      <c r="G11" s="8">
        <v>11.9148935561484</v>
      </c>
      <c r="H11" s="20">
        <v>10.277759107191171</v>
      </c>
      <c r="I11" s="4">
        <v>3</v>
      </c>
      <c r="J11" s="4">
        <v>60</v>
      </c>
      <c r="K11" s="4">
        <v>0.35</v>
      </c>
      <c r="L11" s="4">
        <v>0.04</v>
      </c>
      <c r="M11" s="4">
        <v>0.04</v>
      </c>
      <c r="N11" s="4">
        <f t="shared" si="0"/>
        <v>6.8750000000000006E-2</v>
      </c>
      <c r="O11" s="4">
        <v>0</v>
      </c>
      <c r="P11" s="4">
        <v>0</v>
      </c>
      <c r="Q11" s="4">
        <v>0</v>
      </c>
      <c r="R11" s="4">
        <v>6.7000000000000004E-2</v>
      </c>
      <c r="S11" s="4">
        <v>0</v>
      </c>
      <c r="T11" s="4">
        <v>25</v>
      </c>
      <c r="U11" s="4">
        <v>0</v>
      </c>
      <c r="V11" s="34">
        <v>6.5497673777553198E-3</v>
      </c>
      <c r="W11" s="20">
        <v>1.01754200509153</v>
      </c>
      <c r="X11" s="4">
        <v>100</v>
      </c>
      <c r="Y11" s="4">
        <v>100</v>
      </c>
      <c r="Z11" s="8">
        <v>3.1001400889999999</v>
      </c>
      <c r="AA11" s="4">
        <v>0</v>
      </c>
      <c r="AB11" s="4">
        <v>0</v>
      </c>
      <c r="AC11" s="8">
        <v>0</v>
      </c>
      <c r="AD11" s="8"/>
    </row>
    <row r="12" spans="1:30" s="4" customFormat="1" x14ac:dyDescent="0.25">
      <c r="A12" s="13">
        <v>1701010301</v>
      </c>
      <c r="B12" s="3" t="s">
        <v>18</v>
      </c>
      <c r="C12" s="3" t="s">
        <v>6</v>
      </c>
      <c r="D12" s="3" t="s">
        <v>7</v>
      </c>
      <c r="E12" s="3" t="s">
        <v>8</v>
      </c>
      <c r="F12" s="3" t="s">
        <v>20</v>
      </c>
      <c r="G12" s="4">
        <v>10.382419324690201</v>
      </c>
      <c r="H12" s="25">
        <f>(G12*1.635)-10.571</f>
        <v>6.404255595868479</v>
      </c>
      <c r="I12" s="4">
        <v>0</v>
      </c>
      <c r="J12" s="4">
        <v>0</v>
      </c>
      <c r="K12" s="4">
        <v>0.35</v>
      </c>
      <c r="L12" s="4">
        <v>0</v>
      </c>
      <c r="M12" s="4">
        <v>0</v>
      </c>
      <c r="N12" s="4">
        <f t="shared" si="0"/>
        <v>0</v>
      </c>
      <c r="O12" s="4">
        <v>0</v>
      </c>
      <c r="P12" s="4">
        <v>0</v>
      </c>
      <c r="Q12" s="4">
        <v>0</v>
      </c>
      <c r="R12" s="4">
        <v>0</v>
      </c>
      <c r="S12" s="4">
        <v>0</v>
      </c>
      <c r="T12" s="4">
        <v>0</v>
      </c>
      <c r="U12" s="4">
        <v>100</v>
      </c>
      <c r="V12" s="6">
        <v>2.16412853611963E-3</v>
      </c>
      <c r="W12" s="20">
        <v>1</v>
      </c>
      <c r="X12" s="4">
        <v>100</v>
      </c>
      <c r="Y12" s="4">
        <v>100</v>
      </c>
      <c r="Z12" s="8">
        <v>0</v>
      </c>
      <c r="AA12" s="4">
        <v>0</v>
      </c>
      <c r="AB12" s="4">
        <v>0</v>
      </c>
      <c r="AC12" s="8">
        <v>0</v>
      </c>
      <c r="AD12" s="8"/>
    </row>
    <row r="13" spans="1:30" s="4" customFormat="1" x14ac:dyDescent="0.25">
      <c r="A13" s="13">
        <v>1701010302</v>
      </c>
      <c r="B13" s="3" t="s">
        <v>18</v>
      </c>
      <c r="C13" s="3" t="s">
        <v>6</v>
      </c>
      <c r="D13" s="3" t="s">
        <v>7</v>
      </c>
      <c r="E13" s="3" t="s">
        <v>8</v>
      </c>
      <c r="F13" s="3" t="s">
        <v>21</v>
      </c>
      <c r="G13" s="4">
        <v>10.8778431462306</v>
      </c>
      <c r="H13" s="8">
        <v>7.8340754423055561</v>
      </c>
      <c r="I13" s="4">
        <v>2</v>
      </c>
      <c r="J13" s="4">
        <v>35</v>
      </c>
      <c r="K13" s="4">
        <v>0.35</v>
      </c>
      <c r="L13" s="4">
        <v>0.04</v>
      </c>
      <c r="M13" s="4">
        <v>0.04</v>
      </c>
      <c r="N13" s="4">
        <f t="shared" si="0"/>
        <v>6.8750000000000006E-2</v>
      </c>
      <c r="O13" s="4">
        <v>0</v>
      </c>
      <c r="P13" s="4">
        <v>0</v>
      </c>
      <c r="Q13" s="4">
        <v>0</v>
      </c>
      <c r="R13" s="6">
        <v>4.9697035989718268E-3</v>
      </c>
      <c r="S13" s="4">
        <v>0</v>
      </c>
      <c r="T13" s="4">
        <v>0</v>
      </c>
      <c r="U13" s="4">
        <v>100</v>
      </c>
      <c r="V13" s="6">
        <v>4.2953292843104993E-3</v>
      </c>
      <c r="W13" s="20">
        <v>1.0241795696784446</v>
      </c>
      <c r="X13" s="4">
        <v>100</v>
      </c>
      <c r="Y13" s="4">
        <v>100</v>
      </c>
      <c r="Z13" s="8">
        <v>3.4399993879999999</v>
      </c>
      <c r="AA13" s="4">
        <v>0</v>
      </c>
      <c r="AB13" s="4">
        <v>0</v>
      </c>
      <c r="AC13" s="8">
        <v>0</v>
      </c>
    </row>
    <row r="14" spans="1:30" s="4" customFormat="1" x14ac:dyDescent="0.25">
      <c r="A14" s="13">
        <v>1701010303</v>
      </c>
      <c r="B14" s="3" t="s">
        <v>18</v>
      </c>
      <c r="C14" s="3" t="s">
        <v>6</v>
      </c>
      <c r="D14" s="3" t="s">
        <v>7</v>
      </c>
      <c r="E14" s="3" t="s">
        <v>8</v>
      </c>
      <c r="F14" s="3" t="s">
        <v>19</v>
      </c>
      <c r="G14" s="4">
        <v>9.8335714567275296</v>
      </c>
      <c r="H14" s="25">
        <f t="shared" ref="H14:H15" si="1">(G14*1.635)-10.571</f>
        <v>5.5068893317495107</v>
      </c>
      <c r="I14" s="4">
        <v>0</v>
      </c>
      <c r="J14" s="4">
        <v>0</v>
      </c>
      <c r="K14" s="4">
        <v>0.35</v>
      </c>
      <c r="L14" s="4">
        <v>0</v>
      </c>
      <c r="M14" s="4">
        <v>0</v>
      </c>
      <c r="N14" s="4">
        <f t="shared" si="0"/>
        <v>0</v>
      </c>
      <c r="O14" s="4">
        <v>0</v>
      </c>
      <c r="P14" s="4">
        <v>0</v>
      </c>
      <c r="Q14" s="4">
        <v>0</v>
      </c>
      <c r="R14" s="4">
        <v>0</v>
      </c>
      <c r="S14" s="4">
        <v>0</v>
      </c>
      <c r="T14" s="4">
        <v>0</v>
      </c>
      <c r="U14" s="4">
        <v>0</v>
      </c>
      <c r="V14" s="6">
        <v>1.39843962389112E-3</v>
      </c>
      <c r="W14" s="20">
        <v>1</v>
      </c>
      <c r="X14" s="4">
        <v>100</v>
      </c>
      <c r="Y14" s="4">
        <v>100</v>
      </c>
      <c r="Z14" s="8">
        <v>0</v>
      </c>
      <c r="AA14" s="4">
        <v>0</v>
      </c>
      <c r="AB14" s="4">
        <v>0</v>
      </c>
      <c r="AC14" s="8">
        <v>0</v>
      </c>
    </row>
    <row r="15" spans="1:30" s="4" customFormat="1" x14ac:dyDescent="0.25">
      <c r="A15" s="13">
        <v>1701010401</v>
      </c>
      <c r="B15" s="3" t="s">
        <v>22</v>
      </c>
      <c r="C15" s="3" t="s">
        <v>6</v>
      </c>
      <c r="D15" s="3" t="s">
        <v>7</v>
      </c>
      <c r="E15" s="3" t="s">
        <v>8</v>
      </c>
      <c r="F15" s="3" t="s">
        <v>24</v>
      </c>
      <c r="G15" s="4">
        <v>10.3171428952898</v>
      </c>
      <c r="H15" s="25">
        <f t="shared" si="1"/>
        <v>6.2975286337988248</v>
      </c>
      <c r="I15" s="4">
        <v>0</v>
      </c>
      <c r="J15" s="4">
        <v>0</v>
      </c>
      <c r="K15" s="4">
        <v>0.35</v>
      </c>
      <c r="L15" s="4">
        <v>0</v>
      </c>
      <c r="M15" s="4">
        <v>0</v>
      </c>
      <c r="N15" s="4">
        <f t="shared" si="0"/>
        <v>0</v>
      </c>
      <c r="O15" s="4">
        <v>0</v>
      </c>
      <c r="P15" s="4">
        <v>0</v>
      </c>
      <c r="Q15" s="4">
        <v>0</v>
      </c>
      <c r="R15" s="4">
        <v>0</v>
      </c>
      <c r="S15" s="4">
        <v>0</v>
      </c>
      <c r="T15" s="4">
        <v>0</v>
      </c>
      <c r="U15" s="4">
        <v>0</v>
      </c>
      <c r="V15" s="6">
        <v>3.6338812753746699E-3</v>
      </c>
      <c r="W15" s="20">
        <v>1.0005430220966629</v>
      </c>
      <c r="X15" s="4">
        <v>100</v>
      </c>
      <c r="Y15" s="4">
        <v>100</v>
      </c>
      <c r="Z15" s="8">
        <v>0.23704687599999999</v>
      </c>
      <c r="AA15" s="4">
        <v>0</v>
      </c>
      <c r="AB15" s="4">
        <v>0</v>
      </c>
      <c r="AC15" s="8">
        <v>0</v>
      </c>
    </row>
    <row r="16" spans="1:30" s="4" customFormat="1" x14ac:dyDescent="0.25">
      <c r="A16" s="13">
        <v>1701010402</v>
      </c>
      <c r="B16" s="3" t="s">
        <v>22</v>
      </c>
      <c r="C16" s="3" t="s">
        <v>6</v>
      </c>
      <c r="D16" s="3" t="s">
        <v>7</v>
      </c>
      <c r="E16" s="3" t="s">
        <v>8</v>
      </c>
      <c r="F16" s="3" t="s">
        <v>23</v>
      </c>
      <c r="G16" s="4">
        <v>10.631555504269</v>
      </c>
      <c r="H16" s="8">
        <v>7.1280446075193113</v>
      </c>
      <c r="I16" s="4">
        <v>2</v>
      </c>
      <c r="J16" s="4">
        <v>35</v>
      </c>
      <c r="K16" s="4">
        <v>0.35</v>
      </c>
      <c r="L16" s="4">
        <v>0.04</v>
      </c>
      <c r="M16" s="4">
        <v>0.04</v>
      </c>
      <c r="N16" s="4">
        <f t="shared" si="0"/>
        <v>6.8750000000000006E-2</v>
      </c>
      <c r="O16" s="4">
        <v>0</v>
      </c>
      <c r="P16" s="4">
        <v>0</v>
      </c>
      <c r="Q16" s="4">
        <v>0</v>
      </c>
      <c r="R16" s="6">
        <v>7.5164307928016535E-3</v>
      </c>
      <c r="S16" s="4">
        <v>0</v>
      </c>
      <c r="T16" s="4">
        <v>25</v>
      </c>
      <c r="U16" s="4">
        <v>61</v>
      </c>
      <c r="V16" s="6">
        <v>1.23278866479869E-2</v>
      </c>
      <c r="W16" s="20">
        <v>1.1000000000000001</v>
      </c>
      <c r="X16" s="4">
        <v>100</v>
      </c>
      <c r="Y16" s="4">
        <v>100</v>
      </c>
      <c r="Z16" s="8">
        <v>1.1706237690000001</v>
      </c>
      <c r="AA16" s="4">
        <v>0</v>
      </c>
      <c r="AB16" s="4">
        <v>0</v>
      </c>
      <c r="AC16" s="8">
        <v>0</v>
      </c>
    </row>
    <row r="17" spans="1:30" s="4" customFormat="1" x14ac:dyDescent="0.25">
      <c r="A17" s="13">
        <v>1701010501</v>
      </c>
      <c r="B17" s="3" t="s">
        <v>25</v>
      </c>
      <c r="C17" s="3" t="s">
        <v>6</v>
      </c>
      <c r="D17" s="3" t="s">
        <v>7</v>
      </c>
      <c r="E17" s="3" t="s">
        <v>8</v>
      </c>
      <c r="F17" s="3" t="s">
        <v>27</v>
      </c>
      <c r="G17" s="4">
        <v>10.066956437152299</v>
      </c>
      <c r="H17" s="25">
        <f t="shared" ref="H17:H18" si="2">(G17*1.635)-10.571</f>
        <v>5.8884737747440088</v>
      </c>
      <c r="I17" s="4">
        <v>0</v>
      </c>
      <c r="J17" s="4">
        <v>0</v>
      </c>
      <c r="K17" s="4">
        <v>0.35</v>
      </c>
      <c r="L17" s="21">
        <v>0.02</v>
      </c>
      <c r="M17" s="21">
        <v>0.02</v>
      </c>
      <c r="N17" s="4">
        <f t="shared" si="0"/>
        <v>0.05</v>
      </c>
      <c r="O17" s="4">
        <v>0</v>
      </c>
      <c r="P17" s="4">
        <v>0</v>
      </c>
      <c r="Q17" s="4">
        <v>0</v>
      </c>
      <c r="R17" s="4">
        <v>0</v>
      </c>
      <c r="S17" s="4">
        <v>0</v>
      </c>
      <c r="T17" s="4">
        <v>50</v>
      </c>
      <c r="U17" s="4">
        <v>50</v>
      </c>
      <c r="V17" s="6">
        <v>2.4984249160113501E-3</v>
      </c>
      <c r="W17" s="20">
        <v>1.0000838819466609</v>
      </c>
      <c r="X17" s="4">
        <v>100</v>
      </c>
      <c r="Y17" s="4">
        <v>100</v>
      </c>
      <c r="Z17" s="8">
        <v>1.9471137999999999E-2</v>
      </c>
      <c r="AA17" s="4">
        <v>0</v>
      </c>
      <c r="AB17" s="4">
        <v>0</v>
      </c>
      <c r="AC17" s="8">
        <v>0</v>
      </c>
    </row>
    <row r="18" spans="1:30" s="4" customFormat="1" x14ac:dyDescent="0.25">
      <c r="A18" s="13">
        <v>1701010502</v>
      </c>
      <c r="B18" s="3" t="s">
        <v>25</v>
      </c>
      <c r="C18" s="3" t="s">
        <v>6</v>
      </c>
      <c r="D18" s="3" t="s">
        <v>7</v>
      </c>
      <c r="E18" s="3" t="s">
        <v>8</v>
      </c>
      <c r="F18" s="3" t="s">
        <v>26</v>
      </c>
      <c r="G18" s="4">
        <v>9.4558461335989108</v>
      </c>
      <c r="H18" s="25">
        <f t="shared" si="2"/>
        <v>4.8893084284342194</v>
      </c>
      <c r="I18" s="4">
        <v>0</v>
      </c>
      <c r="J18" s="4">
        <v>0</v>
      </c>
      <c r="K18" s="4">
        <v>0.35</v>
      </c>
      <c r="L18" s="21">
        <v>0.06</v>
      </c>
      <c r="M18" s="21">
        <v>0.06</v>
      </c>
      <c r="N18" s="4">
        <f t="shared" si="0"/>
        <v>0.1</v>
      </c>
      <c r="O18" s="4">
        <v>0</v>
      </c>
      <c r="P18" s="4">
        <v>0</v>
      </c>
      <c r="Q18" s="4">
        <v>0</v>
      </c>
      <c r="R18" s="4">
        <v>0</v>
      </c>
      <c r="S18" s="4">
        <v>0</v>
      </c>
      <c r="T18" s="4">
        <v>50</v>
      </c>
      <c r="U18" s="4">
        <v>50</v>
      </c>
      <c r="V18" s="6">
        <v>2.94243530771139E-3</v>
      </c>
      <c r="W18" s="20">
        <v>1.0001679832654071</v>
      </c>
      <c r="X18" s="4">
        <v>100</v>
      </c>
      <c r="Y18" s="4">
        <v>100</v>
      </c>
      <c r="Z18" s="8">
        <v>8.7162941999999993E-2</v>
      </c>
      <c r="AA18" s="4">
        <v>0</v>
      </c>
      <c r="AB18" s="4">
        <v>0</v>
      </c>
      <c r="AC18" s="8">
        <v>0</v>
      </c>
    </row>
    <row r="19" spans="1:30" s="4" customFormat="1" x14ac:dyDescent="0.25">
      <c r="A19" s="13">
        <v>1701010503</v>
      </c>
      <c r="B19" s="3" t="s">
        <v>25</v>
      </c>
      <c r="C19" s="3" t="s">
        <v>6</v>
      </c>
      <c r="D19" s="3" t="s">
        <v>7</v>
      </c>
      <c r="E19" s="3" t="s">
        <v>8</v>
      </c>
      <c r="F19" s="3" t="s">
        <v>28</v>
      </c>
      <c r="G19" s="4">
        <v>10.4654545735831</v>
      </c>
      <c r="H19" s="8">
        <v>10.188837717164237</v>
      </c>
      <c r="I19" s="4">
        <v>2</v>
      </c>
      <c r="J19" s="4">
        <v>35</v>
      </c>
      <c r="K19" s="4">
        <v>0.35</v>
      </c>
      <c r="L19" s="21">
        <v>0.06</v>
      </c>
      <c r="M19" s="21">
        <v>0.06</v>
      </c>
      <c r="N19" s="4">
        <f t="shared" si="0"/>
        <v>0.1</v>
      </c>
      <c r="O19" s="4">
        <v>0</v>
      </c>
      <c r="P19" s="4">
        <v>0</v>
      </c>
      <c r="Q19" s="4">
        <v>0</v>
      </c>
      <c r="R19" s="6">
        <v>1.3309100974475473E-2</v>
      </c>
      <c r="S19" s="4">
        <v>0</v>
      </c>
      <c r="T19" s="4">
        <v>50</v>
      </c>
      <c r="U19" s="4">
        <v>50</v>
      </c>
      <c r="V19" s="6">
        <v>8.9667123113922401E-3</v>
      </c>
      <c r="W19" s="20">
        <v>1.0012170389781792</v>
      </c>
      <c r="X19" s="4">
        <v>100</v>
      </c>
      <c r="Y19" s="4">
        <v>100</v>
      </c>
      <c r="Z19" s="8">
        <v>0.46564747299999998</v>
      </c>
      <c r="AA19" s="4">
        <v>0</v>
      </c>
      <c r="AB19" s="4">
        <v>0</v>
      </c>
      <c r="AC19" s="8">
        <v>0</v>
      </c>
    </row>
    <row r="20" spans="1:30" s="4" customFormat="1" x14ac:dyDescent="0.25">
      <c r="A20" s="13">
        <v>1701010601</v>
      </c>
      <c r="B20" s="3" t="s">
        <v>29</v>
      </c>
      <c r="C20" s="3" t="s">
        <v>6</v>
      </c>
      <c r="D20" s="3" t="s">
        <v>7</v>
      </c>
      <c r="E20" s="3" t="s">
        <v>8</v>
      </c>
      <c r="F20" s="3" t="s">
        <v>30</v>
      </c>
      <c r="G20" s="4">
        <v>9.5353488256764898</v>
      </c>
      <c r="H20" s="25">
        <f>(G20*1.635)-10.571</f>
        <v>5.0192953299810608</v>
      </c>
      <c r="I20" s="4">
        <v>0</v>
      </c>
      <c r="J20" s="4">
        <v>0</v>
      </c>
      <c r="K20" s="4">
        <v>0.35</v>
      </c>
      <c r="L20" s="21">
        <v>0</v>
      </c>
      <c r="M20" s="21">
        <v>0</v>
      </c>
      <c r="N20" s="4">
        <f t="shared" si="0"/>
        <v>0</v>
      </c>
      <c r="O20" s="4">
        <v>0</v>
      </c>
      <c r="P20" s="4">
        <v>0</v>
      </c>
      <c r="Q20" s="4">
        <v>0</v>
      </c>
      <c r="R20" s="4">
        <v>0</v>
      </c>
      <c r="S20" s="4">
        <v>0</v>
      </c>
      <c r="T20" s="4">
        <v>0</v>
      </c>
      <c r="U20" s="4">
        <v>100</v>
      </c>
      <c r="V20" s="6">
        <v>3.9021240785968797E-3</v>
      </c>
      <c r="W20" s="20">
        <v>1</v>
      </c>
      <c r="X20" s="4">
        <v>100</v>
      </c>
      <c r="Y20" s="4">
        <v>100</v>
      </c>
      <c r="Z20" s="8">
        <v>0</v>
      </c>
      <c r="AA20" s="4">
        <v>0</v>
      </c>
      <c r="AB20" s="4">
        <v>0</v>
      </c>
      <c r="AC20" s="8">
        <v>0</v>
      </c>
    </row>
    <row r="21" spans="1:30" s="4" customFormat="1" x14ac:dyDescent="0.25">
      <c r="A21" s="13">
        <v>1701010602</v>
      </c>
      <c r="B21" s="3" t="s">
        <v>29</v>
      </c>
      <c r="C21" s="3" t="s">
        <v>6</v>
      </c>
      <c r="D21" s="3" t="s">
        <v>7</v>
      </c>
      <c r="E21" s="3" t="s">
        <v>8</v>
      </c>
      <c r="F21" s="3" t="s">
        <v>31</v>
      </c>
      <c r="G21" s="4">
        <v>10.4902666854858</v>
      </c>
      <c r="H21" s="8">
        <v>6.2038128985145882</v>
      </c>
      <c r="I21" s="4">
        <v>2</v>
      </c>
      <c r="J21" s="4">
        <v>35</v>
      </c>
      <c r="K21" s="4">
        <v>0.35</v>
      </c>
      <c r="L21" s="21">
        <v>0.02</v>
      </c>
      <c r="M21" s="21">
        <v>0.02</v>
      </c>
      <c r="N21" s="4">
        <f t="shared" si="0"/>
        <v>0.05</v>
      </c>
      <c r="O21" s="4">
        <v>0</v>
      </c>
      <c r="P21" s="4">
        <v>0</v>
      </c>
      <c r="Q21" s="4">
        <v>0</v>
      </c>
      <c r="R21" s="4">
        <v>0</v>
      </c>
      <c r="S21" s="4">
        <v>0</v>
      </c>
      <c r="T21" s="4">
        <v>25</v>
      </c>
      <c r="U21" s="4">
        <v>75</v>
      </c>
      <c r="V21" s="6">
        <v>3.1999783348718698E-3</v>
      </c>
      <c r="W21" s="20">
        <v>1.0034595917917795</v>
      </c>
      <c r="X21" s="4">
        <v>100</v>
      </c>
      <c r="Y21" s="4">
        <v>100</v>
      </c>
      <c r="Z21" s="8">
        <v>0.210678005</v>
      </c>
      <c r="AA21" s="4">
        <v>0</v>
      </c>
      <c r="AB21" s="4">
        <v>0</v>
      </c>
      <c r="AC21" s="8">
        <v>0</v>
      </c>
    </row>
    <row r="22" spans="1:30" s="4" customFormat="1" x14ac:dyDescent="0.25">
      <c r="A22" s="13">
        <v>1701020101</v>
      </c>
      <c r="B22" s="3" t="s">
        <v>32</v>
      </c>
      <c r="C22" s="3" t="s">
        <v>33</v>
      </c>
      <c r="D22" s="3" t="s">
        <v>7</v>
      </c>
      <c r="E22" s="3" t="s">
        <v>8</v>
      </c>
      <c r="F22" s="3" t="s">
        <v>36</v>
      </c>
      <c r="G22" s="4">
        <v>8.9322535689447893</v>
      </c>
      <c r="H22" s="25">
        <f t="shared" ref="H22:H25" si="3">(G22*1.635)-10.571</f>
        <v>4.0332345852247311</v>
      </c>
      <c r="I22" s="4">
        <v>0</v>
      </c>
      <c r="J22" s="4">
        <v>0</v>
      </c>
      <c r="K22" s="4">
        <v>0.35</v>
      </c>
      <c r="L22" s="4">
        <v>0</v>
      </c>
      <c r="M22" s="4">
        <v>0</v>
      </c>
      <c r="N22" s="4">
        <f t="shared" si="0"/>
        <v>0</v>
      </c>
      <c r="O22" s="4">
        <v>0</v>
      </c>
      <c r="P22" s="4">
        <v>0</v>
      </c>
      <c r="Q22" s="4">
        <v>0</v>
      </c>
      <c r="R22" s="4">
        <v>0</v>
      </c>
      <c r="S22" s="4">
        <v>0</v>
      </c>
      <c r="T22" s="4">
        <v>0</v>
      </c>
      <c r="U22" s="4">
        <v>100</v>
      </c>
      <c r="V22" s="6">
        <v>2.8188858678676702E-3</v>
      </c>
      <c r="W22" s="20">
        <v>1</v>
      </c>
      <c r="X22" s="4">
        <v>100</v>
      </c>
      <c r="Y22" s="4">
        <v>100</v>
      </c>
      <c r="Z22" s="8">
        <v>3.208387E-3</v>
      </c>
      <c r="AA22" s="4">
        <v>0</v>
      </c>
      <c r="AB22" s="4">
        <v>0</v>
      </c>
      <c r="AC22" s="8">
        <v>0</v>
      </c>
    </row>
    <row r="23" spans="1:30" s="4" customFormat="1" x14ac:dyDescent="0.25">
      <c r="A23" s="13">
        <v>1701020102</v>
      </c>
      <c r="B23" s="3" t="s">
        <v>32</v>
      </c>
      <c r="C23" s="3" t="s">
        <v>33</v>
      </c>
      <c r="D23" s="3" t="s">
        <v>7</v>
      </c>
      <c r="E23" s="3" t="s">
        <v>8</v>
      </c>
      <c r="F23" s="3" t="s">
        <v>34</v>
      </c>
      <c r="G23" s="4">
        <v>8.6436507739717996</v>
      </c>
      <c r="H23" s="25">
        <f t="shared" si="3"/>
        <v>3.5613690154438924</v>
      </c>
      <c r="I23" s="4">
        <v>0</v>
      </c>
      <c r="J23" s="4">
        <v>0</v>
      </c>
      <c r="K23" s="4">
        <v>0.35</v>
      </c>
      <c r="L23" s="4">
        <v>0.02</v>
      </c>
      <c r="M23" s="4">
        <v>0.02</v>
      </c>
      <c r="N23" s="4">
        <f t="shared" si="0"/>
        <v>0.05</v>
      </c>
      <c r="O23" s="4">
        <v>0</v>
      </c>
      <c r="P23" s="4">
        <v>0</v>
      </c>
      <c r="Q23" s="4">
        <v>0</v>
      </c>
      <c r="R23" s="4">
        <v>0</v>
      </c>
      <c r="S23" s="4">
        <v>0</v>
      </c>
      <c r="T23" s="4">
        <v>0</v>
      </c>
      <c r="U23" s="4">
        <v>100</v>
      </c>
      <c r="V23" s="6">
        <v>3.38505767437404E-3</v>
      </c>
      <c r="W23" s="20">
        <v>1</v>
      </c>
      <c r="X23" s="4">
        <v>100</v>
      </c>
      <c r="Y23" s="4">
        <v>100</v>
      </c>
      <c r="Z23" s="8">
        <v>0</v>
      </c>
      <c r="AA23" s="4">
        <v>0</v>
      </c>
      <c r="AB23" s="4">
        <v>0</v>
      </c>
      <c r="AC23" s="8">
        <v>0</v>
      </c>
    </row>
    <row r="24" spans="1:30" s="4" customFormat="1" x14ac:dyDescent="0.25">
      <c r="A24" s="13">
        <v>1701020103</v>
      </c>
      <c r="B24" s="3" t="s">
        <v>32</v>
      </c>
      <c r="C24" s="3" t="s">
        <v>33</v>
      </c>
      <c r="D24" s="3" t="s">
        <v>7</v>
      </c>
      <c r="E24" s="3" t="s">
        <v>8</v>
      </c>
      <c r="F24" s="3" t="s">
        <v>35</v>
      </c>
      <c r="G24" s="4">
        <v>9.1393478642339296</v>
      </c>
      <c r="H24" s="25">
        <f t="shared" si="3"/>
        <v>4.3718337580224755</v>
      </c>
      <c r="I24" s="4">
        <v>0</v>
      </c>
      <c r="J24" s="4">
        <v>0</v>
      </c>
      <c r="K24" s="4">
        <v>0.35</v>
      </c>
      <c r="L24" s="4">
        <v>0.02</v>
      </c>
      <c r="M24" s="4">
        <v>0.02</v>
      </c>
      <c r="N24" s="4">
        <f t="shared" si="0"/>
        <v>0.05</v>
      </c>
      <c r="O24" s="4">
        <v>0</v>
      </c>
      <c r="P24" s="4">
        <v>0</v>
      </c>
      <c r="Q24" s="4">
        <v>0</v>
      </c>
      <c r="R24" s="4">
        <v>0</v>
      </c>
      <c r="S24" s="4">
        <v>0</v>
      </c>
      <c r="T24" s="4">
        <v>0</v>
      </c>
      <c r="U24" s="4">
        <v>100</v>
      </c>
      <c r="V24" s="6">
        <v>1.5880858343443698E-3</v>
      </c>
      <c r="W24" s="20">
        <v>1</v>
      </c>
      <c r="X24" s="4">
        <v>100</v>
      </c>
      <c r="Y24" s="4">
        <v>100</v>
      </c>
      <c r="Z24" s="8">
        <v>3.3385680000000001E-3</v>
      </c>
      <c r="AA24" s="4">
        <v>0</v>
      </c>
      <c r="AB24" s="4">
        <v>0</v>
      </c>
      <c r="AC24" s="8">
        <v>0</v>
      </c>
    </row>
    <row r="25" spans="1:30" s="4" customFormat="1" x14ac:dyDescent="0.25">
      <c r="A25" s="13">
        <v>1701020104</v>
      </c>
      <c r="B25" s="3" t="s">
        <v>32</v>
      </c>
      <c r="C25" s="3" t="s">
        <v>33</v>
      </c>
      <c r="D25" s="3" t="s">
        <v>7</v>
      </c>
      <c r="E25" s="3" t="s">
        <v>8</v>
      </c>
      <c r="F25" s="3" t="s">
        <v>38</v>
      </c>
      <c r="G25" s="4">
        <v>10.0099999904632</v>
      </c>
      <c r="H25" s="25">
        <f t="shared" si="3"/>
        <v>5.7953499844073324</v>
      </c>
      <c r="I25" s="4">
        <v>0</v>
      </c>
      <c r="J25" s="4">
        <v>0</v>
      </c>
      <c r="K25" s="4">
        <v>0.35</v>
      </c>
      <c r="L25" s="4">
        <v>0</v>
      </c>
      <c r="M25" s="4">
        <v>0</v>
      </c>
      <c r="N25" s="4">
        <f t="shared" si="0"/>
        <v>0</v>
      </c>
      <c r="O25" s="4">
        <v>0</v>
      </c>
      <c r="P25" s="4">
        <v>0</v>
      </c>
      <c r="Q25" s="4">
        <v>0</v>
      </c>
      <c r="R25" s="4">
        <v>0</v>
      </c>
      <c r="S25" s="4">
        <v>0</v>
      </c>
      <c r="T25" s="4">
        <v>0</v>
      </c>
      <c r="U25" s="4">
        <v>100</v>
      </c>
      <c r="V25" s="6">
        <v>2.9315419641957599E-3</v>
      </c>
      <c r="W25" s="20">
        <v>1.0024043286167794</v>
      </c>
      <c r="X25" s="4">
        <v>100</v>
      </c>
      <c r="Y25" s="4">
        <v>100</v>
      </c>
      <c r="Z25" s="8">
        <v>9.8531971999999995E-2</v>
      </c>
      <c r="AA25" s="4">
        <v>0</v>
      </c>
      <c r="AB25" s="4">
        <v>0</v>
      </c>
      <c r="AC25" s="8">
        <v>0</v>
      </c>
    </row>
    <row r="26" spans="1:30" s="4" customFormat="1" x14ac:dyDescent="0.25">
      <c r="A26" s="13">
        <v>1701020105</v>
      </c>
      <c r="B26" s="3" t="s">
        <v>32</v>
      </c>
      <c r="C26" s="3" t="s">
        <v>33</v>
      </c>
      <c r="D26" s="3" t="s">
        <v>7</v>
      </c>
      <c r="E26" s="3" t="s">
        <v>8</v>
      </c>
      <c r="F26" s="3" t="s">
        <v>37</v>
      </c>
      <c r="G26" s="4">
        <v>10.785357146036</v>
      </c>
      <c r="H26" s="8">
        <v>7.3149161037536485</v>
      </c>
      <c r="I26" s="4">
        <v>2</v>
      </c>
      <c r="J26" s="4">
        <v>35</v>
      </c>
      <c r="K26" s="4">
        <v>0.35</v>
      </c>
      <c r="L26" s="4">
        <v>0.02</v>
      </c>
      <c r="M26" s="4">
        <v>0.02</v>
      </c>
      <c r="N26" s="4">
        <f t="shared" si="0"/>
        <v>0.05</v>
      </c>
      <c r="O26" s="4">
        <v>0</v>
      </c>
      <c r="P26" s="4">
        <v>0</v>
      </c>
      <c r="Q26" s="4">
        <v>0</v>
      </c>
      <c r="R26" s="4">
        <v>0</v>
      </c>
      <c r="S26" s="4">
        <v>0</v>
      </c>
      <c r="T26" s="4">
        <v>50</v>
      </c>
      <c r="U26" s="4">
        <v>50</v>
      </c>
      <c r="V26" s="6">
        <v>2.7563389125787197E-3</v>
      </c>
      <c r="W26" s="20">
        <v>1.0003168791993855</v>
      </c>
      <c r="X26" s="4">
        <v>100</v>
      </c>
      <c r="Y26" s="4">
        <v>100</v>
      </c>
      <c r="Z26" s="8">
        <v>7.6994011000000001E-2</v>
      </c>
      <c r="AA26" s="4">
        <v>0</v>
      </c>
      <c r="AB26" s="4">
        <v>0</v>
      </c>
      <c r="AC26" s="8">
        <v>0</v>
      </c>
    </row>
    <row r="27" spans="1:30" x14ac:dyDescent="0.25">
      <c r="A27" s="14">
        <v>1701030101</v>
      </c>
      <c r="B27" s="1" t="s">
        <v>39</v>
      </c>
      <c r="C27" s="1" t="s">
        <v>40</v>
      </c>
      <c r="D27" s="1" t="s">
        <v>7</v>
      </c>
      <c r="E27" s="1" t="s">
        <v>8</v>
      </c>
      <c r="F27" s="1" t="s">
        <v>48</v>
      </c>
      <c r="G27" s="10">
        <v>9.8926490253170591</v>
      </c>
      <c r="H27" s="10">
        <v>6.5095687306337959</v>
      </c>
      <c r="I27" s="18">
        <v>3</v>
      </c>
      <c r="J27" s="18">
        <v>60</v>
      </c>
      <c r="K27">
        <v>0.35</v>
      </c>
      <c r="L27">
        <v>0.06</v>
      </c>
      <c r="M27" s="18">
        <v>0.06</v>
      </c>
      <c r="N27" s="18">
        <f t="shared" si="0"/>
        <v>0.1</v>
      </c>
      <c r="O27">
        <v>0</v>
      </c>
      <c r="P27">
        <v>0</v>
      </c>
      <c r="Q27">
        <v>0</v>
      </c>
      <c r="R27" s="7">
        <v>2.3385972762760995E-2</v>
      </c>
      <c r="S27">
        <v>0</v>
      </c>
      <c r="T27">
        <v>0</v>
      </c>
      <c r="U27">
        <v>0</v>
      </c>
      <c r="V27" s="35">
        <v>1.7079480057501199E-2</v>
      </c>
      <c r="W27" s="10">
        <v>1.0972924993315072</v>
      </c>
      <c r="X27" s="11">
        <v>99.99</v>
      </c>
      <c r="Y27">
        <v>99.999285853012452</v>
      </c>
      <c r="Z27" s="10">
        <v>0.92192041533830005</v>
      </c>
      <c r="AA27">
        <v>0</v>
      </c>
      <c r="AB27">
        <v>0</v>
      </c>
      <c r="AC27">
        <v>0</v>
      </c>
      <c r="AD27" s="9"/>
    </row>
    <row r="28" spans="1:30" x14ac:dyDescent="0.25">
      <c r="A28" s="14">
        <v>1701030102</v>
      </c>
      <c r="B28" s="1" t="s">
        <v>39</v>
      </c>
      <c r="C28" s="1" t="s">
        <v>40</v>
      </c>
      <c r="D28" s="1" t="s">
        <v>7</v>
      </c>
      <c r="E28" s="1" t="s">
        <v>8</v>
      </c>
      <c r="F28" s="1" t="s">
        <v>47</v>
      </c>
      <c r="G28" s="10">
        <v>10.715882413527501</v>
      </c>
      <c r="H28" s="10">
        <v>6.7852606758823955</v>
      </c>
      <c r="I28" s="18">
        <v>3</v>
      </c>
      <c r="J28" s="18">
        <v>60</v>
      </c>
      <c r="K28">
        <v>0.35</v>
      </c>
      <c r="L28">
        <v>0.06</v>
      </c>
      <c r="M28" s="18">
        <v>0.06</v>
      </c>
      <c r="N28" s="18">
        <f t="shared" si="0"/>
        <v>0.1</v>
      </c>
      <c r="O28">
        <v>0</v>
      </c>
      <c r="P28">
        <v>0</v>
      </c>
      <c r="Q28">
        <v>0</v>
      </c>
      <c r="R28" s="7">
        <v>1.0490891444954926E-2</v>
      </c>
      <c r="S28">
        <v>0</v>
      </c>
      <c r="T28">
        <v>0</v>
      </c>
      <c r="U28">
        <v>0</v>
      </c>
      <c r="V28" s="35">
        <v>9.1957395465013404E-3</v>
      </c>
      <c r="W28" s="10">
        <v>1.2664288885663264</v>
      </c>
      <c r="X28" s="11">
        <v>99.999136680853212</v>
      </c>
      <c r="Y28">
        <v>99.999899237222792</v>
      </c>
      <c r="Z28" s="10">
        <v>3.4868364089670898</v>
      </c>
      <c r="AA28">
        <v>0</v>
      </c>
      <c r="AB28">
        <v>0</v>
      </c>
      <c r="AC28">
        <v>0</v>
      </c>
      <c r="AD28" s="9"/>
    </row>
    <row r="29" spans="1:30" x14ac:dyDescent="0.25">
      <c r="A29" s="14">
        <v>1701030103</v>
      </c>
      <c r="B29" s="1" t="s">
        <v>39</v>
      </c>
      <c r="C29" s="1" t="s">
        <v>40</v>
      </c>
      <c r="D29" s="1" t="s">
        <v>7</v>
      </c>
      <c r="E29" s="1" t="s">
        <v>8</v>
      </c>
      <c r="F29" s="1" t="s">
        <v>43</v>
      </c>
      <c r="G29" s="10">
        <v>11.781238119942699</v>
      </c>
      <c r="H29" s="10">
        <v>8.8542860762449607</v>
      </c>
      <c r="I29" s="18">
        <v>3</v>
      </c>
      <c r="J29" s="18">
        <v>60</v>
      </c>
      <c r="K29">
        <v>0.35</v>
      </c>
      <c r="L29">
        <v>0.06</v>
      </c>
      <c r="M29" s="18">
        <v>0.04</v>
      </c>
      <c r="N29" s="18">
        <f t="shared" si="0"/>
        <v>6.8750000000000006E-2</v>
      </c>
      <c r="O29">
        <v>0</v>
      </c>
      <c r="P29">
        <v>0</v>
      </c>
      <c r="Q29">
        <v>0</v>
      </c>
      <c r="R29" s="7">
        <v>9.2642243485261573E-3</v>
      </c>
      <c r="S29">
        <v>0</v>
      </c>
      <c r="T29">
        <v>0</v>
      </c>
      <c r="U29">
        <v>0</v>
      </c>
      <c r="V29" s="35">
        <v>1.6016827937849198E-2</v>
      </c>
      <c r="W29" s="10">
        <v>1.7330554262596709</v>
      </c>
      <c r="X29" s="11">
        <v>99.998332914607985</v>
      </c>
      <c r="Y29">
        <v>99.999801079404108</v>
      </c>
      <c r="Z29" s="10">
        <v>2.98960702277365</v>
      </c>
      <c r="AA29">
        <v>0</v>
      </c>
      <c r="AB29">
        <v>0</v>
      </c>
      <c r="AC29">
        <v>0</v>
      </c>
      <c r="AD29" s="9"/>
    </row>
    <row r="30" spans="1:30" x14ac:dyDescent="0.25">
      <c r="A30" s="14">
        <v>1701030104</v>
      </c>
      <c r="B30" s="1" t="s">
        <v>39</v>
      </c>
      <c r="C30" s="1" t="s">
        <v>40</v>
      </c>
      <c r="D30" s="1" t="s">
        <v>7</v>
      </c>
      <c r="E30" s="1" t="s">
        <v>8</v>
      </c>
      <c r="F30" s="1" t="s">
        <v>46</v>
      </c>
      <c r="G30" s="10">
        <v>12.2003225972575</v>
      </c>
      <c r="H30" s="10">
        <v>9.7513341340334598</v>
      </c>
      <c r="I30" s="18">
        <v>3</v>
      </c>
      <c r="J30" s="18">
        <v>60</v>
      </c>
      <c r="K30">
        <v>0.35</v>
      </c>
      <c r="L30">
        <v>0.06</v>
      </c>
      <c r="M30" s="18">
        <v>0.04</v>
      </c>
      <c r="N30" s="18">
        <f t="shared" si="0"/>
        <v>6.8750000000000006E-2</v>
      </c>
      <c r="O30">
        <v>0</v>
      </c>
      <c r="P30">
        <v>0</v>
      </c>
      <c r="Q30">
        <v>0</v>
      </c>
      <c r="R30" s="7">
        <v>4.7910566491019949E-2</v>
      </c>
      <c r="S30">
        <v>0</v>
      </c>
      <c r="T30">
        <v>0</v>
      </c>
      <c r="U30">
        <v>0</v>
      </c>
      <c r="V30" s="35">
        <v>1.5733910634184001E-2</v>
      </c>
      <c r="W30" s="10">
        <v>2.3869641583355015</v>
      </c>
      <c r="X30" s="11">
        <v>99.995395013815241</v>
      </c>
      <c r="Y30">
        <v>99.999449843921113</v>
      </c>
      <c r="Z30" s="10">
        <v>6.0027363511823797</v>
      </c>
      <c r="AA30">
        <v>0</v>
      </c>
      <c r="AB30">
        <v>0</v>
      </c>
      <c r="AC30">
        <v>0</v>
      </c>
      <c r="AD30" s="9"/>
    </row>
    <row r="31" spans="1:30" x14ac:dyDescent="0.25">
      <c r="A31" s="14">
        <v>1701030105</v>
      </c>
      <c r="B31" s="1" t="s">
        <v>39</v>
      </c>
      <c r="C31" s="1" t="s">
        <v>40</v>
      </c>
      <c r="D31" s="1" t="s">
        <v>7</v>
      </c>
      <c r="E31" s="1" t="s">
        <v>8</v>
      </c>
      <c r="F31" s="1" t="s">
        <v>44</v>
      </c>
      <c r="G31" s="10">
        <v>12.3688134662175</v>
      </c>
      <c r="H31" s="10">
        <v>10.183385806531435</v>
      </c>
      <c r="I31" s="18">
        <v>3</v>
      </c>
      <c r="J31" s="18">
        <v>60</v>
      </c>
      <c r="K31">
        <v>0.35</v>
      </c>
      <c r="L31">
        <v>0.06</v>
      </c>
      <c r="M31" s="18">
        <v>0.06</v>
      </c>
      <c r="N31" s="18">
        <f t="shared" si="0"/>
        <v>0.1</v>
      </c>
      <c r="O31">
        <v>0</v>
      </c>
      <c r="P31">
        <v>0</v>
      </c>
      <c r="Q31">
        <v>0</v>
      </c>
      <c r="R31" s="7">
        <v>7.6978961825696995E-2</v>
      </c>
      <c r="S31">
        <v>0</v>
      </c>
      <c r="T31">
        <v>0</v>
      </c>
      <c r="U31">
        <v>0</v>
      </c>
      <c r="V31" s="35">
        <v>2.0659576659152801E-2</v>
      </c>
      <c r="W31" s="10">
        <v>2.8670026269557232</v>
      </c>
      <c r="X31" s="11">
        <v>99.993495740271158</v>
      </c>
      <c r="Y31">
        <v>99.999223590837744</v>
      </c>
      <c r="Z31" s="10">
        <v>15.1871571944931</v>
      </c>
      <c r="AA31">
        <v>0</v>
      </c>
      <c r="AB31">
        <v>0</v>
      </c>
      <c r="AC31">
        <v>0</v>
      </c>
      <c r="AD31" s="9"/>
    </row>
    <row r="32" spans="1:30" x14ac:dyDescent="0.25">
      <c r="A32" s="14">
        <v>1701030106</v>
      </c>
      <c r="B32" s="1" t="s">
        <v>39</v>
      </c>
      <c r="C32" s="1" t="s">
        <v>40</v>
      </c>
      <c r="D32" s="1" t="s">
        <v>7</v>
      </c>
      <c r="E32" s="1" t="s">
        <v>8</v>
      </c>
      <c r="F32" s="1" t="s">
        <v>45</v>
      </c>
      <c r="G32" s="10">
        <v>12.995116272638001</v>
      </c>
      <c r="H32" s="10">
        <v>11.440096311802129</v>
      </c>
      <c r="I32" s="18">
        <v>3</v>
      </c>
      <c r="J32" s="18">
        <v>60</v>
      </c>
      <c r="K32">
        <v>0.35</v>
      </c>
      <c r="L32">
        <v>0.06</v>
      </c>
      <c r="M32" s="18">
        <v>0.06</v>
      </c>
      <c r="N32" s="18">
        <f t="shared" si="0"/>
        <v>0.1</v>
      </c>
      <c r="O32">
        <v>0</v>
      </c>
      <c r="P32">
        <v>0</v>
      </c>
      <c r="Q32">
        <v>0</v>
      </c>
      <c r="R32" s="7">
        <v>8.5487651191959335E-2</v>
      </c>
      <c r="S32">
        <v>0</v>
      </c>
      <c r="T32">
        <v>0</v>
      </c>
      <c r="U32">
        <v>0</v>
      </c>
      <c r="V32" s="35">
        <v>7.0885451186878598E-2</v>
      </c>
      <c r="W32" s="10">
        <v>3.326680959836152</v>
      </c>
      <c r="X32" s="11">
        <v>99.938899494394278</v>
      </c>
      <c r="Y32">
        <v>99.992686623787108</v>
      </c>
      <c r="Z32" s="10">
        <v>17.857814000096401</v>
      </c>
      <c r="AA32">
        <v>0</v>
      </c>
      <c r="AB32">
        <v>0</v>
      </c>
      <c r="AC32">
        <v>0</v>
      </c>
      <c r="AD32" s="9"/>
    </row>
    <row r="33" spans="1:30" x14ac:dyDescent="0.25">
      <c r="A33" s="14">
        <v>1701030107</v>
      </c>
      <c r="B33" s="1" t="s">
        <v>39</v>
      </c>
      <c r="C33" s="1" t="s">
        <v>40</v>
      </c>
      <c r="D33" s="1" t="s">
        <v>7</v>
      </c>
      <c r="E33" s="1" t="s">
        <v>8</v>
      </c>
      <c r="F33" s="1" t="s">
        <v>42</v>
      </c>
      <c r="G33" s="10">
        <v>12.7736066286681</v>
      </c>
      <c r="H33" s="10">
        <v>11.010906374731729</v>
      </c>
      <c r="I33" s="18">
        <v>3</v>
      </c>
      <c r="J33" s="18">
        <v>60</v>
      </c>
      <c r="K33">
        <v>0.35</v>
      </c>
      <c r="L33">
        <v>0.06</v>
      </c>
      <c r="M33" s="18">
        <v>0.04</v>
      </c>
      <c r="N33" s="18">
        <f t="shared" si="0"/>
        <v>6.8750000000000006E-2</v>
      </c>
      <c r="O33">
        <v>0</v>
      </c>
      <c r="P33">
        <v>0</v>
      </c>
      <c r="Q33">
        <v>0</v>
      </c>
      <c r="R33" s="7">
        <v>9.1340616271092925E-2</v>
      </c>
      <c r="S33">
        <v>0</v>
      </c>
      <c r="T33">
        <v>0</v>
      </c>
      <c r="U33">
        <v>0</v>
      </c>
      <c r="V33" s="35">
        <v>2.8280978691629099E-2</v>
      </c>
      <c r="W33" s="10">
        <v>3.7178655138627583</v>
      </c>
      <c r="X33" s="11">
        <v>99.959330574652057</v>
      </c>
      <c r="Y33">
        <v>99.995145317717942</v>
      </c>
      <c r="Z33" s="10">
        <v>25.211285516863899</v>
      </c>
      <c r="AA33">
        <v>0</v>
      </c>
      <c r="AB33">
        <v>0</v>
      </c>
      <c r="AC33">
        <v>0</v>
      </c>
      <c r="AD33" s="9"/>
    </row>
    <row r="34" spans="1:30" x14ac:dyDescent="0.25">
      <c r="A34" s="14">
        <v>1701030108</v>
      </c>
      <c r="B34" s="1" t="s">
        <v>39</v>
      </c>
      <c r="C34" s="1" t="s">
        <v>40</v>
      </c>
      <c r="D34" s="1" t="s">
        <v>7</v>
      </c>
      <c r="E34" s="1" t="s">
        <v>8</v>
      </c>
      <c r="F34" s="1" t="s">
        <v>41</v>
      </c>
      <c r="G34" s="10">
        <v>12.982352948656199</v>
      </c>
      <c r="H34" s="10">
        <v>11.107408168143003</v>
      </c>
      <c r="I34" s="18">
        <v>3</v>
      </c>
      <c r="J34" s="18">
        <v>60</v>
      </c>
      <c r="K34">
        <v>0.35</v>
      </c>
      <c r="L34">
        <v>0.06</v>
      </c>
      <c r="M34" s="18">
        <v>0.04</v>
      </c>
      <c r="N34" s="18">
        <f t="shared" si="0"/>
        <v>6.8750000000000006E-2</v>
      </c>
      <c r="O34">
        <v>0</v>
      </c>
      <c r="P34">
        <v>0</v>
      </c>
      <c r="Q34">
        <v>0</v>
      </c>
      <c r="R34" s="7">
        <v>7.038081112799574E-2</v>
      </c>
      <c r="S34">
        <v>0</v>
      </c>
      <c r="T34">
        <v>0</v>
      </c>
      <c r="U34">
        <v>0</v>
      </c>
      <c r="V34" s="35">
        <v>2.6951528046234699E-2</v>
      </c>
      <c r="W34" s="10">
        <v>4.0035320984617924</v>
      </c>
      <c r="X34" s="11">
        <v>99.960328825225048</v>
      </c>
      <c r="Y34">
        <v>99.99524156616684</v>
      </c>
      <c r="Z34" s="10">
        <v>23.333753646588701</v>
      </c>
      <c r="AA34">
        <v>0</v>
      </c>
      <c r="AB34">
        <v>0</v>
      </c>
      <c r="AC34">
        <v>0</v>
      </c>
      <c r="AD34" s="9"/>
    </row>
    <row r="35" spans="1:30" x14ac:dyDescent="0.25">
      <c r="A35" s="14">
        <v>1701030201</v>
      </c>
      <c r="B35" s="1" t="s">
        <v>49</v>
      </c>
      <c r="C35" s="1" t="s">
        <v>40</v>
      </c>
      <c r="D35" s="1" t="s">
        <v>7</v>
      </c>
      <c r="E35" s="1" t="s">
        <v>8</v>
      </c>
      <c r="F35" s="1" t="s">
        <v>50</v>
      </c>
      <c r="G35" s="10">
        <v>10.4423809323992</v>
      </c>
      <c r="H35" s="10">
        <v>6.8932100719252904</v>
      </c>
      <c r="I35" s="18">
        <v>4</v>
      </c>
      <c r="J35" s="18">
        <v>85</v>
      </c>
      <c r="K35">
        <v>0.35</v>
      </c>
      <c r="L35">
        <v>0.06</v>
      </c>
      <c r="M35" s="18">
        <v>0.04</v>
      </c>
      <c r="N35" s="18">
        <f t="shared" si="0"/>
        <v>6.8750000000000006E-2</v>
      </c>
      <c r="O35">
        <v>0</v>
      </c>
      <c r="P35">
        <v>0</v>
      </c>
      <c r="Q35">
        <v>0</v>
      </c>
      <c r="R35" s="7">
        <v>6.7387289555856253E-2</v>
      </c>
      <c r="S35">
        <v>0</v>
      </c>
      <c r="T35">
        <v>0</v>
      </c>
      <c r="U35">
        <v>0</v>
      </c>
      <c r="V35" s="35">
        <v>1.1758050327017501E-2</v>
      </c>
      <c r="W35" s="10">
        <v>1.1505838557869981</v>
      </c>
      <c r="X35" s="11">
        <v>99.99937819373082</v>
      </c>
      <c r="Y35">
        <v>99.999925857729025</v>
      </c>
      <c r="Z35" s="10">
        <v>3.5094628785266799</v>
      </c>
      <c r="AA35">
        <v>0</v>
      </c>
      <c r="AB35">
        <v>0</v>
      </c>
      <c r="AC35">
        <v>0</v>
      </c>
      <c r="AD35" s="9"/>
    </row>
    <row r="36" spans="1:30" x14ac:dyDescent="0.25">
      <c r="A36" s="14">
        <v>1701030202</v>
      </c>
      <c r="B36" s="1" t="s">
        <v>49</v>
      </c>
      <c r="C36" s="1" t="s">
        <v>40</v>
      </c>
      <c r="D36" s="1" t="s">
        <v>7</v>
      </c>
      <c r="E36" s="1" t="s">
        <v>8</v>
      </c>
      <c r="F36" s="1" t="s">
        <v>53</v>
      </c>
      <c r="G36" s="10">
        <v>9.6155208746592091</v>
      </c>
      <c r="H36" s="10">
        <v>5.4100136123597622</v>
      </c>
      <c r="I36" s="18">
        <v>4</v>
      </c>
      <c r="J36" s="18">
        <v>85</v>
      </c>
      <c r="K36">
        <v>0.35</v>
      </c>
      <c r="L36">
        <v>0.06</v>
      </c>
      <c r="M36" s="18">
        <v>0.04</v>
      </c>
      <c r="N36" s="18">
        <f t="shared" si="0"/>
        <v>6.8750000000000006E-2</v>
      </c>
      <c r="O36">
        <v>0</v>
      </c>
      <c r="P36">
        <v>0</v>
      </c>
      <c r="Q36">
        <v>0</v>
      </c>
      <c r="R36" s="7">
        <v>0</v>
      </c>
      <c r="S36">
        <v>0</v>
      </c>
      <c r="T36">
        <v>0</v>
      </c>
      <c r="U36">
        <v>50</v>
      </c>
      <c r="V36" s="35">
        <v>4.70199150783643E-3</v>
      </c>
      <c r="W36" s="10">
        <v>1.012305765736023</v>
      </c>
      <c r="X36" s="11">
        <v>99.999953795283943</v>
      </c>
      <c r="Y36">
        <v>99.999994659555597</v>
      </c>
      <c r="Z36" s="10">
        <v>1.6379448266625301</v>
      </c>
      <c r="AA36">
        <v>0</v>
      </c>
      <c r="AB36">
        <v>0</v>
      </c>
      <c r="AC36">
        <v>0</v>
      </c>
      <c r="AD36" s="9"/>
    </row>
    <row r="37" spans="1:30" x14ac:dyDescent="0.25">
      <c r="A37" s="14">
        <v>1701030203</v>
      </c>
      <c r="B37" s="1" t="s">
        <v>49</v>
      </c>
      <c r="C37" s="1" t="s">
        <v>40</v>
      </c>
      <c r="D37" s="1" t="s">
        <v>7</v>
      </c>
      <c r="E37" s="1" t="s">
        <v>8</v>
      </c>
      <c r="F37" s="1" t="s">
        <v>54</v>
      </c>
      <c r="G37" s="10">
        <v>10.0478947288111</v>
      </c>
      <c r="H37" s="25">
        <f>(G37*1.635)-10.571</f>
        <v>5.8573078816061486</v>
      </c>
      <c r="I37" s="18">
        <v>4</v>
      </c>
      <c r="J37" s="18">
        <v>85</v>
      </c>
      <c r="K37">
        <v>0.35</v>
      </c>
      <c r="L37" s="17">
        <v>0.02</v>
      </c>
      <c r="M37" s="18">
        <v>0.02</v>
      </c>
      <c r="N37" s="18">
        <f t="shared" si="0"/>
        <v>0.05</v>
      </c>
      <c r="O37">
        <v>0</v>
      </c>
      <c r="P37">
        <v>0</v>
      </c>
      <c r="Q37">
        <v>0</v>
      </c>
      <c r="R37" s="7">
        <v>0</v>
      </c>
      <c r="S37">
        <v>0</v>
      </c>
      <c r="T37">
        <v>0</v>
      </c>
      <c r="U37">
        <v>0</v>
      </c>
      <c r="V37" s="35">
        <v>1.5496170147600401E-3</v>
      </c>
      <c r="W37" s="10">
        <v>1.0414638898387258</v>
      </c>
      <c r="X37" s="11">
        <v>100</v>
      </c>
      <c r="Y37">
        <v>100</v>
      </c>
      <c r="Z37" s="10">
        <v>0.229914489458654</v>
      </c>
      <c r="AA37">
        <v>0</v>
      </c>
      <c r="AB37">
        <v>0</v>
      </c>
      <c r="AC37">
        <v>0</v>
      </c>
      <c r="AD37" s="9"/>
    </row>
    <row r="38" spans="1:30" x14ac:dyDescent="0.25">
      <c r="A38" s="14">
        <v>1701030204</v>
      </c>
      <c r="B38" s="1" t="s">
        <v>49</v>
      </c>
      <c r="C38" s="1" t="s">
        <v>40</v>
      </c>
      <c r="D38" s="1" t="s">
        <v>7</v>
      </c>
      <c r="E38" s="1" t="s">
        <v>8</v>
      </c>
      <c r="F38" s="1" t="s">
        <v>57</v>
      </c>
      <c r="G38" s="10">
        <v>10.603437513113001</v>
      </c>
      <c r="H38" s="10">
        <v>6.9158580062094703</v>
      </c>
      <c r="I38" s="18">
        <v>4</v>
      </c>
      <c r="J38" s="18">
        <v>85</v>
      </c>
      <c r="K38">
        <v>0.35</v>
      </c>
      <c r="L38">
        <v>0.06</v>
      </c>
      <c r="M38" s="18">
        <v>0.04</v>
      </c>
      <c r="N38" s="18">
        <f t="shared" si="0"/>
        <v>6.8750000000000006E-2</v>
      </c>
      <c r="O38">
        <v>0</v>
      </c>
      <c r="P38">
        <v>0</v>
      </c>
      <c r="Q38">
        <v>0</v>
      </c>
      <c r="R38" s="7">
        <v>0</v>
      </c>
      <c r="S38">
        <v>0</v>
      </c>
      <c r="T38">
        <v>0</v>
      </c>
      <c r="U38">
        <v>0</v>
      </c>
      <c r="V38" s="35">
        <v>2.0572081727366701E-3</v>
      </c>
      <c r="W38" s="10">
        <v>1.1799729242743706</v>
      </c>
      <c r="X38" s="11">
        <v>100</v>
      </c>
      <c r="Y38">
        <v>100</v>
      </c>
      <c r="Z38" s="10">
        <v>0.21041044818412</v>
      </c>
      <c r="AA38">
        <v>0</v>
      </c>
      <c r="AB38">
        <v>0</v>
      </c>
      <c r="AC38">
        <v>0</v>
      </c>
      <c r="AD38" s="9"/>
    </row>
    <row r="39" spans="1:30" x14ac:dyDescent="0.25">
      <c r="A39" s="14">
        <v>1701030205</v>
      </c>
      <c r="B39" s="1" t="s">
        <v>49</v>
      </c>
      <c r="C39" s="1" t="s">
        <v>40</v>
      </c>
      <c r="D39" s="1" t="s">
        <v>7</v>
      </c>
      <c r="E39" s="1" t="s">
        <v>8</v>
      </c>
      <c r="F39" s="1" t="s">
        <v>59</v>
      </c>
      <c r="G39" s="10">
        <v>11.777894622401099</v>
      </c>
      <c r="H39" s="10">
        <v>7.583392074738426</v>
      </c>
      <c r="I39" s="18">
        <v>4</v>
      </c>
      <c r="J39" s="18">
        <v>85</v>
      </c>
      <c r="K39">
        <v>0.35</v>
      </c>
      <c r="L39">
        <v>0.06</v>
      </c>
      <c r="M39" s="18">
        <v>0.04</v>
      </c>
      <c r="N39" s="18">
        <f t="shared" si="0"/>
        <v>6.8750000000000006E-2</v>
      </c>
      <c r="O39">
        <v>0</v>
      </c>
      <c r="P39">
        <v>0</v>
      </c>
      <c r="Q39">
        <v>0</v>
      </c>
      <c r="R39" s="7">
        <v>0.14725519115811159</v>
      </c>
      <c r="S39">
        <v>0</v>
      </c>
      <c r="T39">
        <v>0</v>
      </c>
      <c r="U39">
        <v>0</v>
      </c>
      <c r="V39" s="35">
        <v>2.0031094457363501E-3</v>
      </c>
      <c r="W39" s="10">
        <v>1.4436371374346857</v>
      </c>
      <c r="X39" s="11">
        <v>100</v>
      </c>
      <c r="Y39">
        <v>100</v>
      </c>
      <c r="Z39" s="10">
        <v>2.01868609456639</v>
      </c>
      <c r="AA39">
        <v>0</v>
      </c>
      <c r="AB39">
        <v>0</v>
      </c>
      <c r="AC39">
        <v>0</v>
      </c>
      <c r="AD39" s="9"/>
    </row>
    <row r="40" spans="1:30" x14ac:dyDescent="0.25">
      <c r="A40" s="14">
        <v>1701030206</v>
      </c>
      <c r="B40" s="1" t="s">
        <v>49</v>
      </c>
      <c r="C40" s="1" t="s">
        <v>40</v>
      </c>
      <c r="D40" s="1" t="s">
        <v>7</v>
      </c>
      <c r="E40" s="1" t="s">
        <v>8</v>
      </c>
      <c r="F40" s="1" t="s">
        <v>55</v>
      </c>
      <c r="G40" s="10">
        <v>11.476785727909601</v>
      </c>
      <c r="H40" s="10">
        <v>7.1833767057116562</v>
      </c>
      <c r="I40" s="18">
        <v>4</v>
      </c>
      <c r="J40" s="18">
        <v>85</v>
      </c>
      <c r="K40">
        <v>0.35</v>
      </c>
      <c r="L40">
        <v>0.06</v>
      </c>
      <c r="M40" s="18">
        <v>0.06</v>
      </c>
      <c r="N40" s="18">
        <f t="shared" si="0"/>
        <v>0.1</v>
      </c>
      <c r="O40">
        <v>0</v>
      </c>
      <c r="P40">
        <v>0</v>
      </c>
      <c r="Q40">
        <v>0</v>
      </c>
      <c r="R40" s="7">
        <v>7.9476968784571292E-2</v>
      </c>
      <c r="S40">
        <v>0</v>
      </c>
      <c r="T40" s="18">
        <v>0</v>
      </c>
      <c r="U40">
        <v>0</v>
      </c>
      <c r="V40" s="35">
        <v>6.2015866268604995E-3</v>
      </c>
      <c r="W40" s="10">
        <v>2.1798363879088116</v>
      </c>
      <c r="X40" s="11">
        <v>99.999502500198744</v>
      </c>
      <c r="Y40">
        <v>99.999940789875126</v>
      </c>
      <c r="Z40" s="10">
        <v>8.3108684660068501</v>
      </c>
      <c r="AA40">
        <v>0</v>
      </c>
      <c r="AB40">
        <v>0</v>
      </c>
      <c r="AC40">
        <v>0</v>
      </c>
      <c r="AD40" s="9"/>
    </row>
    <row r="41" spans="1:30" x14ac:dyDescent="0.25">
      <c r="A41" s="14">
        <v>1701030207</v>
      </c>
      <c r="B41" s="1" t="s">
        <v>49</v>
      </c>
      <c r="C41" s="1" t="s">
        <v>40</v>
      </c>
      <c r="D41" s="1" t="s">
        <v>7</v>
      </c>
      <c r="E41" s="1" t="s">
        <v>8</v>
      </c>
      <c r="F41" s="1" t="s">
        <v>52</v>
      </c>
      <c r="G41" s="10">
        <v>12.537850424507999</v>
      </c>
      <c r="H41" s="10">
        <v>9.7672485722075866</v>
      </c>
      <c r="I41" s="18">
        <v>4</v>
      </c>
      <c r="J41" s="18">
        <v>85</v>
      </c>
      <c r="K41">
        <v>0.35</v>
      </c>
      <c r="L41">
        <v>0.06</v>
      </c>
      <c r="M41" s="18">
        <v>0.08</v>
      </c>
      <c r="N41" s="18">
        <f t="shared" si="0"/>
        <v>0.16250000000000001</v>
      </c>
      <c r="O41">
        <v>0</v>
      </c>
      <c r="P41">
        <v>0</v>
      </c>
      <c r="Q41">
        <v>0</v>
      </c>
      <c r="R41" s="7">
        <v>5.6366575595651447E-2</v>
      </c>
      <c r="S41">
        <v>0</v>
      </c>
      <c r="T41">
        <v>0</v>
      </c>
      <c r="U41">
        <v>0</v>
      </c>
      <c r="V41" s="35">
        <v>3.7455385818213602E-2</v>
      </c>
      <c r="W41" s="10">
        <v>3.163098331208293</v>
      </c>
      <c r="X41" s="11">
        <v>99.988632474344655</v>
      </c>
      <c r="Y41">
        <v>99.998639952243281</v>
      </c>
      <c r="Z41" s="10">
        <v>19.997622530036999</v>
      </c>
      <c r="AA41">
        <v>0</v>
      </c>
      <c r="AB41">
        <v>0</v>
      </c>
      <c r="AC41">
        <v>0</v>
      </c>
      <c r="AD41" s="9"/>
    </row>
    <row r="42" spans="1:30" x14ac:dyDescent="0.25">
      <c r="A42" s="14">
        <v>1701030208</v>
      </c>
      <c r="B42" s="1" t="s">
        <v>49</v>
      </c>
      <c r="C42" s="1" t="s">
        <v>40</v>
      </c>
      <c r="D42" s="1" t="s">
        <v>7</v>
      </c>
      <c r="E42" s="1" t="s">
        <v>8</v>
      </c>
      <c r="F42" s="1" t="s">
        <v>56</v>
      </c>
      <c r="G42" s="10">
        <v>12.666491240785801</v>
      </c>
      <c r="H42" s="10">
        <v>9.8839282513699143</v>
      </c>
      <c r="I42" s="18">
        <v>4</v>
      </c>
      <c r="J42" s="18">
        <v>85</v>
      </c>
      <c r="K42">
        <v>0.35</v>
      </c>
      <c r="L42">
        <v>0.06</v>
      </c>
      <c r="M42" s="18">
        <v>0.06</v>
      </c>
      <c r="N42" s="18">
        <f t="shared" si="0"/>
        <v>0.1</v>
      </c>
      <c r="O42">
        <v>0</v>
      </c>
      <c r="P42">
        <v>0</v>
      </c>
      <c r="Q42">
        <v>0</v>
      </c>
      <c r="R42" s="7">
        <v>9.7380660693157123E-2</v>
      </c>
      <c r="S42">
        <v>0</v>
      </c>
      <c r="T42">
        <v>0</v>
      </c>
      <c r="U42">
        <v>0</v>
      </c>
      <c r="V42" s="35">
        <v>2.3756133366763799E-2</v>
      </c>
      <c r="W42" s="10">
        <v>3.5835750974199803</v>
      </c>
      <c r="X42" s="11">
        <v>99.991904948526539</v>
      </c>
      <c r="Y42">
        <v>99.99904235705263</v>
      </c>
      <c r="Z42" s="10">
        <v>8.2315913417883095</v>
      </c>
      <c r="AA42">
        <v>0</v>
      </c>
      <c r="AB42">
        <v>0</v>
      </c>
      <c r="AC42">
        <v>0</v>
      </c>
      <c r="AD42" s="9"/>
    </row>
    <row r="43" spans="1:30" x14ac:dyDescent="0.25">
      <c r="A43" s="14">
        <v>1701030209</v>
      </c>
      <c r="B43" s="1" t="s">
        <v>49</v>
      </c>
      <c r="C43" s="1" t="s">
        <v>40</v>
      </c>
      <c r="D43" s="1" t="s">
        <v>7</v>
      </c>
      <c r="E43" s="1" t="s">
        <v>8</v>
      </c>
      <c r="F43" s="1" t="s">
        <v>51</v>
      </c>
      <c r="G43" s="10">
        <v>12.0808441979544</v>
      </c>
      <c r="H43" s="10">
        <v>8.9014115220521788</v>
      </c>
      <c r="I43" s="18">
        <v>4</v>
      </c>
      <c r="J43" s="18">
        <v>85</v>
      </c>
      <c r="K43">
        <v>0.35</v>
      </c>
      <c r="L43">
        <v>0.06</v>
      </c>
      <c r="M43" s="18">
        <v>0.06</v>
      </c>
      <c r="N43" s="18">
        <f t="shared" si="0"/>
        <v>0.1</v>
      </c>
      <c r="O43">
        <v>0</v>
      </c>
      <c r="P43">
        <v>0</v>
      </c>
      <c r="Q43">
        <v>0</v>
      </c>
      <c r="R43" s="7">
        <v>6.590178300536112E-2</v>
      </c>
      <c r="S43">
        <v>0</v>
      </c>
      <c r="T43">
        <v>0</v>
      </c>
      <c r="U43">
        <v>0</v>
      </c>
      <c r="V43" s="35">
        <v>4.7469226306377996E-2</v>
      </c>
      <c r="W43" s="10">
        <v>2.6214015181917429</v>
      </c>
      <c r="X43" s="11">
        <v>99.989025510958285</v>
      </c>
      <c r="Y43">
        <v>99.998691443162329</v>
      </c>
      <c r="Z43" s="10">
        <v>14.318247993270999</v>
      </c>
      <c r="AA43">
        <v>0</v>
      </c>
      <c r="AB43">
        <v>0</v>
      </c>
      <c r="AC43">
        <v>0</v>
      </c>
      <c r="AD43" s="9"/>
    </row>
    <row r="44" spans="1:30" x14ac:dyDescent="0.25">
      <c r="A44" s="14">
        <v>1701030210</v>
      </c>
      <c r="B44" s="1" t="s">
        <v>49</v>
      </c>
      <c r="C44" s="1" t="s">
        <v>40</v>
      </c>
      <c r="D44" s="1" t="s">
        <v>7</v>
      </c>
      <c r="E44" s="1" t="s">
        <v>8</v>
      </c>
      <c r="F44" s="1" t="s">
        <v>58</v>
      </c>
      <c r="G44" s="10">
        <v>12.886315814235701</v>
      </c>
      <c r="H44" s="10">
        <v>11.354557482326996</v>
      </c>
      <c r="I44" s="18">
        <v>4</v>
      </c>
      <c r="J44" s="18">
        <v>85</v>
      </c>
      <c r="K44">
        <v>0.35</v>
      </c>
      <c r="L44">
        <v>0.06</v>
      </c>
      <c r="M44" s="18">
        <v>0.06</v>
      </c>
      <c r="N44" s="18">
        <f t="shared" si="0"/>
        <v>0.1</v>
      </c>
      <c r="O44">
        <v>0</v>
      </c>
      <c r="P44">
        <v>0</v>
      </c>
      <c r="Q44">
        <v>0</v>
      </c>
      <c r="R44" s="7">
        <v>4.1544515410916208E-2</v>
      </c>
      <c r="S44">
        <v>0</v>
      </c>
      <c r="T44">
        <v>0</v>
      </c>
      <c r="U44">
        <v>0</v>
      </c>
      <c r="V44" s="35">
        <v>2.9689710689211397E-2</v>
      </c>
      <c r="W44" s="10">
        <v>3.4705709929702633</v>
      </c>
      <c r="X44" s="11">
        <v>99.962277817620645</v>
      </c>
      <c r="Y44">
        <v>99.99549694489906</v>
      </c>
      <c r="Z44" s="10">
        <v>22.374981599941499</v>
      </c>
      <c r="AA44">
        <v>0</v>
      </c>
      <c r="AB44">
        <v>0</v>
      </c>
      <c r="AC44">
        <v>0</v>
      </c>
      <c r="AD44" s="9"/>
    </row>
    <row r="45" spans="1:30" x14ac:dyDescent="0.25">
      <c r="A45" s="14">
        <v>1701040101</v>
      </c>
      <c r="B45" s="1" t="s">
        <v>60</v>
      </c>
      <c r="C45" s="1" t="s">
        <v>61</v>
      </c>
      <c r="D45" s="1" t="s">
        <v>7</v>
      </c>
      <c r="E45" s="1" t="s">
        <v>8</v>
      </c>
      <c r="F45" s="1" t="s">
        <v>65</v>
      </c>
      <c r="G45" s="10">
        <v>13.3715107938368</v>
      </c>
      <c r="H45" s="10">
        <v>10.558261205252817</v>
      </c>
      <c r="I45" s="18">
        <v>4</v>
      </c>
      <c r="J45" s="18">
        <v>85</v>
      </c>
      <c r="K45">
        <v>0.35</v>
      </c>
      <c r="L45">
        <v>0.08</v>
      </c>
      <c r="M45" s="18">
        <v>0.08</v>
      </c>
      <c r="N45" s="18">
        <f t="shared" si="0"/>
        <v>0.16250000000000001</v>
      </c>
      <c r="O45">
        <v>0</v>
      </c>
      <c r="P45">
        <v>0</v>
      </c>
      <c r="Q45">
        <v>0</v>
      </c>
      <c r="R45" s="7">
        <v>0.19770146718708045</v>
      </c>
      <c r="S45">
        <v>0</v>
      </c>
      <c r="T45" s="17">
        <v>4.93</v>
      </c>
      <c r="U45">
        <v>28.76</v>
      </c>
      <c r="V45" s="35">
        <v>0.11780930582239998</v>
      </c>
      <c r="W45" s="10">
        <v>3.4790824395295905</v>
      </c>
      <c r="X45" s="11">
        <v>99.8693247075567</v>
      </c>
      <c r="Y45">
        <v>99.984539786122923</v>
      </c>
      <c r="Z45" s="10">
        <v>11.001644968557599</v>
      </c>
      <c r="AA45">
        <v>0</v>
      </c>
      <c r="AB45">
        <v>0</v>
      </c>
      <c r="AC45">
        <v>0</v>
      </c>
      <c r="AD45" s="9"/>
    </row>
    <row r="46" spans="1:30" x14ac:dyDescent="0.25">
      <c r="A46" s="14">
        <v>1701040102</v>
      </c>
      <c r="B46" s="1" t="s">
        <v>60</v>
      </c>
      <c r="C46" s="1" t="s">
        <v>61</v>
      </c>
      <c r="D46" s="1" t="s">
        <v>7</v>
      </c>
      <c r="E46" s="1" t="s">
        <v>8</v>
      </c>
      <c r="F46" s="1" t="s">
        <v>62</v>
      </c>
      <c r="G46" s="10">
        <v>13.212800045013401</v>
      </c>
      <c r="H46" s="10">
        <v>10.358824422373575</v>
      </c>
      <c r="I46" s="18">
        <v>4</v>
      </c>
      <c r="J46" s="18">
        <v>85</v>
      </c>
      <c r="K46">
        <v>0.35</v>
      </c>
      <c r="L46">
        <v>0.08</v>
      </c>
      <c r="M46" s="18">
        <v>0.06</v>
      </c>
      <c r="N46" s="18">
        <f t="shared" si="0"/>
        <v>0.1</v>
      </c>
      <c r="O46">
        <v>0</v>
      </c>
      <c r="P46">
        <v>0</v>
      </c>
      <c r="Q46">
        <v>0</v>
      </c>
      <c r="R46" s="7">
        <v>0.13541731922470687</v>
      </c>
      <c r="S46">
        <v>0</v>
      </c>
      <c r="T46" s="17">
        <v>3.62</v>
      </c>
      <c r="U46" s="17">
        <v>13.53</v>
      </c>
      <c r="V46" s="35">
        <v>3.4812670147766997E-2</v>
      </c>
      <c r="W46" s="10">
        <v>4.3514351668179048</v>
      </c>
      <c r="X46" s="11">
        <v>99.997525059706021</v>
      </c>
      <c r="Y46">
        <v>99.999727995258041</v>
      </c>
      <c r="Z46" s="10">
        <v>5.5716013947129204</v>
      </c>
      <c r="AA46">
        <v>0</v>
      </c>
      <c r="AB46">
        <v>0</v>
      </c>
      <c r="AC46">
        <v>0</v>
      </c>
      <c r="AD46" s="9"/>
    </row>
    <row r="47" spans="1:30" x14ac:dyDescent="0.25">
      <c r="A47" s="14">
        <v>1701040103</v>
      </c>
      <c r="B47" s="1" t="s">
        <v>60</v>
      </c>
      <c r="C47" s="1" t="s">
        <v>61</v>
      </c>
      <c r="D47" s="1" t="s">
        <v>7</v>
      </c>
      <c r="E47" s="1" t="s">
        <v>8</v>
      </c>
      <c r="F47" s="1" t="s">
        <v>63</v>
      </c>
      <c r="G47" s="10">
        <v>13.1161538148537</v>
      </c>
      <c r="H47" s="10">
        <v>10.179853234233626</v>
      </c>
      <c r="I47" s="18">
        <v>4</v>
      </c>
      <c r="J47" s="18">
        <v>85</v>
      </c>
      <c r="K47">
        <v>0.35</v>
      </c>
      <c r="L47">
        <v>0.08</v>
      </c>
      <c r="M47" s="18">
        <v>0.06</v>
      </c>
      <c r="N47" s="18">
        <f t="shared" si="0"/>
        <v>0.1</v>
      </c>
      <c r="O47">
        <v>0</v>
      </c>
      <c r="P47">
        <v>0</v>
      </c>
      <c r="Q47">
        <v>0</v>
      </c>
      <c r="R47" s="7">
        <v>8.1323067565405097E-2</v>
      </c>
      <c r="S47">
        <v>0</v>
      </c>
      <c r="T47" s="17">
        <v>6.79</v>
      </c>
      <c r="U47">
        <v>32.68</v>
      </c>
      <c r="V47" s="35">
        <v>2.23491132039461E-2</v>
      </c>
      <c r="W47" s="10">
        <v>3.4199645633614399</v>
      </c>
      <c r="X47" s="11">
        <v>99.972700827168595</v>
      </c>
      <c r="Y47">
        <v>99.996654579037212</v>
      </c>
      <c r="Z47" s="10">
        <v>13.7895024770345</v>
      </c>
      <c r="AA47">
        <v>0</v>
      </c>
      <c r="AB47">
        <v>0</v>
      </c>
      <c r="AC47">
        <v>0</v>
      </c>
      <c r="AD47" s="9"/>
    </row>
    <row r="48" spans="1:30" x14ac:dyDescent="0.25">
      <c r="A48" s="14">
        <v>1701040104</v>
      </c>
      <c r="B48" s="1" t="s">
        <v>60</v>
      </c>
      <c r="C48" s="1" t="s">
        <v>61</v>
      </c>
      <c r="D48" s="1" t="s">
        <v>7</v>
      </c>
      <c r="E48" s="1" t="s">
        <v>8</v>
      </c>
      <c r="F48" s="1" t="s">
        <v>66</v>
      </c>
      <c r="G48" s="10">
        <v>13.337529406828001</v>
      </c>
      <c r="H48" s="10">
        <v>11.839698735575219</v>
      </c>
      <c r="I48" s="18">
        <v>4</v>
      </c>
      <c r="J48" s="18">
        <v>85</v>
      </c>
      <c r="K48">
        <v>0.35</v>
      </c>
      <c r="L48">
        <v>0.08</v>
      </c>
      <c r="M48" s="18">
        <v>0.06</v>
      </c>
      <c r="N48" s="18">
        <f t="shared" si="0"/>
        <v>0.1</v>
      </c>
      <c r="O48">
        <v>0</v>
      </c>
      <c r="P48">
        <v>0</v>
      </c>
      <c r="Q48">
        <v>0</v>
      </c>
      <c r="R48" s="7">
        <v>9.4847223299003969E-2</v>
      </c>
      <c r="S48">
        <v>0</v>
      </c>
      <c r="T48" s="17">
        <v>0</v>
      </c>
      <c r="U48">
        <v>52.22</v>
      </c>
      <c r="V48" s="35">
        <v>9.4396334536022294E-2</v>
      </c>
      <c r="W48" s="10">
        <v>3.9687596507635936</v>
      </c>
      <c r="X48" s="11">
        <v>99.857548814181172</v>
      </c>
      <c r="Y48">
        <v>99.982595282134682</v>
      </c>
      <c r="Z48" s="10">
        <v>13.2645645394044</v>
      </c>
      <c r="AA48">
        <v>0</v>
      </c>
      <c r="AB48">
        <v>0</v>
      </c>
      <c r="AC48">
        <v>0</v>
      </c>
      <c r="AD48" s="9"/>
    </row>
    <row r="49" spans="1:30" x14ac:dyDescent="0.25">
      <c r="A49" s="14">
        <v>1701040105</v>
      </c>
      <c r="B49" s="1" t="s">
        <v>60</v>
      </c>
      <c r="C49" s="1" t="s">
        <v>61</v>
      </c>
      <c r="D49" s="1" t="s">
        <v>7</v>
      </c>
      <c r="E49" s="1" t="s">
        <v>8</v>
      </c>
      <c r="F49" s="1" t="s">
        <v>64</v>
      </c>
      <c r="G49" s="10">
        <v>12.747037013371701</v>
      </c>
      <c r="H49" s="10">
        <v>9.6583948398617796</v>
      </c>
      <c r="I49" s="18">
        <v>4</v>
      </c>
      <c r="J49" s="18">
        <v>85</v>
      </c>
      <c r="K49">
        <v>0.35</v>
      </c>
      <c r="L49">
        <v>0.08</v>
      </c>
      <c r="M49" s="18">
        <v>0.06</v>
      </c>
      <c r="N49" s="18">
        <f t="shared" si="0"/>
        <v>0.1</v>
      </c>
      <c r="O49">
        <v>0</v>
      </c>
      <c r="P49">
        <v>0</v>
      </c>
      <c r="Q49">
        <v>0</v>
      </c>
      <c r="R49" s="7">
        <v>5.91249260007689E-2</v>
      </c>
      <c r="S49">
        <v>0</v>
      </c>
      <c r="T49" s="17">
        <v>0</v>
      </c>
      <c r="U49">
        <v>75.47</v>
      </c>
      <c r="V49" s="35">
        <v>4.7509252364079199E-2</v>
      </c>
      <c r="W49" s="10">
        <v>3.2395542525197349</v>
      </c>
      <c r="X49" s="11">
        <v>99.942444362676937</v>
      </c>
      <c r="Y49">
        <v>99.9929807157596</v>
      </c>
      <c r="Z49" s="10">
        <v>19.946151039666599</v>
      </c>
      <c r="AA49">
        <v>0</v>
      </c>
      <c r="AB49">
        <v>0</v>
      </c>
      <c r="AC49">
        <v>0</v>
      </c>
      <c r="AD49" s="14"/>
    </row>
    <row r="50" spans="1:30" x14ac:dyDescent="0.25">
      <c r="A50" s="14">
        <v>1701040106</v>
      </c>
      <c r="B50" s="1" t="s">
        <v>60</v>
      </c>
      <c r="C50" s="1" t="s">
        <v>61</v>
      </c>
      <c r="D50" s="1" t="s">
        <v>7</v>
      </c>
      <c r="E50" s="1" t="s">
        <v>8</v>
      </c>
      <c r="F50" s="1" t="s">
        <v>67</v>
      </c>
      <c r="G50" s="10">
        <v>13.100250029563901</v>
      </c>
      <c r="H50" s="10">
        <v>10.952695901162139</v>
      </c>
      <c r="I50" s="18">
        <v>4</v>
      </c>
      <c r="J50" s="18">
        <v>85</v>
      </c>
      <c r="K50">
        <v>0.35</v>
      </c>
      <c r="L50">
        <v>0.08</v>
      </c>
      <c r="M50" s="18">
        <v>0.06</v>
      </c>
      <c r="N50" s="18">
        <f t="shared" si="0"/>
        <v>0.1</v>
      </c>
      <c r="O50">
        <v>0</v>
      </c>
      <c r="P50">
        <v>0</v>
      </c>
      <c r="Q50">
        <v>0</v>
      </c>
      <c r="R50" s="7">
        <v>7.5700408819017947E-2</v>
      </c>
      <c r="S50">
        <v>0</v>
      </c>
      <c r="T50" s="17">
        <v>0</v>
      </c>
      <c r="U50">
        <v>3.31</v>
      </c>
      <c r="V50" s="35">
        <v>2.0189523284264498E-2</v>
      </c>
      <c r="W50" s="10">
        <v>3.3859128269614978</v>
      </c>
      <c r="X50" s="11">
        <v>99.984999678965863</v>
      </c>
      <c r="Y50">
        <v>99.99815435577321</v>
      </c>
      <c r="Z50" s="10">
        <v>13.293194198608299</v>
      </c>
      <c r="AA50">
        <v>0</v>
      </c>
      <c r="AB50">
        <v>0</v>
      </c>
      <c r="AC50">
        <v>0</v>
      </c>
      <c r="AD50" s="9"/>
    </row>
    <row r="51" spans="1:30" x14ac:dyDescent="0.25">
      <c r="A51" s="14">
        <v>1701050101</v>
      </c>
      <c r="B51" s="1" t="s">
        <v>68</v>
      </c>
      <c r="C51" s="1" t="s">
        <v>69</v>
      </c>
      <c r="D51" s="1" t="s">
        <v>7</v>
      </c>
      <c r="E51" s="1" t="s">
        <v>8</v>
      </c>
      <c r="F51" s="1" t="s">
        <v>72</v>
      </c>
      <c r="G51" s="10">
        <v>13.725897471110001</v>
      </c>
      <c r="H51" s="10">
        <v>12.702754396182666</v>
      </c>
      <c r="I51" s="18">
        <v>3</v>
      </c>
      <c r="J51" s="18">
        <v>60</v>
      </c>
      <c r="K51">
        <v>0.35</v>
      </c>
      <c r="L51">
        <v>0.06</v>
      </c>
      <c r="M51" s="18">
        <v>0.04</v>
      </c>
      <c r="N51" s="18">
        <f t="shared" si="0"/>
        <v>6.8750000000000006E-2</v>
      </c>
      <c r="O51">
        <v>0</v>
      </c>
      <c r="P51">
        <v>0</v>
      </c>
      <c r="Q51">
        <v>0</v>
      </c>
      <c r="R51" s="7">
        <v>0.15372611801983704</v>
      </c>
      <c r="S51">
        <v>0</v>
      </c>
      <c r="T51" s="17">
        <v>0</v>
      </c>
      <c r="U51" s="17">
        <v>18.97</v>
      </c>
      <c r="V51" s="35">
        <v>3.7496757516314205E-2</v>
      </c>
      <c r="W51" s="10">
        <v>3.6493798679940457</v>
      </c>
      <c r="X51" s="11">
        <v>99.961623273224816</v>
      </c>
      <c r="Y51">
        <v>99.99529818642155</v>
      </c>
      <c r="Z51" s="10">
        <v>14.8506943721037</v>
      </c>
      <c r="AA51">
        <v>0</v>
      </c>
      <c r="AB51">
        <v>0</v>
      </c>
      <c r="AC51">
        <v>0</v>
      </c>
      <c r="AD51" s="9"/>
    </row>
    <row r="52" spans="1:30" x14ac:dyDescent="0.25">
      <c r="A52" s="14">
        <v>1701050102</v>
      </c>
      <c r="B52" s="1" t="s">
        <v>68</v>
      </c>
      <c r="C52" s="1" t="s">
        <v>69</v>
      </c>
      <c r="D52" s="1" t="s">
        <v>7</v>
      </c>
      <c r="E52" s="1" t="s">
        <v>8</v>
      </c>
      <c r="F52" s="1" t="s">
        <v>71</v>
      </c>
      <c r="G52" s="10">
        <v>13.769718344782399</v>
      </c>
      <c r="H52" s="10">
        <v>12.717918292763306</v>
      </c>
      <c r="I52" s="18">
        <v>3</v>
      </c>
      <c r="J52" s="18">
        <v>60</v>
      </c>
      <c r="K52">
        <v>0.35</v>
      </c>
      <c r="L52">
        <v>0.06</v>
      </c>
      <c r="M52" s="18">
        <v>0.06</v>
      </c>
      <c r="N52" s="18">
        <f t="shared" si="0"/>
        <v>0.1</v>
      </c>
      <c r="O52">
        <v>0</v>
      </c>
      <c r="P52">
        <v>0</v>
      </c>
      <c r="Q52">
        <v>0</v>
      </c>
      <c r="R52" s="7">
        <v>9.166240595467165E-2</v>
      </c>
      <c r="S52">
        <v>0</v>
      </c>
      <c r="T52" s="17">
        <v>0</v>
      </c>
      <c r="U52">
        <v>0</v>
      </c>
      <c r="V52" s="35">
        <v>3.5859978028088803E-2</v>
      </c>
      <c r="W52" s="10">
        <v>4.5954168543087439</v>
      </c>
      <c r="X52" s="11">
        <v>99.933375701851091</v>
      </c>
      <c r="Y52">
        <v>99.991865126491206</v>
      </c>
      <c r="Z52" s="10">
        <v>19.6035980305201</v>
      </c>
      <c r="AA52">
        <v>0</v>
      </c>
      <c r="AB52">
        <v>0</v>
      </c>
      <c r="AC52">
        <v>0</v>
      </c>
      <c r="AD52" s="9"/>
    </row>
    <row r="53" spans="1:30" x14ac:dyDescent="0.25">
      <c r="A53" s="14">
        <v>1701050103</v>
      </c>
      <c r="B53" s="1" t="s">
        <v>68</v>
      </c>
      <c r="C53" s="1" t="s">
        <v>69</v>
      </c>
      <c r="D53" s="1" t="s">
        <v>7</v>
      </c>
      <c r="E53" s="1" t="s">
        <v>8</v>
      </c>
      <c r="F53" s="1" t="s">
        <v>70</v>
      </c>
      <c r="G53" s="10">
        <v>13.498082187077699</v>
      </c>
      <c r="H53" s="10">
        <v>11.130830820595346</v>
      </c>
      <c r="I53" s="18">
        <v>3</v>
      </c>
      <c r="J53" s="18">
        <v>60</v>
      </c>
      <c r="K53">
        <v>0.35</v>
      </c>
      <c r="L53">
        <v>0.06</v>
      </c>
      <c r="M53" s="18">
        <v>0.06</v>
      </c>
      <c r="N53" s="18">
        <f t="shared" si="0"/>
        <v>0.1</v>
      </c>
      <c r="O53">
        <v>0</v>
      </c>
      <c r="P53">
        <v>0</v>
      </c>
      <c r="Q53">
        <v>0</v>
      </c>
      <c r="R53" s="7">
        <v>0.17843050107124403</v>
      </c>
      <c r="S53">
        <v>0</v>
      </c>
      <c r="T53" s="17">
        <v>0</v>
      </c>
      <c r="U53">
        <v>0</v>
      </c>
      <c r="V53" s="35">
        <v>4.23034738867612E-2</v>
      </c>
      <c r="W53" s="10">
        <v>4.3537620610758969</v>
      </c>
      <c r="X53" s="11">
        <v>99.962110201648855</v>
      </c>
      <c r="Y53">
        <v>99.995351807918382</v>
      </c>
      <c r="Z53" s="10">
        <v>12.799052186208201</v>
      </c>
      <c r="AA53">
        <v>0</v>
      </c>
      <c r="AB53">
        <v>0</v>
      </c>
      <c r="AC53">
        <v>0</v>
      </c>
      <c r="AD53" s="9"/>
    </row>
    <row r="54" spans="1:30" x14ac:dyDescent="0.25">
      <c r="A54" s="14">
        <v>1701050104</v>
      </c>
      <c r="B54" s="1" t="s">
        <v>68</v>
      </c>
      <c r="C54" s="1" t="s">
        <v>69</v>
      </c>
      <c r="D54" s="1" t="s">
        <v>7</v>
      </c>
      <c r="E54" s="1" t="s">
        <v>8</v>
      </c>
      <c r="F54" s="1" t="s">
        <v>77</v>
      </c>
      <c r="G54" s="10">
        <v>14.0601020929764</v>
      </c>
      <c r="H54" s="10">
        <v>13.902493056633489</v>
      </c>
      <c r="I54" s="18">
        <v>3</v>
      </c>
      <c r="J54" s="18">
        <v>60</v>
      </c>
      <c r="K54">
        <v>0.35</v>
      </c>
      <c r="L54">
        <v>0.06</v>
      </c>
      <c r="M54" s="18">
        <v>0.04</v>
      </c>
      <c r="N54" s="18">
        <f t="shared" si="0"/>
        <v>6.8750000000000006E-2</v>
      </c>
      <c r="O54">
        <v>0</v>
      </c>
      <c r="P54">
        <v>0</v>
      </c>
      <c r="Q54">
        <v>0</v>
      </c>
      <c r="R54" s="7">
        <v>0.12755275556492462</v>
      </c>
      <c r="S54">
        <v>0</v>
      </c>
      <c r="T54" s="17">
        <v>0</v>
      </c>
      <c r="U54" s="17">
        <v>13.88</v>
      </c>
      <c r="V54" s="35">
        <v>5.7859038861574494E-2</v>
      </c>
      <c r="W54" s="10">
        <v>5.0358146672245558</v>
      </c>
      <c r="X54" s="11">
        <v>99.941012572223514</v>
      </c>
      <c r="Y54">
        <v>99.992772697406608</v>
      </c>
      <c r="Z54" s="10">
        <v>6.9397527636313896</v>
      </c>
      <c r="AA54">
        <v>0</v>
      </c>
      <c r="AB54">
        <v>0</v>
      </c>
      <c r="AC54">
        <v>0</v>
      </c>
      <c r="AD54" s="9"/>
    </row>
    <row r="55" spans="1:30" x14ac:dyDescent="0.25">
      <c r="A55" s="14">
        <v>1701050105</v>
      </c>
      <c r="B55" s="1" t="s">
        <v>68</v>
      </c>
      <c r="C55" s="1" t="s">
        <v>69</v>
      </c>
      <c r="D55" s="1" t="s">
        <v>7</v>
      </c>
      <c r="E55" s="1" t="s">
        <v>8</v>
      </c>
      <c r="F55" s="1" t="s">
        <v>74</v>
      </c>
      <c r="G55" s="10">
        <v>13.5094643320356</v>
      </c>
      <c r="H55" s="10">
        <v>12.626674958882816</v>
      </c>
      <c r="I55" s="18">
        <v>3</v>
      </c>
      <c r="J55" s="18">
        <v>60</v>
      </c>
      <c r="K55">
        <v>0.35</v>
      </c>
      <c r="L55">
        <v>0.06</v>
      </c>
      <c r="M55" s="18">
        <v>0.04</v>
      </c>
      <c r="N55" s="18">
        <f t="shared" si="0"/>
        <v>6.8750000000000006E-2</v>
      </c>
      <c r="O55">
        <v>0</v>
      </c>
      <c r="P55">
        <v>0</v>
      </c>
      <c r="Q55">
        <v>0</v>
      </c>
      <c r="R55" s="7">
        <v>8.5715463104286904E-2</v>
      </c>
      <c r="S55">
        <v>0</v>
      </c>
      <c r="T55" s="17">
        <v>0</v>
      </c>
      <c r="U55">
        <v>0</v>
      </c>
      <c r="V55" s="35">
        <v>1.8820325867614E-2</v>
      </c>
      <c r="W55" s="10">
        <v>2.8980964739728048</v>
      </c>
      <c r="X55" s="11">
        <v>99.989282348516923</v>
      </c>
      <c r="Y55">
        <v>99.998687102998147</v>
      </c>
      <c r="Z55" s="10">
        <v>11.3220430740288</v>
      </c>
      <c r="AA55">
        <v>0</v>
      </c>
      <c r="AB55">
        <v>0</v>
      </c>
      <c r="AC55">
        <v>0</v>
      </c>
      <c r="AD55" s="9"/>
    </row>
    <row r="56" spans="1:30" x14ac:dyDescent="0.25">
      <c r="A56" s="14">
        <v>1701050106</v>
      </c>
      <c r="B56" s="1" t="s">
        <v>68</v>
      </c>
      <c r="C56" s="1" t="s">
        <v>69</v>
      </c>
      <c r="D56" s="1" t="s">
        <v>7</v>
      </c>
      <c r="E56" s="1" t="s">
        <v>8</v>
      </c>
      <c r="F56" s="1" t="s">
        <v>73</v>
      </c>
      <c r="G56" s="10">
        <v>13.7422680215737</v>
      </c>
      <c r="H56" s="10">
        <v>11.893226618831461</v>
      </c>
      <c r="I56" s="18">
        <v>3</v>
      </c>
      <c r="J56" s="18">
        <v>60</v>
      </c>
      <c r="K56">
        <v>0.35</v>
      </c>
      <c r="L56">
        <v>0.06</v>
      </c>
      <c r="M56" s="18">
        <v>0.06</v>
      </c>
      <c r="N56" s="18">
        <f t="shared" si="0"/>
        <v>0.1</v>
      </c>
      <c r="O56">
        <v>0</v>
      </c>
      <c r="P56">
        <v>0</v>
      </c>
      <c r="Q56">
        <v>0</v>
      </c>
      <c r="R56" s="7">
        <v>0.1522831521129927</v>
      </c>
      <c r="S56">
        <v>0</v>
      </c>
      <c r="T56" s="17">
        <v>0</v>
      </c>
      <c r="U56">
        <v>0</v>
      </c>
      <c r="V56" s="35">
        <v>4.0359861568839604E-2</v>
      </c>
      <c r="W56" s="10">
        <v>3.7124182253671942</v>
      </c>
      <c r="X56" s="11">
        <v>99.988766471618263</v>
      </c>
      <c r="Y56">
        <v>99.998623498364665</v>
      </c>
      <c r="Z56" s="10">
        <v>6.1424657888326397</v>
      </c>
      <c r="AA56">
        <v>0</v>
      </c>
      <c r="AB56">
        <v>0</v>
      </c>
      <c r="AC56">
        <v>0</v>
      </c>
      <c r="AD56" s="9"/>
    </row>
    <row r="57" spans="1:30" x14ac:dyDescent="0.25">
      <c r="A57" s="14">
        <v>1701050107</v>
      </c>
      <c r="B57" s="1" t="s">
        <v>68</v>
      </c>
      <c r="C57" s="1" t="s">
        <v>69</v>
      </c>
      <c r="D57" s="1" t="s">
        <v>7</v>
      </c>
      <c r="E57" s="1" t="s">
        <v>8</v>
      </c>
      <c r="F57" s="1" t="s">
        <v>76</v>
      </c>
      <c r="G57" s="10">
        <v>14.3202970051529</v>
      </c>
      <c r="H57" s="10">
        <v>14.356244913236363</v>
      </c>
      <c r="I57" s="18">
        <v>3</v>
      </c>
      <c r="J57" s="18">
        <v>60</v>
      </c>
      <c r="K57">
        <v>0.35</v>
      </c>
      <c r="L57">
        <v>0.06</v>
      </c>
      <c r="M57" s="18">
        <v>0.04</v>
      </c>
      <c r="N57" s="18">
        <f t="shared" si="0"/>
        <v>6.8750000000000006E-2</v>
      </c>
      <c r="O57">
        <v>0</v>
      </c>
      <c r="P57">
        <v>0</v>
      </c>
      <c r="Q57">
        <v>0</v>
      </c>
      <c r="R57" s="7">
        <v>9.020969947368157E-2</v>
      </c>
      <c r="S57">
        <v>0</v>
      </c>
      <c r="T57" s="17">
        <v>0</v>
      </c>
      <c r="U57" s="18">
        <v>0</v>
      </c>
      <c r="V57" s="35">
        <v>5.315797443893E-2</v>
      </c>
      <c r="W57" s="10">
        <v>3.6726007438155497</v>
      </c>
      <c r="X57" s="11">
        <v>99.986705366982335</v>
      </c>
      <c r="Y57">
        <v>99.998366422213053</v>
      </c>
      <c r="Z57" s="10">
        <v>7.92180590051235</v>
      </c>
      <c r="AA57">
        <v>0</v>
      </c>
      <c r="AB57">
        <v>0</v>
      </c>
      <c r="AC57">
        <v>0</v>
      </c>
      <c r="AD57" s="9"/>
    </row>
    <row r="58" spans="1:30" x14ac:dyDescent="0.25">
      <c r="A58" s="14">
        <v>1701050108</v>
      </c>
      <c r="B58" s="1" t="s">
        <v>68</v>
      </c>
      <c r="C58" s="1" t="s">
        <v>69</v>
      </c>
      <c r="D58" s="1" t="s">
        <v>7</v>
      </c>
      <c r="E58" s="1" t="s">
        <v>8</v>
      </c>
      <c r="F58" s="1" t="s">
        <v>64</v>
      </c>
      <c r="G58" s="10">
        <v>13.872923102745601</v>
      </c>
      <c r="H58" s="10">
        <v>12.28455236389261</v>
      </c>
      <c r="I58" s="18">
        <v>3</v>
      </c>
      <c r="J58" s="18">
        <v>60</v>
      </c>
      <c r="K58">
        <v>0.35</v>
      </c>
      <c r="L58">
        <v>0.06</v>
      </c>
      <c r="M58" s="18">
        <v>0.06</v>
      </c>
      <c r="N58" s="18">
        <f t="shared" si="0"/>
        <v>0.1</v>
      </c>
      <c r="O58">
        <v>0</v>
      </c>
      <c r="P58">
        <v>0</v>
      </c>
      <c r="Q58">
        <v>0</v>
      </c>
      <c r="R58" s="7">
        <v>0.13708895378517924</v>
      </c>
      <c r="S58">
        <v>0</v>
      </c>
      <c r="T58" s="17">
        <v>0</v>
      </c>
      <c r="U58" s="18">
        <v>0</v>
      </c>
      <c r="V58" s="35">
        <v>2.7630055062000402E-2</v>
      </c>
      <c r="W58" s="10">
        <v>3.4183855152543656</v>
      </c>
      <c r="X58" s="11">
        <v>99.996308300025447</v>
      </c>
      <c r="Y58">
        <v>99.999547914669478</v>
      </c>
      <c r="Z58" s="10">
        <v>7.3484568458336996</v>
      </c>
      <c r="AA58">
        <v>0</v>
      </c>
      <c r="AB58">
        <v>0</v>
      </c>
      <c r="AC58">
        <v>0</v>
      </c>
      <c r="AD58" s="14"/>
    </row>
    <row r="59" spans="1:30" x14ac:dyDescent="0.25">
      <c r="A59" s="14">
        <v>1701050109</v>
      </c>
      <c r="B59" s="1" t="s">
        <v>68</v>
      </c>
      <c r="C59" s="1" t="s">
        <v>69</v>
      </c>
      <c r="D59" s="1" t="s">
        <v>7</v>
      </c>
      <c r="E59" s="1" t="s">
        <v>8</v>
      </c>
      <c r="F59" s="1" t="s">
        <v>75</v>
      </c>
      <c r="G59" s="10">
        <v>13.9573214735303</v>
      </c>
      <c r="H59" s="10">
        <v>13.016886361961156</v>
      </c>
      <c r="I59" s="18">
        <v>3</v>
      </c>
      <c r="J59" s="18">
        <v>60</v>
      </c>
      <c r="K59">
        <v>0.35</v>
      </c>
      <c r="L59">
        <v>0.06</v>
      </c>
      <c r="M59" s="18">
        <v>0.06</v>
      </c>
      <c r="N59" s="18">
        <f t="shared" si="0"/>
        <v>0.1</v>
      </c>
      <c r="O59">
        <v>0</v>
      </c>
      <c r="P59">
        <v>0</v>
      </c>
      <c r="Q59">
        <v>0</v>
      </c>
      <c r="R59" s="7">
        <v>7.2444275208585096E-2</v>
      </c>
      <c r="S59">
        <v>0</v>
      </c>
      <c r="T59" s="17">
        <v>0</v>
      </c>
      <c r="U59" s="18">
        <v>20.100000000000001</v>
      </c>
      <c r="V59" s="35">
        <v>1.98388497111807E-2</v>
      </c>
      <c r="W59" s="10">
        <v>3.2890224879096683</v>
      </c>
      <c r="X59" s="11">
        <v>99.997461883660307</v>
      </c>
      <c r="Y59">
        <v>99.999689032651503</v>
      </c>
      <c r="Z59" s="10">
        <v>5.8957376064998703</v>
      </c>
      <c r="AA59">
        <v>0</v>
      </c>
      <c r="AB59">
        <v>0</v>
      </c>
      <c r="AC59">
        <v>0</v>
      </c>
      <c r="AD59" s="9"/>
    </row>
    <row r="60" spans="1:30" x14ac:dyDescent="0.25">
      <c r="A60" s="14">
        <v>1701060101</v>
      </c>
      <c r="B60" s="1" t="s">
        <v>78</v>
      </c>
      <c r="C60" s="1" t="s">
        <v>79</v>
      </c>
      <c r="D60" s="1" t="s">
        <v>7</v>
      </c>
      <c r="E60" s="1" t="s">
        <v>8</v>
      </c>
      <c r="F60" s="1" t="s">
        <v>81</v>
      </c>
      <c r="G60" s="10">
        <v>13.359491542234201</v>
      </c>
      <c r="H60" s="10">
        <v>11.527978655750767</v>
      </c>
      <c r="I60" s="18">
        <v>3</v>
      </c>
      <c r="J60" s="18">
        <v>60</v>
      </c>
      <c r="K60">
        <v>0.35</v>
      </c>
      <c r="L60">
        <v>0.04</v>
      </c>
      <c r="M60" s="18">
        <v>0.04</v>
      </c>
      <c r="N60" s="18">
        <f t="shared" si="0"/>
        <v>6.8750000000000006E-2</v>
      </c>
      <c r="O60">
        <v>0</v>
      </c>
      <c r="P60">
        <v>0</v>
      </c>
      <c r="Q60">
        <v>0</v>
      </c>
      <c r="R60" s="7">
        <v>4.0319623921422881E-2</v>
      </c>
      <c r="S60">
        <v>0</v>
      </c>
      <c r="T60" s="18">
        <v>0</v>
      </c>
      <c r="U60" s="18">
        <v>0</v>
      </c>
      <c r="V60" s="35">
        <v>1.7527837971132897E-2</v>
      </c>
      <c r="W60" s="10">
        <v>1.193972252039776</v>
      </c>
      <c r="X60" s="11">
        <v>99.999044218739783</v>
      </c>
      <c r="Y60">
        <v>99.999882915158935</v>
      </c>
      <c r="Z60" s="10">
        <v>17.585578128442901</v>
      </c>
      <c r="AA60">
        <v>0</v>
      </c>
      <c r="AB60">
        <v>0</v>
      </c>
      <c r="AC60">
        <v>0</v>
      </c>
      <c r="AD60" s="9"/>
    </row>
    <row r="61" spans="1:30" x14ac:dyDescent="0.25">
      <c r="A61" s="14">
        <v>1701060102</v>
      </c>
      <c r="B61" s="1" t="s">
        <v>78</v>
      </c>
      <c r="C61" s="1" t="s">
        <v>79</v>
      </c>
      <c r="D61" s="1" t="s">
        <v>7</v>
      </c>
      <c r="E61" s="1" t="s">
        <v>8</v>
      </c>
      <c r="F61" s="1" t="s">
        <v>82</v>
      </c>
      <c r="G61" s="10">
        <v>13.626753286881801</v>
      </c>
      <c r="H61" s="10">
        <v>12.362220273046436</v>
      </c>
      <c r="I61" s="18">
        <v>3</v>
      </c>
      <c r="J61" s="18">
        <v>60</v>
      </c>
      <c r="K61">
        <v>0.35</v>
      </c>
      <c r="L61">
        <v>0.04</v>
      </c>
      <c r="M61" s="18">
        <v>0.04</v>
      </c>
      <c r="N61" s="18">
        <f t="shared" si="0"/>
        <v>6.8750000000000006E-2</v>
      </c>
      <c r="O61">
        <v>0</v>
      </c>
      <c r="P61">
        <v>0</v>
      </c>
      <c r="Q61">
        <v>0</v>
      </c>
      <c r="R61" s="7">
        <v>0.11225925266217883</v>
      </c>
      <c r="S61">
        <v>0</v>
      </c>
      <c r="T61">
        <v>0</v>
      </c>
      <c r="U61" s="18">
        <v>0</v>
      </c>
      <c r="V61" s="35">
        <v>3.6830432018672303E-2</v>
      </c>
      <c r="W61" s="10">
        <v>2.0519757302979107</v>
      </c>
      <c r="X61" s="11">
        <v>99.995831338763367</v>
      </c>
      <c r="Y61">
        <v>99.999490216329633</v>
      </c>
      <c r="Z61" s="10">
        <v>16.501988945069201</v>
      </c>
      <c r="AA61">
        <v>0</v>
      </c>
      <c r="AB61">
        <v>0</v>
      </c>
      <c r="AC61">
        <v>0</v>
      </c>
      <c r="AD61" s="9"/>
    </row>
    <row r="62" spans="1:30" x14ac:dyDescent="0.25">
      <c r="A62" s="14">
        <v>1701060103</v>
      </c>
      <c r="B62" s="1" t="s">
        <v>78</v>
      </c>
      <c r="C62" s="1" t="s">
        <v>79</v>
      </c>
      <c r="D62" s="1" t="s">
        <v>7</v>
      </c>
      <c r="E62" s="1" t="s">
        <v>8</v>
      </c>
      <c r="F62" s="1" t="s">
        <v>83</v>
      </c>
      <c r="G62" s="10">
        <v>14.260327901996501</v>
      </c>
      <c r="H62" s="10">
        <v>13.55737967776437</v>
      </c>
      <c r="I62" s="18">
        <v>3</v>
      </c>
      <c r="J62" s="18">
        <v>60</v>
      </c>
      <c r="K62">
        <v>0.35</v>
      </c>
      <c r="L62">
        <v>0.04</v>
      </c>
      <c r="M62" s="18">
        <v>0.04</v>
      </c>
      <c r="N62" s="18">
        <f t="shared" si="0"/>
        <v>6.8750000000000006E-2</v>
      </c>
      <c r="O62">
        <v>0</v>
      </c>
      <c r="P62">
        <v>0</v>
      </c>
      <c r="Q62">
        <v>0</v>
      </c>
      <c r="R62" s="7">
        <v>4.2766733778527487E-2</v>
      </c>
      <c r="S62">
        <v>0</v>
      </c>
      <c r="T62">
        <v>0</v>
      </c>
      <c r="U62" s="18">
        <v>0</v>
      </c>
      <c r="V62" s="35">
        <v>2.8737194505357302E-2</v>
      </c>
      <c r="W62" s="10">
        <v>2.7592987713453412</v>
      </c>
      <c r="X62" s="11">
        <v>99.997346931442792</v>
      </c>
      <c r="Y62">
        <v>99.999673763692826</v>
      </c>
      <c r="Z62" s="10">
        <v>4.55051022572595</v>
      </c>
      <c r="AA62">
        <v>0</v>
      </c>
      <c r="AB62">
        <v>0</v>
      </c>
      <c r="AC62">
        <v>0</v>
      </c>
      <c r="AD62" s="9"/>
    </row>
    <row r="63" spans="1:30" x14ac:dyDescent="0.25">
      <c r="A63" s="14">
        <v>1701060104</v>
      </c>
      <c r="B63" s="1" t="s">
        <v>78</v>
      </c>
      <c r="C63" s="1" t="s">
        <v>79</v>
      </c>
      <c r="D63" s="1" t="s">
        <v>7</v>
      </c>
      <c r="E63" s="1" t="s">
        <v>8</v>
      </c>
      <c r="F63" s="1" t="s">
        <v>80</v>
      </c>
      <c r="G63" s="10">
        <v>13.7375309202406</v>
      </c>
      <c r="H63" s="10">
        <v>12.270285462846561</v>
      </c>
      <c r="I63" s="18">
        <v>3</v>
      </c>
      <c r="J63" s="18">
        <v>60</v>
      </c>
      <c r="K63">
        <v>0.35</v>
      </c>
      <c r="L63">
        <v>0.04</v>
      </c>
      <c r="M63" s="18">
        <v>0.04</v>
      </c>
      <c r="N63" s="18">
        <f t="shared" si="0"/>
        <v>6.8750000000000006E-2</v>
      </c>
      <c r="O63">
        <v>0</v>
      </c>
      <c r="P63">
        <v>0</v>
      </c>
      <c r="Q63">
        <v>0</v>
      </c>
      <c r="R63" s="7">
        <v>6.6064399860525161E-2</v>
      </c>
      <c r="S63">
        <v>0</v>
      </c>
      <c r="T63">
        <v>0</v>
      </c>
      <c r="U63" s="18">
        <v>7.8</v>
      </c>
      <c r="V63" s="35">
        <v>4.1326432524290302E-2</v>
      </c>
      <c r="W63" s="10">
        <v>3.097108007894684</v>
      </c>
      <c r="X63" s="11">
        <v>99.975978889349619</v>
      </c>
      <c r="Y63">
        <v>99.99704833685756</v>
      </c>
      <c r="Z63" s="10">
        <v>16.680628195956899</v>
      </c>
      <c r="AA63">
        <v>0</v>
      </c>
      <c r="AB63">
        <v>0</v>
      </c>
      <c r="AC63">
        <v>0</v>
      </c>
      <c r="AD63" s="9"/>
    </row>
    <row r="64" spans="1:30" x14ac:dyDescent="0.25">
      <c r="A64" s="14">
        <v>1701060201</v>
      </c>
      <c r="B64" s="1" t="s">
        <v>84</v>
      </c>
      <c r="C64" s="1" t="s">
        <v>79</v>
      </c>
      <c r="D64" s="1" t="s">
        <v>7</v>
      </c>
      <c r="E64" s="1" t="s">
        <v>8</v>
      </c>
      <c r="F64" s="1" t="s">
        <v>88</v>
      </c>
      <c r="G64" s="10">
        <v>14.631162843038799</v>
      </c>
      <c r="H64" s="10">
        <v>14.409944731909949</v>
      </c>
      <c r="I64" s="18">
        <v>1</v>
      </c>
      <c r="J64" s="18">
        <v>10</v>
      </c>
      <c r="K64">
        <v>0.35</v>
      </c>
      <c r="L64">
        <v>0.06</v>
      </c>
      <c r="M64" s="18">
        <v>0.04</v>
      </c>
      <c r="N64" s="18">
        <f t="shared" si="0"/>
        <v>6.8750000000000006E-2</v>
      </c>
      <c r="O64">
        <v>0</v>
      </c>
      <c r="P64">
        <v>0</v>
      </c>
      <c r="Q64">
        <v>0</v>
      </c>
      <c r="R64" s="7">
        <v>0.12120324611679323</v>
      </c>
      <c r="S64">
        <v>0</v>
      </c>
      <c r="T64">
        <v>0</v>
      </c>
      <c r="U64" s="18">
        <v>0</v>
      </c>
      <c r="V64" s="35">
        <v>0.491023206335853</v>
      </c>
      <c r="W64" s="10">
        <v>4.0420000812440877</v>
      </c>
      <c r="X64" s="11">
        <v>99.837361370970527</v>
      </c>
      <c r="Y64">
        <v>99.979269657942154</v>
      </c>
      <c r="Z64" s="10">
        <v>17.432003977686801</v>
      </c>
      <c r="AA64">
        <v>0</v>
      </c>
      <c r="AB64">
        <v>0</v>
      </c>
      <c r="AC64">
        <v>0</v>
      </c>
      <c r="AD64" s="9"/>
    </row>
    <row r="65" spans="1:30" x14ac:dyDescent="0.25">
      <c r="A65" s="14">
        <v>1701060202</v>
      </c>
      <c r="B65" s="1" t="s">
        <v>84</v>
      </c>
      <c r="C65" s="1" t="s">
        <v>79</v>
      </c>
      <c r="D65" s="1" t="s">
        <v>7</v>
      </c>
      <c r="E65" s="1" t="s">
        <v>8</v>
      </c>
      <c r="F65" s="1" t="s">
        <v>85</v>
      </c>
      <c r="G65" s="10">
        <v>14.041750009854599</v>
      </c>
      <c r="H65" s="25">
        <f t="shared" ref="H65:H68" si="4">(G65*1.635)-10.571</f>
        <v>12.387261266112271</v>
      </c>
      <c r="I65" s="18">
        <v>1</v>
      </c>
      <c r="J65" s="18">
        <v>10</v>
      </c>
      <c r="K65">
        <v>0.35</v>
      </c>
      <c r="L65">
        <v>0.06</v>
      </c>
      <c r="M65" s="18">
        <v>0.04</v>
      </c>
      <c r="N65" s="18">
        <f t="shared" si="0"/>
        <v>6.8750000000000006E-2</v>
      </c>
      <c r="O65">
        <v>0</v>
      </c>
      <c r="P65">
        <v>0</v>
      </c>
      <c r="Q65">
        <v>0</v>
      </c>
      <c r="R65" s="7">
        <v>5.877117311601935E-2</v>
      </c>
      <c r="S65">
        <v>0</v>
      </c>
      <c r="T65">
        <v>0</v>
      </c>
      <c r="U65" s="17">
        <v>0</v>
      </c>
      <c r="V65" s="35">
        <v>6.3694448543242799E-2</v>
      </c>
      <c r="W65" s="10">
        <v>3.5231761482088531</v>
      </c>
      <c r="X65" s="11">
        <v>99.989442573246663</v>
      </c>
      <c r="Y65">
        <v>99.998645301993037</v>
      </c>
      <c r="Z65" s="10">
        <v>12.526350943247399</v>
      </c>
      <c r="AA65">
        <v>0</v>
      </c>
      <c r="AB65">
        <v>0</v>
      </c>
      <c r="AC65">
        <v>0</v>
      </c>
      <c r="AD65" s="9"/>
    </row>
    <row r="66" spans="1:30" x14ac:dyDescent="0.25">
      <c r="A66" s="14">
        <v>1701060203</v>
      </c>
      <c r="B66" s="1" t="s">
        <v>84</v>
      </c>
      <c r="C66" s="1" t="s">
        <v>79</v>
      </c>
      <c r="D66" s="1" t="s">
        <v>7</v>
      </c>
      <c r="E66" s="1" t="s">
        <v>8</v>
      </c>
      <c r="F66" s="1" t="s">
        <v>89</v>
      </c>
      <c r="G66" s="10">
        <v>14.733877571261599</v>
      </c>
      <c r="H66" s="25">
        <f t="shared" si="4"/>
        <v>13.518889829012716</v>
      </c>
      <c r="I66" s="18">
        <v>1</v>
      </c>
      <c r="J66" s="18">
        <v>10</v>
      </c>
      <c r="K66">
        <v>0.35</v>
      </c>
      <c r="L66">
        <v>0.06</v>
      </c>
      <c r="M66" s="18">
        <v>0.06</v>
      </c>
      <c r="N66" s="18">
        <f t="shared" si="0"/>
        <v>0.1</v>
      </c>
      <c r="O66">
        <v>0</v>
      </c>
      <c r="P66">
        <v>0</v>
      </c>
      <c r="Q66">
        <v>0</v>
      </c>
      <c r="R66" s="7">
        <v>5.1374460863771183E-2</v>
      </c>
      <c r="S66">
        <v>0</v>
      </c>
      <c r="T66">
        <v>0</v>
      </c>
      <c r="U66" s="17">
        <v>0</v>
      </c>
      <c r="V66" s="35">
        <v>3.4951561365783701E-2</v>
      </c>
      <c r="W66" s="10">
        <v>3.0951279978264203</v>
      </c>
      <c r="X66" s="11">
        <v>99.905436570875423</v>
      </c>
      <c r="Y66">
        <v>99.987848136877673</v>
      </c>
      <c r="Z66" s="10">
        <v>22.006458613641399</v>
      </c>
      <c r="AA66">
        <v>0</v>
      </c>
      <c r="AB66">
        <v>0</v>
      </c>
      <c r="AC66">
        <v>0</v>
      </c>
      <c r="AD66" s="9"/>
    </row>
    <row r="67" spans="1:30" x14ac:dyDescent="0.25">
      <c r="A67" s="14">
        <v>1701060204</v>
      </c>
      <c r="B67" s="1" t="s">
        <v>84</v>
      </c>
      <c r="C67" s="1" t="s">
        <v>79</v>
      </c>
      <c r="D67" s="1" t="s">
        <v>7</v>
      </c>
      <c r="E67" s="1" t="s">
        <v>8</v>
      </c>
      <c r="F67" s="1" t="s">
        <v>86</v>
      </c>
      <c r="G67" s="10">
        <v>14.461791052747101</v>
      </c>
      <c r="H67" s="25">
        <f t="shared" si="4"/>
        <v>13.074028371241509</v>
      </c>
      <c r="I67" s="18">
        <v>1</v>
      </c>
      <c r="J67" s="18">
        <v>10</v>
      </c>
      <c r="K67">
        <v>0.35</v>
      </c>
      <c r="L67">
        <v>0.06</v>
      </c>
      <c r="M67" s="18">
        <v>0.04</v>
      </c>
      <c r="N67" s="18">
        <f t="shared" si="0"/>
        <v>6.8750000000000006E-2</v>
      </c>
      <c r="O67">
        <v>0</v>
      </c>
      <c r="P67">
        <v>0</v>
      </c>
      <c r="Q67">
        <v>0</v>
      </c>
      <c r="R67" s="7">
        <v>7.7230782753558755E-2</v>
      </c>
      <c r="S67">
        <v>0</v>
      </c>
      <c r="T67">
        <v>0</v>
      </c>
      <c r="U67" s="17">
        <v>0</v>
      </c>
      <c r="V67" s="35">
        <v>2.05674766709119E-2</v>
      </c>
      <c r="W67" s="10">
        <v>2.619412256066791</v>
      </c>
      <c r="X67" s="11">
        <v>99.980573890425035</v>
      </c>
      <c r="Y67">
        <v>99.997516260042545</v>
      </c>
      <c r="Z67" s="10">
        <v>9.5124604088156897</v>
      </c>
      <c r="AA67">
        <v>0</v>
      </c>
      <c r="AB67">
        <v>0</v>
      </c>
      <c r="AC67">
        <v>0</v>
      </c>
      <c r="AD67" s="9"/>
    </row>
    <row r="68" spans="1:30" x14ac:dyDescent="0.25">
      <c r="A68" s="14">
        <v>1701060205</v>
      </c>
      <c r="B68" s="1" t="s">
        <v>84</v>
      </c>
      <c r="C68" s="1" t="s">
        <v>79</v>
      </c>
      <c r="D68" s="1" t="s">
        <v>7</v>
      </c>
      <c r="E68" s="1" t="s">
        <v>8</v>
      </c>
      <c r="F68" s="1" t="s">
        <v>87</v>
      </c>
      <c r="G68" s="10">
        <v>14.2822058761821</v>
      </c>
      <c r="H68" s="25">
        <f t="shared" si="4"/>
        <v>12.780406607557735</v>
      </c>
      <c r="I68" s="18">
        <v>1</v>
      </c>
      <c r="J68" s="18">
        <v>10</v>
      </c>
      <c r="K68">
        <v>0.35</v>
      </c>
      <c r="L68">
        <v>0.06</v>
      </c>
      <c r="M68" s="18">
        <v>0.04</v>
      </c>
      <c r="N68" s="18">
        <f t="shared" si="0"/>
        <v>6.8750000000000006E-2</v>
      </c>
      <c r="O68">
        <v>0</v>
      </c>
      <c r="P68">
        <v>0</v>
      </c>
      <c r="Q68">
        <v>0</v>
      </c>
      <c r="R68" s="7">
        <v>0.10592909406480952</v>
      </c>
      <c r="S68">
        <v>0</v>
      </c>
      <c r="T68">
        <v>0</v>
      </c>
      <c r="U68" s="17">
        <v>0</v>
      </c>
      <c r="V68" s="35">
        <v>2.1747021534965001E-2</v>
      </c>
      <c r="W68" s="10">
        <v>3.3695951783846878</v>
      </c>
      <c r="X68" s="11">
        <v>99.961716462103155</v>
      </c>
      <c r="Y68">
        <v>99.995165158986936</v>
      </c>
      <c r="Z68" s="10">
        <v>18.359469681978201</v>
      </c>
      <c r="AA68">
        <v>0</v>
      </c>
      <c r="AB68">
        <v>0</v>
      </c>
      <c r="AC68">
        <v>0</v>
      </c>
      <c r="AD68" s="9"/>
    </row>
    <row r="69" spans="1:30" x14ac:dyDescent="0.25">
      <c r="A69" s="14">
        <v>1701060301</v>
      </c>
      <c r="B69" s="1" t="s">
        <v>90</v>
      </c>
      <c r="C69" s="1" t="s">
        <v>79</v>
      </c>
      <c r="D69" s="1" t="s">
        <v>7</v>
      </c>
      <c r="E69" s="1" t="s">
        <v>8</v>
      </c>
      <c r="F69" s="1" t="s">
        <v>91</v>
      </c>
      <c r="G69" s="10">
        <v>13.240350832018899</v>
      </c>
      <c r="H69" s="10">
        <v>11.056506134371451</v>
      </c>
      <c r="I69" s="18">
        <v>2</v>
      </c>
      <c r="J69" s="18">
        <v>35</v>
      </c>
      <c r="K69">
        <v>0.35</v>
      </c>
      <c r="L69">
        <v>0.08</v>
      </c>
      <c r="M69" s="18">
        <v>0.06</v>
      </c>
      <c r="N69" s="18">
        <f t="shared" ref="N69:N106" si="5">IF(M69=0,0, IF(M69=0.02,0.05,IF(M69=0.04,0.06875,IF(M69=0.06,0.1,IF(M69=0.08,0.1625,IF(M69=0.1,0.3))))))</f>
        <v>0.1</v>
      </c>
      <c r="O69">
        <v>0</v>
      </c>
      <c r="P69">
        <v>0</v>
      </c>
      <c r="Q69">
        <v>0</v>
      </c>
      <c r="R69" s="7">
        <v>0.11078811571646631</v>
      </c>
      <c r="S69">
        <v>0</v>
      </c>
      <c r="T69">
        <v>0</v>
      </c>
      <c r="U69">
        <v>0.5</v>
      </c>
      <c r="V69" s="35">
        <v>6.16598721550531E-2</v>
      </c>
      <c r="W69" s="10">
        <v>1.9038846423888915</v>
      </c>
      <c r="X69" s="11">
        <v>99.994129561972841</v>
      </c>
      <c r="Y69">
        <v>99.999293324250047</v>
      </c>
      <c r="Z69" s="10">
        <v>18.439248170769002</v>
      </c>
      <c r="AA69">
        <v>0</v>
      </c>
      <c r="AB69">
        <v>0</v>
      </c>
      <c r="AC69">
        <v>0</v>
      </c>
      <c r="AD69" s="9"/>
    </row>
    <row r="70" spans="1:30" x14ac:dyDescent="0.25">
      <c r="A70" s="14">
        <v>1701060302</v>
      </c>
      <c r="B70" s="1" t="s">
        <v>90</v>
      </c>
      <c r="C70" s="1" t="s">
        <v>79</v>
      </c>
      <c r="D70" s="1" t="s">
        <v>7</v>
      </c>
      <c r="E70" s="1" t="s">
        <v>8</v>
      </c>
      <c r="F70" s="1" t="s">
        <v>95</v>
      </c>
      <c r="G70" s="10">
        <v>13.383222219679</v>
      </c>
      <c r="H70" s="10">
        <v>12.14312331329039</v>
      </c>
      <c r="I70" s="18">
        <v>2</v>
      </c>
      <c r="J70" s="18">
        <v>35</v>
      </c>
      <c r="K70">
        <v>0.35</v>
      </c>
      <c r="L70">
        <v>0.08</v>
      </c>
      <c r="M70" s="18">
        <v>0.08</v>
      </c>
      <c r="N70" s="18">
        <f t="shared" si="5"/>
        <v>0.16250000000000001</v>
      </c>
      <c r="O70">
        <v>0</v>
      </c>
      <c r="P70">
        <v>0</v>
      </c>
      <c r="Q70">
        <v>0</v>
      </c>
      <c r="R70" s="7">
        <v>7.9427931435052224E-2</v>
      </c>
      <c r="S70">
        <v>0</v>
      </c>
      <c r="T70">
        <v>0</v>
      </c>
      <c r="U70">
        <v>0</v>
      </c>
      <c r="V70" s="35">
        <v>5.4736582507324008E-2</v>
      </c>
      <c r="W70" s="10">
        <v>3.1288605419442206</v>
      </c>
      <c r="X70" s="11">
        <v>99.990754669424547</v>
      </c>
      <c r="Y70">
        <v>99.998884804862527</v>
      </c>
      <c r="Z70" s="10">
        <v>16.818697267191201</v>
      </c>
      <c r="AA70">
        <v>0</v>
      </c>
      <c r="AB70">
        <v>0</v>
      </c>
      <c r="AC70">
        <v>0</v>
      </c>
      <c r="AD70" s="9"/>
    </row>
    <row r="71" spans="1:30" x14ac:dyDescent="0.25">
      <c r="A71" s="14">
        <v>1701060303</v>
      </c>
      <c r="B71" s="1" t="s">
        <v>90</v>
      </c>
      <c r="C71" s="1" t="s">
        <v>79</v>
      </c>
      <c r="D71" s="1" t="s">
        <v>7</v>
      </c>
      <c r="E71" s="1" t="s">
        <v>8</v>
      </c>
      <c r="F71" s="1" t="s">
        <v>92</v>
      </c>
      <c r="G71" s="10">
        <v>13.1255101768337</v>
      </c>
      <c r="H71" s="10">
        <v>11.780264508002487</v>
      </c>
      <c r="I71" s="18">
        <v>2</v>
      </c>
      <c r="J71" s="18">
        <v>35</v>
      </c>
      <c r="K71">
        <v>0.35</v>
      </c>
      <c r="L71">
        <v>0.08</v>
      </c>
      <c r="M71" s="18">
        <v>0.06</v>
      </c>
      <c r="N71" s="18">
        <f t="shared" si="5"/>
        <v>0.1</v>
      </c>
      <c r="O71">
        <v>0</v>
      </c>
      <c r="P71">
        <v>0</v>
      </c>
      <c r="Q71">
        <v>0</v>
      </c>
      <c r="R71" s="7">
        <v>6.2185348112226778E-2</v>
      </c>
      <c r="S71">
        <v>0</v>
      </c>
      <c r="T71">
        <v>0</v>
      </c>
      <c r="U71" s="17">
        <v>0</v>
      </c>
      <c r="V71" s="35">
        <v>2.3614502697745999E-2</v>
      </c>
      <c r="W71" s="10">
        <v>3.6860556134859004</v>
      </c>
      <c r="X71" s="11">
        <v>99.996187728456306</v>
      </c>
      <c r="Y71">
        <v>99.99954474393104</v>
      </c>
      <c r="Z71" s="10">
        <v>15.3521775664115</v>
      </c>
      <c r="AA71">
        <v>0</v>
      </c>
      <c r="AB71">
        <v>0</v>
      </c>
      <c r="AC71">
        <v>0</v>
      </c>
      <c r="AD71" s="9"/>
    </row>
    <row r="72" spans="1:30" x14ac:dyDescent="0.25">
      <c r="A72" s="14">
        <v>1701060304</v>
      </c>
      <c r="B72" s="1" t="s">
        <v>90</v>
      </c>
      <c r="C72" s="1" t="s">
        <v>79</v>
      </c>
      <c r="D72" s="1" t="s">
        <v>7</v>
      </c>
      <c r="E72" s="1" t="s">
        <v>8</v>
      </c>
      <c r="F72" s="1" t="s">
        <v>94</v>
      </c>
      <c r="G72" s="10">
        <v>13.9946153871305</v>
      </c>
      <c r="H72" s="25">
        <f t="shared" ref="H72:H73" si="6">(G72*1.635)-10.571</f>
        <v>12.310196157958368</v>
      </c>
      <c r="I72" s="18">
        <v>2</v>
      </c>
      <c r="J72" s="18">
        <v>35</v>
      </c>
      <c r="K72">
        <v>0.35</v>
      </c>
      <c r="L72">
        <v>0.08</v>
      </c>
      <c r="M72" s="18">
        <v>0.08</v>
      </c>
      <c r="N72" s="18">
        <f t="shared" si="5"/>
        <v>0.16250000000000001</v>
      </c>
      <c r="O72">
        <v>0</v>
      </c>
      <c r="P72">
        <v>0</v>
      </c>
      <c r="Q72">
        <v>0</v>
      </c>
      <c r="R72" s="7">
        <v>1.0782890853190287E-2</v>
      </c>
      <c r="S72">
        <v>0</v>
      </c>
      <c r="T72">
        <v>0</v>
      </c>
      <c r="U72" s="17">
        <v>0</v>
      </c>
      <c r="V72" s="35">
        <v>3.2246535036720404E-2</v>
      </c>
      <c r="W72" s="10">
        <v>3.4309418364162956</v>
      </c>
      <c r="X72" s="11">
        <v>99.981356908295368</v>
      </c>
      <c r="Y72">
        <v>99.997724949649168</v>
      </c>
      <c r="Z72" s="10">
        <v>22.057839671989001</v>
      </c>
      <c r="AA72">
        <v>0</v>
      </c>
      <c r="AB72">
        <v>0</v>
      </c>
      <c r="AC72">
        <v>0</v>
      </c>
      <c r="AD72" s="9"/>
    </row>
    <row r="73" spans="1:30" x14ac:dyDescent="0.25">
      <c r="A73" s="14">
        <v>1701060305</v>
      </c>
      <c r="B73" s="1" t="s">
        <v>90</v>
      </c>
      <c r="C73" s="1" t="s">
        <v>79</v>
      </c>
      <c r="D73" s="1" t="s">
        <v>7</v>
      </c>
      <c r="E73" s="1" t="s">
        <v>8</v>
      </c>
      <c r="F73" s="1" t="s">
        <v>93</v>
      </c>
      <c r="G73" s="10">
        <v>13.2910909652709</v>
      </c>
      <c r="H73" s="25">
        <f t="shared" si="6"/>
        <v>11.159933728217924</v>
      </c>
      <c r="I73" s="18">
        <v>2</v>
      </c>
      <c r="J73" s="18">
        <v>35</v>
      </c>
      <c r="K73">
        <v>0.35</v>
      </c>
      <c r="L73">
        <v>0.08</v>
      </c>
      <c r="M73" s="18">
        <v>0.06</v>
      </c>
      <c r="N73" s="18">
        <f t="shared" si="5"/>
        <v>0.1</v>
      </c>
      <c r="O73">
        <v>0</v>
      </c>
      <c r="P73">
        <v>0</v>
      </c>
      <c r="Q73">
        <v>0</v>
      </c>
      <c r="R73" s="7">
        <v>6.6917234952083668E-2</v>
      </c>
      <c r="S73">
        <v>0</v>
      </c>
      <c r="T73">
        <v>0</v>
      </c>
      <c r="U73" s="17">
        <v>0</v>
      </c>
      <c r="V73" s="35">
        <v>3.1586028684870503E-2</v>
      </c>
      <c r="W73" s="10">
        <v>3.109930135910262</v>
      </c>
      <c r="X73" s="11">
        <v>99.979013514069166</v>
      </c>
      <c r="Y73">
        <v>99.997445926536244</v>
      </c>
      <c r="Z73" s="10">
        <v>15.1545577200976</v>
      </c>
      <c r="AA73">
        <v>0</v>
      </c>
      <c r="AB73">
        <v>0</v>
      </c>
      <c r="AC73">
        <v>0</v>
      </c>
      <c r="AD73" s="9"/>
    </row>
    <row r="74" spans="1:30" x14ac:dyDescent="0.25">
      <c r="A74" s="14">
        <v>1702010101</v>
      </c>
      <c r="B74" s="1" t="s">
        <v>96</v>
      </c>
      <c r="C74" s="1" t="s">
        <v>97</v>
      </c>
      <c r="D74" s="1" t="s">
        <v>98</v>
      </c>
      <c r="E74" s="1" t="s">
        <v>8</v>
      </c>
      <c r="F74" s="1" t="s">
        <v>106</v>
      </c>
      <c r="G74" s="10">
        <v>11.613563208744401</v>
      </c>
      <c r="H74" s="10">
        <v>6.3809868097967941</v>
      </c>
      <c r="I74" s="18">
        <v>5</v>
      </c>
      <c r="J74" s="18">
        <v>100</v>
      </c>
      <c r="K74">
        <v>0.35</v>
      </c>
      <c r="L74">
        <v>0.06</v>
      </c>
      <c r="M74" s="18">
        <v>0.06</v>
      </c>
      <c r="N74" s="18">
        <f t="shared" si="5"/>
        <v>0.1</v>
      </c>
      <c r="O74">
        <v>0</v>
      </c>
      <c r="P74">
        <v>0</v>
      </c>
      <c r="Q74">
        <v>0</v>
      </c>
      <c r="R74" s="7">
        <v>0.1616804904829679</v>
      </c>
      <c r="S74">
        <v>0</v>
      </c>
      <c r="T74" s="17">
        <v>4.93</v>
      </c>
      <c r="U74">
        <v>27.44</v>
      </c>
      <c r="V74" s="35">
        <v>5.8718431708749699E-2</v>
      </c>
      <c r="W74" s="10">
        <v>1.4527459172555102</v>
      </c>
      <c r="X74" s="11">
        <v>99.957991645919492</v>
      </c>
      <c r="Y74">
        <v>99.995228407167872</v>
      </c>
      <c r="Z74" s="10">
        <v>8.3519872498878591</v>
      </c>
      <c r="AA74">
        <v>0</v>
      </c>
      <c r="AB74">
        <v>0</v>
      </c>
      <c r="AC74">
        <v>0</v>
      </c>
      <c r="AD74" s="9"/>
    </row>
    <row r="75" spans="1:30" x14ac:dyDescent="0.25">
      <c r="A75" s="14">
        <v>1702010102</v>
      </c>
      <c r="B75" s="1" t="s">
        <v>96</v>
      </c>
      <c r="C75" s="1" t="s">
        <v>97</v>
      </c>
      <c r="D75" s="1" t="s">
        <v>98</v>
      </c>
      <c r="E75" s="1" t="s">
        <v>8</v>
      </c>
      <c r="F75" s="16" t="s">
        <v>103</v>
      </c>
      <c r="G75" s="10">
        <v>10.206129043332901</v>
      </c>
      <c r="H75" s="10">
        <v>5.6347001552581784</v>
      </c>
      <c r="I75" s="17">
        <v>0</v>
      </c>
      <c r="J75" s="18">
        <v>0</v>
      </c>
      <c r="K75">
        <v>0.35</v>
      </c>
      <c r="L75" s="17">
        <v>0</v>
      </c>
      <c r="M75" s="17">
        <v>0</v>
      </c>
      <c r="N75" s="18">
        <f t="shared" si="5"/>
        <v>0</v>
      </c>
      <c r="O75">
        <v>0</v>
      </c>
      <c r="P75">
        <v>0</v>
      </c>
      <c r="Q75">
        <v>0</v>
      </c>
      <c r="R75" s="7">
        <v>0</v>
      </c>
      <c r="S75">
        <v>0</v>
      </c>
      <c r="T75">
        <v>0</v>
      </c>
      <c r="U75" s="18">
        <v>0</v>
      </c>
      <c r="V75" s="35">
        <v>8.2640286642262986E-3</v>
      </c>
      <c r="W75" s="10">
        <v>1.0375125918399755</v>
      </c>
      <c r="X75" s="11">
        <v>99.999869777900031</v>
      </c>
      <c r="Y75">
        <v>99.999985620215099</v>
      </c>
      <c r="Z75" s="10">
        <v>0.71315592103283199</v>
      </c>
      <c r="AA75">
        <v>0</v>
      </c>
      <c r="AB75">
        <v>0</v>
      </c>
      <c r="AC75">
        <v>0</v>
      </c>
      <c r="AD75" s="9"/>
    </row>
    <row r="76" spans="1:30" x14ac:dyDescent="0.25">
      <c r="A76" s="14">
        <v>1702010103</v>
      </c>
      <c r="B76" s="1" t="s">
        <v>96</v>
      </c>
      <c r="C76" s="1" t="s">
        <v>97</v>
      </c>
      <c r="D76" s="1" t="s">
        <v>98</v>
      </c>
      <c r="E76" s="1" t="s">
        <v>8</v>
      </c>
      <c r="F76" s="1" t="s">
        <v>102</v>
      </c>
      <c r="G76" s="10">
        <v>12.3747916022936</v>
      </c>
      <c r="H76" s="10">
        <v>6.8408344305223885</v>
      </c>
      <c r="I76" s="18">
        <v>5</v>
      </c>
      <c r="J76" s="18">
        <v>100</v>
      </c>
      <c r="K76">
        <v>0.35</v>
      </c>
      <c r="L76">
        <v>0.06</v>
      </c>
      <c r="M76" s="18">
        <v>0.06</v>
      </c>
      <c r="N76" s="18">
        <f t="shared" si="5"/>
        <v>0.1</v>
      </c>
      <c r="O76">
        <v>0</v>
      </c>
      <c r="P76">
        <v>0</v>
      </c>
      <c r="Q76">
        <v>0</v>
      </c>
      <c r="R76" s="7">
        <v>0.14414523983710145</v>
      </c>
      <c r="S76">
        <v>0</v>
      </c>
      <c r="T76">
        <v>0</v>
      </c>
      <c r="U76" s="18">
        <v>10.24</v>
      </c>
      <c r="V76" s="35">
        <v>2.6473563205367302E-2</v>
      </c>
      <c r="W76" s="10">
        <v>3.7078983579264073</v>
      </c>
      <c r="X76" s="11">
        <v>99.991255223710823</v>
      </c>
      <c r="Y76">
        <v>99.998965898823528</v>
      </c>
      <c r="Z76" s="10">
        <v>21.610709151873898</v>
      </c>
      <c r="AA76">
        <v>0</v>
      </c>
      <c r="AB76">
        <v>0</v>
      </c>
      <c r="AC76">
        <v>0</v>
      </c>
      <c r="AD76" s="9"/>
    </row>
    <row r="77" spans="1:30" x14ac:dyDescent="0.25">
      <c r="A77" s="14">
        <v>1702010104</v>
      </c>
      <c r="B77" s="1" t="s">
        <v>96</v>
      </c>
      <c r="C77" s="1" t="s">
        <v>97</v>
      </c>
      <c r="D77" s="1" t="s">
        <v>98</v>
      </c>
      <c r="E77" s="1" t="s">
        <v>8</v>
      </c>
      <c r="F77" s="1" t="s">
        <v>99</v>
      </c>
      <c r="G77" s="10">
        <v>12.9747474458482</v>
      </c>
      <c r="H77" s="10">
        <v>8.399991993439027</v>
      </c>
      <c r="I77" s="18">
        <v>5</v>
      </c>
      <c r="J77" s="18">
        <v>100</v>
      </c>
      <c r="K77">
        <v>0.35</v>
      </c>
      <c r="L77">
        <v>0.06</v>
      </c>
      <c r="M77" s="18">
        <v>0.08</v>
      </c>
      <c r="N77" s="18">
        <f t="shared" si="5"/>
        <v>0.16250000000000001</v>
      </c>
      <c r="O77">
        <v>0</v>
      </c>
      <c r="P77">
        <v>0</v>
      </c>
      <c r="Q77">
        <v>0</v>
      </c>
      <c r="R77" s="7">
        <v>0.1177585137995444</v>
      </c>
      <c r="S77">
        <v>0</v>
      </c>
      <c r="T77">
        <v>0</v>
      </c>
      <c r="U77" s="18">
        <v>9.66</v>
      </c>
      <c r="V77" s="35">
        <v>5.7439940172070394E-2</v>
      </c>
      <c r="W77" s="10">
        <v>2.8503600716636854</v>
      </c>
      <c r="X77" s="11">
        <v>99.968004321403399</v>
      </c>
      <c r="Y77">
        <v>99.996250278226256</v>
      </c>
      <c r="Z77" s="10">
        <v>13.765719415563501</v>
      </c>
      <c r="AA77">
        <v>0</v>
      </c>
      <c r="AB77">
        <v>0</v>
      </c>
      <c r="AC77">
        <v>0</v>
      </c>
      <c r="AD77" s="9"/>
    </row>
    <row r="78" spans="1:30" x14ac:dyDescent="0.25">
      <c r="A78" s="14">
        <v>1702010105</v>
      </c>
      <c r="B78" s="1" t="s">
        <v>96</v>
      </c>
      <c r="C78" s="1" t="s">
        <v>97</v>
      </c>
      <c r="D78" s="1" t="s">
        <v>98</v>
      </c>
      <c r="E78" s="1" t="s">
        <v>8</v>
      </c>
      <c r="F78" s="1" t="s">
        <v>100</v>
      </c>
      <c r="G78" s="10">
        <v>12.210219750037499</v>
      </c>
      <c r="H78" s="10">
        <v>7.2610584229945099</v>
      </c>
      <c r="I78" s="18">
        <v>5</v>
      </c>
      <c r="J78" s="18">
        <v>100</v>
      </c>
      <c r="K78">
        <v>0.35</v>
      </c>
      <c r="L78">
        <v>0.06</v>
      </c>
      <c r="M78" s="18">
        <v>0.08</v>
      </c>
      <c r="N78" s="18">
        <f t="shared" si="5"/>
        <v>0.16250000000000001</v>
      </c>
      <c r="O78">
        <v>0</v>
      </c>
      <c r="P78">
        <v>0</v>
      </c>
      <c r="Q78">
        <v>0</v>
      </c>
      <c r="R78" s="7">
        <v>0.17969331669927238</v>
      </c>
      <c r="S78">
        <v>0</v>
      </c>
      <c r="T78" s="17">
        <v>1.69</v>
      </c>
      <c r="U78" s="18">
        <v>0</v>
      </c>
      <c r="V78" s="35">
        <v>3.6453011610663701E-2</v>
      </c>
      <c r="W78" s="10">
        <v>1.8369476341988902</v>
      </c>
      <c r="X78" s="11">
        <v>99.947132239110516</v>
      </c>
      <c r="Y78">
        <v>99.993941973745208</v>
      </c>
      <c r="Z78" s="10">
        <v>10.460396296223101</v>
      </c>
      <c r="AA78">
        <v>0</v>
      </c>
      <c r="AB78">
        <v>0</v>
      </c>
      <c r="AC78">
        <v>0</v>
      </c>
      <c r="AD78" s="9"/>
    </row>
    <row r="79" spans="1:30" x14ac:dyDescent="0.25">
      <c r="A79" s="14">
        <v>1702010106</v>
      </c>
      <c r="B79" s="1" t="s">
        <v>96</v>
      </c>
      <c r="C79" s="1" t="s">
        <v>97</v>
      </c>
      <c r="D79" s="1" t="s">
        <v>98</v>
      </c>
      <c r="E79" s="1" t="s">
        <v>8</v>
      </c>
      <c r="F79" s="1" t="s">
        <v>101</v>
      </c>
      <c r="G79" s="10">
        <v>13.2113635973496</v>
      </c>
      <c r="H79" s="10">
        <v>9.3281292747072619</v>
      </c>
      <c r="I79" s="18">
        <v>5</v>
      </c>
      <c r="J79" s="18">
        <v>100</v>
      </c>
      <c r="K79">
        <v>0.35</v>
      </c>
      <c r="L79">
        <v>0.06</v>
      </c>
      <c r="M79" s="18">
        <v>0.06</v>
      </c>
      <c r="N79" s="18">
        <f t="shared" si="5"/>
        <v>0.1</v>
      </c>
      <c r="O79">
        <v>0</v>
      </c>
      <c r="P79">
        <v>0</v>
      </c>
      <c r="Q79">
        <v>0</v>
      </c>
      <c r="R79" s="7">
        <v>9.1552409061718479E-2</v>
      </c>
      <c r="S79">
        <v>0</v>
      </c>
      <c r="T79">
        <v>0</v>
      </c>
      <c r="U79" s="18">
        <v>32.880000000000003</v>
      </c>
      <c r="V79" s="35">
        <v>4.0513318779514904E-2</v>
      </c>
      <c r="W79" s="10">
        <v>3.6881955510719289</v>
      </c>
      <c r="X79" s="11">
        <v>99.997591035626357</v>
      </c>
      <c r="Y79">
        <v>99.999715835175635</v>
      </c>
      <c r="Z79" s="10">
        <v>13.4449914063919</v>
      </c>
      <c r="AA79">
        <v>0</v>
      </c>
      <c r="AB79">
        <v>0</v>
      </c>
      <c r="AC79">
        <v>0</v>
      </c>
      <c r="AD79" s="9"/>
    </row>
    <row r="80" spans="1:30" x14ac:dyDescent="0.25">
      <c r="A80" s="14">
        <v>1702010107</v>
      </c>
      <c r="B80" s="1" t="s">
        <v>96</v>
      </c>
      <c r="C80" s="1" t="s">
        <v>97</v>
      </c>
      <c r="D80" s="1" t="s">
        <v>98</v>
      </c>
      <c r="E80" s="1" t="s">
        <v>8</v>
      </c>
      <c r="F80" s="1" t="s">
        <v>105</v>
      </c>
      <c r="G80" s="10">
        <v>13.5154166335151</v>
      </c>
      <c r="H80" s="10">
        <v>11.150621180997748</v>
      </c>
      <c r="I80" s="18">
        <v>5</v>
      </c>
      <c r="J80" s="18">
        <v>100</v>
      </c>
      <c r="K80">
        <v>0.35</v>
      </c>
      <c r="L80">
        <v>0.06</v>
      </c>
      <c r="M80" s="18">
        <v>0.06</v>
      </c>
      <c r="N80" s="18">
        <f t="shared" si="5"/>
        <v>0.1</v>
      </c>
      <c r="O80">
        <v>0</v>
      </c>
      <c r="P80">
        <v>0</v>
      </c>
      <c r="Q80">
        <v>0</v>
      </c>
      <c r="R80" s="7">
        <v>6.7091484023908257E-2</v>
      </c>
      <c r="S80">
        <v>0</v>
      </c>
      <c r="T80">
        <v>0</v>
      </c>
      <c r="U80" s="18">
        <v>0</v>
      </c>
      <c r="V80" s="35">
        <v>0.11319815717706</v>
      </c>
      <c r="W80" s="10">
        <v>5.6229581855907567</v>
      </c>
      <c r="X80" s="11">
        <v>99.918696151315842</v>
      </c>
      <c r="Y80">
        <v>99.990267148388043</v>
      </c>
      <c r="Z80" s="10">
        <v>11.997556135767899</v>
      </c>
      <c r="AA80">
        <v>0</v>
      </c>
      <c r="AB80">
        <v>0</v>
      </c>
      <c r="AC80">
        <v>0</v>
      </c>
      <c r="AD80" s="9"/>
    </row>
    <row r="81" spans="1:30" x14ac:dyDescent="0.25">
      <c r="A81" s="14">
        <v>1702010108</v>
      </c>
      <c r="B81" s="1" t="s">
        <v>96</v>
      </c>
      <c r="C81" s="1" t="s">
        <v>97</v>
      </c>
      <c r="D81" s="1" t="s">
        <v>98</v>
      </c>
      <c r="E81" s="1" t="s">
        <v>8</v>
      </c>
      <c r="F81" s="1" t="s">
        <v>104</v>
      </c>
      <c r="G81" s="10">
        <v>13.4951648607358</v>
      </c>
      <c r="H81" s="10">
        <v>11.741702933801568</v>
      </c>
      <c r="I81" s="18">
        <v>5</v>
      </c>
      <c r="J81" s="18">
        <v>100</v>
      </c>
      <c r="K81">
        <v>0.35</v>
      </c>
      <c r="L81">
        <v>0.06</v>
      </c>
      <c r="M81" s="18">
        <v>0.06</v>
      </c>
      <c r="N81" s="18">
        <f t="shared" si="5"/>
        <v>0.1</v>
      </c>
      <c r="O81">
        <v>0</v>
      </c>
      <c r="P81">
        <v>0</v>
      </c>
      <c r="Q81">
        <v>0</v>
      </c>
      <c r="R81" s="7">
        <v>7.5675641080903563E-2</v>
      </c>
      <c r="S81">
        <v>0</v>
      </c>
      <c r="T81">
        <v>22.67</v>
      </c>
      <c r="U81" s="18">
        <v>23.9</v>
      </c>
      <c r="V81" s="35">
        <v>4.6009039856459197E-2</v>
      </c>
      <c r="W81" s="10">
        <v>4.0106329030506664</v>
      </c>
      <c r="X81" s="11">
        <v>99.947557120406799</v>
      </c>
      <c r="Y81">
        <v>99.993483176275447</v>
      </c>
      <c r="Z81" s="10">
        <v>11.982272769068601</v>
      </c>
      <c r="AA81">
        <v>0</v>
      </c>
      <c r="AB81">
        <v>0</v>
      </c>
      <c r="AC81">
        <v>0</v>
      </c>
      <c r="AD81" s="9"/>
    </row>
    <row r="82" spans="1:30" x14ac:dyDescent="0.25">
      <c r="A82" s="14">
        <v>1702010201</v>
      </c>
      <c r="B82" s="1" t="s">
        <v>107</v>
      </c>
      <c r="C82" s="1" t="s">
        <v>97</v>
      </c>
      <c r="D82" s="1" t="s">
        <v>98</v>
      </c>
      <c r="E82" s="1" t="s">
        <v>8</v>
      </c>
      <c r="F82" s="1" t="s">
        <v>113</v>
      </c>
      <c r="G82" s="10">
        <v>12.9473170768923</v>
      </c>
      <c r="H82" s="10">
        <v>8.8882740984190853</v>
      </c>
      <c r="I82" s="18">
        <v>4</v>
      </c>
      <c r="J82" s="18">
        <v>85</v>
      </c>
      <c r="K82">
        <v>0.35</v>
      </c>
      <c r="L82">
        <v>0.08</v>
      </c>
      <c r="M82" s="18">
        <v>0.08</v>
      </c>
      <c r="N82" s="18">
        <f t="shared" si="5"/>
        <v>0.16250000000000001</v>
      </c>
      <c r="O82">
        <v>0</v>
      </c>
      <c r="P82">
        <v>0</v>
      </c>
      <c r="Q82">
        <v>0</v>
      </c>
      <c r="R82" s="7">
        <v>0.21779147619475836</v>
      </c>
      <c r="S82">
        <v>0</v>
      </c>
      <c r="T82">
        <v>4.9400000000000004</v>
      </c>
      <c r="U82" s="18">
        <v>95</v>
      </c>
      <c r="V82" s="35">
        <v>3.28996501834515E-2</v>
      </c>
      <c r="W82" s="10">
        <v>3.5308042732341267</v>
      </c>
      <c r="X82" s="11">
        <v>99.961254904942848</v>
      </c>
      <c r="Y82">
        <v>99.995312629832057</v>
      </c>
      <c r="Z82" s="10">
        <v>23.059173746806799</v>
      </c>
      <c r="AA82">
        <v>0</v>
      </c>
      <c r="AB82">
        <v>0</v>
      </c>
      <c r="AC82">
        <v>0</v>
      </c>
      <c r="AD82" s="9"/>
    </row>
    <row r="83" spans="1:30" x14ac:dyDescent="0.25">
      <c r="A83" s="14">
        <v>1702010202</v>
      </c>
      <c r="B83" s="1" t="s">
        <v>107</v>
      </c>
      <c r="C83" s="1" t="s">
        <v>97</v>
      </c>
      <c r="D83" s="1" t="s">
        <v>98</v>
      </c>
      <c r="E83" s="1" t="s">
        <v>8</v>
      </c>
      <c r="F83" s="1" t="s">
        <v>114</v>
      </c>
      <c r="G83" s="10">
        <v>13.4723943387958</v>
      </c>
      <c r="H83" s="10">
        <v>10.856876397399185</v>
      </c>
      <c r="I83" s="18">
        <v>4</v>
      </c>
      <c r="J83" s="18">
        <v>85</v>
      </c>
      <c r="K83">
        <v>0.35</v>
      </c>
      <c r="L83">
        <v>0.08</v>
      </c>
      <c r="M83" s="18">
        <v>0.06</v>
      </c>
      <c r="N83" s="18">
        <f t="shared" si="5"/>
        <v>0.1</v>
      </c>
      <c r="O83">
        <v>0</v>
      </c>
      <c r="P83">
        <v>0</v>
      </c>
      <c r="Q83">
        <v>0</v>
      </c>
      <c r="R83" s="7">
        <v>6.9355116248892415E-2</v>
      </c>
      <c r="S83">
        <v>0</v>
      </c>
      <c r="T83" s="17">
        <v>0</v>
      </c>
      <c r="U83" s="18">
        <v>44.21</v>
      </c>
      <c r="V83" s="35">
        <v>3.5969930226169303E-2</v>
      </c>
      <c r="W83" s="10">
        <v>4.0447214599505594</v>
      </c>
      <c r="X83" s="11">
        <v>99.992736760986631</v>
      </c>
      <c r="Y83">
        <v>99.999116309007292</v>
      </c>
      <c r="Z83" s="10">
        <v>19.5430617298878</v>
      </c>
      <c r="AA83">
        <v>0</v>
      </c>
      <c r="AB83">
        <v>0</v>
      </c>
      <c r="AC83">
        <v>0</v>
      </c>
      <c r="AD83" s="9"/>
    </row>
    <row r="84" spans="1:30" x14ac:dyDescent="0.25">
      <c r="A84" s="14">
        <v>1702010203</v>
      </c>
      <c r="B84" s="1" t="s">
        <v>107</v>
      </c>
      <c r="C84" s="1" t="s">
        <v>97</v>
      </c>
      <c r="D84" s="1" t="s">
        <v>98</v>
      </c>
      <c r="E84" s="1" t="s">
        <v>8</v>
      </c>
      <c r="F84" s="1" t="s">
        <v>112</v>
      </c>
      <c r="G84" s="10">
        <v>13.4936733829731</v>
      </c>
      <c r="H84" s="10">
        <v>10.967710360854069</v>
      </c>
      <c r="I84" s="18">
        <v>4</v>
      </c>
      <c r="J84" s="18">
        <v>85</v>
      </c>
      <c r="K84">
        <v>0.35</v>
      </c>
      <c r="L84">
        <v>0.08</v>
      </c>
      <c r="M84" s="18">
        <v>0.06</v>
      </c>
      <c r="N84" s="18">
        <f t="shared" si="5"/>
        <v>0.1</v>
      </c>
      <c r="O84">
        <v>0</v>
      </c>
      <c r="P84">
        <v>0</v>
      </c>
      <c r="Q84">
        <v>0</v>
      </c>
      <c r="R84" s="7">
        <v>2.2308287491135795E-2</v>
      </c>
      <c r="S84">
        <v>0</v>
      </c>
      <c r="T84" s="17">
        <v>0</v>
      </c>
      <c r="U84" s="18">
        <v>0</v>
      </c>
      <c r="V84" s="35">
        <v>1.3124286504698199E-2</v>
      </c>
      <c r="W84" s="10">
        <v>2.8217767032765759</v>
      </c>
      <c r="X84" s="11">
        <v>99.998004118918374</v>
      </c>
      <c r="Y84">
        <v>99.999759052580586</v>
      </c>
      <c r="Z84" s="10">
        <v>12.309941381824199</v>
      </c>
      <c r="AA84">
        <v>0</v>
      </c>
      <c r="AB84">
        <v>0</v>
      </c>
      <c r="AC84">
        <v>0</v>
      </c>
      <c r="AD84" s="9"/>
    </row>
    <row r="85" spans="1:30" x14ac:dyDescent="0.25">
      <c r="A85" s="14">
        <v>1702010204</v>
      </c>
      <c r="B85" s="1" t="s">
        <v>107</v>
      </c>
      <c r="C85" s="1" t="s">
        <v>97</v>
      </c>
      <c r="D85" s="1" t="s">
        <v>98</v>
      </c>
      <c r="E85" s="1" t="s">
        <v>8</v>
      </c>
      <c r="F85" s="1" t="s">
        <v>115</v>
      </c>
      <c r="G85" s="10">
        <v>13.594202884729301</v>
      </c>
      <c r="H85" s="10">
        <v>11.758859155562938</v>
      </c>
      <c r="I85" s="18">
        <v>4</v>
      </c>
      <c r="J85" s="18">
        <v>85</v>
      </c>
      <c r="K85">
        <v>0.35</v>
      </c>
      <c r="L85">
        <v>0.08</v>
      </c>
      <c r="M85" s="18">
        <v>0.06</v>
      </c>
      <c r="N85" s="18">
        <f t="shared" si="5"/>
        <v>0.1</v>
      </c>
      <c r="O85">
        <v>0</v>
      </c>
      <c r="P85">
        <v>0</v>
      </c>
      <c r="Q85">
        <v>0</v>
      </c>
      <c r="R85" s="7">
        <v>4.66747715535267E-2</v>
      </c>
      <c r="S85">
        <v>0</v>
      </c>
      <c r="T85" s="17">
        <v>0</v>
      </c>
      <c r="U85" s="18">
        <v>0</v>
      </c>
      <c r="V85" s="35">
        <v>2.4568553508161801E-2</v>
      </c>
      <c r="W85" s="10">
        <v>5.058760924700918</v>
      </c>
      <c r="X85" s="11">
        <v>99.974390690177827</v>
      </c>
      <c r="Y85">
        <v>99.996800774642736</v>
      </c>
      <c r="Z85" s="10">
        <v>7.9423074394032502</v>
      </c>
      <c r="AA85">
        <v>0</v>
      </c>
      <c r="AB85">
        <v>0</v>
      </c>
      <c r="AC85">
        <v>0</v>
      </c>
      <c r="AD85" s="9"/>
    </row>
    <row r="86" spans="1:30" x14ac:dyDescent="0.25">
      <c r="A86" s="14">
        <v>1702010205</v>
      </c>
      <c r="B86" s="1" t="s">
        <v>107</v>
      </c>
      <c r="C86" s="1" t="s">
        <v>97</v>
      </c>
      <c r="D86" s="1" t="s">
        <v>98</v>
      </c>
      <c r="E86" s="1" t="s">
        <v>8</v>
      </c>
      <c r="F86" s="1" t="s">
        <v>110</v>
      </c>
      <c r="G86" s="10">
        <v>12.976440672147</v>
      </c>
      <c r="H86" s="10">
        <v>9.8315308984834431</v>
      </c>
      <c r="I86" s="18">
        <v>4</v>
      </c>
      <c r="J86" s="18">
        <v>85</v>
      </c>
      <c r="K86">
        <v>0.35</v>
      </c>
      <c r="L86">
        <v>0.08</v>
      </c>
      <c r="M86" s="18">
        <v>0.06</v>
      </c>
      <c r="N86" s="18">
        <f t="shared" si="5"/>
        <v>0.1</v>
      </c>
      <c r="O86">
        <v>0</v>
      </c>
      <c r="P86">
        <v>0</v>
      </c>
      <c r="Q86">
        <v>0</v>
      </c>
      <c r="R86" s="7">
        <v>0.12208678815929956</v>
      </c>
      <c r="S86">
        <v>0</v>
      </c>
      <c r="T86" s="17">
        <v>0</v>
      </c>
      <c r="U86" s="18">
        <v>33.72</v>
      </c>
      <c r="V86" s="35">
        <v>3.6592796847732104E-2</v>
      </c>
      <c r="W86" s="10">
        <v>3.2342214024538301</v>
      </c>
      <c r="X86" s="11">
        <v>99.972265137007412</v>
      </c>
      <c r="Y86">
        <v>99.996530719239971</v>
      </c>
      <c r="Z86" s="10">
        <v>25.203973804490001</v>
      </c>
      <c r="AA86">
        <v>0</v>
      </c>
      <c r="AB86">
        <v>0</v>
      </c>
      <c r="AC86">
        <v>0</v>
      </c>
      <c r="AD86" s="9"/>
    </row>
    <row r="87" spans="1:30" x14ac:dyDescent="0.25">
      <c r="A87" s="14">
        <v>1702010206</v>
      </c>
      <c r="B87" s="1" t="s">
        <v>107</v>
      </c>
      <c r="C87" s="1" t="s">
        <v>97</v>
      </c>
      <c r="D87" s="1" t="s">
        <v>98</v>
      </c>
      <c r="E87" s="1" t="s">
        <v>8</v>
      </c>
      <c r="F87" s="1" t="s">
        <v>109</v>
      </c>
      <c r="G87" s="10">
        <v>12.9139215618956</v>
      </c>
      <c r="H87" s="10">
        <v>9.8872241000524763</v>
      </c>
      <c r="I87" s="18">
        <v>4</v>
      </c>
      <c r="J87" s="18">
        <v>85</v>
      </c>
      <c r="K87">
        <v>0.35</v>
      </c>
      <c r="L87">
        <v>0.08</v>
      </c>
      <c r="M87" s="18">
        <v>0.06</v>
      </c>
      <c r="N87" s="18">
        <f t="shared" si="5"/>
        <v>0.1</v>
      </c>
      <c r="O87">
        <v>0</v>
      </c>
      <c r="P87">
        <v>0</v>
      </c>
      <c r="Q87">
        <v>0</v>
      </c>
      <c r="R87" s="7">
        <v>8.748448776677481E-2</v>
      </c>
      <c r="S87">
        <v>0</v>
      </c>
      <c r="T87" s="17">
        <v>0</v>
      </c>
      <c r="U87" s="18">
        <v>0</v>
      </c>
      <c r="V87" s="35">
        <v>1.8707704706772903E-2</v>
      </c>
      <c r="W87" s="10">
        <v>3.4490904213367721</v>
      </c>
      <c r="X87" s="11">
        <v>99.995781912415964</v>
      </c>
      <c r="Y87">
        <v>99.999471260946791</v>
      </c>
      <c r="Z87" s="10">
        <v>18.0670456044814</v>
      </c>
      <c r="AA87">
        <v>0</v>
      </c>
      <c r="AB87">
        <v>0</v>
      </c>
      <c r="AC87">
        <v>0</v>
      </c>
      <c r="AD87" s="9"/>
    </row>
    <row r="88" spans="1:30" x14ac:dyDescent="0.25">
      <c r="A88" s="14">
        <v>1702010207</v>
      </c>
      <c r="B88" s="1" t="s">
        <v>107</v>
      </c>
      <c r="C88" s="1" t="s">
        <v>97</v>
      </c>
      <c r="D88" s="1" t="s">
        <v>98</v>
      </c>
      <c r="E88" s="1" t="s">
        <v>8</v>
      </c>
      <c r="F88" s="1" t="s">
        <v>111</v>
      </c>
      <c r="G88" s="10">
        <v>13.3882022279032</v>
      </c>
      <c r="H88" s="10">
        <v>10.982309570838314</v>
      </c>
      <c r="I88" s="18">
        <v>4</v>
      </c>
      <c r="J88" s="18">
        <v>85</v>
      </c>
      <c r="K88">
        <v>0.35</v>
      </c>
      <c r="L88">
        <v>0.08</v>
      </c>
      <c r="M88" s="18">
        <v>0.06</v>
      </c>
      <c r="N88" s="18">
        <f t="shared" si="5"/>
        <v>0.1</v>
      </c>
      <c r="O88">
        <v>0</v>
      </c>
      <c r="P88">
        <v>0</v>
      </c>
      <c r="Q88">
        <v>0</v>
      </c>
      <c r="R88" s="7">
        <v>6.8126403650851444E-2</v>
      </c>
      <c r="S88">
        <v>0</v>
      </c>
      <c r="T88" s="17">
        <v>0</v>
      </c>
      <c r="U88" s="18">
        <v>11.36</v>
      </c>
      <c r="V88" s="35">
        <v>3.5762484803328096E-2</v>
      </c>
      <c r="W88" s="10">
        <v>3.7506221208403039</v>
      </c>
      <c r="X88" s="11">
        <v>99.95865414124026</v>
      </c>
      <c r="Y88">
        <v>99.994807114724438</v>
      </c>
      <c r="Z88" s="10">
        <v>17.436884376440101</v>
      </c>
      <c r="AA88">
        <v>0</v>
      </c>
      <c r="AB88">
        <v>0</v>
      </c>
      <c r="AC88">
        <v>0</v>
      </c>
      <c r="AD88" s="9"/>
    </row>
    <row r="89" spans="1:30" x14ac:dyDescent="0.25">
      <c r="A89" s="14">
        <v>1702010208</v>
      </c>
      <c r="B89" s="1" t="s">
        <v>107</v>
      </c>
      <c r="C89" s="1" t="s">
        <v>97</v>
      </c>
      <c r="D89" s="1" t="s">
        <v>98</v>
      </c>
      <c r="E89" s="1" t="s">
        <v>8</v>
      </c>
      <c r="F89" s="1" t="s">
        <v>108</v>
      </c>
      <c r="G89" s="10">
        <v>13.285348803498</v>
      </c>
      <c r="H89" s="10">
        <v>11.018586634887336</v>
      </c>
      <c r="I89" s="18">
        <v>4</v>
      </c>
      <c r="J89" s="18">
        <v>85</v>
      </c>
      <c r="K89">
        <v>0.35</v>
      </c>
      <c r="L89">
        <v>0.08</v>
      </c>
      <c r="M89" s="18">
        <v>0.06</v>
      </c>
      <c r="N89" s="18">
        <f t="shared" si="5"/>
        <v>0.1</v>
      </c>
      <c r="O89">
        <v>0</v>
      </c>
      <c r="P89">
        <v>0</v>
      </c>
      <c r="Q89">
        <v>0</v>
      </c>
      <c r="R89" s="7">
        <v>4.2142213485742409E-2</v>
      </c>
      <c r="S89">
        <v>0</v>
      </c>
      <c r="T89" s="17">
        <v>0</v>
      </c>
      <c r="U89" s="18">
        <v>15.92</v>
      </c>
      <c r="V89" s="35">
        <v>1.22211721421569E-2</v>
      </c>
      <c r="W89" s="10">
        <v>4.3527300577709331</v>
      </c>
      <c r="X89" s="11">
        <v>99.975443033202453</v>
      </c>
      <c r="Y89">
        <v>99.996920729970981</v>
      </c>
      <c r="Z89" s="10">
        <v>9.4506989467975693</v>
      </c>
      <c r="AA89">
        <v>0</v>
      </c>
      <c r="AB89">
        <v>0</v>
      </c>
      <c r="AC89">
        <v>0</v>
      </c>
      <c r="AD89" s="9"/>
    </row>
    <row r="90" spans="1:30" x14ac:dyDescent="0.25">
      <c r="A90" s="14">
        <v>1702020101</v>
      </c>
      <c r="B90" s="1" t="s">
        <v>116</v>
      </c>
      <c r="C90" s="1" t="s">
        <v>117</v>
      </c>
      <c r="D90" s="1" t="s">
        <v>98</v>
      </c>
      <c r="E90" s="1" t="s">
        <v>8</v>
      </c>
      <c r="F90" s="1" t="s">
        <v>122</v>
      </c>
      <c r="G90" s="10">
        <v>14.1846411673075</v>
      </c>
      <c r="H90" s="10">
        <v>12.509272757899819</v>
      </c>
      <c r="I90" s="18">
        <v>2</v>
      </c>
      <c r="J90" s="18">
        <v>35</v>
      </c>
      <c r="K90">
        <v>0.35</v>
      </c>
      <c r="L90">
        <v>0.08</v>
      </c>
      <c r="M90" s="18">
        <v>0.08</v>
      </c>
      <c r="N90" s="18">
        <f t="shared" si="5"/>
        <v>0.16250000000000001</v>
      </c>
      <c r="O90">
        <v>0</v>
      </c>
      <c r="P90">
        <v>0</v>
      </c>
      <c r="Q90">
        <v>0</v>
      </c>
      <c r="R90" s="7">
        <v>6.3990413443415453E-2</v>
      </c>
      <c r="S90">
        <v>0</v>
      </c>
      <c r="T90" s="17">
        <v>0</v>
      </c>
      <c r="U90" s="18">
        <v>18.260000000000002</v>
      </c>
      <c r="V90" s="35">
        <v>0.73598991304217398</v>
      </c>
      <c r="W90" s="10">
        <v>5.40508677208949</v>
      </c>
      <c r="X90" s="11">
        <v>99.699623219558575</v>
      </c>
      <c r="Y90">
        <v>99.962781691963926</v>
      </c>
      <c r="Z90" s="10">
        <v>25.4969755274257</v>
      </c>
      <c r="AA90">
        <v>0</v>
      </c>
      <c r="AB90">
        <v>0</v>
      </c>
      <c r="AC90">
        <v>0</v>
      </c>
      <c r="AD90" s="9"/>
    </row>
    <row r="91" spans="1:30" x14ac:dyDescent="0.25">
      <c r="A91" s="14">
        <v>1702020102</v>
      </c>
      <c r="B91" s="1" t="s">
        <v>116</v>
      </c>
      <c r="C91" s="1" t="s">
        <v>117</v>
      </c>
      <c r="D91" s="1" t="s">
        <v>98</v>
      </c>
      <c r="E91" s="1" t="s">
        <v>8</v>
      </c>
      <c r="F91" s="1" t="s">
        <v>120</v>
      </c>
      <c r="G91" s="10">
        <v>13.5410526342559</v>
      </c>
      <c r="H91" s="10">
        <v>11.439808683947097</v>
      </c>
      <c r="I91" s="18">
        <v>2</v>
      </c>
      <c r="J91" s="18">
        <v>35</v>
      </c>
      <c r="K91">
        <v>0.35</v>
      </c>
      <c r="L91">
        <v>0.08</v>
      </c>
      <c r="M91" s="18">
        <v>0.06</v>
      </c>
      <c r="N91" s="18">
        <f t="shared" si="5"/>
        <v>0.1</v>
      </c>
      <c r="O91">
        <v>0</v>
      </c>
      <c r="P91">
        <v>0</v>
      </c>
      <c r="Q91">
        <v>0</v>
      </c>
      <c r="R91" s="7">
        <v>3.2746676923712442E-2</v>
      </c>
      <c r="S91">
        <v>0</v>
      </c>
      <c r="T91" s="17">
        <v>0</v>
      </c>
      <c r="U91" s="17">
        <v>0</v>
      </c>
      <c r="V91" s="35">
        <v>2.0153419359815E-2</v>
      </c>
      <c r="W91" s="10">
        <v>4.3317317590880746</v>
      </c>
      <c r="X91" s="11">
        <v>99.988966860425492</v>
      </c>
      <c r="Y91">
        <v>99.998611591096548</v>
      </c>
      <c r="Z91" s="10">
        <v>5.9800758654611101</v>
      </c>
      <c r="AA91">
        <v>0</v>
      </c>
      <c r="AB91">
        <v>0</v>
      </c>
      <c r="AC91">
        <v>0</v>
      </c>
      <c r="AD91" s="9"/>
    </row>
    <row r="92" spans="1:30" x14ac:dyDescent="0.25">
      <c r="A92" s="14">
        <v>1702020103</v>
      </c>
      <c r="B92" s="1" t="s">
        <v>116</v>
      </c>
      <c r="C92" s="1" t="s">
        <v>117</v>
      </c>
      <c r="D92" s="1" t="s">
        <v>98</v>
      </c>
      <c r="E92" s="1" t="s">
        <v>8</v>
      </c>
      <c r="F92" s="1" t="s">
        <v>121</v>
      </c>
      <c r="G92" s="10">
        <v>14.0710294386919</v>
      </c>
      <c r="H92" s="10">
        <v>12.370578459973606</v>
      </c>
      <c r="I92" s="18">
        <v>2</v>
      </c>
      <c r="J92" s="18">
        <v>35</v>
      </c>
      <c r="K92">
        <v>0.35</v>
      </c>
      <c r="L92">
        <v>0.08</v>
      </c>
      <c r="M92" s="18">
        <v>0.04</v>
      </c>
      <c r="N92" s="18">
        <f t="shared" si="5"/>
        <v>6.8750000000000006E-2</v>
      </c>
      <c r="O92">
        <v>0</v>
      </c>
      <c r="P92">
        <v>0</v>
      </c>
      <c r="Q92">
        <v>0</v>
      </c>
      <c r="R92" s="7">
        <v>9.0950401461900351E-2</v>
      </c>
      <c r="S92">
        <v>0</v>
      </c>
      <c r="T92" s="17">
        <v>0</v>
      </c>
      <c r="U92" s="17">
        <v>0</v>
      </c>
      <c r="V92" s="35">
        <v>0.76545955815316202</v>
      </c>
      <c r="W92" s="10">
        <v>7.335901686284295</v>
      </c>
      <c r="X92" s="11">
        <v>99.941694776511497</v>
      </c>
      <c r="Y92">
        <v>99.992821632819712</v>
      </c>
      <c r="Z92" s="10">
        <v>24.114684266202499</v>
      </c>
      <c r="AA92">
        <v>0</v>
      </c>
      <c r="AB92">
        <v>0</v>
      </c>
      <c r="AC92">
        <v>0</v>
      </c>
      <c r="AD92" s="9"/>
    </row>
    <row r="93" spans="1:30" x14ac:dyDescent="0.25">
      <c r="A93" s="14">
        <v>1702020104</v>
      </c>
      <c r="B93" s="1" t="s">
        <v>116</v>
      </c>
      <c r="C93" s="1" t="s">
        <v>117</v>
      </c>
      <c r="D93" s="1" t="s">
        <v>98</v>
      </c>
      <c r="E93" s="1" t="s">
        <v>8</v>
      </c>
      <c r="F93" s="1" t="s">
        <v>118</v>
      </c>
      <c r="G93" s="10">
        <v>13.9778723412371</v>
      </c>
      <c r="H93" s="10">
        <v>12.10420274887821</v>
      </c>
      <c r="I93" s="18">
        <v>2</v>
      </c>
      <c r="J93" s="18">
        <v>35</v>
      </c>
      <c r="K93">
        <v>0.35</v>
      </c>
      <c r="L93">
        <v>0.08</v>
      </c>
      <c r="M93" s="18">
        <v>0.04</v>
      </c>
      <c r="N93" s="18">
        <f t="shared" si="5"/>
        <v>6.8750000000000006E-2</v>
      </c>
      <c r="O93">
        <v>0</v>
      </c>
      <c r="P93">
        <v>0</v>
      </c>
      <c r="Q93">
        <v>0</v>
      </c>
      <c r="R93" s="7">
        <v>0.17090611673572431</v>
      </c>
      <c r="S93">
        <v>0</v>
      </c>
      <c r="T93" s="17">
        <v>0</v>
      </c>
      <c r="U93">
        <v>0</v>
      </c>
      <c r="V93" s="35">
        <v>2.8765563301816798E-2</v>
      </c>
      <c r="W93" s="10">
        <v>4.1883739676575384</v>
      </c>
      <c r="X93" s="11">
        <v>99.964475272160925</v>
      </c>
      <c r="Y93">
        <v>99.99565761364417</v>
      </c>
      <c r="Z93" s="10">
        <v>25.6094356673829</v>
      </c>
      <c r="AA93">
        <v>0</v>
      </c>
      <c r="AB93">
        <v>0</v>
      </c>
      <c r="AC93">
        <v>0</v>
      </c>
      <c r="AD93" s="9"/>
    </row>
    <row r="94" spans="1:30" x14ac:dyDescent="0.25">
      <c r="A94" s="14">
        <v>1702020105</v>
      </c>
      <c r="B94" s="1" t="s">
        <v>116</v>
      </c>
      <c r="C94" s="1" t="s">
        <v>117</v>
      </c>
      <c r="D94" s="1" t="s">
        <v>98</v>
      </c>
      <c r="E94" s="1" t="s">
        <v>8</v>
      </c>
      <c r="F94" s="1" t="s">
        <v>123</v>
      </c>
      <c r="G94" s="10">
        <v>14.391755715581199</v>
      </c>
      <c r="H94" s="10">
        <v>12.887718886137009</v>
      </c>
      <c r="I94" s="18">
        <v>2</v>
      </c>
      <c r="J94" s="18">
        <v>35</v>
      </c>
      <c r="K94">
        <v>0.35</v>
      </c>
      <c r="L94">
        <v>0.08</v>
      </c>
      <c r="M94" s="18">
        <v>0.06</v>
      </c>
      <c r="N94" s="18">
        <f t="shared" si="5"/>
        <v>0.1</v>
      </c>
      <c r="O94">
        <v>0</v>
      </c>
      <c r="P94">
        <v>0</v>
      </c>
      <c r="Q94">
        <v>0</v>
      </c>
      <c r="R94" s="7">
        <v>0.10535659389393366</v>
      </c>
      <c r="S94">
        <v>0</v>
      </c>
      <c r="T94" s="17">
        <v>0</v>
      </c>
      <c r="U94">
        <v>0</v>
      </c>
      <c r="V94" s="35">
        <v>0.63895192208571805</v>
      </c>
      <c r="W94" s="10">
        <v>4.2551532508280481</v>
      </c>
      <c r="X94" s="11">
        <v>99.899756337026346</v>
      </c>
      <c r="Y94">
        <v>99.987521250908998</v>
      </c>
      <c r="Z94" s="10">
        <v>17.555649274633101</v>
      </c>
      <c r="AA94">
        <v>0</v>
      </c>
      <c r="AB94">
        <v>0</v>
      </c>
      <c r="AC94">
        <v>0</v>
      </c>
      <c r="AD94" s="9"/>
    </row>
    <row r="95" spans="1:30" x14ac:dyDescent="0.25">
      <c r="A95" s="14">
        <v>1702020106</v>
      </c>
      <c r="B95" s="1" t="s">
        <v>116</v>
      </c>
      <c r="C95" s="1" t="s">
        <v>117</v>
      </c>
      <c r="D95" s="1" t="s">
        <v>98</v>
      </c>
      <c r="E95" s="1" t="s">
        <v>8</v>
      </c>
      <c r="F95" s="1" t="s">
        <v>119</v>
      </c>
      <c r="G95" s="10">
        <v>13.9143588970868</v>
      </c>
      <c r="H95" s="10">
        <v>12.217067184015846</v>
      </c>
      <c r="I95" s="18">
        <v>2</v>
      </c>
      <c r="J95" s="18">
        <v>35</v>
      </c>
      <c r="K95">
        <v>0.35</v>
      </c>
      <c r="L95">
        <v>0.08</v>
      </c>
      <c r="M95" s="18">
        <v>0.06</v>
      </c>
      <c r="N95" s="18">
        <f t="shared" si="5"/>
        <v>0.1</v>
      </c>
      <c r="O95">
        <v>0</v>
      </c>
      <c r="P95">
        <v>0</v>
      </c>
      <c r="Q95">
        <v>0</v>
      </c>
      <c r="R95" s="7">
        <v>0.17286856784577459</v>
      </c>
      <c r="S95">
        <v>0</v>
      </c>
      <c r="T95" s="17">
        <v>0</v>
      </c>
      <c r="U95">
        <v>2.08</v>
      </c>
      <c r="V95" s="35">
        <v>9.9175755004227498E-3</v>
      </c>
      <c r="W95" s="10">
        <v>2.656655259180484</v>
      </c>
      <c r="X95" s="11">
        <v>99.995649787895417</v>
      </c>
      <c r="Y95">
        <v>99.999468406274943</v>
      </c>
      <c r="Z95" s="10">
        <v>7.3931644574189797</v>
      </c>
      <c r="AA95">
        <v>0</v>
      </c>
      <c r="AB95">
        <v>0</v>
      </c>
      <c r="AC95">
        <v>0</v>
      </c>
      <c r="AD95" s="9"/>
    </row>
    <row r="96" spans="1:30" x14ac:dyDescent="0.25">
      <c r="A96" s="14">
        <v>1702020107</v>
      </c>
      <c r="B96" s="1" t="s">
        <v>116</v>
      </c>
      <c r="C96" s="1" t="s">
        <v>117</v>
      </c>
      <c r="D96" s="1" t="s">
        <v>98</v>
      </c>
      <c r="E96" s="1" t="s">
        <v>8</v>
      </c>
      <c r="F96" s="1" t="s">
        <v>42</v>
      </c>
      <c r="G96" s="10">
        <v>14.4320455030961</v>
      </c>
      <c r="H96" s="25">
        <f>(G96*1.635)-10.571</f>
        <v>13.025394397562126</v>
      </c>
      <c r="I96" s="18">
        <v>2</v>
      </c>
      <c r="J96" s="18">
        <v>35</v>
      </c>
      <c r="K96">
        <v>0.35</v>
      </c>
      <c r="L96">
        <v>0.08</v>
      </c>
      <c r="M96" s="18">
        <v>0.06</v>
      </c>
      <c r="N96" s="18">
        <f t="shared" si="5"/>
        <v>0.1</v>
      </c>
      <c r="O96">
        <v>0</v>
      </c>
      <c r="P96">
        <v>0</v>
      </c>
      <c r="Q96">
        <v>0</v>
      </c>
      <c r="R96" s="7">
        <v>0.16523818772530063</v>
      </c>
      <c r="S96">
        <v>0</v>
      </c>
      <c r="T96" s="17">
        <v>0</v>
      </c>
      <c r="U96" s="17">
        <v>0</v>
      </c>
      <c r="V96" s="35">
        <v>5.0244993552177201E-2</v>
      </c>
      <c r="W96" s="10">
        <v>4.3449918568621975</v>
      </c>
      <c r="X96" s="11">
        <v>99.821626948199167</v>
      </c>
      <c r="Y96">
        <v>99.977193721627771</v>
      </c>
      <c r="Z96" s="10">
        <v>21.090441137552201</v>
      </c>
      <c r="AA96">
        <v>0</v>
      </c>
      <c r="AB96">
        <v>0</v>
      </c>
      <c r="AC96">
        <v>0</v>
      </c>
      <c r="AD96" s="9"/>
    </row>
    <row r="97" spans="1:30" x14ac:dyDescent="0.25">
      <c r="A97" s="14">
        <v>1702020201</v>
      </c>
      <c r="B97" s="1" t="s">
        <v>124</v>
      </c>
      <c r="C97" s="1" t="s">
        <v>117</v>
      </c>
      <c r="D97" s="1" t="s">
        <v>98</v>
      </c>
      <c r="E97" s="1" t="s">
        <v>8</v>
      </c>
      <c r="F97" s="1" t="s">
        <v>126</v>
      </c>
      <c r="G97" s="10">
        <v>13.4478432898427</v>
      </c>
      <c r="H97" s="10">
        <v>11.132645828708721</v>
      </c>
      <c r="I97" s="18">
        <v>3</v>
      </c>
      <c r="J97" s="18">
        <v>60</v>
      </c>
      <c r="K97">
        <v>0.35</v>
      </c>
      <c r="L97">
        <v>0.06</v>
      </c>
      <c r="M97" s="18">
        <v>0.06</v>
      </c>
      <c r="N97" s="18">
        <f t="shared" si="5"/>
        <v>0.1</v>
      </c>
      <c r="O97">
        <v>0</v>
      </c>
      <c r="P97">
        <v>0</v>
      </c>
      <c r="Q97">
        <v>0</v>
      </c>
      <c r="R97" s="7">
        <v>7.0178944471749938E-2</v>
      </c>
      <c r="S97">
        <v>0</v>
      </c>
      <c r="T97" s="17">
        <v>0</v>
      </c>
      <c r="U97">
        <v>0</v>
      </c>
      <c r="V97" s="35">
        <v>2.0889305616036299E-2</v>
      </c>
      <c r="W97" s="10">
        <v>5.0525754980092712</v>
      </c>
      <c r="X97" s="11">
        <v>99.989090499836152</v>
      </c>
      <c r="Y97">
        <v>99.998678115482164</v>
      </c>
      <c r="Z97" s="10">
        <v>19.036659119175901</v>
      </c>
      <c r="AA97">
        <v>0</v>
      </c>
      <c r="AB97">
        <v>0</v>
      </c>
      <c r="AC97">
        <v>0</v>
      </c>
      <c r="AD97" s="9"/>
    </row>
    <row r="98" spans="1:30" x14ac:dyDescent="0.25">
      <c r="A98" s="14">
        <v>1702020202</v>
      </c>
      <c r="B98" s="1" t="s">
        <v>124</v>
      </c>
      <c r="C98" s="1" t="s">
        <v>117</v>
      </c>
      <c r="D98" s="1" t="s">
        <v>98</v>
      </c>
      <c r="E98" s="1" t="s">
        <v>8</v>
      </c>
      <c r="F98" s="1" t="s">
        <v>127</v>
      </c>
      <c r="G98" s="10">
        <v>13.3650820059854</v>
      </c>
      <c r="H98" s="10">
        <v>10.947192779265645</v>
      </c>
      <c r="I98" s="18">
        <v>3</v>
      </c>
      <c r="J98" s="18">
        <v>60</v>
      </c>
      <c r="K98">
        <v>0.35</v>
      </c>
      <c r="L98">
        <v>0.06</v>
      </c>
      <c r="M98" s="18">
        <v>0.06</v>
      </c>
      <c r="N98" s="18">
        <f t="shared" si="5"/>
        <v>0.1</v>
      </c>
      <c r="O98">
        <v>0</v>
      </c>
      <c r="P98">
        <v>0</v>
      </c>
      <c r="Q98">
        <v>0</v>
      </c>
      <c r="R98" s="7">
        <v>4.342746166223542E-2</v>
      </c>
      <c r="S98">
        <v>0</v>
      </c>
      <c r="T98" s="17">
        <v>0</v>
      </c>
      <c r="U98">
        <v>0</v>
      </c>
      <c r="V98" s="35">
        <v>2.0803012518577E-2</v>
      </c>
      <c r="W98" s="10">
        <v>4.3433965440396758</v>
      </c>
      <c r="X98" s="11">
        <v>99.986115118853604</v>
      </c>
      <c r="Y98">
        <v>99.998313251039292</v>
      </c>
      <c r="Z98" s="10">
        <v>12.527104063112199</v>
      </c>
      <c r="AA98">
        <v>0</v>
      </c>
      <c r="AB98">
        <v>0</v>
      </c>
      <c r="AC98">
        <v>0</v>
      </c>
      <c r="AD98" s="9"/>
    </row>
    <row r="99" spans="1:30" x14ac:dyDescent="0.25">
      <c r="A99" s="14">
        <v>1702020203</v>
      </c>
      <c r="B99" s="1" t="s">
        <v>124</v>
      </c>
      <c r="C99" s="1" t="s">
        <v>117</v>
      </c>
      <c r="D99" s="1" t="s">
        <v>98</v>
      </c>
      <c r="E99" s="1" t="s">
        <v>8</v>
      </c>
      <c r="F99" s="1" t="s">
        <v>128</v>
      </c>
      <c r="G99" s="10">
        <v>13.955161371538701</v>
      </c>
      <c r="H99" s="10">
        <v>11.996619018663457</v>
      </c>
      <c r="I99" s="18">
        <v>3</v>
      </c>
      <c r="J99" s="18">
        <v>60</v>
      </c>
      <c r="K99">
        <v>0.35</v>
      </c>
      <c r="L99">
        <v>0.06</v>
      </c>
      <c r="M99" s="18">
        <v>0.06</v>
      </c>
      <c r="N99" s="18">
        <f t="shared" si="5"/>
        <v>0.1</v>
      </c>
      <c r="O99">
        <v>0</v>
      </c>
      <c r="P99">
        <v>0</v>
      </c>
      <c r="Q99">
        <v>0</v>
      </c>
      <c r="R99" s="7">
        <v>3.0709471242283074E-2</v>
      </c>
      <c r="S99">
        <v>0</v>
      </c>
      <c r="T99" s="17">
        <v>0</v>
      </c>
      <c r="U99">
        <v>0</v>
      </c>
      <c r="V99" s="35">
        <v>3.31115529579162E-2</v>
      </c>
      <c r="W99" s="10">
        <v>6.4240264018282938</v>
      </c>
      <c r="X99" s="11">
        <v>99.977409976888453</v>
      </c>
      <c r="Y99">
        <v>99.997247380962406</v>
      </c>
      <c r="Z99" s="10">
        <v>12.3413673447024</v>
      </c>
      <c r="AA99">
        <v>0</v>
      </c>
      <c r="AB99">
        <v>0</v>
      </c>
      <c r="AC99">
        <v>0</v>
      </c>
      <c r="AD99" s="14"/>
    </row>
    <row r="100" spans="1:30" x14ac:dyDescent="0.25">
      <c r="A100" s="14">
        <v>1702020204</v>
      </c>
      <c r="B100" s="1" t="s">
        <v>124</v>
      </c>
      <c r="C100" s="1" t="s">
        <v>117</v>
      </c>
      <c r="D100" s="1" t="s">
        <v>98</v>
      </c>
      <c r="E100" s="1" t="s">
        <v>8</v>
      </c>
      <c r="F100" s="1" t="s">
        <v>125</v>
      </c>
      <c r="G100" s="10">
        <v>13.701315879821699</v>
      </c>
      <c r="H100" s="10">
        <v>12.038627973297977</v>
      </c>
      <c r="I100" s="18">
        <v>3</v>
      </c>
      <c r="J100" s="18">
        <v>60</v>
      </c>
      <c r="K100">
        <v>0.35</v>
      </c>
      <c r="L100">
        <v>0.06</v>
      </c>
      <c r="M100" s="18">
        <v>0.04</v>
      </c>
      <c r="N100" s="18">
        <f t="shared" si="5"/>
        <v>6.8750000000000006E-2</v>
      </c>
      <c r="O100">
        <v>0</v>
      </c>
      <c r="P100">
        <v>0</v>
      </c>
      <c r="Q100">
        <v>0</v>
      </c>
      <c r="R100" s="7">
        <v>5.2351371503659011E-2</v>
      </c>
      <c r="S100">
        <v>0</v>
      </c>
      <c r="T100" s="17">
        <v>0</v>
      </c>
      <c r="U100">
        <v>0</v>
      </c>
      <c r="V100" s="35">
        <v>1.46822379428944E-2</v>
      </c>
      <c r="W100" s="10">
        <v>4.7890122857316886</v>
      </c>
      <c r="X100" s="11">
        <v>99.980766596944463</v>
      </c>
      <c r="Y100">
        <v>99.997667942736626</v>
      </c>
      <c r="Z100" s="10">
        <v>9.36794708277049</v>
      </c>
      <c r="AA100">
        <v>0</v>
      </c>
      <c r="AB100">
        <v>0</v>
      </c>
      <c r="AC100">
        <v>0</v>
      </c>
      <c r="AD100" s="9"/>
    </row>
    <row r="101" spans="1:30" x14ac:dyDescent="0.25">
      <c r="A101" s="14">
        <v>1702020301</v>
      </c>
      <c r="B101" s="1" t="s">
        <v>129</v>
      </c>
      <c r="C101" s="1" t="s">
        <v>117</v>
      </c>
      <c r="D101" s="1" t="s">
        <v>98</v>
      </c>
      <c r="E101" s="1" t="s">
        <v>8</v>
      </c>
      <c r="F101" s="1" t="s">
        <v>130</v>
      </c>
      <c r="G101" s="10">
        <v>13.492121272616901</v>
      </c>
      <c r="H101" s="10">
        <v>11.363856136431684</v>
      </c>
      <c r="I101" s="18">
        <v>4</v>
      </c>
      <c r="J101" s="18">
        <v>85</v>
      </c>
      <c r="K101">
        <v>0.35</v>
      </c>
      <c r="L101">
        <v>0.06</v>
      </c>
      <c r="M101" s="18">
        <v>0.06</v>
      </c>
      <c r="N101" s="18">
        <f t="shared" si="5"/>
        <v>0.1</v>
      </c>
      <c r="O101">
        <v>0</v>
      </c>
      <c r="P101">
        <v>0</v>
      </c>
      <c r="Q101">
        <v>0</v>
      </c>
      <c r="R101" s="7">
        <v>9.7775489025296813E-2</v>
      </c>
      <c r="S101">
        <v>0</v>
      </c>
      <c r="T101" s="17">
        <v>0</v>
      </c>
      <c r="U101">
        <v>0</v>
      </c>
      <c r="V101" s="35">
        <v>4.7521883783344002E-2</v>
      </c>
      <c r="W101" s="10">
        <v>3.8750832411146994</v>
      </c>
      <c r="X101" s="11">
        <v>99.958208612068404</v>
      </c>
      <c r="Y101">
        <v>99.994751164030589</v>
      </c>
      <c r="Z101" s="10">
        <v>13.5459600674985</v>
      </c>
      <c r="AA101">
        <v>0</v>
      </c>
      <c r="AB101">
        <v>0</v>
      </c>
      <c r="AC101">
        <v>0</v>
      </c>
      <c r="AD101" s="9"/>
    </row>
    <row r="102" spans="1:30" x14ac:dyDescent="0.25">
      <c r="A102" s="14">
        <v>1702020302</v>
      </c>
      <c r="B102" s="1" t="s">
        <v>129</v>
      </c>
      <c r="C102" s="1" t="s">
        <v>117</v>
      </c>
      <c r="D102" s="1" t="s">
        <v>98</v>
      </c>
      <c r="E102" s="1" t="s">
        <v>8</v>
      </c>
      <c r="F102" s="1" t="s">
        <v>132</v>
      </c>
      <c r="G102" s="10">
        <v>13.2091999816894</v>
      </c>
      <c r="H102" s="10">
        <v>10.740069007873535</v>
      </c>
      <c r="I102" s="18">
        <v>4</v>
      </c>
      <c r="J102" s="18">
        <v>85</v>
      </c>
      <c r="K102">
        <v>0.35</v>
      </c>
      <c r="L102">
        <v>0.06</v>
      </c>
      <c r="M102" s="18">
        <v>0.04</v>
      </c>
      <c r="N102" s="18">
        <f t="shared" si="5"/>
        <v>6.8750000000000006E-2</v>
      </c>
      <c r="O102">
        <v>0</v>
      </c>
      <c r="P102">
        <v>0</v>
      </c>
      <c r="Q102">
        <v>0</v>
      </c>
      <c r="R102" s="7">
        <v>0.20150419554290622</v>
      </c>
      <c r="S102">
        <v>0</v>
      </c>
      <c r="T102" s="17">
        <v>0</v>
      </c>
      <c r="U102">
        <v>0</v>
      </c>
      <c r="V102" s="35">
        <v>1.04754255458052E-2</v>
      </c>
      <c r="W102" s="10">
        <v>4.0568242346106853</v>
      </c>
      <c r="X102" s="11">
        <v>99.992912764067412</v>
      </c>
      <c r="Y102">
        <v>99.999110851683668</v>
      </c>
      <c r="Z102" s="10">
        <v>17.904689292907701</v>
      </c>
      <c r="AA102">
        <v>0</v>
      </c>
      <c r="AB102">
        <v>0</v>
      </c>
      <c r="AC102">
        <v>0</v>
      </c>
      <c r="AD102" s="9"/>
    </row>
    <row r="103" spans="1:30" x14ac:dyDescent="0.25">
      <c r="A103" s="14">
        <v>1702020303</v>
      </c>
      <c r="B103" s="1" t="s">
        <v>129</v>
      </c>
      <c r="C103" s="1" t="s">
        <v>117</v>
      </c>
      <c r="D103" s="1" t="s">
        <v>98</v>
      </c>
      <c r="E103" s="1" t="s">
        <v>8</v>
      </c>
      <c r="F103" s="1" t="s">
        <v>131</v>
      </c>
      <c r="G103" s="10">
        <v>14.108148239277</v>
      </c>
      <c r="H103" s="10">
        <v>12.572967595067517</v>
      </c>
      <c r="I103" s="18">
        <v>4</v>
      </c>
      <c r="J103" s="18">
        <v>85</v>
      </c>
      <c r="K103">
        <v>0.35</v>
      </c>
      <c r="L103">
        <v>0.06</v>
      </c>
      <c r="M103" s="18">
        <v>0.06</v>
      </c>
      <c r="N103" s="18">
        <f t="shared" si="5"/>
        <v>0.1</v>
      </c>
      <c r="O103">
        <v>0</v>
      </c>
      <c r="P103">
        <v>0</v>
      </c>
      <c r="Q103">
        <v>0</v>
      </c>
      <c r="R103" s="7">
        <v>0.16052454490638166</v>
      </c>
      <c r="S103">
        <v>0</v>
      </c>
      <c r="T103" s="17">
        <v>0</v>
      </c>
      <c r="U103">
        <v>0</v>
      </c>
      <c r="V103" s="35">
        <v>3.8804296923103797E-2</v>
      </c>
      <c r="W103" s="10">
        <v>5.3840825804492596</v>
      </c>
      <c r="X103" s="11">
        <v>99.755365902932013</v>
      </c>
      <c r="Y103">
        <v>99.969188613502823</v>
      </c>
      <c r="Z103" s="10">
        <v>28.278114716211899</v>
      </c>
      <c r="AA103">
        <v>0</v>
      </c>
      <c r="AB103">
        <v>0</v>
      </c>
      <c r="AC103">
        <v>0</v>
      </c>
      <c r="AD103" s="9"/>
    </row>
    <row r="104" spans="1:30" x14ac:dyDescent="0.25">
      <c r="A104" s="14">
        <v>1702020401</v>
      </c>
      <c r="B104" s="1" t="s">
        <v>133</v>
      </c>
      <c r="C104" s="1" t="s">
        <v>117</v>
      </c>
      <c r="D104" s="1" t="s">
        <v>98</v>
      </c>
      <c r="E104" s="1" t="s">
        <v>8</v>
      </c>
      <c r="F104" s="1" t="s">
        <v>136</v>
      </c>
      <c r="G104" s="10">
        <v>13.7044230974637</v>
      </c>
      <c r="H104" s="10">
        <v>11.519275627431657</v>
      </c>
      <c r="I104" s="18">
        <v>3</v>
      </c>
      <c r="J104" s="18">
        <v>60</v>
      </c>
      <c r="K104">
        <v>0.35</v>
      </c>
      <c r="L104">
        <v>0.06</v>
      </c>
      <c r="M104" s="18">
        <v>0.06</v>
      </c>
      <c r="N104" s="18">
        <f t="shared" si="5"/>
        <v>0.1</v>
      </c>
      <c r="O104">
        <v>0</v>
      </c>
      <c r="P104">
        <v>0</v>
      </c>
      <c r="Q104">
        <v>0</v>
      </c>
      <c r="R104" s="7">
        <v>0.16549257899064249</v>
      </c>
      <c r="S104">
        <v>0</v>
      </c>
      <c r="T104" s="17">
        <v>0</v>
      </c>
      <c r="U104">
        <v>0</v>
      </c>
      <c r="V104" s="35">
        <v>2.1521114686123999E-2</v>
      </c>
      <c r="W104" s="10">
        <v>4.0290445482341912</v>
      </c>
      <c r="X104" s="11">
        <v>99.988487650205741</v>
      </c>
      <c r="Y104">
        <v>99.998591653317689</v>
      </c>
      <c r="Z104" s="10">
        <v>14.193689946944801</v>
      </c>
      <c r="AA104">
        <v>0</v>
      </c>
      <c r="AB104">
        <v>0</v>
      </c>
      <c r="AC104">
        <v>0</v>
      </c>
      <c r="AD104" s="9"/>
    </row>
    <row r="105" spans="1:30" x14ac:dyDescent="0.25">
      <c r="A105" s="14">
        <v>1702020402</v>
      </c>
      <c r="B105" s="1" t="s">
        <v>133</v>
      </c>
      <c r="C105" s="1" t="s">
        <v>117</v>
      </c>
      <c r="D105" s="1" t="s">
        <v>98</v>
      </c>
      <c r="E105" s="1" t="s">
        <v>8</v>
      </c>
      <c r="F105" s="1" t="s">
        <v>134</v>
      </c>
      <c r="G105" s="10">
        <v>13.6968420764856</v>
      </c>
      <c r="H105" s="10">
        <v>11.912567853204401</v>
      </c>
      <c r="I105" s="18">
        <v>3</v>
      </c>
      <c r="J105" s="18">
        <v>60</v>
      </c>
      <c r="K105">
        <v>0.35</v>
      </c>
      <c r="L105">
        <v>0.06</v>
      </c>
      <c r="M105" s="18">
        <v>0.06</v>
      </c>
      <c r="N105" s="18">
        <f t="shared" si="5"/>
        <v>0.1</v>
      </c>
      <c r="O105">
        <v>0</v>
      </c>
      <c r="P105">
        <v>0</v>
      </c>
      <c r="Q105">
        <v>0</v>
      </c>
      <c r="R105" s="7">
        <v>8.8456235629034277E-2</v>
      </c>
      <c r="S105">
        <v>0</v>
      </c>
      <c r="T105" s="17">
        <v>0</v>
      </c>
      <c r="U105">
        <v>0</v>
      </c>
      <c r="V105" s="35">
        <v>2.2785287642721398E-2</v>
      </c>
      <c r="W105" s="10">
        <v>3.6763375493017176</v>
      </c>
      <c r="X105" s="11">
        <v>99.990144767133515</v>
      </c>
      <c r="Y105">
        <v>99.998791709726831</v>
      </c>
      <c r="Z105" s="10">
        <v>13.6834538024768</v>
      </c>
      <c r="AA105">
        <v>0</v>
      </c>
      <c r="AB105">
        <v>0</v>
      </c>
      <c r="AC105">
        <v>0</v>
      </c>
      <c r="AD105" s="9"/>
    </row>
    <row r="106" spans="1:30" x14ac:dyDescent="0.25">
      <c r="A106" s="14">
        <v>1702020403</v>
      </c>
      <c r="B106" s="1" t="s">
        <v>133</v>
      </c>
      <c r="C106" s="1" t="s">
        <v>117</v>
      </c>
      <c r="D106" s="1" t="s">
        <v>98</v>
      </c>
      <c r="E106" s="1" t="s">
        <v>8</v>
      </c>
      <c r="F106" s="1" t="s">
        <v>135</v>
      </c>
      <c r="G106" s="10">
        <v>14.147857189178399</v>
      </c>
      <c r="H106" s="10">
        <v>13.049031461171396</v>
      </c>
      <c r="I106" s="18">
        <v>3</v>
      </c>
      <c r="J106" s="18">
        <v>60</v>
      </c>
      <c r="K106">
        <v>0.35</v>
      </c>
      <c r="L106">
        <v>0.06</v>
      </c>
      <c r="M106" s="18">
        <v>0.06</v>
      </c>
      <c r="N106" s="18">
        <f t="shared" si="5"/>
        <v>0.1</v>
      </c>
      <c r="O106">
        <v>0</v>
      </c>
      <c r="P106">
        <v>0</v>
      </c>
      <c r="Q106">
        <v>0</v>
      </c>
      <c r="R106" s="7">
        <v>3.8633289229159255E-2</v>
      </c>
      <c r="S106">
        <v>0</v>
      </c>
      <c r="T106" s="17">
        <v>0</v>
      </c>
      <c r="U106">
        <v>0</v>
      </c>
      <c r="V106" s="35">
        <v>2.7405482370324197E-2</v>
      </c>
      <c r="W106" s="10">
        <v>6.1570422022256119</v>
      </c>
      <c r="X106" s="11">
        <v>99.971426451684465</v>
      </c>
      <c r="Y106">
        <v>99.996492160869082</v>
      </c>
      <c r="Z106" s="10">
        <v>21.017246276140199</v>
      </c>
      <c r="AA106">
        <v>0</v>
      </c>
      <c r="AB106">
        <v>0</v>
      </c>
      <c r="AC106">
        <v>0</v>
      </c>
      <c r="AD106" s="9"/>
    </row>
    <row r="107" spans="1:30" x14ac:dyDescent="0.25">
      <c r="X107" s="11"/>
    </row>
    <row r="108" spans="1:30" x14ac:dyDescent="0.25">
      <c r="X108" s="11"/>
    </row>
    <row r="109" spans="1:30" x14ac:dyDescent="0.25">
      <c r="X109" s="11"/>
    </row>
    <row r="110" spans="1:30" x14ac:dyDescent="0.25">
      <c r="X110" s="11"/>
    </row>
    <row r="111" spans="1:30" x14ac:dyDescent="0.25">
      <c r="X111" s="11"/>
    </row>
    <row r="112" spans="1:30" x14ac:dyDescent="0.25">
      <c r="X112" s="11"/>
    </row>
    <row r="113" spans="24:24" x14ac:dyDescent="0.25">
      <c r="X113" s="11"/>
    </row>
    <row r="114" spans="24:24" x14ac:dyDescent="0.25">
      <c r="X114" s="11"/>
    </row>
    <row r="115" spans="24:24" x14ac:dyDescent="0.25">
      <c r="X115" s="11"/>
    </row>
    <row r="116" spans="24:24" x14ac:dyDescent="0.25">
      <c r="X116" s="11"/>
    </row>
    <row r="117" spans="24:24" x14ac:dyDescent="0.25">
      <c r="X117" s="11"/>
    </row>
    <row r="118" spans="24:24" x14ac:dyDescent="0.25">
      <c r="X118" s="11"/>
    </row>
  </sheetData>
  <autoFilter ref="A3:AC106"/>
  <pageMargins left="0.7" right="0.7" top="0.75" bottom="0.75" header="0.3" footer="0.3"/>
  <pageSetup orientation="portrait" r:id="rId1"/>
  <headerFooter>
    <oddFooter>&amp;L&amp;1#&amp;"Calibri"&amp;11&amp;K000000Classification: Protected A</oddFooter>
  </headerFooter>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R33" sqref="R33"/>
    </sheetView>
  </sheetViews>
  <sheetFormatPr defaultRowHeight="15" x14ac:dyDescent="0.25"/>
  <sheetData/>
  <pageMargins left="0.7" right="0.7" top="0.75" bottom="0.75" header="0.3" footer="0.3"/>
  <pageSetup orientation="portrait" r:id="rId1"/>
  <headerFooter>
    <oddFooter>&amp;L&amp;1#&amp;"Calibri"&amp;11&amp;K000000Classification: Protected A</oddFooter>
  </headerFooter>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104"/>
  <sheetViews>
    <sheetView workbookViewId="0">
      <selection activeCell="K2" sqref="K2"/>
    </sheetView>
  </sheetViews>
  <sheetFormatPr defaultRowHeight="15" x14ac:dyDescent="0.25"/>
  <cols>
    <col min="1" max="1" width="11.5703125" customWidth="1"/>
    <col min="6" max="6" width="19.28515625" customWidth="1"/>
  </cols>
  <sheetData>
    <row r="1" spans="1:14" ht="63.75" x14ac:dyDescent="0.25">
      <c r="A1" s="2" t="s">
        <v>0</v>
      </c>
      <c r="B1" s="2" t="s">
        <v>1</v>
      </c>
      <c r="C1" s="2" t="s">
        <v>2</v>
      </c>
      <c r="D1" s="2" t="s">
        <v>3</v>
      </c>
      <c r="E1" s="2" t="s">
        <v>4</v>
      </c>
      <c r="F1" s="2" t="s">
        <v>5</v>
      </c>
      <c r="G1" s="5" t="s">
        <v>137</v>
      </c>
      <c r="H1" s="5" t="s">
        <v>138</v>
      </c>
      <c r="I1" s="15" t="s">
        <v>139</v>
      </c>
      <c r="J1" s="26" t="s">
        <v>182</v>
      </c>
      <c r="L1" s="29" t="s">
        <v>191</v>
      </c>
      <c r="N1" s="26"/>
    </row>
    <row r="2" spans="1:14" x14ac:dyDescent="0.25">
      <c r="A2" s="13">
        <v>1701010201</v>
      </c>
      <c r="B2" s="3" t="s">
        <v>9</v>
      </c>
      <c r="C2" s="3" t="s">
        <v>6</v>
      </c>
      <c r="D2" s="3" t="s">
        <v>7</v>
      </c>
      <c r="E2" s="3" t="s">
        <v>8</v>
      </c>
      <c r="F2" s="3" t="s">
        <v>10</v>
      </c>
      <c r="G2" s="4">
        <v>10.242000007629301</v>
      </c>
      <c r="H2" s="25">
        <f>(G2*1.635)-10.571</f>
        <v>6.1746700124739053</v>
      </c>
      <c r="I2" s="12">
        <v>0</v>
      </c>
      <c r="J2">
        <v>14.197297297297323</v>
      </c>
      <c r="K2" s="25">
        <f>(J2*1.635)-10.571</f>
        <v>12.641581081081123</v>
      </c>
      <c r="L2">
        <v>12.641581081081123</v>
      </c>
    </row>
    <row r="3" spans="1:14" x14ac:dyDescent="0.25">
      <c r="A3" s="13">
        <v>1701010202</v>
      </c>
      <c r="B3" s="3" t="s">
        <v>9</v>
      </c>
      <c r="C3" s="3" t="s">
        <v>6</v>
      </c>
      <c r="D3" s="3" t="s">
        <v>7</v>
      </c>
      <c r="E3" s="3" t="s">
        <v>8</v>
      </c>
      <c r="F3" s="3" t="s">
        <v>15</v>
      </c>
      <c r="G3" s="4">
        <v>11.214044115122601</v>
      </c>
      <c r="H3" s="20">
        <v>9.2638070468524365</v>
      </c>
      <c r="I3" s="12">
        <v>3</v>
      </c>
      <c r="J3">
        <v>15.556589958158957</v>
      </c>
      <c r="K3" s="25">
        <f t="shared" ref="K3:K66" si="0">(J3*1.635)-10.571</f>
        <v>14.864024581589897</v>
      </c>
      <c r="L3">
        <v>14.864024581589897</v>
      </c>
    </row>
    <row r="4" spans="1:14" x14ac:dyDescent="0.25">
      <c r="A4" s="13">
        <v>1701010203</v>
      </c>
      <c r="B4" s="3" t="s">
        <v>9</v>
      </c>
      <c r="C4" s="3" t="s">
        <v>6</v>
      </c>
      <c r="D4" s="3" t="s">
        <v>7</v>
      </c>
      <c r="E4" s="3" t="s">
        <v>8</v>
      </c>
      <c r="F4" s="3" t="s">
        <v>11</v>
      </c>
      <c r="G4" s="4">
        <v>10.171428595270401</v>
      </c>
      <c r="H4" s="25">
        <f>(G4*1.635)-10.571</f>
        <v>6.0592857532671065</v>
      </c>
      <c r="I4" s="12">
        <v>0</v>
      </c>
      <c r="J4">
        <v>14.034173669467775</v>
      </c>
      <c r="K4" s="25">
        <f t="shared" si="0"/>
        <v>12.374873949579813</v>
      </c>
      <c r="L4">
        <v>12.374873949579813</v>
      </c>
    </row>
    <row r="5" spans="1:14" x14ac:dyDescent="0.25">
      <c r="A5" s="13">
        <v>1701010204</v>
      </c>
      <c r="B5" s="3" t="s">
        <v>9</v>
      </c>
      <c r="C5" s="3" t="s">
        <v>6</v>
      </c>
      <c r="D5" s="3" t="s">
        <v>7</v>
      </c>
      <c r="E5" s="3" t="s">
        <v>8</v>
      </c>
      <c r="F5" s="3" t="s">
        <v>16</v>
      </c>
      <c r="G5" s="4">
        <v>12.1865486381328</v>
      </c>
      <c r="H5" s="20">
        <v>9.6834375686115681</v>
      </c>
      <c r="I5" s="12">
        <v>3</v>
      </c>
      <c r="J5">
        <v>16.102952755905516</v>
      </c>
      <c r="K5" s="25">
        <f t="shared" si="0"/>
        <v>15.75732775590552</v>
      </c>
      <c r="L5">
        <v>15.75732775590552</v>
      </c>
    </row>
    <row r="6" spans="1:14" x14ac:dyDescent="0.25">
      <c r="A6" s="13">
        <v>1701010205</v>
      </c>
      <c r="B6" s="3" t="s">
        <v>9</v>
      </c>
      <c r="C6" s="3" t="s">
        <v>6</v>
      </c>
      <c r="D6" s="3" t="s">
        <v>7</v>
      </c>
      <c r="E6" s="3" t="s">
        <v>8</v>
      </c>
      <c r="F6" s="3" t="s">
        <v>17</v>
      </c>
      <c r="G6" s="8">
        <v>12.848676457124499</v>
      </c>
      <c r="H6" s="20">
        <v>9.7312972239958935</v>
      </c>
      <c r="I6" s="12">
        <v>3</v>
      </c>
      <c r="J6">
        <v>16.655271565495216</v>
      </c>
      <c r="K6" s="25">
        <f t="shared" si="0"/>
        <v>16.660369009584677</v>
      </c>
      <c r="L6">
        <v>16.660369009584677</v>
      </c>
    </row>
    <row r="7" spans="1:14" x14ac:dyDescent="0.25">
      <c r="A7" s="13">
        <v>1701010206</v>
      </c>
      <c r="B7" s="3" t="s">
        <v>9</v>
      </c>
      <c r="C7" s="3" t="s">
        <v>6</v>
      </c>
      <c r="D7" s="3" t="s">
        <v>7</v>
      </c>
      <c r="E7" s="3" t="s">
        <v>8</v>
      </c>
      <c r="F7" s="3" t="s">
        <v>12</v>
      </c>
      <c r="G7" s="4">
        <v>11.320975582774</v>
      </c>
      <c r="H7" s="20">
        <v>7.2130606066447633</v>
      </c>
      <c r="I7" s="12">
        <v>3</v>
      </c>
      <c r="J7">
        <v>15.211064718162847</v>
      </c>
      <c r="K7" s="25">
        <f t="shared" si="0"/>
        <v>14.299090814196257</v>
      </c>
      <c r="L7">
        <v>14.299090814196257</v>
      </c>
    </row>
    <row r="8" spans="1:14" x14ac:dyDescent="0.25">
      <c r="A8" s="13">
        <v>1701010207</v>
      </c>
      <c r="B8" s="3" t="s">
        <v>9</v>
      </c>
      <c r="C8" s="3" t="s">
        <v>6</v>
      </c>
      <c r="D8" s="3" t="s">
        <v>7</v>
      </c>
      <c r="E8" s="3" t="s">
        <v>8</v>
      </c>
      <c r="F8" s="3" t="s">
        <v>13</v>
      </c>
      <c r="G8" s="4">
        <v>11.1860937327146</v>
      </c>
      <c r="H8" s="20">
        <v>6.774612532794805</v>
      </c>
      <c r="I8" s="12">
        <v>3</v>
      </c>
      <c r="J8">
        <v>15.082836879432593</v>
      </c>
      <c r="K8" s="25">
        <f t="shared" si="0"/>
        <v>14.08943829787229</v>
      </c>
      <c r="L8">
        <v>14.08943829787229</v>
      </c>
    </row>
    <row r="9" spans="1:14" x14ac:dyDescent="0.25">
      <c r="A9" s="13">
        <v>1701010208</v>
      </c>
      <c r="B9" s="3" t="s">
        <v>9</v>
      </c>
      <c r="C9" s="3" t="s">
        <v>6</v>
      </c>
      <c r="D9" s="3" t="s">
        <v>7</v>
      </c>
      <c r="E9" s="3" t="s">
        <v>8</v>
      </c>
      <c r="F9" s="3" t="s">
        <v>14</v>
      </c>
      <c r="G9" s="8">
        <v>11.9148935561484</v>
      </c>
      <c r="H9" s="20">
        <v>10.277759107191171</v>
      </c>
      <c r="I9" s="12">
        <v>3</v>
      </c>
      <c r="J9">
        <v>15.881829573934818</v>
      </c>
      <c r="K9" s="25">
        <f t="shared" si="0"/>
        <v>15.395791353383428</v>
      </c>
      <c r="L9">
        <v>15.395791353383428</v>
      </c>
    </row>
    <row r="10" spans="1:14" x14ac:dyDescent="0.25">
      <c r="A10" s="13">
        <v>1701010301</v>
      </c>
      <c r="B10" s="3" t="s">
        <v>18</v>
      </c>
      <c r="C10" s="3" t="s">
        <v>6</v>
      </c>
      <c r="D10" s="3" t="s">
        <v>7</v>
      </c>
      <c r="E10" s="3" t="s">
        <v>8</v>
      </c>
      <c r="F10" s="3" t="s">
        <v>20</v>
      </c>
      <c r="G10" s="4">
        <v>10.382419324690201</v>
      </c>
      <c r="H10" s="25">
        <f>(G10*1.635)-10.571</f>
        <v>6.404255595868479</v>
      </c>
      <c r="I10" s="12">
        <v>0</v>
      </c>
      <c r="J10">
        <v>14.823324396782853</v>
      </c>
      <c r="K10" s="25">
        <f t="shared" si="0"/>
        <v>13.665135388739964</v>
      </c>
      <c r="L10">
        <v>13.665135388739964</v>
      </c>
    </row>
    <row r="11" spans="1:14" x14ac:dyDescent="0.25">
      <c r="A11" s="13">
        <v>1701010302</v>
      </c>
      <c r="B11" s="3" t="s">
        <v>18</v>
      </c>
      <c r="C11" s="3" t="s">
        <v>6</v>
      </c>
      <c r="D11" s="3" t="s">
        <v>7</v>
      </c>
      <c r="E11" s="3" t="s">
        <v>8</v>
      </c>
      <c r="F11" s="3" t="s">
        <v>21</v>
      </c>
      <c r="G11" s="4">
        <v>10.8778431462306</v>
      </c>
      <c r="H11" s="8">
        <v>7.8340754423055561</v>
      </c>
      <c r="I11" s="12">
        <v>2</v>
      </c>
      <c r="J11">
        <v>14.490909090909083</v>
      </c>
      <c r="K11" s="25">
        <f t="shared" si="0"/>
        <v>13.12163636363635</v>
      </c>
      <c r="L11">
        <v>13.12163636363635</v>
      </c>
    </row>
    <row r="12" spans="1:14" x14ac:dyDescent="0.25">
      <c r="A12" s="13">
        <v>1701010303</v>
      </c>
      <c r="B12" s="3" t="s">
        <v>18</v>
      </c>
      <c r="C12" s="3" t="s">
        <v>6</v>
      </c>
      <c r="D12" s="3" t="s">
        <v>7</v>
      </c>
      <c r="E12" s="3" t="s">
        <v>8</v>
      </c>
      <c r="F12" s="3" t="s">
        <v>19</v>
      </c>
      <c r="G12" s="4">
        <v>9.8335714567275296</v>
      </c>
      <c r="H12" s="25">
        <f t="shared" ref="H12:H13" si="1">(G12*1.635)-10.571</f>
        <v>5.5068893317495107</v>
      </c>
      <c r="I12" s="12">
        <v>0</v>
      </c>
      <c r="J12">
        <v>14.301607717041792</v>
      </c>
      <c r="K12" s="25">
        <f t="shared" si="0"/>
        <v>12.81212861736333</v>
      </c>
      <c r="L12">
        <v>12.81212861736333</v>
      </c>
    </row>
    <row r="13" spans="1:14" x14ac:dyDescent="0.25">
      <c r="A13" s="13">
        <v>1701010401</v>
      </c>
      <c r="B13" s="3" t="s">
        <v>22</v>
      </c>
      <c r="C13" s="3" t="s">
        <v>6</v>
      </c>
      <c r="D13" s="3" t="s">
        <v>7</v>
      </c>
      <c r="E13" s="3" t="s">
        <v>8</v>
      </c>
      <c r="F13" s="3" t="s">
        <v>24</v>
      </c>
      <c r="G13" s="4">
        <v>10.3171428952898</v>
      </c>
      <c r="H13" s="25">
        <f t="shared" si="1"/>
        <v>6.2975286337988248</v>
      </c>
      <c r="I13" s="12">
        <v>0</v>
      </c>
      <c r="J13">
        <v>13.98346456692915</v>
      </c>
      <c r="K13" s="25">
        <f t="shared" si="0"/>
        <v>12.291964566929162</v>
      </c>
      <c r="L13">
        <v>12.291964566929162</v>
      </c>
    </row>
    <row r="14" spans="1:14" x14ac:dyDescent="0.25">
      <c r="A14" s="13">
        <v>1701010402</v>
      </c>
      <c r="B14" s="3" t="s">
        <v>22</v>
      </c>
      <c r="C14" s="3" t="s">
        <v>6</v>
      </c>
      <c r="D14" s="3" t="s">
        <v>7</v>
      </c>
      <c r="E14" s="3" t="s">
        <v>8</v>
      </c>
      <c r="F14" s="3" t="s">
        <v>23</v>
      </c>
      <c r="G14" s="4">
        <v>10.631555504269</v>
      </c>
      <c r="H14" s="8">
        <v>7.1280446075193113</v>
      </c>
      <c r="I14" s="12">
        <v>2</v>
      </c>
      <c r="J14">
        <v>14.439849624060153</v>
      </c>
      <c r="K14" s="25">
        <f t="shared" si="0"/>
        <v>13.038154135338351</v>
      </c>
      <c r="L14">
        <v>13.038154135338351</v>
      </c>
    </row>
    <row r="15" spans="1:14" x14ac:dyDescent="0.25">
      <c r="A15" s="13">
        <v>1701010501</v>
      </c>
      <c r="B15" s="3" t="s">
        <v>25</v>
      </c>
      <c r="C15" s="3" t="s">
        <v>6</v>
      </c>
      <c r="D15" s="3" t="s">
        <v>7</v>
      </c>
      <c r="E15" s="3" t="s">
        <v>8</v>
      </c>
      <c r="F15" s="3" t="s">
        <v>27</v>
      </c>
      <c r="G15" s="4">
        <v>10.066956437152299</v>
      </c>
      <c r="H15" s="25">
        <f t="shared" ref="H15:H16" si="2">(G15*1.635)-10.571</f>
        <v>5.8884737747440088</v>
      </c>
      <c r="I15" s="12">
        <v>0</v>
      </c>
      <c r="J15">
        <v>13.815223097112868</v>
      </c>
      <c r="K15" s="25">
        <f t="shared" si="0"/>
        <v>12.01688976377954</v>
      </c>
      <c r="L15">
        <v>12.01688976377954</v>
      </c>
    </row>
    <row r="16" spans="1:14" x14ac:dyDescent="0.25">
      <c r="A16" s="13">
        <v>1701010502</v>
      </c>
      <c r="B16" s="3" t="s">
        <v>25</v>
      </c>
      <c r="C16" s="3" t="s">
        <v>6</v>
      </c>
      <c r="D16" s="3" t="s">
        <v>7</v>
      </c>
      <c r="E16" s="3" t="s">
        <v>8</v>
      </c>
      <c r="F16" s="3" t="s">
        <v>26</v>
      </c>
      <c r="G16" s="4">
        <v>9.4558461335989108</v>
      </c>
      <c r="H16" s="25">
        <f t="shared" si="2"/>
        <v>4.8893084284342194</v>
      </c>
      <c r="I16" s="12">
        <v>0</v>
      </c>
      <c r="J16">
        <v>13.324285714285717</v>
      </c>
      <c r="K16" s="25">
        <f t="shared" si="0"/>
        <v>11.214207142857147</v>
      </c>
      <c r="L16">
        <v>11.214207142857147</v>
      </c>
    </row>
    <row r="17" spans="1:12" x14ac:dyDescent="0.25">
      <c r="A17" s="13">
        <v>1701010503</v>
      </c>
      <c r="B17" s="3" t="s">
        <v>25</v>
      </c>
      <c r="C17" s="3" t="s">
        <v>6</v>
      </c>
      <c r="D17" s="3" t="s">
        <v>7</v>
      </c>
      <c r="E17" s="3" t="s">
        <v>8</v>
      </c>
      <c r="F17" s="3" t="s">
        <v>28</v>
      </c>
      <c r="G17" s="4">
        <v>10.4654545735831</v>
      </c>
      <c r="H17" s="8">
        <v>10.188837717164237</v>
      </c>
      <c r="I17" s="12">
        <v>2</v>
      </c>
      <c r="J17">
        <v>14.19283276450512</v>
      </c>
      <c r="K17" s="25">
        <f t="shared" si="0"/>
        <v>12.63428156996587</v>
      </c>
      <c r="L17">
        <v>12.63428156996587</v>
      </c>
    </row>
    <row r="18" spans="1:12" x14ac:dyDescent="0.25">
      <c r="A18" s="13">
        <v>1701010601</v>
      </c>
      <c r="B18" s="3" t="s">
        <v>29</v>
      </c>
      <c r="C18" s="3" t="s">
        <v>6</v>
      </c>
      <c r="D18" s="3" t="s">
        <v>7</v>
      </c>
      <c r="E18" s="3" t="s">
        <v>8</v>
      </c>
      <c r="F18" s="3" t="s">
        <v>30</v>
      </c>
      <c r="G18" s="4">
        <v>9.5353488256764898</v>
      </c>
      <c r="H18" s="25">
        <f>(G18*1.635)-10.571</f>
        <v>5.0192953299810608</v>
      </c>
      <c r="I18" s="12">
        <v>0</v>
      </c>
      <c r="J18">
        <v>14.037654320987635</v>
      </c>
      <c r="K18" s="25">
        <f t="shared" si="0"/>
        <v>12.380564814814784</v>
      </c>
      <c r="L18">
        <v>12.380564814814784</v>
      </c>
    </row>
    <row r="19" spans="1:12" x14ac:dyDescent="0.25">
      <c r="A19" s="13">
        <v>1701010602</v>
      </c>
      <c r="B19" s="3" t="s">
        <v>29</v>
      </c>
      <c r="C19" s="3" t="s">
        <v>6</v>
      </c>
      <c r="D19" s="3" t="s">
        <v>7</v>
      </c>
      <c r="E19" s="3" t="s">
        <v>8</v>
      </c>
      <c r="F19" s="3" t="s">
        <v>31</v>
      </c>
      <c r="G19" s="4">
        <v>10.4902666854858</v>
      </c>
      <c r="H19" s="8">
        <v>6.2038128985145882</v>
      </c>
      <c r="I19" s="12">
        <v>2</v>
      </c>
      <c r="J19">
        <v>14.068357810413866</v>
      </c>
      <c r="K19" s="25">
        <f t="shared" si="0"/>
        <v>12.430765020026671</v>
      </c>
      <c r="L19">
        <v>12.430765020026671</v>
      </c>
    </row>
    <row r="20" spans="1:12" x14ac:dyDescent="0.25">
      <c r="A20" s="13">
        <v>1701020101</v>
      </c>
      <c r="B20" s="3" t="s">
        <v>32</v>
      </c>
      <c r="C20" s="3" t="s">
        <v>33</v>
      </c>
      <c r="D20" s="3" t="s">
        <v>7</v>
      </c>
      <c r="E20" s="3" t="s">
        <v>8</v>
      </c>
      <c r="F20" s="3" t="s">
        <v>36</v>
      </c>
      <c r="G20" s="4">
        <v>8.9322535689447893</v>
      </c>
      <c r="H20" s="25">
        <f t="shared" ref="H20:H23" si="3">(G20*1.635)-10.571</f>
        <v>4.0332345852247311</v>
      </c>
      <c r="I20" s="12">
        <v>0</v>
      </c>
      <c r="J20">
        <v>13.464387917329104</v>
      </c>
      <c r="K20" s="25">
        <f t="shared" si="0"/>
        <v>11.443274244833086</v>
      </c>
      <c r="L20">
        <v>11.443274244833086</v>
      </c>
    </row>
    <row r="21" spans="1:12" x14ac:dyDescent="0.25">
      <c r="A21" s="13">
        <v>1701020102</v>
      </c>
      <c r="B21" s="3" t="s">
        <v>32</v>
      </c>
      <c r="C21" s="3" t="s">
        <v>33</v>
      </c>
      <c r="D21" s="3" t="s">
        <v>7</v>
      </c>
      <c r="E21" s="3" t="s">
        <v>8</v>
      </c>
      <c r="F21" s="3" t="s">
        <v>34</v>
      </c>
      <c r="G21" s="4">
        <v>8.6436507739717996</v>
      </c>
      <c r="H21" s="25">
        <f t="shared" si="3"/>
        <v>3.5613690154438924</v>
      </c>
      <c r="I21" s="12">
        <v>0</v>
      </c>
      <c r="J21">
        <v>13.065763195435085</v>
      </c>
      <c r="K21" s="25">
        <f t="shared" si="0"/>
        <v>10.791522824536367</v>
      </c>
      <c r="L21">
        <v>10.791522824536367</v>
      </c>
    </row>
    <row r="22" spans="1:12" x14ac:dyDescent="0.25">
      <c r="A22" s="13">
        <v>1701020103</v>
      </c>
      <c r="B22" s="3" t="s">
        <v>32</v>
      </c>
      <c r="C22" s="3" t="s">
        <v>33</v>
      </c>
      <c r="D22" s="3" t="s">
        <v>7</v>
      </c>
      <c r="E22" s="3" t="s">
        <v>8</v>
      </c>
      <c r="F22" s="3" t="s">
        <v>35</v>
      </c>
      <c r="G22" s="4">
        <v>9.1393478642339296</v>
      </c>
      <c r="H22" s="25">
        <f t="shared" si="3"/>
        <v>4.3718337580224755</v>
      </c>
      <c r="I22" s="12">
        <v>0</v>
      </c>
      <c r="J22">
        <v>13.150473933649293</v>
      </c>
      <c r="K22" s="25">
        <f t="shared" si="0"/>
        <v>10.930024881516593</v>
      </c>
      <c r="L22">
        <v>10.930024881516593</v>
      </c>
    </row>
    <row r="23" spans="1:12" x14ac:dyDescent="0.25">
      <c r="A23" s="13">
        <v>1701020104</v>
      </c>
      <c r="B23" s="3" t="s">
        <v>32</v>
      </c>
      <c r="C23" s="3" t="s">
        <v>33</v>
      </c>
      <c r="D23" s="3" t="s">
        <v>7</v>
      </c>
      <c r="E23" s="3" t="s">
        <v>8</v>
      </c>
      <c r="F23" s="3" t="s">
        <v>38</v>
      </c>
      <c r="G23" s="4">
        <v>10.0099999904632</v>
      </c>
      <c r="H23" s="25">
        <f t="shared" si="3"/>
        <v>5.7953499844073324</v>
      </c>
      <c r="I23" s="12">
        <v>0</v>
      </c>
      <c r="J23">
        <v>15.270710973724858</v>
      </c>
      <c r="K23" s="25">
        <f t="shared" si="0"/>
        <v>14.396612442040142</v>
      </c>
      <c r="L23">
        <v>14.396612442040142</v>
      </c>
    </row>
    <row r="24" spans="1:12" x14ac:dyDescent="0.25">
      <c r="A24" s="13">
        <v>1701020105</v>
      </c>
      <c r="B24" s="3" t="s">
        <v>32</v>
      </c>
      <c r="C24" s="3" t="s">
        <v>33</v>
      </c>
      <c r="D24" s="3" t="s">
        <v>7</v>
      </c>
      <c r="E24" s="3" t="s">
        <v>8</v>
      </c>
      <c r="F24" s="3" t="s">
        <v>37</v>
      </c>
      <c r="G24" s="4">
        <v>10.785357146036</v>
      </c>
      <c r="H24" s="8">
        <v>7.3149161037536485</v>
      </c>
      <c r="I24" s="12">
        <v>2</v>
      </c>
      <c r="J24">
        <v>15.240462427745681</v>
      </c>
      <c r="K24" s="25">
        <f t="shared" si="0"/>
        <v>14.347156069364191</v>
      </c>
      <c r="L24">
        <v>14.347156069364191</v>
      </c>
    </row>
    <row r="25" spans="1:12" x14ac:dyDescent="0.25">
      <c r="A25" s="14">
        <v>1701030101</v>
      </c>
      <c r="B25" s="1" t="s">
        <v>39</v>
      </c>
      <c r="C25" s="1" t="s">
        <v>40</v>
      </c>
      <c r="D25" s="1" t="s">
        <v>7</v>
      </c>
      <c r="E25" s="1" t="s">
        <v>8</v>
      </c>
      <c r="F25" s="1" t="s">
        <v>48</v>
      </c>
      <c r="G25" s="10">
        <v>9.8926490253170591</v>
      </c>
      <c r="H25" s="10">
        <v>6.5095687306337959</v>
      </c>
      <c r="I25" s="12">
        <v>3</v>
      </c>
      <c r="J25">
        <v>15.159010402024158</v>
      </c>
      <c r="K25" s="25">
        <f t="shared" si="0"/>
        <v>14.213982007309498</v>
      </c>
      <c r="L25">
        <v>14.213982007309498</v>
      </c>
    </row>
    <row r="26" spans="1:12" x14ac:dyDescent="0.25">
      <c r="A26" s="14">
        <v>1701030102</v>
      </c>
      <c r="B26" s="1" t="s">
        <v>39</v>
      </c>
      <c r="C26" s="1" t="s">
        <v>40</v>
      </c>
      <c r="D26" s="1" t="s">
        <v>7</v>
      </c>
      <c r="E26" s="1" t="s">
        <v>8</v>
      </c>
      <c r="F26" s="1" t="s">
        <v>47</v>
      </c>
      <c r="G26" s="10">
        <v>10.715882413527501</v>
      </c>
      <c r="H26" s="10">
        <v>6.7852606758823955</v>
      </c>
      <c r="I26" s="12">
        <v>3</v>
      </c>
      <c r="J26">
        <v>15.876822633297051</v>
      </c>
      <c r="K26" s="25">
        <f t="shared" si="0"/>
        <v>15.387605005440678</v>
      </c>
      <c r="L26">
        <v>15.387605005440678</v>
      </c>
    </row>
    <row r="27" spans="1:12" x14ac:dyDescent="0.25">
      <c r="A27" s="14">
        <v>1701030103</v>
      </c>
      <c r="B27" s="1" t="s">
        <v>39</v>
      </c>
      <c r="C27" s="1" t="s">
        <v>40</v>
      </c>
      <c r="D27" s="1" t="s">
        <v>7</v>
      </c>
      <c r="E27" s="1" t="s">
        <v>8</v>
      </c>
      <c r="F27" s="1" t="s">
        <v>43</v>
      </c>
      <c r="G27" s="10">
        <v>11.781238119942699</v>
      </c>
      <c r="H27" s="10">
        <v>8.8542860762449607</v>
      </c>
      <c r="I27" s="12">
        <v>3</v>
      </c>
      <c r="J27">
        <v>16.864184157075108</v>
      </c>
      <c r="K27" s="25">
        <f t="shared" si="0"/>
        <v>17.001941096817802</v>
      </c>
      <c r="L27">
        <v>17.001941096817802</v>
      </c>
    </row>
    <row r="28" spans="1:12" x14ac:dyDescent="0.25">
      <c r="A28" s="14">
        <v>1701030104</v>
      </c>
      <c r="B28" s="1" t="s">
        <v>39</v>
      </c>
      <c r="C28" s="1" t="s">
        <v>40</v>
      </c>
      <c r="D28" s="1" t="s">
        <v>7</v>
      </c>
      <c r="E28" s="1" t="s">
        <v>8</v>
      </c>
      <c r="F28" s="1" t="s">
        <v>46</v>
      </c>
      <c r="G28" s="10">
        <v>12.2003225972575</v>
      </c>
      <c r="H28" s="10">
        <v>9.7513341340334598</v>
      </c>
      <c r="I28" s="12">
        <v>3</v>
      </c>
      <c r="J28">
        <v>16.75898305084749</v>
      </c>
      <c r="K28" s="25">
        <f t="shared" si="0"/>
        <v>16.829937288135646</v>
      </c>
      <c r="L28">
        <v>16.829937288135646</v>
      </c>
    </row>
    <row r="29" spans="1:12" x14ac:dyDescent="0.25">
      <c r="A29" s="14">
        <v>1701030105</v>
      </c>
      <c r="B29" s="1" t="s">
        <v>39</v>
      </c>
      <c r="C29" s="1" t="s">
        <v>40</v>
      </c>
      <c r="D29" s="1" t="s">
        <v>7</v>
      </c>
      <c r="E29" s="1" t="s">
        <v>8</v>
      </c>
      <c r="F29" s="1" t="s">
        <v>44</v>
      </c>
      <c r="G29" s="10">
        <v>12.3688134662175</v>
      </c>
      <c r="H29" s="10">
        <v>10.183385806531435</v>
      </c>
      <c r="I29" s="12">
        <v>3</v>
      </c>
      <c r="J29">
        <v>16.981107099879591</v>
      </c>
      <c r="K29" s="25">
        <f t="shared" si="0"/>
        <v>17.193110108303131</v>
      </c>
      <c r="L29">
        <v>17.193110108303131</v>
      </c>
    </row>
    <row r="30" spans="1:12" x14ac:dyDescent="0.25">
      <c r="A30" s="14">
        <v>1701030106</v>
      </c>
      <c r="B30" s="1" t="s">
        <v>39</v>
      </c>
      <c r="C30" s="1" t="s">
        <v>40</v>
      </c>
      <c r="D30" s="1" t="s">
        <v>7</v>
      </c>
      <c r="E30" s="1" t="s">
        <v>8</v>
      </c>
      <c r="F30" s="1" t="s">
        <v>45</v>
      </c>
      <c r="G30" s="10">
        <v>12.995116272638001</v>
      </c>
      <c r="H30" s="10">
        <v>11.440096311802129</v>
      </c>
      <c r="I30" s="12">
        <v>3</v>
      </c>
      <c r="J30">
        <v>17.188861985472133</v>
      </c>
      <c r="K30" s="25">
        <f t="shared" si="0"/>
        <v>17.532789346246936</v>
      </c>
      <c r="L30">
        <v>17.532789346246936</v>
      </c>
    </row>
    <row r="31" spans="1:12" x14ac:dyDescent="0.25">
      <c r="A31" s="14">
        <v>1701030107</v>
      </c>
      <c r="B31" s="1" t="s">
        <v>39</v>
      </c>
      <c r="C31" s="1" t="s">
        <v>40</v>
      </c>
      <c r="D31" s="1" t="s">
        <v>7</v>
      </c>
      <c r="E31" s="1" t="s">
        <v>8</v>
      </c>
      <c r="F31" s="1" t="s">
        <v>42</v>
      </c>
      <c r="G31" s="10">
        <v>12.7736066286681</v>
      </c>
      <c r="H31" s="10">
        <v>11.010906374731729</v>
      </c>
      <c r="I31" s="12">
        <v>3</v>
      </c>
      <c r="J31">
        <v>17.12116279069771</v>
      </c>
      <c r="K31" s="25">
        <f t="shared" si="0"/>
        <v>17.422101162790753</v>
      </c>
      <c r="L31">
        <v>17.422101162790753</v>
      </c>
    </row>
    <row r="32" spans="1:12" x14ac:dyDescent="0.25">
      <c r="A32" s="14">
        <v>1701030108</v>
      </c>
      <c r="B32" s="1" t="s">
        <v>39</v>
      </c>
      <c r="C32" s="1" t="s">
        <v>40</v>
      </c>
      <c r="D32" s="1" t="s">
        <v>7</v>
      </c>
      <c r="E32" s="1" t="s">
        <v>8</v>
      </c>
      <c r="F32" s="1" t="s">
        <v>41</v>
      </c>
      <c r="G32" s="10">
        <v>12.982352948656199</v>
      </c>
      <c r="H32" s="10">
        <v>11.107408168143003</v>
      </c>
      <c r="I32" s="12">
        <v>3</v>
      </c>
      <c r="J32">
        <v>17.128358208955213</v>
      </c>
      <c r="K32" s="25">
        <f t="shared" si="0"/>
        <v>17.433865671641776</v>
      </c>
      <c r="L32">
        <v>17.433865671641776</v>
      </c>
    </row>
    <row r="33" spans="1:12" x14ac:dyDescent="0.25">
      <c r="A33" s="14">
        <v>1701030201</v>
      </c>
      <c r="B33" s="1" t="s">
        <v>49</v>
      </c>
      <c r="C33" s="1" t="s">
        <v>40</v>
      </c>
      <c r="D33" s="1" t="s">
        <v>7</v>
      </c>
      <c r="E33" s="1" t="s">
        <v>8</v>
      </c>
      <c r="F33" s="1" t="s">
        <v>50</v>
      </c>
      <c r="G33" s="10">
        <v>10.4423809323992</v>
      </c>
      <c r="H33" s="10">
        <v>6.8932100719252904</v>
      </c>
      <c r="I33" s="12">
        <v>4</v>
      </c>
      <c r="J33">
        <v>14.442655752614819</v>
      </c>
      <c r="K33" s="25">
        <f t="shared" si="0"/>
        <v>13.042742155525231</v>
      </c>
      <c r="L33">
        <v>13.042742155525231</v>
      </c>
    </row>
    <row r="34" spans="1:12" x14ac:dyDescent="0.25">
      <c r="A34" s="14">
        <v>1701030202</v>
      </c>
      <c r="B34" s="1" t="s">
        <v>49</v>
      </c>
      <c r="C34" s="1" t="s">
        <v>40</v>
      </c>
      <c r="D34" s="1" t="s">
        <v>7</v>
      </c>
      <c r="E34" s="1" t="s">
        <v>8</v>
      </c>
      <c r="F34" s="1" t="s">
        <v>53</v>
      </c>
      <c r="G34" s="10">
        <v>9.6155208746592091</v>
      </c>
      <c r="H34" s="10">
        <v>5.4100136123597622</v>
      </c>
      <c r="I34" s="12">
        <v>4</v>
      </c>
      <c r="J34">
        <v>13.760033821871492</v>
      </c>
      <c r="K34" s="25">
        <f t="shared" si="0"/>
        <v>11.926655298759888</v>
      </c>
      <c r="L34">
        <v>11.926655298759888</v>
      </c>
    </row>
    <row r="35" spans="1:12" x14ac:dyDescent="0.25">
      <c r="A35" s="14">
        <v>1701030203</v>
      </c>
      <c r="B35" s="1" t="s">
        <v>49</v>
      </c>
      <c r="C35" s="1" t="s">
        <v>40</v>
      </c>
      <c r="D35" s="1" t="s">
        <v>7</v>
      </c>
      <c r="E35" s="1" t="s">
        <v>8</v>
      </c>
      <c r="F35" s="1" t="s">
        <v>54</v>
      </c>
      <c r="G35" s="10">
        <v>10.0478947288111</v>
      </c>
      <c r="H35" s="25">
        <f>(G35*1.635)-10.571</f>
        <v>5.8573078816061486</v>
      </c>
      <c r="I35" s="12">
        <v>4</v>
      </c>
      <c r="J35">
        <v>14.39977324263039</v>
      </c>
      <c r="K35" s="25">
        <f t="shared" si="0"/>
        <v>12.97262925170069</v>
      </c>
      <c r="L35">
        <v>12.97262925170069</v>
      </c>
    </row>
    <row r="36" spans="1:12" x14ac:dyDescent="0.25">
      <c r="A36" s="14">
        <v>1701030204</v>
      </c>
      <c r="B36" s="1" t="s">
        <v>49</v>
      </c>
      <c r="C36" s="1" t="s">
        <v>40</v>
      </c>
      <c r="D36" s="1" t="s">
        <v>7</v>
      </c>
      <c r="E36" s="1" t="s">
        <v>8</v>
      </c>
      <c r="F36" s="1" t="s">
        <v>57</v>
      </c>
      <c r="G36" s="10">
        <v>10.603437513113001</v>
      </c>
      <c r="H36" s="10">
        <v>6.9158580062094703</v>
      </c>
      <c r="I36" s="12">
        <v>4</v>
      </c>
      <c r="J36">
        <v>14.683518225039615</v>
      </c>
      <c r="K36" s="25">
        <f t="shared" si="0"/>
        <v>13.436552297939771</v>
      </c>
      <c r="L36">
        <v>13.436552297939771</v>
      </c>
    </row>
    <row r="37" spans="1:12" x14ac:dyDescent="0.25">
      <c r="A37" s="14">
        <v>1701030205</v>
      </c>
      <c r="B37" s="1" t="s">
        <v>49</v>
      </c>
      <c r="C37" s="1" t="s">
        <v>40</v>
      </c>
      <c r="D37" s="1" t="s">
        <v>7</v>
      </c>
      <c r="E37" s="1" t="s">
        <v>8</v>
      </c>
      <c r="F37" s="1" t="s">
        <v>59</v>
      </c>
      <c r="G37" s="10">
        <v>11.777894622401099</v>
      </c>
      <c r="H37" s="10">
        <v>7.583392074738426</v>
      </c>
      <c r="I37" s="12">
        <v>4</v>
      </c>
      <c r="J37">
        <v>15.719424460431656</v>
      </c>
      <c r="K37" s="25">
        <f t="shared" si="0"/>
        <v>15.130258992805759</v>
      </c>
      <c r="L37">
        <v>15.130258992805759</v>
      </c>
    </row>
    <row r="38" spans="1:12" x14ac:dyDescent="0.25">
      <c r="A38" s="14">
        <v>1701030206</v>
      </c>
      <c r="B38" s="1" t="s">
        <v>49</v>
      </c>
      <c r="C38" s="1" t="s">
        <v>40</v>
      </c>
      <c r="D38" s="1" t="s">
        <v>7</v>
      </c>
      <c r="E38" s="1" t="s">
        <v>8</v>
      </c>
      <c r="F38" s="1" t="s">
        <v>55</v>
      </c>
      <c r="G38" s="10">
        <v>11.476785727909601</v>
      </c>
      <c r="H38" s="10">
        <v>7.1833767057116562</v>
      </c>
      <c r="I38" s="12">
        <v>4</v>
      </c>
      <c r="J38">
        <v>15.604125736738688</v>
      </c>
      <c r="K38" s="25">
        <f t="shared" si="0"/>
        <v>14.941745579567753</v>
      </c>
      <c r="L38">
        <v>14.941745579567753</v>
      </c>
    </row>
    <row r="39" spans="1:12" x14ac:dyDescent="0.25">
      <c r="A39" s="14">
        <v>1701030207</v>
      </c>
      <c r="B39" s="1" t="s">
        <v>49</v>
      </c>
      <c r="C39" s="1" t="s">
        <v>40</v>
      </c>
      <c r="D39" s="1" t="s">
        <v>7</v>
      </c>
      <c r="E39" s="1" t="s">
        <v>8</v>
      </c>
      <c r="F39" s="1" t="s">
        <v>52</v>
      </c>
      <c r="G39" s="10">
        <v>12.537850424507999</v>
      </c>
      <c r="H39" s="10">
        <v>9.7672485722075866</v>
      </c>
      <c r="I39" s="12">
        <v>4</v>
      </c>
      <c r="J39">
        <v>16.547533206831126</v>
      </c>
      <c r="K39" s="25">
        <f t="shared" si="0"/>
        <v>16.484216793168891</v>
      </c>
      <c r="L39">
        <v>16.484216793168891</v>
      </c>
    </row>
    <row r="40" spans="1:12" x14ac:dyDescent="0.25">
      <c r="A40" s="14">
        <v>1701030208</v>
      </c>
      <c r="B40" s="1" t="s">
        <v>49</v>
      </c>
      <c r="C40" s="1" t="s">
        <v>40</v>
      </c>
      <c r="D40" s="1" t="s">
        <v>7</v>
      </c>
      <c r="E40" s="1" t="s">
        <v>8</v>
      </c>
      <c r="F40" s="1" t="s">
        <v>56</v>
      </c>
      <c r="G40" s="10">
        <v>12.666491240785801</v>
      </c>
      <c r="H40" s="10">
        <v>9.8839282513699143</v>
      </c>
      <c r="I40" s="12">
        <v>4</v>
      </c>
      <c r="J40">
        <v>16.285809018567672</v>
      </c>
      <c r="K40" s="25">
        <f t="shared" si="0"/>
        <v>16.056297745358144</v>
      </c>
      <c r="L40">
        <v>16.056297745358144</v>
      </c>
    </row>
    <row r="41" spans="1:12" x14ac:dyDescent="0.25">
      <c r="A41" s="14">
        <v>1701030209</v>
      </c>
      <c r="B41" s="1" t="s">
        <v>49</v>
      </c>
      <c r="C41" s="1" t="s">
        <v>40</v>
      </c>
      <c r="D41" s="1" t="s">
        <v>7</v>
      </c>
      <c r="E41" s="1" t="s">
        <v>8</v>
      </c>
      <c r="F41" s="1" t="s">
        <v>51</v>
      </c>
      <c r="G41" s="10">
        <v>12.0808441979544</v>
      </c>
      <c r="H41" s="10">
        <v>8.9014115220521788</v>
      </c>
      <c r="I41" s="12">
        <v>4</v>
      </c>
      <c r="J41">
        <v>16.501318587835012</v>
      </c>
      <c r="K41" s="25">
        <f t="shared" si="0"/>
        <v>16.408655891110243</v>
      </c>
      <c r="L41">
        <v>16.408655891110243</v>
      </c>
    </row>
    <row r="42" spans="1:12" x14ac:dyDescent="0.25">
      <c r="A42" s="14">
        <v>1701030210</v>
      </c>
      <c r="B42" s="1" t="s">
        <v>49</v>
      </c>
      <c r="C42" s="1" t="s">
        <v>40</v>
      </c>
      <c r="D42" s="1" t="s">
        <v>7</v>
      </c>
      <c r="E42" s="1" t="s">
        <v>8</v>
      </c>
      <c r="F42" s="1" t="s">
        <v>58</v>
      </c>
      <c r="G42" s="10">
        <v>12.886315814235701</v>
      </c>
      <c r="H42" s="10">
        <v>11.354557482326996</v>
      </c>
      <c r="I42" s="12">
        <v>4</v>
      </c>
      <c r="J42">
        <v>17.238922155688591</v>
      </c>
      <c r="K42" s="25">
        <f t="shared" si="0"/>
        <v>17.614637724550846</v>
      </c>
      <c r="L42">
        <v>17.614637724550846</v>
      </c>
    </row>
    <row r="43" spans="1:12" x14ac:dyDescent="0.25">
      <c r="A43" s="14">
        <v>1701040101</v>
      </c>
      <c r="B43" s="1" t="s">
        <v>60</v>
      </c>
      <c r="C43" s="1" t="s">
        <v>61</v>
      </c>
      <c r="D43" s="1" t="s">
        <v>7</v>
      </c>
      <c r="E43" s="1" t="s">
        <v>8</v>
      </c>
      <c r="F43" s="1" t="s">
        <v>65</v>
      </c>
      <c r="G43" s="10">
        <v>13.3715107938368</v>
      </c>
      <c r="H43" s="10">
        <v>10.558261205252817</v>
      </c>
      <c r="I43" s="12">
        <v>4</v>
      </c>
      <c r="J43">
        <v>16.2508814887365</v>
      </c>
      <c r="K43" s="25">
        <f t="shared" si="0"/>
        <v>15.999191234084178</v>
      </c>
      <c r="L43">
        <v>15.999191234084178</v>
      </c>
    </row>
    <row r="44" spans="1:12" x14ac:dyDescent="0.25">
      <c r="A44" s="14">
        <v>1701040102</v>
      </c>
      <c r="B44" s="1" t="s">
        <v>60</v>
      </c>
      <c r="C44" s="1" t="s">
        <v>61</v>
      </c>
      <c r="D44" s="1" t="s">
        <v>7</v>
      </c>
      <c r="E44" s="1" t="s">
        <v>8</v>
      </c>
      <c r="F44" s="1" t="s">
        <v>62</v>
      </c>
      <c r="G44" s="10">
        <v>13.212800045013401</v>
      </c>
      <c r="H44" s="10">
        <v>10.358824422373575</v>
      </c>
      <c r="I44" s="12">
        <v>4</v>
      </c>
      <c r="J44">
        <v>17.146657571623464</v>
      </c>
      <c r="K44" s="25">
        <f t="shared" si="0"/>
        <v>17.463785129604368</v>
      </c>
      <c r="L44">
        <v>17.463785129604368</v>
      </c>
    </row>
    <row r="45" spans="1:12" x14ac:dyDescent="0.25">
      <c r="A45" s="14">
        <v>1701040103</v>
      </c>
      <c r="B45" s="1" t="s">
        <v>60</v>
      </c>
      <c r="C45" s="1" t="s">
        <v>61</v>
      </c>
      <c r="D45" s="1" t="s">
        <v>7</v>
      </c>
      <c r="E45" s="1" t="s">
        <v>8</v>
      </c>
      <c r="F45" s="1" t="s">
        <v>63</v>
      </c>
      <c r="G45" s="10">
        <v>13.1161538148537</v>
      </c>
      <c r="H45" s="10">
        <v>10.179853234233626</v>
      </c>
      <c r="I45" s="12">
        <v>4</v>
      </c>
      <c r="J45">
        <v>16.66244635193134</v>
      </c>
      <c r="K45" s="25">
        <f t="shared" si="0"/>
        <v>16.672099785407738</v>
      </c>
      <c r="L45">
        <v>16.672099785407738</v>
      </c>
    </row>
    <row r="46" spans="1:12" x14ac:dyDescent="0.25">
      <c r="A46" s="14">
        <v>1701040104</v>
      </c>
      <c r="B46" s="1" t="s">
        <v>60</v>
      </c>
      <c r="C46" s="1" t="s">
        <v>61</v>
      </c>
      <c r="D46" s="1" t="s">
        <v>7</v>
      </c>
      <c r="E46" s="1" t="s">
        <v>8</v>
      </c>
      <c r="F46" s="1" t="s">
        <v>66</v>
      </c>
      <c r="G46" s="10">
        <v>13.337529406828001</v>
      </c>
      <c r="H46" s="10">
        <v>11.839698735575219</v>
      </c>
      <c r="I46" s="12">
        <v>4</v>
      </c>
      <c r="J46">
        <v>17.06964824120605</v>
      </c>
      <c r="K46" s="25">
        <f t="shared" si="0"/>
        <v>17.337874874371892</v>
      </c>
      <c r="L46">
        <v>17.337874874371892</v>
      </c>
    </row>
    <row r="47" spans="1:12" x14ac:dyDescent="0.25">
      <c r="A47" s="14">
        <v>1701040105</v>
      </c>
      <c r="B47" s="1" t="s">
        <v>60</v>
      </c>
      <c r="C47" s="1" t="s">
        <v>61</v>
      </c>
      <c r="D47" s="1" t="s">
        <v>7</v>
      </c>
      <c r="E47" s="1" t="s">
        <v>8</v>
      </c>
      <c r="F47" s="1" t="s">
        <v>64</v>
      </c>
      <c r="G47" s="10">
        <v>12.747037013371701</v>
      </c>
      <c r="H47" s="10">
        <v>9.6583948398617796</v>
      </c>
      <c r="I47" s="12">
        <v>4</v>
      </c>
      <c r="J47">
        <v>16.59257812500001</v>
      </c>
      <c r="K47" s="25">
        <f t="shared" si="0"/>
        <v>16.557865234375015</v>
      </c>
      <c r="L47">
        <v>16.557865234375015</v>
      </c>
    </row>
    <row r="48" spans="1:12" x14ac:dyDescent="0.25">
      <c r="A48" s="14">
        <v>1701040106</v>
      </c>
      <c r="B48" s="1" t="s">
        <v>60</v>
      </c>
      <c r="C48" s="1" t="s">
        <v>61</v>
      </c>
      <c r="D48" s="1" t="s">
        <v>7</v>
      </c>
      <c r="E48" s="1" t="s">
        <v>8</v>
      </c>
      <c r="F48" s="1" t="s">
        <v>67</v>
      </c>
      <c r="G48" s="10">
        <v>13.100250029563901</v>
      </c>
      <c r="H48" s="10">
        <v>10.952695901162139</v>
      </c>
      <c r="I48" s="12">
        <v>4</v>
      </c>
      <c r="J48">
        <v>17.115527950310593</v>
      </c>
      <c r="K48" s="25">
        <f t="shared" si="0"/>
        <v>17.41288819875782</v>
      </c>
      <c r="L48">
        <v>17.41288819875782</v>
      </c>
    </row>
    <row r="49" spans="1:12" x14ac:dyDescent="0.25">
      <c r="A49" s="14">
        <v>1701050101</v>
      </c>
      <c r="B49" s="1" t="s">
        <v>68</v>
      </c>
      <c r="C49" s="1" t="s">
        <v>69</v>
      </c>
      <c r="D49" s="1" t="s">
        <v>7</v>
      </c>
      <c r="E49" s="1" t="s">
        <v>8</v>
      </c>
      <c r="F49" s="1" t="s">
        <v>72</v>
      </c>
      <c r="G49" s="10">
        <v>13.725897471110001</v>
      </c>
      <c r="H49" s="10">
        <v>12.702754396182666</v>
      </c>
      <c r="I49" s="12">
        <v>3</v>
      </c>
      <c r="J49">
        <v>17.552483598875359</v>
      </c>
      <c r="K49" s="25">
        <f t="shared" si="0"/>
        <v>18.127310684161209</v>
      </c>
      <c r="L49">
        <v>18.127310684161209</v>
      </c>
    </row>
    <row r="50" spans="1:12" x14ac:dyDescent="0.25">
      <c r="A50" s="14">
        <v>1701050102</v>
      </c>
      <c r="B50" s="1" t="s">
        <v>68</v>
      </c>
      <c r="C50" s="1" t="s">
        <v>69</v>
      </c>
      <c r="D50" s="1" t="s">
        <v>7</v>
      </c>
      <c r="E50" s="1" t="s">
        <v>8</v>
      </c>
      <c r="F50" s="1" t="s">
        <v>71</v>
      </c>
      <c r="G50" s="10">
        <v>13.769718344782399</v>
      </c>
      <c r="H50" s="10">
        <v>12.717918292763306</v>
      </c>
      <c r="I50" s="12">
        <v>3</v>
      </c>
      <c r="J50">
        <v>17.679596977329965</v>
      </c>
      <c r="K50" s="25">
        <f t="shared" si="0"/>
        <v>18.335141057934493</v>
      </c>
      <c r="L50">
        <v>18.335141057934493</v>
      </c>
    </row>
    <row r="51" spans="1:12" x14ac:dyDescent="0.25">
      <c r="A51" s="14">
        <v>1701050103</v>
      </c>
      <c r="B51" s="1" t="s">
        <v>68</v>
      </c>
      <c r="C51" s="1" t="s">
        <v>69</v>
      </c>
      <c r="D51" s="1" t="s">
        <v>7</v>
      </c>
      <c r="E51" s="1" t="s">
        <v>8</v>
      </c>
      <c r="F51" s="1" t="s">
        <v>70</v>
      </c>
      <c r="G51" s="10">
        <v>13.498082187077699</v>
      </c>
      <c r="H51" s="10">
        <v>11.130830820595346</v>
      </c>
      <c r="I51" s="12">
        <v>3</v>
      </c>
      <c r="J51">
        <v>17.162533936651585</v>
      </c>
      <c r="K51" s="25">
        <f t="shared" si="0"/>
        <v>17.489742986425341</v>
      </c>
      <c r="L51">
        <v>17.489742986425341</v>
      </c>
    </row>
    <row r="52" spans="1:12" x14ac:dyDescent="0.25">
      <c r="A52" s="14">
        <v>1701050104</v>
      </c>
      <c r="B52" s="1" t="s">
        <v>68</v>
      </c>
      <c r="C52" s="1" t="s">
        <v>69</v>
      </c>
      <c r="D52" s="1" t="s">
        <v>7</v>
      </c>
      <c r="E52" s="1" t="s">
        <v>8</v>
      </c>
      <c r="F52" s="1" t="s">
        <v>77</v>
      </c>
      <c r="G52" s="10">
        <v>14.0601020929764</v>
      </c>
      <c r="H52" s="10">
        <v>13.902493056633489</v>
      </c>
      <c r="I52" s="12">
        <v>3</v>
      </c>
      <c r="J52">
        <v>17.838316400580528</v>
      </c>
      <c r="K52" s="25">
        <f t="shared" si="0"/>
        <v>18.594647314949164</v>
      </c>
      <c r="L52">
        <v>18.594647314949164</v>
      </c>
    </row>
    <row r="53" spans="1:12" x14ac:dyDescent="0.25">
      <c r="A53" s="14">
        <v>1701050105</v>
      </c>
      <c r="B53" s="1" t="s">
        <v>68</v>
      </c>
      <c r="C53" s="1" t="s">
        <v>69</v>
      </c>
      <c r="D53" s="1" t="s">
        <v>7</v>
      </c>
      <c r="E53" s="1" t="s">
        <v>8</v>
      </c>
      <c r="F53" s="1" t="s">
        <v>74</v>
      </c>
      <c r="G53" s="10">
        <v>13.5094643320356</v>
      </c>
      <c r="H53" s="10">
        <v>12.626674958882816</v>
      </c>
      <c r="I53" s="12">
        <v>3</v>
      </c>
      <c r="J53">
        <v>17.192960000000014</v>
      </c>
      <c r="K53" s="25">
        <f t="shared" si="0"/>
        <v>17.539489600000024</v>
      </c>
      <c r="L53">
        <v>17.539489600000024</v>
      </c>
    </row>
    <row r="54" spans="1:12" x14ac:dyDescent="0.25">
      <c r="A54" s="14">
        <v>1701050106</v>
      </c>
      <c r="B54" s="1" t="s">
        <v>68</v>
      </c>
      <c r="C54" s="1" t="s">
        <v>69</v>
      </c>
      <c r="D54" s="1" t="s">
        <v>7</v>
      </c>
      <c r="E54" s="1" t="s">
        <v>8</v>
      </c>
      <c r="F54" s="1" t="s">
        <v>73</v>
      </c>
      <c r="G54" s="10">
        <v>13.7422680215737</v>
      </c>
      <c r="H54" s="10">
        <v>11.893226618831461</v>
      </c>
      <c r="I54" s="12">
        <v>3</v>
      </c>
      <c r="J54">
        <v>17.304965753424622</v>
      </c>
      <c r="K54" s="25">
        <f t="shared" si="0"/>
        <v>17.722619006849257</v>
      </c>
      <c r="L54">
        <v>17.722619006849257</v>
      </c>
    </row>
    <row r="55" spans="1:12" x14ac:dyDescent="0.25">
      <c r="A55" s="14">
        <v>1701050107</v>
      </c>
      <c r="B55" s="1" t="s">
        <v>68</v>
      </c>
      <c r="C55" s="1" t="s">
        <v>69</v>
      </c>
      <c r="D55" s="1" t="s">
        <v>7</v>
      </c>
      <c r="E55" s="1" t="s">
        <v>8</v>
      </c>
      <c r="F55" s="1" t="s">
        <v>76</v>
      </c>
      <c r="G55" s="10">
        <v>14.3202970051529</v>
      </c>
      <c r="H55" s="10">
        <v>14.356244913236363</v>
      </c>
      <c r="I55" s="12">
        <v>3</v>
      </c>
      <c r="J55">
        <v>17.948708815672383</v>
      </c>
      <c r="K55" s="25">
        <f t="shared" si="0"/>
        <v>18.775138913624346</v>
      </c>
      <c r="L55">
        <v>18.775138913624346</v>
      </c>
    </row>
    <row r="56" spans="1:12" x14ac:dyDescent="0.25">
      <c r="A56" s="14">
        <v>1701050108</v>
      </c>
      <c r="B56" s="1" t="s">
        <v>68</v>
      </c>
      <c r="C56" s="1" t="s">
        <v>69</v>
      </c>
      <c r="D56" s="1" t="s">
        <v>7</v>
      </c>
      <c r="E56" s="1" t="s">
        <v>8</v>
      </c>
      <c r="F56" s="1" t="s">
        <v>64</v>
      </c>
      <c r="G56" s="10">
        <v>13.872923102745601</v>
      </c>
      <c r="H56" s="10">
        <v>12.28455236389261</v>
      </c>
      <c r="I56" s="12">
        <v>3</v>
      </c>
      <c r="J56">
        <v>17.379461279461296</v>
      </c>
      <c r="K56" s="25">
        <f t="shared" si="0"/>
        <v>17.844419191919222</v>
      </c>
      <c r="L56">
        <v>17.844419191919222</v>
      </c>
    </row>
    <row r="57" spans="1:12" x14ac:dyDescent="0.25">
      <c r="A57" s="14">
        <v>1701050109</v>
      </c>
      <c r="B57" s="1" t="s">
        <v>68</v>
      </c>
      <c r="C57" s="1" t="s">
        <v>69</v>
      </c>
      <c r="D57" s="1" t="s">
        <v>7</v>
      </c>
      <c r="E57" s="1" t="s">
        <v>8</v>
      </c>
      <c r="F57" s="1" t="s">
        <v>75</v>
      </c>
      <c r="G57" s="10">
        <v>13.9573214735303</v>
      </c>
      <c r="H57" s="10">
        <v>13.016886361961156</v>
      </c>
      <c r="I57" s="12">
        <v>3</v>
      </c>
      <c r="J57">
        <v>17.637748344370902</v>
      </c>
      <c r="K57" s="25">
        <f t="shared" si="0"/>
        <v>18.266718543046423</v>
      </c>
      <c r="L57">
        <v>18.266718543046423</v>
      </c>
    </row>
    <row r="58" spans="1:12" x14ac:dyDescent="0.25">
      <c r="A58" s="14">
        <v>1701060101</v>
      </c>
      <c r="B58" s="1" t="s">
        <v>78</v>
      </c>
      <c r="C58" s="1" t="s">
        <v>79</v>
      </c>
      <c r="D58" s="1" t="s">
        <v>7</v>
      </c>
      <c r="E58" s="1" t="s">
        <v>8</v>
      </c>
      <c r="F58" s="1" t="s">
        <v>81</v>
      </c>
      <c r="G58" s="10">
        <v>13.359491542234201</v>
      </c>
      <c r="H58" s="10">
        <v>11.527978655750767</v>
      </c>
      <c r="I58" s="12">
        <v>3</v>
      </c>
      <c r="J58">
        <v>17.036592178770924</v>
      </c>
      <c r="K58" s="25">
        <f t="shared" si="0"/>
        <v>17.283828212290459</v>
      </c>
      <c r="L58">
        <v>17.283828212290459</v>
      </c>
    </row>
    <row r="59" spans="1:12" x14ac:dyDescent="0.25">
      <c r="A59" s="14">
        <v>1701060102</v>
      </c>
      <c r="B59" s="1" t="s">
        <v>78</v>
      </c>
      <c r="C59" s="1" t="s">
        <v>79</v>
      </c>
      <c r="D59" s="1" t="s">
        <v>7</v>
      </c>
      <c r="E59" s="1" t="s">
        <v>8</v>
      </c>
      <c r="F59" s="1" t="s">
        <v>82</v>
      </c>
      <c r="G59" s="10">
        <v>13.626753286881801</v>
      </c>
      <c r="H59" s="10">
        <v>12.362220273046436</v>
      </c>
      <c r="I59" s="12">
        <v>3</v>
      </c>
      <c r="J59">
        <v>17.207257383966279</v>
      </c>
      <c r="K59" s="25">
        <f t="shared" si="0"/>
        <v>17.562865822784865</v>
      </c>
      <c r="L59">
        <v>17.562865822784865</v>
      </c>
    </row>
    <row r="60" spans="1:12" x14ac:dyDescent="0.25">
      <c r="A60" s="14">
        <v>1701060103</v>
      </c>
      <c r="B60" s="1" t="s">
        <v>78</v>
      </c>
      <c r="C60" s="1" t="s">
        <v>79</v>
      </c>
      <c r="D60" s="1" t="s">
        <v>7</v>
      </c>
      <c r="E60" s="1" t="s">
        <v>8</v>
      </c>
      <c r="F60" s="1" t="s">
        <v>83</v>
      </c>
      <c r="G60" s="10">
        <v>14.260327901996501</v>
      </c>
      <c r="H60" s="10">
        <v>13.55737967776437</v>
      </c>
      <c r="I60" s="12">
        <v>3</v>
      </c>
      <c r="J60">
        <v>17.695212765957418</v>
      </c>
      <c r="K60" s="25">
        <f t="shared" si="0"/>
        <v>18.36067287234038</v>
      </c>
      <c r="L60">
        <v>18.36067287234038</v>
      </c>
    </row>
    <row r="61" spans="1:12" x14ac:dyDescent="0.25">
      <c r="A61" s="14">
        <v>1701060104</v>
      </c>
      <c r="B61" s="1" t="s">
        <v>78</v>
      </c>
      <c r="C61" s="1" t="s">
        <v>79</v>
      </c>
      <c r="D61" s="1" t="s">
        <v>7</v>
      </c>
      <c r="E61" s="1" t="s">
        <v>8</v>
      </c>
      <c r="F61" s="1" t="s">
        <v>80</v>
      </c>
      <c r="G61" s="10">
        <v>13.7375309202406</v>
      </c>
      <c r="H61" s="10">
        <v>12.270285462846561</v>
      </c>
      <c r="I61" s="12">
        <v>3</v>
      </c>
      <c r="J61">
        <v>17.414136125654476</v>
      </c>
      <c r="K61" s="25">
        <f t="shared" si="0"/>
        <v>17.901112565445068</v>
      </c>
      <c r="L61">
        <v>17.901112565445068</v>
      </c>
    </row>
    <row r="62" spans="1:12" x14ac:dyDescent="0.25">
      <c r="A62" s="14">
        <v>1701060201</v>
      </c>
      <c r="B62" s="1" t="s">
        <v>84</v>
      </c>
      <c r="C62" s="1" t="s">
        <v>79</v>
      </c>
      <c r="D62" s="1" t="s">
        <v>7</v>
      </c>
      <c r="E62" s="1" t="s">
        <v>8</v>
      </c>
      <c r="F62" s="1" t="s">
        <v>88</v>
      </c>
      <c r="G62" s="10">
        <v>14.631162843038799</v>
      </c>
      <c r="H62" s="10">
        <v>14.409944731909949</v>
      </c>
      <c r="I62" s="12">
        <v>1</v>
      </c>
      <c r="J62">
        <v>18.125158371040612</v>
      </c>
      <c r="K62" s="25">
        <f t="shared" si="0"/>
        <v>19.063633936651399</v>
      </c>
      <c r="L62">
        <v>19.063633936651399</v>
      </c>
    </row>
    <row r="63" spans="1:12" x14ac:dyDescent="0.25">
      <c r="A63" s="14">
        <v>1701060202</v>
      </c>
      <c r="B63" s="1" t="s">
        <v>84</v>
      </c>
      <c r="C63" s="1" t="s">
        <v>79</v>
      </c>
      <c r="D63" s="1" t="s">
        <v>7</v>
      </c>
      <c r="E63" s="1" t="s">
        <v>8</v>
      </c>
      <c r="F63" s="1" t="s">
        <v>85</v>
      </c>
      <c r="G63" s="10">
        <v>14.041750009854599</v>
      </c>
      <c r="H63" s="25">
        <f t="shared" ref="H63:H66" si="4">(G63*1.635)-10.571</f>
        <v>12.387261266112271</v>
      </c>
      <c r="I63" s="12">
        <v>1</v>
      </c>
      <c r="J63">
        <v>17.657211538461485</v>
      </c>
      <c r="K63" s="25">
        <f t="shared" si="0"/>
        <v>18.298540865384531</v>
      </c>
      <c r="L63">
        <v>18.298540865384531</v>
      </c>
    </row>
    <row r="64" spans="1:12" x14ac:dyDescent="0.25">
      <c r="A64" s="14">
        <v>1701060203</v>
      </c>
      <c r="B64" s="1" t="s">
        <v>84</v>
      </c>
      <c r="C64" s="1" t="s">
        <v>79</v>
      </c>
      <c r="D64" s="1" t="s">
        <v>7</v>
      </c>
      <c r="E64" s="1" t="s">
        <v>8</v>
      </c>
      <c r="F64" s="1" t="s">
        <v>89</v>
      </c>
      <c r="G64" s="10">
        <v>14.733877571261599</v>
      </c>
      <c r="H64" s="25">
        <f t="shared" si="4"/>
        <v>13.518889829012716</v>
      </c>
      <c r="I64" s="12">
        <v>1</v>
      </c>
      <c r="J64">
        <v>18.389935483870829</v>
      </c>
      <c r="K64" s="25">
        <f t="shared" si="0"/>
        <v>19.496544516128807</v>
      </c>
      <c r="L64">
        <v>19.496544516128807</v>
      </c>
    </row>
    <row r="65" spans="1:12" x14ac:dyDescent="0.25">
      <c r="A65" s="14">
        <v>1701060204</v>
      </c>
      <c r="B65" s="1" t="s">
        <v>84</v>
      </c>
      <c r="C65" s="1" t="s">
        <v>79</v>
      </c>
      <c r="D65" s="1" t="s">
        <v>7</v>
      </c>
      <c r="E65" s="1" t="s">
        <v>8</v>
      </c>
      <c r="F65" s="1" t="s">
        <v>86</v>
      </c>
      <c r="G65" s="10">
        <v>14.461791052747101</v>
      </c>
      <c r="H65" s="25">
        <f t="shared" si="4"/>
        <v>13.074028371241509</v>
      </c>
      <c r="I65" s="12">
        <v>1</v>
      </c>
      <c r="J65">
        <v>18.13113673805594</v>
      </c>
      <c r="K65" s="25">
        <f t="shared" si="0"/>
        <v>19.073408566721461</v>
      </c>
      <c r="L65">
        <v>19.073408566721461</v>
      </c>
    </row>
    <row r="66" spans="1:12" x14ac:dyDescent="0.25">
      <c r="A66" s="14">
        <v>1701060205</v>
      </c>
      <c r="B66" s="1" t="s">
        <v>84</v>
      </c>
      <c r="C66" s="1" t="s">
        <v>79</v>
      </c>
      <c r="D66" s="1" t="s">
        <v>7</v>
      </c>
      <c r="E66" s="1" t="s">
        <v>8</v>
      </c>
      <c r="F66" s="1" t="s">
        <v>87</v>
      </c>
      <c r="G66" s="10">
        <v>14.2822058761821</v>
      </c>
      <c r="H66" s="25">
        <f t="shared" si="4"/>
        <v>12.780406607557735</v>
      </c>
      <c r="I66" s="12">
        <v>1</v>
      </c>
      <c r="J66">
        <v>17.898741258741243</v>
      </c>
      <c r="K66" s="25">
        <f t="shared" si="0"/>
        <v>18.69344195804193</v>
      </c>
      <c r="L66">
        <v>18.69344195804193</v>
      </c>
    </row>
    <row r="67" spans="1:12" x14ac:dyDescent="0.25">
      <c r="A67" s="14">
        <v>1701060301</v>
      </c>
      <c r="B67" s="1" t="s">
        <v>90</v>
      </c>
      <c r="C67" s="1" t="s">
        <v>79</v>
      </c>
      <c r="D67" s="1" t="s">
        <v>7</v>
      </c>
      <c r="E67" s="1" t="s">
        <v>8</v>
      </c>
      <c r="F67" s="1" t="s">
        <v>91</v>
      </c>
      <c r="G67" s="10">
        <v>13.240350832018899</v>
      </c>
      <c r="H67" s="10">
        <v>11.056506134371451</v>
      </c>
      <c r="I67" s="12">
        <v>2</v>
      </c>
      <c r="J67">
        <v>16.905840791332938</v>
      </c>
      <c r="K67" s="25">
        <f t="shared" ref="K67:K104" si="5">(J67*1.635)-10.571</f>
        <v>17.070049693829354</v>
      </c>
      <c r="L67">
        <v>17.070049693829354</v>
      </c>
    </row>
    <row r="68" spans="1:12" x14ac:dyDescent="0.25">
      <c r="A68" s="14">
        <v>1701060302</v>
      </c>
      <c r="B68" s="1" t="s">
        <v>90</v>
      </c>
      <c r="C68" s="1" t="s">
        <v>79</v>
      </c>
      <c r="D68" s="1" t="s">
        <v>7</v>
      </c>
      <c r="E68" s="1" t="s">
        <v>8</v>
      </c>
      <c r="F68" s="1" t="s">
        <v>95</v>
      </c>
      <c r="G68" s="10">
        <v>13.383222219679</v>
      </c>
      <c r="H68" s="10">
        <v>12.14312331329039</v>
      </c>
      <c r="I68" s="12">
        <v>2</v>
      </c>
      <c r="J68">
        <v>17.357711442786144</v>
      </c>
      <c r="K68" s="25">
        <f t="shared" si="5"/>
        <v>17.808858208955343</v>
      </c>
      <c r="L68">
        <v>17.808858208955343</v>
      </c>
    </row>
    <row r="69" spans="1:12" x14ac:dyDescent="0.25">
      <c r="A69" s="14">
        <v>1701060303</v>
      </c>
      <c r="B69" s="1" t="s">
        <v>90</v>
      </c>
      <c r="C69" s="1" t="s">
        <v>79</v>
      </c>
      <c r="D69" s="1" t="s">
        <v>7</v>
      </c>
      <c r="E69" s="1" t="s">
        <v>8</v>
      </c>
      <c r="F69" s="1" t="s">
        <v>92</v>
      </c>
      <c r="G69" s="10">
        <v>13.1255101768337</v>
      </c>
      <c r="H69" s="10">
        <v>11.780264508002487</v>
      </c>
      <c r="I69" s="12">
        <v>2</v>
      </c>
      <c r="J69">
        <v>16.895798319327714</v>
      </c>
      <c r="K69" s="25">
        <f t="shared" si="5"/>
        <v>17.05363025210081</v>
      </c>
      <c r="L69">
        <v>17.05363025210081</v>
      </c>
    </row>
    <row r="70" spans="1:12" x14ac:dyDescent="0.25">
      <c r="A70" s="14">
        <v>1701060304</v>
      </c>
      <c r="B70" s="1" t="s">
        <v>90</v>
      </c>
      <c r="C70" s="1" t="s">
        <v>79</v>
      </c>
      <c r="D70" s="1" t="s">
        <v>7</v>
      </c>
      <c r="E70" s="1" t="s">
        <v>8</v>
      </c>
      <c r="F70" s="1" t="s">
        <v>94</v>
      </c>
      <c r="G70" s="10">
        <v>13.9946153871305</v>
      </c>
      <c r="H70" s="25">
        <f t="shared" ref="H70:H71" si="6">(G70*1.635)-10.571</f>
        <v>12.310196157958368</v>
      </c>
      <c r="I70" s="12">
        <v>2</v>
      </c>
      <c r="J70">
        <v>17.598860398860374</v>
      </c>
      <c r="K70" s="25">
        <f t="shared" si="5"/>
        <v>18.203136752136714</v>
      </c>
      <c r="L70">
        <v>18.203136752136714</v>
      </c>
    </row>
    <row r="71" spans="1:12" x14ac:dyDescent="0.25">
      <c r="A71" s="14">
        <v>1701060305</v>
      </c>
      <c r="B71" s="1" t="s">
        <v>90</v>
      </c>
      <c r="C71" s="1" t="s">
        <v>79</v>
      </c>
      <c r="D71" s="1" t="s">
        <v>7</v>
      </c>
      <c r="E71" s="1" t="s">
        <v>8</v>
      </c>
      <c r="F71" s="1" t="s">
        <v>93</v>
      </c>
      <c r="G71" s="10">
        <v>13.2910909652709</v>
      </c>
      <c r="H71" s="25">
        <f t="shared" si="6"/>
        <v>11.159933728217924</v>
      </c>
      <c r="I71" s="12">
        <v>2</v>
      </c>
      <c r="J71">
        <v>17.372431506849331</v>
      </c>
      <c r="K71" s="25">
        <f t="shared" si="5"/>
        <v>17.832925513698655</v>
      </c>
      <c r="L71">
        <v>17.832925513698655</v>
      </c>
    </row>
    <row r="72" spans="1:12" x14ac:dyDescent="0.25">
      <c r="A72" s="14">
        <v>1702010101</v>
      </c>
      <c r="B72" s="1" t="s">
        <v>96</v>
      </c>
      <c r="C72" s="1" t="s">
        <v>97</v>
      </c>
      <c r="D72" s="1" t="s">
        <v>98</v>
      </c>
      <c r="E72" s="1" t="s">
        <v>8</v>
      </c>
      <c r="F72" s="1" t="s">
        <v>106</v>
      </c>
      <c r="G72" s="10">
        <v>11.613563208744401</v>
      </c>
      <c r="H72" s="10">
        <v>6.3809868097967941</v>
      </c>
      <c r="I72" s="12">
        <v>5</v>
      </c>
      <c r="J72">
        <v>15.302532427424325</v>
      </c>
      <c r="K72" s="25">
        <f t="shared" si="5"/>
        <v>14.44864051883877</v>
      </c>
      <c r="L72">
        <v>14.44864051883877</v>
      </c>
    </row>
    <row r="73" spans="1:12" x14ac:dyDescent="0.25">
      <c r="A73" s="14">
        <v>1702010102</v>
      </c>
      <c r="B73" s="1" t="s">
        <v>96</v>
      </c>
      <c r="C73" s="1" t="s">
        <v>97</v>
      </c>
      <c r="D73" s="1" t="s">
        <v>98</v>
      </c>
      <c r="E73" s="1" t="s">
        <v>8</v>
      </c>
      <c r="F73" s="16" t="s">
        <v>103</v>
      </c>
      <c r="G73" s="10">
        <v>10.206129043332901</v>
      </c>
      <c r="H73" s="10">
        <v>5.6347001552581784</v>
      </c>
      <c r="I73" s="17">
        <v>0</v>
      </c>
      <c r="J73">
        <v>14.232591093117403</v>
      </c>
      <c r="K73" s="25">
        <f t="shared" si="5"/>
        <v>12.699286437246956</v>
      </c>
      <c r="L73">
        <v>12.699286437246956</v>
      </c>
    </row>
    <row r="74" spans="1:12" x14ac:dyDescent="0.25">
      <c r="A74" s="14">
        <v>1702010103</v>
      </c>
      <c r="B74" s="1" t="s">
        <v>96</v>
      </c>
      <c r="C74" s="1" t="s">
        <v>97</v>
      </c>
      <c r="D74" s="1" t="s">
        <v>98</v>
      </c>
      <c r="E74" s="1" t="s">
        <v>8</v>
      </c>
      <c r="F74" s="1" t="s">
        <v>102</v>
      </c>
      <c r="G74" s="10">
        <v>12.3747916022936</v>
      </c>
      <c r="H74" s="10">
        <v>6.8408344305223885</v>
      </c>
      <c r="I74" s="12">
        <v>5</v>
      </c>
      <c r="J74">
        <v>15.831329923273662</v>
      </c>
      <c r="K74" s="25">
        <f t="shared" si="5"/>
        <v>15.313224424552439</v>
      </c>
      <c r="L74">
        <v>15.313224424552439</v>
      </c>
    </row>
    <row r="75" spans="1:12" x14ac:dyDescent="0.25">
      <c r="A75" s="14">
        <v>1702010104</v>
      </c>
      <c r="B75" s="1" t="s">
        <v>96</v>
      </c>
      <c r="C75" s="1" t="s">
        <v>97</v>
      </c>
      <c r="D75" s="1" t="s">
        <v>98</v>
      </c>
      <c r="E75" s="1" t="s">
        <v>8</v>
      </c>
      <c r="F75" s="1" t="s">
        <v>99</v>
      </c>
      <c r="G75" s="10">
        <v>12.9747474458482</v>
      </c>
      <c r="H75" s="10">
        <v>8.399991993439027</v>
      </c>
      <c r="I75" s="12">
        <v>5</v>
      </c>
      <c r="J75">
        <v>16.475781250000068</v>
      </c>
      <c r="K75" s="25">
        <f t="shared" si="5"/>
        <v>16.366902343750112</v>
      </c>
      <c r="L75">
        <v>16.366902343750112</v>
      </c>
    </row>
    <row r="76" spans="1:12" x14ac:dyDescent="0.25">
      <c r="A76" s="14">
        <v>1702010105</v>
      </c>
      <c r="B76" s="1" t="s">
        <v>96</v>
      </c>
      <c r="C76" s="1" t="s">
        <v>97</v>
      </c>
      <c r="D76" s="1" t="s">
        <v>98</v>
      </c>
      <c r="E76" s="1" t="s">
        <v>8</v>
      </c>
      <c r="F76" s="1" t="s">
        <v>100</v>
      </c>
      <c r="G76" s="10">
        <v>12.210219750037499</v>
      </c>
      <c r="H76" s="10">
        <v>7.2610584229945099</v>
      </c>
      <c r="I76" s="12">
        <v>5</v>
      </c>
      <c r="J76">
        <v>16.080010411244132</v>
      </c>
      <c r="K76" s="25">
        <f t="shared" si="5"/>
        <v>15.719817022384158</v>
      </c>
      <c r="L76">
        <v>15.719817022384158</v>
      </c>
    </row>
    <row r="77" spans="1:12" x14ac:dyDescent="0.25">
      <c r="A77" s="14">
        <v>1702010106</v>
      </c>
      <c r="B77" s="1" t="s">
        <v>96</v>
      </c>
      <c r="C77" s="1" t="s">
        <v>97</v>
      </c>
      <c r="D77" s="1" t="s">
        <v>98</v>
      </c>
      <c r="E77" s="1" t="s">
        <v>8</v>
      </c>
      <c r="F77" s="1" t="s">
        <v>101</v>
      </c>
      <c r="G77" s="10">
        <v>13.2113635973496</v>
      </c>
      <c r="H77" s="10">
        <v>9.3281292747072619</v>
      </c>
      <c r="I77" s="12">
        <v>5</v>
      </c>
      <c r="J77">
        <v>16.807622377622373</v>
      </c>
      <c r="K77" s="25">
        <f t="shared" si="5"/>
        <v>16.909462587412577</v>
      </c>
      <c r="L77">
        <v>16.909462587412577</v>
      </c>
    </row>
    <row r="78" spans="1:12" x14ac:dyDescent="0.25">
      <c r="A78" s="14">
        <v>1702010107</v>
      </c>
      <c r="B78" s="1" t="s">
        <v>96</v>
      </c>
      <c r="C78" s="1" t="s">
        <v>97</v>
      </c>
      <c r="D78" s="1" t="s">
        <v>98</v>
      </c>
      <c r="E78" s="1" t="s">
        <v>8</v>
      </c>
      <c r="F78" s="1" t="s">
        <v>105</v>
      </c>
      <c r="G78" s="10">
        <v>13.5154166335151</v>
      </c>
      <c r="H78" s="10">
        <v>11.150621180997748</v>
      </c>
      <c r="I78" s="12">
        <v>5</v>
      </c>
      <c r="J78">
        <v>16.381026001405466</v>
      </c>
      <c r="K78" s="25">
        <f t="shared" si="5"/>
        <v>16.211977512297935</v>
      </c>
      <c r="L78">
        <v>16.211977512297935</v>
      </c>
    </row>
    <row r="79" spans="1:12" x14ac:dyDescent="0.25">
      <c r="A79" s="14">
        <v>1702010108</v>
      </c>
      <c r="B79" s="1" t="s">
        <v>96</v>
      </c>
      <c r="C79" s="1" t="s">
        <v>97</v>
      </c>
      <c r="D79" s="1" t="s">
        <v>98</v>
      </c>
      <c r="E79" s="1" t="s">
        <v>8</v>
      </c>
      <c r="F79" s="1" t="s">
        <v>104</v>
      </c>
      <c r="G79" s="10">
        <v>13.4951648607358</v>
      </c>
      <c r="H79" s="10">
        <v>11.741702933801568</v>
      </c>
      <c r="I79" s="12">
        <v>5</v>
      </c>
      <c r="J79">
        <v>16.399713193116611</v>
      </c>
      <c r="K79" s="25">
        <f t="shared" si="5"/>
        <v>16.242531070745656</v>
      </c>
      <c r="L79">
        <v>16.242531070745656</v>
      </c>
    </row>
    <row r="80" spans="1:12" x14ac:dyDescent="0.25">
      <c r="A80" s="14">
        <v>1702010201</v>
      </c>
      <c r="B80" s="1" t="s">
        <v>107</v>
      </c>
      <c r="C80" s="1" t="s">
        <v>97</v>
      </c>
      <c r="D80" s="1" t="s">
        <v>98</v>
      </c>
      <c r="E80" s="1" t="s">
        <v>8</v>
      </c>
      <c r="F80" s="1" t="s">
        <v>113</v>
      </c>
      <c r="G80" s="10">
        <v>12.9473170768923</v>
      </c>
      <c r="H80" s="10">
        <v>8.8882740984190853</v>
      </c>
      <c r="I80" s="12">
        <v>4</v>
      </c>
      <c r="J80">
        <v>16.466328011611036</v>
      </c>
      <c r="K80" s="25">
        <f t="shared" si="5"/>
        <v>16.351446298984044</v>
      </c>
      <c r="L80">
        <v>16.351446298984044</v>
      </c>
    </row>
    <row r="81" spans="1:12" x14ac:dyDescent="0.25">
      <c r="A81" s="14">
        <v>1702010202</v>
      </c>
      <c r="B81" s="1" t="s">
        <v>107</v>
      </c>
      <c r="C81" s="1" t="s">
        <v>97</v>
      </c>
      <c r="D81" s="1" t="s">
        <v>98</v>
      </c>
      <c r="E81" s="1" t="s">
        <v>8</v>
      </c>
      <c r="F81" s="1" t="s">
        <v>114</v>
      </c>
      <c r="G81" s="10">
        <v>13.4723943387958</v>
      </c>
      <c r="H81" s="10">
        <v>10.856876397399185</v>
      </c>
      <c r="I81" s="12">
        <v>4</v>
      </c>
      <c r="J81">
        <v>16.960360360360358</v>
      </c>
      <c r="K81" s="25">
        <f t="shared" si="5"/>
        <v>17.159189189189185</v>
      </c>
      <c r="L81">
        <v>17.159189189189185</v>
      </c>
    </row>
    <row r="82" spans="1:12" x14ac:dyDescent="0.25">
      <c r="A82" s="14">
        <v>1702010203</v>
      </c>
      <c r="B82" s="1" t="s">
        <v>107</v>
      </c>
      <c r="C82" s="1" t="s">
        <v>97</v>
      </c>
      <c r="D82" s="1" t="s">
        <v>98</v>
      </c>
      <c r="E82" s="1" t="s">
        <v>8</v>
      </c>
      <c r="F82" s="1" t="s">
        <v>112</v>
      </c>
      <c r="G82" s="10">
        <v>13.4936733829731</v>
      </c>
      <c r="H82" s="10">
        <v>10.967710360854069</v>
      </c>
      <c r="I82" s="12">
        <v>4</v>
      </c>
      <c r="J82">
        <v>16.824242424242414</v>
      </c>
      <c r="K82" s="25">
        <f t="shared" si="5"/>
        <v>16.936636363636346</v>
      </c>
      <c r="L82">
        <v>16.936636363636346</v>
      </c>
    </row>
    <row r="83" spans="1:12" x14ac:dyDescent="0.25">
      <c r="A83" s="14">
        <v>1702010204</v>
      </c>
      <c r="B83" s="1" t="s">
        <v>107</v>
      </c>
      <c r="C83" s="1" t="s">
        <v>97</v>
      </c>
      <c r="D83" s="1" t="s">
        <v>98</v>
      </c>
      <c r="E83" s="1" t="s">
        <v>8</v>
      </c>
      <c r="F83" s="1" t="s">
        <v>115</v>
      </c>
      <c r="G83" s="10">
        <v>13.594202884729301</v>
      </c>
      <c r="H83" s="10">
        <v>11.758859155562938</v>
      </c>
      <c r="I83" s="12">
        <v>4</v>
      </c>
      <c r="J83">
        <v>17.264285714285684</v>
      </c>
      <c r="K83" s="25">
        <f t="shared" si="5"/>
        <v>17.656107142857095</v>
      </c>
      <c r="L83">
        <v>17.656107142857095</v>
      </c>
    </row>
    <row r="84" spans="1:12" x14ac:dyDescent="0.25">
      <c r="A84" s="14">
        <v>1702010205</v>
      </c>
      <c r="B84" s="1" t="s">
        <v>107</v>
      </c>
      <c r="C84" s="1" t="s">
        <v>97</v>
      </c>
      <c r="D84" s="1" t="s">
        <v>98</v>
      </c>
      <c r="E84" s="1" t="s">
        <v>8</v>
      </c>
      <c r="F84" s="1" t="s">
        <v>110</v>
      </c>
      <c r="G84" s="10">
        <v>12.976440672147</v>
      </c>
      <c r="H84" s="10">
        <v>9.8315308984834431</v>
      </c>
      <c r="I84" s="12">
        <v>4</v>
      </c>
      <c r="J84">
        <v>15.882544378698247</v>
      </c>
      <c r="K84" s="25">
        <f t="shared" si="5"/>
        <v>15.396960059171635</v>
      </c>
      <c r="L84">
        <v>15.396960059171635</v>
      </c>
    </row>
    <row r="85" spans="1:12" x14ac:dyDescent="0.25">
      <c r="A85" s="14">
        <v>1702010206</v>
      </c>
      <c r="B85" s="1" t="s">
        <v>107</v>
      </c>
      <c r="C85" s="1" t="s">
        <v>97</v>
      </c>
      <c r="D85" s="1" t="s">
        <v>98</v>
      </c>
      <c r="E85" s="1" t="s">
        <v>8</v>
      </c>
      <c r="F85" s="1" t="s">
        <v>109</v>
      </c>
      <c r="G85" s="10">
        <v>12.9139215618956</v>
      </c>
      <c r="H85" s="10">
        <v>9.8872241000524763</v>
      </c>
      <c r="I85" s="12">
        <v>4</v>
      </c>
      <c r="J85">
        <v>15.831280388978948</v>
      </c>
      <c r="K85" s="25">
        <f t="shared" si="5"/>
        <v>15.31314343598058</v>
      </c>
      <c r="L85">
        <v>15.31314343598058</v>
      </c>
    </row>
    <row r="86" spans="1:12" x14ac:dyDescent="0.25">
      <c r="A86" s="14">
        <v>1702010207</v>
      </c>
      <c r="B86" s="1" t="s">
        <v>107</v>
      </c>
      <c r="C86" s="1" t="s">
        <v>97</v>
      </c>
      <c r="D86" s="1" t="s">
        <v>98</v>
      </c>
      <c r="E86" s="1" t="s">
        <v>8</v>
      </c>
      <c r="F86" s="1" t="s">
        <v>111</v>
      </c>
      <c r="G86" s="10">
        <v>13.3882022279032</v>
      </c>
      <c r="H86" s="10">
        <v>10.982309570838314</v>
      </c>
      <c r="I86" s="12">
        <v>4</v>
      </c>
      <c r="J86">
        <v>16.427000964320154</v>
      </c>
      <c r="K86" s="25">
        <f t="shared" si="5"/>
        <v>16.287146576663453</v>
      </c>
      <c r="L86">
        <v>16.287146576663453</v>
      </c>
    </row>
    <row r="87" spans="1:12" x14ac:dyDescent="0.25">
      <c r="A87" s="14">
        <v>1702010208</v>
      </c>
      <c r="B87" s="1" t="s">
        <v>107</v>
      </c>
      <c r="C87" s="1" t="s">
        <v>97</v>
      </c>
      <c r="D87" s="1" t="s">
        <v>98</v>
      </c>
      <c r="E87" s="1" t="s">
        <v>8</v>
      </c>
      <c r="F87" s="1" t="s">
        <v>108</v>
      </c>
      <c r="G87" s="10">
        <v>13.285348803498</v>
      </c>
      <c r="H87" s="10">
        <v>11.018586634887336</v>
      </c>
      <c r="I87" s="12">
        <v>4</v>
      </c>
      <c r="J87">
        <v>16.422743682310468</v>
      </c>
      <c r="K87" s="25">
        <f t="shared" si="5"/>
        <v>16.280185920577615</v>
      </c>
      <c r="L87">
        <v>16.280185920577615</v>
      </c>
    </row>
    <row r="88" spans="1:12" x14ac:dyDescent="0.25">
      <c r="A88" s="14">
        <v>1702020101</v>
      </c>
      <c r="B88" s="1" t="s">
        <v>116</v>
      </c>
      <c r="C88" s="1" t="s">
        <v>117</v>
      </c>
      <c r="D88" s="1" t="s">
        <v>98</v>
      </c>
      <c r="E88" s="1" t="s">
        <v>8</v>
      </c>
      <c r="F88" s="1" t="s">
        <v>122</v>
      </c>
      <c r="G88" s="10">
        <v>14.1846411673075</v>
      </c>
      <c r="H88" s="10">
        <v>12.509272757899819</v>
      </c>
      <c r="I88" s="12">
        <v>2</v>
      </c>
      <c r="J88">
        <v>16.700522875816997</v>
      </c>
      <c r="K88" s="25">
        <f t="shared" si="5"/>
        <v>16.734354901960792</v>
      </c>
      <c r="L88">
        <v>16.734354901960792</v>
      </c>
    </row>
    <row r="89" spans="1:12" x14ac:dyDescent="0.25">
      <c r="A89" s="14">
        <v>1702020102</v>
      </c>
      <c r="B89" s="1" t="s">
        <v>116</v>
      </c>
      <c r="C89" s="1" t="s">
        <v>117</v>
      </c>
      <c r="D89" s="1" t="s">
        <v>98</v>
      </c>
      <c r="E89" s="1" t="s">
        <v>8</v>
      </c>
      <c r="F89" s="1" t="s">
        <v>120</v>
      </c>
      <c r="G89" s="10">
        <v>13.5410526342559</v>
      </c>
      <c r="H89" s="10">
        <v>11.439808683947097</v>
      </c>
      <c r="I89" s="12">
        <v>2</v>
      </c>
      <c r="J89">
        <v>16.698759689922451</v>
      </c>
      <c r="K89" s="25">
        <f t="shared" si="5"/>
        <v>16.731472093023207</v>
      </c>
      <c r="L89">
        <v>16.731472093023207</v>
      </c>
    </row>
    <row r="90" spans="1:12" x14ac:dyDescent="0.25">
      <c r="A90" s="14">
        <v>1702020103</v>
      </c>
      <c r="B90" s="1" t="s">
        <v>116</v>
      </c>
      <c r="C90" s="1" t="s">
        <v>117</v>
      </c>
      <c r="D90" s="1" t="s">
        <v>98</v>
      </c>
      <c r="E90" s="1" t="s">
        <v>8</v>
      </c>
      <c r="F90" s="1" t="s">
        <v>121</v>
      </c>
      <c r="G90" s="10">
        <v>14.0710294386919</v>
      </c>
      <c r="H90" s="10">
        <v>12.370578459973606</v>
      </c>
      <c r="I90" s="12">
        <v>2</v>
      </c>
      <c r="J90">
        <v>16.247228915662653</v>
      </c>
      <c r="K90" s="25">
        <f t="shared" si="5"/>
        <v>15.993219277108439</v>
      </c>
      <c r="L90">
        <v>15.993219277108439</v>
      </c>
    </row>
    <row r="91" spans="1:12" x14ac:dyDescent="0.25">
      <c r="A91" s="14">
        <v>1702020104</v>
      </c>
      <c r="B91" s="1" t="s">
        <v>116</v>
      </c>
      <c r="C91" s="1" t="s">
        <v>117</v>
      </c>
      <c r="D91" s="1" t="s">
        <v>98</v>
      </c>
      <c r="E91" s="1" t="s">
        <v>8</v>
      </c>
      <c r="F91" s="1" t="s">
        <v>118</v>
      </c>
      <c r="G91" s="10">
        <v>13.9778723412371</v>
      </c>
      <c r="H91" s="10">
        <v>12.10420274887821</v>
      </c>
      <c r="I91" s="12">
        <v>2</v>
      </c>
      <c r="J91">
        <v>17.496055979643852</v>
      </c>
      <c r="K91" s="25">
        <f t="shared" si="5"/>
        <v>18.035051526717702</v>
      </c>
      <c r="L91">
        <v>18.035051526717702</v>
      </c>
    </row>
    <row r="92" spans="1:12" x14ac:dyDescent="0.25">
      <c r="A92" s="14">
        <v>1702020105</v>
      </c>
      <c r="B92" s="1" t="s">
        <v>116</v>
      </c>
      <c r="C92" s="1" t="s">
        <v>117</v>
      </c>
      <c r="D92" s="1" t="s">
        <v>98</v>
      </c>
      <c r="E92" s="1" t="s">
        <v>8</v>
      </c>
      <c r="F92" s="1" t="s">
        <v>123</v>
      </c>
      <c r="G92" s="10">
        <v>14.391755715581199</v>
      </c>
      <c r="H92" s="10">
        <v>12.887718886137009</v>
      </c>
      <c r="I92" s="12">
        <v>2</v>
      </c>
      <c r="J92">
        <v>17.589659090909091</v>
      </c>
      <c r="K92" s="25">
        <f t="shared" si="5"/>
        <v>18.188092613636364</v>
      </c>
      <c r="L92">
        <v>18.188092613636364</v>
      </c>
    </row>
    <row r="93" spans="1:12" x14ac:dyDescent="0.25">
      <c r="A93" s="14">
        <v>1702020106</v>
      </c>
      <c r="B93" s="1" t="s">
        <v>116</v>
      </c>
      <c r="C93" s="1" t="s">
        <v>117</v>
      </c>
      <c r="D93" s="1" t="s">
        <v>98</v>
      </c>
      <c r="E93" s="1" t="s">
        <v>8</v>
      </c>
      <c r="F93" s="1" t="s">
        <v>119</v>
      </c>
      <c r="G93" s="10">
        <v>13.9143588970868</v>
      </c>
      <c r="H93" s="10">
        <v>12.217067184015846</v>
      </c>
      <c r="I93" s="12">
        <v>2</v>
      </c>
      <c r="J93">
        <v>17.2548231511254</v>
      </c>
      <c r="K93" s="25">
        <f t="shared" si="5"/>
        <v>17.640635852090028</v>
      </c>
      <c r="L93">
        <v>17.640635852090028</v>
      </c>
    </row>
    <row r="94" spans="1:12" x14ac:dyDescent="0.25">
      <c r="A94" s="14">
        <v>1702020107</v>
      </c>
      <c r="B94" s="1" t="s">
        <v>116</v>
      </c>
      <c r="C94" s="1" t="s">
        <v>117</v>
      </c>
      <c r="D94" s="1" t="s">
        <v>98</v>
      </c>
      <c r="E94" s="1" t="s">
        <v>8</v>
      </c>
      <c r="F94" s="1" t="s">
        <v>42</v>
      </c>
      <c r="G94" s="10">
        <v>14.4320455030961</v>
      </c>
      <c r="H94" s="25">
        <f>(G94*1.635)-10.571</f>
        <v>13.025394397562126</v>
      </c>
      <c r="I94" s="12">
        <v>2</v>
      </c>
      <c r="J94">
        <v>17.526855123674906</v>
      </c>
      <c r="K94" s="25">
        <f t="shared" si="5"/>
        <v>18.085408127208474</v>
      </c>
      <c r="L94">
        <v>18.085408127208474</v>
      </c>
    </row>
    <row r="95" spans="1:12" x14ac:dyDescent="0.25">
      <c r="A95" s="14">
        <v>1702020201</v>
      </c>
      <c r="B95" s="1" t="s">
        <v>124</v>
      </c>
      <c r="C95" s="1" t="s">
        <v>117</v>
      </c>
      <c r="D95" s="1" t="s">
        <v>98</v>
      </c>
      <c r="E95" s="1" t="s">
        <v>8</v>
      </c>
      <c r="F95" s="1" t="s">
        <v>126</v>
      </c>
      <c r="G95" s="10">
        <v>13.4478432898427</v>
      </c>
      <c r="H95" s="10">
        <v>11.132645828708721</v>
      </c>
      <c r="I95" s="12">
        <v>3</v>
      </c>
      <c r="J95">
        <v>17.020253164556994</v>
      </c>
      <c r="K95" s="25">
        <f t="shared" si="5"/>
        <v>17.257113924050685</v>
      </c>
      <c r="L95">
        <v>17.257113924050685</v>
      </c>
    </row>
    <row r="96" spans="1:12" x14ac:dyDescent="0.25">
      <c r="A96" s="14">
        <v>1702020202</v>
      </c>
      <c r="B96" s="1" t="s">
        <v>124</v>
      </c>
      <c r="C96" s="1" t="s">
        <v>117</v>
      </c>
      <c r="D96" s="1" t="s">
        <v>98</v>
      </c>
      <c r="E96" s="1" t="s">
        <v>8</v>
      </c>
      <c r="F96" s="1" t="s">
        <v>127</v>
      </c>
      <c r="G96" s="10">
        <v>13.3650820059854</v>
      </c>
      <c r="H96" s="10">
        <v>10.947192779265645</v>
      </c>
      <c r="I96" s="12">
        <v>3</v>
      </c>
      <c r="J96">
        <v>16.886462882096072</v>
      </c>
      <c r="K96" s="25">
        <f t="shared" si="5"/>
        <v>17.038366812227082</v>
      </c>
      <c r="L96">
        <v>17.038366812227082</v>
      </c>
    </row>
    <row r="97" spans="1:12" x14ac:dyDescent="0.25">
      <c r="A97" s="14">
        <v>1702020203</v>
      </c>
      <c r="B97" s="1" t="s">
        <v>124</v>
      </c>
      <c r="C97" s="1" t="s">
        <v>117</v>
      </c>
      <c r="D97" s="1" t="s">
        <v>98</v>
      </c>
      <c r="E97" s="1" t="s">
        <v>8</v>
      </c>
      <c r="F97" s="1" t="s">
        <v>128</v>
      </c>
      <c r="G97" s="10">
        <v>13.955161371538701</v>
      </c>
      <c r="H97" s="10">
        <v>11.996619018663457</v>
      </c>
      <c r="I97" s="12">
        <v>3</v>
      </c>
      <c r="J97">
        <v>16.328813559322032</v>
      </c>
      <c r="K97" s="25">
        <f t="shared" si="5"/>
        <v>16.126610169491521</v>
      </c>
      <c r="L97">
        <v>16.126610169491521</v>
      </c>
    </row>
    <row r="98" spans="1:12" x14ac:dyDescent="0.25">
      <c r="A98" s="14">
        <v>1702020204</v>
      </c>
      <c r="B98" s="1" t="s">
        <v>124</v>
      </c>
      <c r="C98" s="1" t="s">
        <v>117</v>
      </c>
      <c r="D98" s="1" t="s">
        <v>98</v>
      </c>
      <c r="E98" s="1" t="s">
        <v>8</v>
      </c>
      <c r="F98" s="1" t="s">
        <v>125</v>
      </c>
      <c r="G98" s="10">
        <v>13.701315879821699</v>
      </c>
      <c r="H98" s="10">
        <v>12.038627973297977</v>
      </c>
      <c r="I98" s="12">
        <v>3</v>
      </c>
      <c r="J98">
        <v>16.725413223140425</v>
      </c>
      <c r="K98" s="25">
        <f t="shared" si="5"/>
        <v>16.775050619834595</v>
      </c>
      <c r="L98">
        <v>16.775050619834595</v>
      </c>
    </row>
    <row r="99" spans="1:12" x14ac:dyDescent="0.25">
      <c r="A99" s="14">
        <v>1702020301</v>
      </c>
      <c r="B99" s="1" t="s">
        <v>129</v>
      </c>
      <c r="C99" s="1" t="s">
        <v>117</v>
      </c>
      <c r="D99" s="1" t="s">
        <v>98</v>
      </c>
      <c r="E99" s="1" t="s">
        <v>8</v>
      </c>
      <c r="F99" s="1" t="s">
        <v>130</v>
      </c>
      <c r="G99" s="10">
        <v>13.492121272616901</v>
      </c>
      <c r="H99" s="10">
        <v>11.363856136431684</v>
      </c>
      <c r="I99" s="12">
        <v>4</v>
      </c>
      <c r="J99">
        <v>17.049578651685412</v>
      </c>
      <c r="K99" s="25">
        <f t="shared" si="5"/>
        <v>17.30506109550565</v>
      </c>
      <c r="L99">
        <v>17.30506109550565</v>
      </c>
    </row>
    <row r="100" spans="1:12" x14ac:dyDescent="0.25">
      <c r="A100" s="14">
        <v>1702020302</v>
      </c>
      <c r="B100" s="1" t="s">
        <v>129</v>
      </c>
      <c r="C100" s="1" t="s">
        <v>117</v>
      </c>
      <c r="D100" s="1" t="s">
        <v>98</v>
      </c>
      <c r="E100" s="1" t="s">
        <v>8</v>
      </c>
      <c r="F100" s="1" t="s">
        <v>132</v>
      </c>
      <c r="G100" s="10">
        <v>13.2091999816894</v>
      </c>
      <c r="H100" s="10">
        <v>10.740069007873535</v>
      </c>
      <c r="I100" s="12">
        <v>4</v>
      </c>
      <c r="J100">
        <v>17.056721311475403</v>
      </c>
      <c r="K100" s="25">
        <f t="shared" si="5"/>
        <v>17.316739344262288</v>
      </c>
      <c r="L100">
        <v>17.316739344262288</v>
      </c>
    </row>
    <row r="101" spans="1:12" x14ac:dyDescent="0.25">
      <c r="A101" s="14">
        <v>1702020303</v>
      </c>
      <c r="B101" s="1" t="s">
        <v>129</v>
      </c>
      <c r="C101" s="1" t="s">
        <v>117</v>
      </c>
      <c r="D101" s="1" t="s">
        <v>98</v>
      </c>
      <c r="E101" s="1" t="s">
        <v>8</v>
      </c>
      <c r="F101" s="1" t="s">
        <v>131</v>
      </c>
      <c r="G101" s="10">
        <v>14.108148239277</v>
      </c>
      <c r="H101" s="10">
        <v>12.572967595067517</v>
      </c>
      <c r="I101" s="12">
        <v>4</v>
      </c>
      <c r="J101">
        <v>16.818449197860957</v>
      </c>
      <c r="K101" s="25">
        <f t="shared" si="5"/>
        <v>16.927164438502665</v>
      </c>
      <c r="L101">
        <v>16.927164438502665</v>
      </c>
    </row>
    <row r="102" spans="1:12" x14ac:dyDescent="0.25">
      <c r="A102" s="14">
        <v>1702020401</v>
      </c>
      <c r="B102" s="1" t="s">
        <v>133</v>
      </c>
      <c r="C102" s="1" t="s">
        <v>117</v>
      </c>
      <c r="D102" s="1" t="s">
        <v>98</v>
      </c>
      <c r="E102" s="1" t="s">
        <v>8</v>
      </c>
      <c r="F102" s="1" t="s">
        <v>136</v>
      </c>
      <c r="G102" s="10">
        <v>13.7044230974637</v>
      </c>
      <c r="H102" s="10">
        <v>11.519275627431657</v>
      </c>
      <c r="I102" s="12">
        <v>3</v>
      </c>
      <c r="J102">
        <v>17.320903361344559</v>
      </c>
      <c r="K102" s="25">
        <f t="shared" si="5"/>
        <v>17.748676995798355</v>
      </c>
      <c r="L102">
        <v>17.748676995798355</v>
      </c>
    </row>
    <row r="103" spans="1:12" x14ac:dyDescent="0.25">
      <c r="A103" s="14">
        <v>1702020402</v>
      </c>
      <c r="B103" s="1" t="s">
        <v>133</v>
      </c>
      <c r="C103" s="1" t="s">
        <v>117</v>
      </c>
      <c r="D103" s="1" t="s">
        <v>98</v>
      </c>
      <c r="E103" s="1" t="s">
        <v>8</v>
      </c>
      <c r="F103" s="1" t="s">
        <v>134</v>
      </c>
      <c r="G103" s="10">
        <v>13.6968420764856</v>
      </c>
      <c r="H103" s="10">
        <v>11.912567853204401</v>
      </c>
      <c r="I103" s="12">
        <v>3</v>
      </c>
      <c r="J103">
        <v>17.357624831309014</v>
      </c>
      <c r="K103" s="25">
        <f t="shared" si="5"/>
        <v>17.808716599190241</v>
      </c>
      <c r="L103">
        <v>17.808716599190241</v>
      </c>
    </row>
    <row r="104" spans="1:12" x14ac:dyDescent="0.25">
      <c r="A104" s="14">
        <v>1702020403</v>
      </c>
      <c r="B104" s="1" t="s">
        <v>133</v>
      </c>
      <c r="C104" s="1" t="s">
        <v>117</v>
      </c>
      <c r="D104" s="1" t="s">
        <v>98</v>
      </c>
      <c r="E104" s="1" t="s">
        <v>8</v>
      </c>
      <c r="F104" s="1" t="s">
        <v>135</v>
      </c>
      <c r="G104" s="10">
        <v>14.147857189178399</v>
      </c>
      <c r="H104" s="10">
        <v>13.049031461171396</v>
      </c>
      <c r="I104" s="12">
        <v>3</v>
      </c>
      <c r="J104">
        <v>17.212550607287454</v>
      </c>
      <c r="K104" s="25">
        <f t="shared" si="5"/>
        <v>17.571520242914985</v>
      </c>
      <c r="L104">
        <v>17.571520242914985</v>
      </c>
    </row>
  </sheetData>
  <pageMargins left="0.7" right="0.7" top="0.75" bottom="0.75" header="0.3" footer="0.3"/>
  <pageSetup orientation="portrait" r:id="rId1"/>
  <headerFooter>
    <oddFooter>&amp;L&amp;1#&amp;"Calibri"&amp;11&amp;K000000Classification: Protected A</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3:K115"/>
  <sheetViews>
    <sheetView workbookViewId="0">
      <selection activeCell="M29" sqref="M29"/>
    </sheetView>
  </sheetViews>
  <sheetFormatPr defaultRowHeight="15" x14ac:dyDescent="0.25"/>
  <cols>
    <col min="2" max="2" width="19.140625" customWidth="1"/>
    <col min="5" max="5" width="20.85546875" customWidth="1"/>
    <col min="10" max="10" width="37.7109375" customWidth="1"/>
  </cols>
  <sheetData>
    <row r="3" spans="1:11" x14ac:dyDescent="0.25">
      <c r="C3" s="28" t="s">
        <v>192</v>
      </c>
      <c r="K3" s="28"/>
    </row>
    <row r="4" spans="1:11" x14ac:dyDescent="0.25">
      <c r="A4" t="s">
        <v>195</v>
      </c>
      <c r="B4" t="s">
        <v>193</v>
      </c>
      <c r="C4" s="30" t="s">
        <v>194</v>
      </c>
      <c r="D4" t="s">
        <v>196</v>
      </c>
      <c r="E4" s="2" t="s">
        <v>0</v>
      </c>
      <c r="F4" s="2" t="s">
        <v>1</v>
      </c>
      <c r="G4" s="2" t="s">
        <v>2</v>
      </c>
      <c r="H4" s="2" t="s">
        <v>3</v>
      </c>
      <c r="I4" s="2" t="s">
        <v>4</v>
      </c>
      <c r="J4" s="2" t="s">
        <v>5</v>
      </c>
      <c r="K4" s="30"/>
    </row>
    <row r="5" spans="1:11" x14ac:dyDescent="0.25">
      <c r="A5" s="14">
        <f>B5-E5</f>
        <v>0</v>
      </c>
      <c r="B5" s="31">
        <v>1701010201</v>
      </c>
      <c r="C5" s="9">
        <v>13.122702702702732</v>
      </c>
      <c r="D5" s="25">
        <f>(C5*1.635)-10.571</f>
        <v>10.884618918918965</v>
      </c>
      <c r="E5" s="13">
        <v>1701010201</v>
      </c>
      <c r="F5" s="3" t="s">
        <v>9</v>
      </c>
      <c r="G5" s="3" t="s">
        <v>6</v>
      </c>
      <c r="H5" s="3" t="s">
        <v>7</v>
      </c>
      <c r="I5" s="3" t="s">
        <v>8</v>
      </c>
      <c r="J5" s="3" t="s">
        <v>10</v>
      </c>
      <c r="K5" s="9"/>
    </row>
    <row r="6" spans="1:11" x14ac:dyDescent="0.25">
      <c r="A6" s="14">
        <f t="shared" ref="A6:A69" si="0">B6-E6</f>
        <v>0</v>
      </c>
      <c r="B6" s="31">
        <v>1701010202</v>
      </c>
      <c r="C6" s="9">
        <v>14.474476987447712</v>
      </c>
      <c r="D6" s="25">
        <f t="shared" ref="D6:D69" si="1">(C6*1.635)-10.571</f>
        <v>13.094769874477011</v>
      </c>
      <c r="E6" s="13">
        <v>1701010202</v>
      </c>
      <c r="F6" s="3" t="s">
        <v>9</v>
      </c>
      <c r="G6" s="3" t="s">
        <v>6</v>
      </c>
      <c r="H6" s="3" t="s">
        <v>7</v>
      </c>
      <c r="I6" s="3" t="s">
        <v>8</v>
      </c>
      <c r="J6" s="3" t="s">
        <v>15</v>
      </c>
      <c r="K6" s="9"/>
    </row>
    <row r="7" spans="1:11" x14ac:dyDescent="0.25">
      <c r="A7" s="14">
        <f t="shared" si="0"/>
        <v>0</v>
      </c>
      <c r="B7" s="31">
        <v>1701010203</v>
      </c>
      <c r="C7" s="9">
        <v>13.07226890756303</v>
      </c>
      <c r="D7" s="25">
        <f t="shared" si="1"/>
        <v>10.802159663865554</v>
      </c>
      <c r="E7" s="13">
        <v>1701010203</v>
      </c>
      <c r="F7" s="3" t="s">
        <v>9</v>
      </c>
      <c r="G7" s="3" t="s">
        <v>6</v>
      </c>
      <c r="H7" s="3" t="s">
        <v>7</v>
      </c>
      <c r="I7" s="3" t="s">
        <v>8</v>
      </c>
      <c r="J7" s="3" t="s">
        <v>11</v>
      </c>
      <c r="K7" s="9"/>
    </row>
    <row r="8" spans="1:11" x14ac:dyDescent="0.25">
      <c r="A8" s="14">
        <f t="shared" si="0"/>
        <v>0</v>
      </c>
      <c r="B8" s="31">
        <v>1701010204</v>
      </c>
      <c r="C8" s="9">
        <v>15.020570866141759</v>
      </c>
      <c r="D8" s="25">
        <f t="shared" si="1"/>
        <v>13.987633366141777</v>
      </c>
      <c r="E8" s="13">
        <v>1701010204</v>
      </c>
      <c r="F8" s="3" t="s">
        <v>9</v>
      </c>
      <c r="G8" s="3" t="s">
        <v>6</v>
      </c>
      <c r="H8" s="3" t="s">
        <v>7</v>
      </c>
      <c r="I8" s="3" t="s">
        <v>8</v>
      </c>
      <c r="J8" s="3" t="s">
        <v>16</v>
      </c>
      <c r="K8" s="9"/>
    </row>
    <row r="9" spans="1:11" x14ac:dyDescent="0.25">
      <c r="A9" s="14">
        <f t="shared" si="0"/>
        <v>0</v>
      </c>
      <c r="B9" s="31">
        <v>1701010205</v>
      </c>
      <c r="C9" s="9">
        <v>15.624121405750797</v>
      </c>
      <c r="D9" s="25">
        <f t="shared" si="1"/>
        <v>14.974438498402554</v>
      </c>
      <c r="E9" s="13">
        <v>1701010205</v>
      </c>
      <c r="F9" s="3" t="s">
        <v>9</v>
      </c>
      <c r="G9" s="3" t="s">
        <v>6</v>
      </c>
      <c r="H9" s="3" t="s">
        <v>7</v>
      </c>
      <c r="I9" s="3" t="s">
        <v>8</v>
      </c>
      <c r="J9" s="3" t="s">
        <v>17</v>
      </c>
      <c r="K9" s="9"/>
    </row>
    <row r="10" spans="1:11" x14ac:dyDescent="0.25">
      <c r="A10" s="14">
        <f t="shared" si="0"/>
        <v>0</v>
      </c>
      <c r="B10" s="31">
        <v>1701010206</v>
      </c>
      <c r="C10" s="9">
        <v>14.039874739039666</v>
      </c>
      <c r="D10" s="25">
        <f t="shared" si="1"/>
        <v>12.384195198329854</v>
      </c>
      <c r="E10" s="13">
        <v>1701010206</v>
      </c>
      <c r="F10" s="3" t="s">
        <v>9</v>
      </c>
      <c r="G10" s="3" t="s">
        <v>6</v>
      </c>
      <c r="H10" s="3" t="s">
        <v>7</v>
      </c>
      <c r="I10" s="3" t="s">
        <v>8</v>
      </c>
      <c r="J10" s="3" t="s">
        <v>12</v>
      </c>
      <c r="K10" s="9"/>
    </row>
    <row r="11" spans="1:11" x14ac:dyDescent="0.25">
      <c r="A11" s="14">
        <f t="shared" si="0"/>
        <v>0</v>
      </c>
      <c r="B11" s="31">
        <v>1701010207</v>
      </c>
      <c r="C11" s="9">
        <v>13.987517730496462</v>
      </c>
      <c r="D11" s="25">
        <f t="shared" si="1"/>
        <v>12.298591489361717</v>
      </c>
      <c r="E11" s="13">
        <v>1701010207</v>
      </c>
      <c r="F11" s="3" t="s">
        <v>9</v>
      </c>
      <c r="G11" s="3" t="s">
        <v>6</v>
      </c>
      <c r="H11" s="3" t="s">
        <v>7</v>
      </c>
      <c r="I11" s="3" t="s">
        <v>8</v>
      </c>
      <c r="J11" s="3" t="s">
        <v>13</v>
      </c>
      <c r="K11" s="9"/>
    </row>
    <row r="12" spans="1:11" x14ac:dyDescent="0.25">
      <c r="A12" s="14">
        <f t="shared" si="0"/>
        <v>0</v>
      </c>
      <c r="B12" s="31">
        <v>1701010208</v>
      </c>
      <c r="C12" s="9">
        <v>14.933583959899742</v>
      </c>
      <c r="D12" s="25">
        <f t="shared" si="1"/>
        <v>13.84540977443608</v>
      </c>
      <c r="E12" s="13">
        <v>1701010208</v>
      </c>
      <c r="F12" s="3" t="s">
        <v>9</v>
      </c>
      <c r="G12" s="3" t="s">
        <v>6</v>
      </c>
      <c r="H12" s="3" t="s">
        <v>7</v>
      </c>
      <c r="I12" s="3" t="s">
        <v>8</v>
      </c>
      <c r="J12" s="3" t="s">
        <v>14</v>
      </c>
      <c r="K12" s="9"/>
    </row>
    <row r="13" spans="1:11" x14ac:dyDescent="0.25">
      <c r="A13" s="14">
        <f t="shared" si="0"/>
        <v>0</v>
      </c>
      <c r="B13" s="31">
        <v>1701010301</v>
      </c>
      <c r="C13" s="9">
        <v>13.743431635388728</v>
      </c>
      <c r="D13" s="25">
        <f t="shared" si="1"/>
        <v>11.899510723860571</v>
      </c>
      <c r="E13" s="13">
        <v>1701010301</v>
      </c>
      <c r="F13" s="3" t="s">
        <v>18</v>
      </c>
      <c r="G13" s="3" t="s">
        <v>6</v>
      </c>
      <c r="H13" s="3" t="s">
        <v>7</v>
      </c>
      <c r="I13" s="3" t="s">
        <v>8</v>
      </c>
      <c r="J13" s="3" t="s">
        <v>20</v>
      </c>
      <c r="K13" s="9"/>
    </row>
    <row r="14" spans="1:11" x14ac:dyDescent="0.25">
      <c r="A14" s="14">
        <f t="shared" si="0"/>
        <v>0</v>
      </c>
      <c r="B14" s="31">
        <v>1701010302</v>
      </c>
      <c r="C14" s="9">
        <v>13.360454545454544</v>
      </c>
      <c r="D14" s="25">
        <f t="shared" si="1"/>
        <v>11.273343181818179</v>
      </c>
      <c r="E14" s="13">
        <v>1701010302</v>
      </c>
      <c r="F14" s="3" t="s">
        <v>18</v>
      </c>
      <c r="G14" s="3" t="s">
        <v>6</v>
      </c>
      <c r="H14" s="3" t="s">
        <v>7</v>
      </c>
      <c r="I14" s="3" t="s">
        <v>8</v>
      </c>
      <c r="J14" s="3" t="s">
        <v>21</v>
      </c>
      <c r="K14" s="9"/>
    </row>
    <row r="15" spans="1:11" x14ac:dyDescent="0.25">
      <c r="A15" s="14">
        <f t="shared" si="0"/>
        <v>0</v>
      </c>
      <c r="B15" s="31">
        <v>1701010303</v>
      </c>
      <c r="C15" s="9">
        <v>13.241157556270128</v>
      </c>
      <c r="D15" s="25">
        <f t="shared" si="1"/>
        <v>11.078292604501661</v>
      </c>
      <c r="E15" s="13">
        <v>1701010303</v>
      </c>
      <c r="F15" s="3" t="s">
        <v>18</v>
      </c>
      <c r="G15" s="3" t="s">
        <v>6</v>
      </c>
      <c r="H15" s="3" t="s">
        <v>7</v>
      </c>
      <c r="I15" s="3" t="s">
        <v>8</v>
      </c>
      <c r="J15" s="3" t="s">
        <v>19</v>
      </c>
      <c r="K15" s="9"/>
    </row>
    <row r="16" spans="1:11" x14ac:dyDescent="0.25">
      <c r="A16" s="14">
        <f t="shared" si="0"/>
        <v>0</v>
      </c>
      <c r="B16" s="31">
        <v>1701010401</v>
      </c>
      <c r="C16" s="9">
        <v>12.911181102362191</v>
      </c>
      <c r="D16" s="25">
        <f t="shared" si="1"/>
        <v>10.538781102362181</v>
      </c>
      <c r="E16" s="13">
        <v>1701010401</v>
      </c>
      <c r="F16" s="3" t="s">
        <v>22</v>
      </c>
      <c r="G16" s="3" t="s">
        <v>6</v>
      </c>
      <c r="H16" s="3" t="s">
        <v>7</v>
      </c>
      <c r="I16" s="3" t="s">
        <v>8</v>
      </c>
      <c r="J16" s="3" t="s">
        <v>24</v>
      </c>
      <c r="K16" s="9"/>
    </row>
    <row r="17" spans="1:11" x14ac:dyDescent="0.25">
      <c r="A17" s="14">
        <f t="shared" si="0"/>
        <v>0</v>
      </c>
      <c r="B17" s="31">
        <v>1701010402</v>
      </c>
      <c r="C17" s="9">
        <v>13.341654135338326</v>
      </c>
      <c r="D17" s="25">
        <f t="shared" si="1"/>
        <v>11.242604511278161</v>
      </c>
      <c r="E17" s="13">
        <v>1701010402</v>
      </c>
      <c r="F17" s="3" t="s">
        <v>22</v>
      </c>
      <c r="G17" s="3" t="s">
        <v>6</v>
      </c>
      <c r="H17" s="3" t="s">
        <v>7</v>
      </c>
      <c r="I17" s="3" t="s">
        <v>8</v>
      </c>
      <c r="J17" s="3" t="s">
        <v>23</v>
      </c>
      <c r="K17" s="9"/>
    </row>
    <row r="18" spans="1:11" x14ac:dyDescent="0.25">
      <c r="A18" s="14">
        <f t="shared" si="0"/>
        <v>0</v>
      </c>
      <c r="B18" s="31">
        <v>1701010501</v>
      </c>
      <c r="C18" s="9">
        <v>12.787926509186335</v>
      </c>
      <c r="D18" s="25">
        <f t="shared" si="1"/>
        <v>10.337259842519659</v>
      </c>
      <c r="E18" s="13">
        <v>1701010501</v>
      </c>
      <c r="F18" s="3" t="s">
        <v>25</v>
      </c>
      <c r="G18" s="3" t="s">
        <v>6</v>
      </c>
      <c r="H18" s="3" t="s">
        <v>7</v>
      </c>
      <c r="I18" s="3" t="s">
        <v>8</v>
      </c>
      <c r="J18" s="3" t="s">
        <v>27</v>
      </c>
      <c r="K18" s="9"/>
    </row>
    <row r="19" spans="1:11" x14ac:dyDescent="0.25">
      <c r="A19" s="14">
        <f t="shared" si="0"/>
        <v>0</v>
      </c>
      <c r="B19" s="31">
        <v>1701010502</v>
      </c>
      <c r="C19" s="9">
        <v>12.316000000000001</v>
      </c>
      <c r="D19" s="25">
        <f t="shared" si="1"/>
        <v>9.5656600000000029</v>
      </c>
      <c r="E19" s="13">
        <v>1701010502</v>
      </c>
      <c r="F19" s="3" t="s">
        <v>25</v>
      </c>
      <c r="G19" s="3" t="s">
        <v>6</v>
      </c>
      <c r="H19" s="3" t="s">
        <v>7</v>
      </c>
      <c r="I19" s="3" t="s">
        <v>8</v>
      </c>
      <c r="J19" s="3" t="s">
        <v>26</v>
      </c>
      <c r="K19" s="9"/>
    </row>
    <row r="20" spans="1:11" x14ac:dyDescent="0.25">
      <c r="A20" s="14">
        <f t="shared" si="0"/>
        <v>0</v>
      </c>
      <c r="B20" s="31">
        <v>1701010503</v>
      </c>
      <c r="C20" s="9">
        <v>13.112798634812272</v>
      </c>
      <c r="D20" s="25">
        <f t="shared" si="1"/>
        <v>10.868425767918064</v>
      </c>
      <c r="E20" s="13">
        <v>1701010503</v>
      </c>
      <c r="F20" s="3" t="s">
        <v>25</v>
      </c>
      <c r="G20" s="3" t="s">
        <v>6</v>
      </c>
      <c r="H20" s="3" t="s">
        <v>7</v>
      </c>
      <c r="I20" s="3" t="s">
        <v>8</v>
      </c>
      <c r="J20" s="3" t="s">
        <v>28</v>
      </c>
      <c r="K20" s="9"/>
    </row>
    <row r="21" spans="1:11" x14ac:dyDescent="0.25">
      <c r="A21" s="14">
        <f t="shared" si="0"/>
        <v>0</v>
      </c>
      <c r="B21" s="31">
        <v>1701010601</v>
      </c>
      <c r="C21" s="9">
        <v>12.887654320987664</v>
      </c>
      <c r="D21" s="25">
        <f t="shared" si="1"/>
        <v>10.50031481481483</v>
      </c>
      <c r="E21" s="13">
        <v>1701010601</v>
      </c>
      <c r="F21" s="3" t="s">
        <v>29</v>
      </c>
      <c r="G21" s="3" t="s">
        <v>6</v>
      </c>
      <c r="H21" s="3" t="s">
        <v>7</v>
      </c>
      <c r="I21" s="3" t="s">
        <v>8</v>
      </c>
      <c r="J21" s="3" t="s">
        <v>30</v>
      </c>
      <c r="K21" s="9"/>
    </row>
    <row r="22" spans="1:11" x14ac:dyDescent="0.25">
      <c r="A22" s="14">
        <f t="shared" si="0"/>
        <v>0</v>
      </c>
      <c r="B22" s="31">
        <v>1701010602</v>
      </c>
      <c r="C22" s="9">
        <v>13.032576769025358</v>
      </c>
      <c r="D22" s="25">
        <f t="shared" si="1"/>
        <v>10.73726301735646</v>
      </c>
      <c r="E22" s="13">
        <v>1701010602</v>
      </c>
      <c r="F22" s="3" t="s">
        <v>29</v>
      </c>
      <c r="G22" s="3" t="s">
        <v>6</v>
      </c>
      <c r="H22" s="3" t="s">
        <v>7</v>
      </c>
      <c r="I22" s="3" t="s">
        <v>8</v>
      </c>
      <c r="J22" s="3" t="s">
        <v>31</v>
      </c>
      <c r="K22" s="9"/>
    </row>
    <row r="23" spans="1:11" x14ac:dyDescent="0.25">
      <c r="A23" s="14">
        <f t="shared" si="0"/>
        <v>0</v>
      </c>
      <c r="B23" s="31">
        <v>1701020101</v>
      </c>
      <c r="C23" s="9">
        <v>12.335294117647049</v>
      </c>
      <c r="D23" s="25">
        <f t="shared" si="1"/>
        <v>9.5972058823529256</v>
      </c>
      <c r="E23" s="13">
        <v>1701020101</v>
      </c>
      <c r="F23" s="3" t="s">
        <v>32</v>
      </c>
      <c r="G23" s="3" t="s">
        <v>33</v>
      </c>
      <c r="H23" s="3" t="s">
        <v>7</v>
      </c>
      <c r="I23" s="3" t="s">
        <v>8</v>
      </c>
      <c r="J23" s="3" t="s">
        <v>36</v>
      </c>
      <c r="K23" s="9"/>
    </row>
    <row r="24" spans="1:11" x14ac:dyDescent="0.25">
      <c r="A24" s="14">
        <f t="shared" si="0"/>
        <v>0</v>
      </c>
      <c r="B24" s="31">
        <v>1701020102</v>
      </c>
      <c r="C24" s="9">
        <v>11.895007132667587</v>
      </c>
      <c r="D24" s="25">
        <f t="shared" si="1"/>
        <v>8.8773366619115048</v>
      </c>
      <c r="E24" s="13">
        <v>1701020102</v>
      </c>
      <c r="F24" s="3" t="s">
        <v>32</v>
      </c>
      <c r="G24" s="3" t="s">
        <v>33</v>
      </c>
      <c r="H24" s="3" t="s">
        <v>7</v>
      </c>
      <c r="I24" s="3" t="s">
        <v>8</v>
      </c>
      <c r="J24" s="3" t="s">
        <v>34</v>
      </c>
      <c r="K24" s="9"/>
    </row>
    <row r="25" spans="1:11" x14ac:dyDescent="0.25">
      <c r="A25" s="14">
        <f t="shared" si="0"/>
        <v>0</v>
      </c>
      <c r="B25" s="31">
        <v>1701020103</v>
      </c>
      <c r="C25" s="9">
        <v>12.170616113744071</v>
      </c>
      <c r="D25" s="25">
        <f t="shared" si="1"/>
        <v>9.3279573459715568</v>
      </c>
      <c r="E25" s="13">
        <v>1701020103</v>
      </c>
      <c r="F25" s="3" t="s">
        <v>32</v>
      </c>
      <c r="G25" s="3" t="s">
        <v>33</v>
      </c>
      <c r="H25" s="3" t="s">
        <v>7</v>
      </c>
      <c r="I25" s="3" t="s">
        <v>8</v>
      </c>
      <c r="J25" s="3" t="s">
        <v>35</v>
      </c>
      <c r="K25" s="9"/>
    </row>
    <row r="26" spans="1:11" x14ac:dyDescent="0.25">
      <c r="A26" s="14">
        <f t="shared" si="0"/>
        <v>0</v>
      </c>
      <c r="B26" s="31">
        <v>1701020104</v>
      </c>
      <c r="C26" s="9">
        <v>14.006723338485315</v>
      </c>
      <c r="D26" s="25">
        <f t="shared" si="1"/>
        <v>12.329992658423491</v>
      </c>
      <c r="E26" s="13">
        <v>1701020104</v>
      </c>
      <c r="F26" s="3" t="s">
        <v>32</v>
      </c>
      <c r="G26" s="3" t="s">
        <v>33</v>
      </c>
      <c r="H26" s="3" t="s">
        <v>7</v>
      </c>
      <c r="I26" s="3" t="s">
        <v>8</v>
      </c>
      <c r="J26" s="3" t="s">
        <v>38</v>
      </c>
      <c r="K26" s="9"/>
    </row>
    <row r="27" spans="1:11" x14ac:dyDescent="0.25">
      <c r="A27" s="14">
        <f t="shared" si="0"/>
        <v>0</v>
      </c>
      <c r="B27" s="31">
        <v>1701020105</v>
      </c>
      <c r="C27" s="9">
        <v>14.124470134874732</v>
      </c>
      <c r="D27" s="25">
        <f t="shared" si="1"/>
        <v>12.522508670520187</v>
      </c>
      <c r="E27" s="13">
        <v>1701020105</v>
      </c>
      <c r="F27" s="3" t="s">
        <v>32</v>
      </c>
      <c r="G27" s="3" t="s">
        <v>33</v>
      </c>
      <c r="H27" s="3" t="s">
        <v>7</v>
      </c>
      <c r="I27" s="3" t="s">
        <v>8</v>
      </c>
      <c r="J27" s="3" t="s">
        <v>37</v>
      </c>
      <c r="K27" s="9"/>
    </row>
    <row r="28" spans="1:11" x14ac:dyDescent="0.25">
      <c r="A28" s="14">
        <f t="shared" si="0"/>
        <v>0</v>
      </c>
      <c r="B28" s="31">
        <v>1701030101</v>
      </c>
      <c r="C28" s="9">
        <v>13.715715490581973</v>
      </c>
      <c r="D28" s="25">
        <f t="shared" si="1"/>
        <v>11.854194827101525</v>
      </c>
      <c r="E28" s="14">
        <v>1701030101</v>
      </c>
      <c r="F28" s="1" t="s">
        <v>39</v>
      </c>
      <c r="G28" s="1" t="s">
        <v>40</v>
      </c>
      <c r="H28" s="1" t="s">
        <v>7</v>
      </c>
      <c r="I28" s="1" t="s">
        <v>8</v>
      </c>
      <c r="J28" s="1" t="s">
        <v>48</v>
      </c>
      <c r="K28" s="9"/>
    </row>
    <row r="29" spans="1:11" x14ac:dyDescent="0.25">
      <c r="A29" s="14">
        <f t="shared" si="0"/>
        <v>0</v>
      </c>
      <c r="B29" s="31">
        <v>1701030102</v>
      </c>
      <c r="C29" s="9">
        <v>14.511969532100084</v>
      </c>
      <c r="D29" s="25">
        <f t="shared" si="1"/>
        <v>13.156070184983639</v>
      </c>
      <c r="E29" s="14">
        <v>1701030102</v>
      </c>
      <c r="F29" s="1" t="s">
        <v>39</v>
      </c>
      <c r="G29" s="1" t="s">
        <v>40</v>
      </c>
      <c r="H29" s="1" t="s">
        <v>7</v>
      </c>
      <c r="I29" s="1" t="s">
        <v>8</v>
      </c>
      <c r="J29" s="1" t="s">
        <v>47</v>
      </c>
      <c r="K29" s="9"/>
    </row>
    <row r="30" spans="1:11" x14ac:dyDescent="0.25">
      <c r="A30" s="14">
        <f t="shared" si="0"/>
        <v>0</v>
      </c>
      <c r="B30" s="31">
        <v>1701030103</v>
      </c>
      <c r="C30" s="9">
        <v>15.941503046716315</v>
      </c>
      <c r="D30" s="25">
        <f t="shared" si="1"/>
        <v>15.493357481381176</v>
      </c>
      <c r="E30" s="14">
        <v>1701030103</v>
      </c>
      <c r="F30" s="1" t="s">
        <v>39</v>
      </c>
      <c r="G30" s="1" t="s">
        <v>40</v>
      </c>
      <c r="H30" s="1" t="s">
        <v>7</v>
      </c>
      <c r="I30" s="1" t="s">
        <v>8</v>
      </c>
      <c r="J30" s="1" t="s">
        <v>43</v>
      </c>
      <c r="K30" s="9"/>
    </row>
    <row r="31" spans="1:11" x14ac:dyDescent="0.25">
      <c r="A31" s="14">
        <f t="shared" si="0"/>
        <v>0</v>
      </c>
      <c r="B31" s="31">
        <v>1701030104</v>
      </c>
      <c r="C31" s="9">
        <v>15.723559322033969</v>
      </c>
      <c r="D31" s="25">
        <f t="shared" si="1"/>
        <v>15.137019491525541</v>
      </c>
      <c r="E31" s="14">
        <v>1701030104</v>
      </c>
      <c r="F31" s="1" t="s">
        <v>39</v>
      </c>
      <c r="G31" s="1" t="s">
        <v>40</v>
      </c>
      <c r="H31" s="1" t="s">
        <v>7</v>
      </c>
      <c r="I31" s="1" t="s">
        <v>8</v>
      </c>
      <c r="J31" s="1" t="s">
        <v>46</v>
      </c>
      <c r="K31" s="9"/>
    </row>
    <row r="32" spans="1:11" x14ac:dyDescent="0.25">
      <c r="A32" s="14">
        <f t="shared" si="0"/>
        <v>0</v>
      </c>
      <c r="B32" s="31">
        <v>1701030105</v>
      </c>
      <c r="C32" s="9">
        <v>15.959687123947052</v>
      </c>
      <c r="D32" s="25">
        <f t="shared" si="1"/>
        <v>15.52308844765343</v>
      </c>
      <c r="E32" s="14">
        <v>1701030105</v>
      </c>
      <c r="F32" s="1" t="s">
        <v>39</v>
      </c>
      <c r="G32" s="1" t="s">
        <v>40</v>
      </c>
      <c r="H32" s="1" t="s">
        <v>7</v>
      </c>
      <c r="I32" s="1" t="s">
        <v>8</v>
      </c>
      <c r="J32" s="1" t="s">
        <v>44</v>
      </c>
      <c r="K32" s="9"/>
    </row>
    <row r="33" spans="1:11" x14ac:dyDescent="0.25">
      <c r="A33" s="14">
        <f t="shared" si="0"/>
        <v>0</v>
      </c>
      <c r="B33" s="31">
        <v>1701030106</v>
      </c>
      <c r="C33" s="9">
        <v>16.132082324455151</v>
      </c>
      <c r="D33" s="25">
        <f t="shared" si="1"/>
        <v>15.804954600484171</v>
      </c>
      <c r="E33" s="14">
        <v>1701030106</v>
      </c>
      <c r="F33" s="1" t="s">
        <v>39</v>
      </c>
      <c r="G33" s="1" t="s">
        <v>40</v>
      </c>
      <c r="H33" s="1" t="s">
        <v>7</v>
      </c>
      <c r="I33" s="1" t="s">
        <v>8</v>
      </c>
      <c r="J33" s="1" t="s">
        <v>45</v>
      </c>
      <c r="K33" s="9"/>
    </row>
    <row r="34" spans="1:11" x14ac:dyDescent="0.25">
      <c r="A34" s="14">
        <f t="shared" si="0"/>
        <v>0</v>
      </c>
      <c r="B34" s="31">
        <v>1701030107</v>
      </c>
      <c r="C34" s="9">
        <v>16.054767441860555</v>
      </c>
      <c r="D34" s="25">
        <f t="shared" si="1"/>
        <v>15.678544767442007</v>
      </c>
      <c r="E34" s="14">
        <v>1701030107</v>
      </c>
      <c r="F34" s="1" t="s">
        <v>39</v>
      </c>
      <c r="G34" s="1" t="s">
        <v>40</v>
      </c>
      <c r="H34" s="1" t="s">
        <v>7</v>
      </c>
      <c r="I34" s="1" t="s">
        <v>8</v>
      </c>
      <c r="J34" s="1" t="s">
        <v>42</v>
      </c>
      <c r="K34" s="9"/>
    </row>
    <row r="35" spans="1:11" x14ac:dyDescent="0.25">
      <c r="A35" s="14">
        <f t="shared" si="0"/>
        <v>0</v>
      </c>
      <c r="B35" s="31">
        <v>1701030108</v>
      </c>
      <c r="C35" s="9">
        <v>15.989552238806001</v>
      </c>
      <c r="D35" s="25">
        <f t="shared" si="1"/>
        <v>15.57191791044781</v>
      </c>
      <c r="E35" s="14">
        <v>1701030108</v>
      </c>
      <c r="F35" s="1" t="s">
        <v>39</v>
      </c>
      <c r="G35" s="1" t="s">
        <v>40</v>
      </c>
      <c r="H35" s="1" t="s">
        <v>7</v>
      </c>
      <c r="I35" s="1" t="s">
        <v>8</v>
      </c>
      <c r="J35" s="1" t="s">
        <v>41</v>
      </c>
      <c r="K35" s="9"/>
    </row>
    <row r="36" spans="1:11" x14ac:dyDescent="0.25">
      <c r="A36" s="14">
        <f t="shared" si="0"/>
        <v>0</v>
      </c>
      <c r="B36" s="31">
        <v>1701030201</v>
      </c>
      <c r="C36" s="9">
        <v>13.365302410186473</v>
      </c>
      <c r="D36" s="25">
        <f t="shared" si="1"/>
        <v>11.281269440654883</v>
      </c>
      <c r="E36" s="14">
        <v>1701030201</v>
      </c>
      <c r="F36" s="1" t="s">
        <v>49</v>
      </c>
      <c r="G36" s="1" t="s">
        <v>40</v>
      </c>
      <c r="H36" s="1" t="s">
        <v>7</v>
      </c>
      <c r="I36" s="1" t="s">
        <v>8</v>
      </c>
      <c r="J36" s="1" t="s">
        <v>50</v>
      </c>
      <c r="K36" s="9"/>
    </row>
    <row r="37" spans="1:11" x14ac:dyDescent="0.25">
      <c r="A37" s="14">
        <f t="shared" si="0"/>
        <v>0</v>
      </c>
      <c r="B37" s="31">
        <v>1701030202</v>
      </c>
      <c r="C37" s="9">
        <v>12.635682074408082</v>
      </c>
      <c r="D37" s="25">
        <f t="shared" si="1"/>
        <v>10.088340191657215</v>
      </c>
      <c r="E37" s="14">
        <v>1701030202</v>
      </c>
      <c r="F37" s="1" t="s">
        <v>49</v>
      </c>
      <c r="G37" s="1" t="s">
        <v>40</v>
      </c>
      <c r="H37" s="1" t="s">
        <v>7</v>
      </c>
      <c r="I37" s="1" t="s">
        <v>8</v>
      </c>
      <c r="J37" s="1" t="s">
        <v>53</v>
      </c>
      <c r="K37" s="9"/>
    </row>
    <row r="38" spans="1:11" x14ac:dyDescent="0.25">
      <c r="A38" s="14">
        <f t="shared" si="0"/>
        <v>0</v>
      </c>
      <c r="B38" s="31">
        <v>1701030203</v>
      </c>
      <c r="C38" s="9">
        <v>13.276190476190479</v>
      </c>
      <c r="D38" s="25">
        <f t="shared" si="1"/>
        <v>11.135571428571433</v>
      </c>
      <c r="E38" s="14">
        <v>1701030203</v>
      </c>
      <c r="F38" s="1" t="s">
        <v>49</v>
      </c>
      <c r="G38" s="1" t="s">
        <v>40</v>
      </c>
      <c r="H38" s="1" t="s">
        <v>7</v>
      </c>
      <c r="I38" s="1" t="s">
        <v>8</v>
      </c>
      <c r="J38" s="1" t="s">
        <v>54</v>
      </c>
      <c r="K38" s="9"/>
    </row>
    <row r="39" spans="1:11" x14ac:dyDescent="0.25">
      <c r="A39" s="14">
        <f t="shared" si="0"/>
        <v>0</v>
      </c>
      <c r="B39" s="31">
        <v>1701030204</v>
      </c>
      <c r="C39" s="9">
        <v>13.62345483359746</v>
      </c>
      <c r="D39" s="25">
        <f t="shared" si="1"/>
        <v>11.703348652931849</v>
      </c>
      <c r="E39" s="14">
        <v>1701030204</v>
      </c>
      <c r="F39" s="1" t="s">
        <v>49</v>
      </c>
      <c r="G39" s="1" t="s">
        <v>40</v>
      </c>
      <c r="H39" s="1" t="s">
        <v>7</v>
      </c>
      <c r="I39" s="1" t="s">
        <v>8</v>
      </c>
      <c r="J39" s="1" t="s">
        <v>57</v>
      </c>
      <c r="K39" s="9"/>
    </row>
    <row r="40" spans="1:11" x14ac:dyDescent="0.25">
      <c r="A40" s="14">
        <f t="shared" si="0"/>
        <v>0</v>
      </c>
      <c r="B40" s="31">
        <v>1701030205</v>
      </c>
      <c r="C40" s="9">
        <v>14.738129496402887</v>
      </c>
      <c r="D40" s="25">
        <f t="shared" si="1"/>
        <v>13.525841726618721</v>
      </c>
      <c r="E40" s="14">
        <v>1701030205</v>
      </c>
      <c r="F40" s="1" t="s">
        <v>49</v>
      </c>
      <c r="G40" s="1" t="s">
        <v>40</v>
      </c>
      <c r="H40" s="1" t="s">
        <v>7</v>
      </c>
      <c r="I40" s="1" t="s">
        <v>8</v>
      </c>
      <c r="J40" s="1" t="s">
        <v>59</v>
      </c>
      <c r="K40" s="9"/>
    </row>
    <row r="41" spans="1:11" x14ac:dyDescent="0.25">
      <c r="A41" s="14">
        <f t="shared" si="0"/>
        <v>0</v>
      </c>
      <c r="B41" s="31">
        <v>1701030206</v>
      </c>
      <c r="C41" s="9">
        <v>14.442043222003925</v>
      </c>
      <c r="D41" s="25">
        <f t="shared" si="1"/>
        <v>13.041740667976418</v>
      </c>
      <c r="E41" s="14">
        <v>1701030206</v>
      </c>
      <c r="F41" s="1" t="s">
        <v>49</v>
      </c>
      <c r="G41" s="1" t="s">
        <v>40</v>
      </c>
      <c r="H41" s="1" t="s">
        <v>7</v>
      </c>
      <c r="I41" s="1" t="s">
        <v>8</v>
      </c>
      <c r="J41" s="1" t="s">
        <v>55</v>
      </c>
      <c r="K41" s="9"/>
    </row>
    <row r="42" spans="1:11" x14ac:dyDescent="0.25">
      <c r="A42" s="14">
        <f t="shared" si="0"/>
        <v>0</v>
      </c>
      <c r="B42" s="31">
        <v>1701030207</v>
      </c>
      <c r="C42" s="9">
        <v>15.484819734345409</v>
      </c>
      <c r="D42" s="25">
        <f t="shared" si="1"/>
        <v>14.746680265654744</v>
      </c>
      <c r="E42" s="14">
        <v>1701030207</v>
      </c>
      <c r="F42" s="1" t="s">
        <v>49</v>
      </c>
      <c r="G42" s="1" t="s">
        <v>40</v>
      </c>
      <c r="H42" s="1" t="s">
        <v>7</v>
      </c>
      <c r="I42" s="1" t="s">
        <v>8</v>
      </c>
      <c r="J42" s="1" t="s">
        <v>52</v>
      </c>
      <c r="K42" s="9"/>
    </row>
    <row r="43" spans="1:11" x14ac:dyDescent="0.25">
      <c r="A43" s="14">
        <f t="shared" si="0"/>
        <v>0</v>
      </c>
      <c r="B43" s="31">
        <v>1701030208</v>
      </c>
      <c r="C43" s="9">
        <v>15.13872679045093</v>
      </c>
      <c r="D43" s="25">
        <f t="shared" si="1"/>
        <v>14.180818302387271</v>
      </c>
      <c r="E43" s="14">
        <v>1701030208</v>
      </c>
      <c r="F43" s="1" t="s">
        <v>49</v>
      </c>
      <c r="G43" s="1" t="s">
        <v>40</v>
      </c>
      <c r="H43" s="1" t="s">
        <v>7</v>
      </c>
      <c r="I43" s="1" t="s">
        <v>8</v>
      </c>
      <c r="J43" s="1" t="s">
        <v>56</v>
      </c>
      <c r="K43" s="9"/>
    </row>
    <row r="44" spans="1:11" x14ac:dyDescent="0.25">
      <c r="A44" s="14">
        <f t="shared" si="0"/>
        <v>0</v>
      </c>
      <c r="B44" s="31">
        <v>1701030209</v>
      </c>
      <c r="C44" s="9">
        <v>15.44793704806461</v>
      </c>
      <c r="D44" s="25">
        <f t="shared" si="1"/>
        <v>14.686377073585637</v>
      </c>
      <c r="E44" s="14">
        <v>1701030209</v>
      </c>
      <c r="F44" s="1" t="s">
        <v>49</v>
      </c>
      <c r="G44" s="1" t="s">
        <v>40</v>
      </c>
      <c r="H44" s="1" t="s">
        <v>7</v>
      </c>
      <c r="I44" s="1" t="s">
        <v>8</v>
      </c>
      <c r="J44" s="1" t="s">
        <v>51</v>
      </c>
      <c r="K44" s="9"/>
    </row>
    <row r="45" spans="1:11" x14ac:dyDescent="0.25">
      <c r="A45" s="14">
        <f t="shared" si="0"/>
        <v>0</v>
      </c>
      <c r="B45" s="31">
        <v>1701030210</v>
      </c>
      <c r="C45" s="9">
        <v>16.067065868263473</v>
      </c>
      <c r="D45" s="25">
        <f t="shared" si="1"/>
        <v>15.698652694610781</v>
      </c>
      <c r="E45" s="14">
        <v>1701030210</v>
      </c>
      <c r="F45" s="1" t="s">
        <v>49</v>
      </c>
      <c r="G45" s="1" t="s">
        <v>40</v>
      </c>
      <c r="H45" s="1" t="s">
        <v>7</v>
      </c>
      <c r="I45" s="1" t="s">
        <v>8</v>
      </c>
      <c r="J45" s="1" t="s">
        <v>58</v>
      </c>
      <c r="K45" s="9"/>
    </row>
    <row r="46" spans="1:11" x14ac:dyDescent="0.25">
      <c r="A46" s="14">
        <f t="shared" si="0"/>
        <v>0</v>
      </c>
      <c r="B46" s="31">
        <v>1701040101</v>
      </c>
      <c r="C46" s="9">
        <v>15.315572967678756</v>
      </c>
      <c r="D46" s="25">
        <f t="shared" si="1"/>
        <v>14.469961802154765</v>
      </c>
      <c r="E46" s="14">
        <v>1701040101</v>
      </c>
      <c r="F46" s="1" t="s">
        <v>60</v>
      </c>
      <c r="G46" s="1" t="s">
        <v>61</v>
      </c>
      <c r="H46" s="1" t="s">
        <v>7</v>
      </c>
      <c r="I46" s="1" t="s">
        <v>8</v>
      </c>
      <c r="J46" s="1" t="s">
        <v>65</v>
      </c>
      <c r="K46" s="9"/>
    </row>
    <row r="47" spans="1:11" x14ac:dyDescent="0.25">
      <c r="A47" s="14">
        <f t="shared" si="0"/>
        <v>0</v>
      </c>
      <c r="B47" s="31">
        <v>1701040102</v>
      </c>
      <c r="C47" s="9">
        <v>16.092223738062735</v>
      </c>
      <c r="D47" s="25">
        <f t="shared" si="1"/>
        <v>15.739785811732572</v>
      </c>
      <c r="E47" s="14">
        <v>1701040102</v>
      </c>
      <c r="F47" s="1" t="s">
        <v>60</v>
      </c>
      <c r="G47" s="1" t="s">
        <v>61</v>
      </c>
      <c r="H47" s="1" t="s">
        <v>7</v>
      </c>
      <c r="I47" s="1" t="s">
        <v>8</v>
      </c>
      <c r="J47" s="1" t="s">
        <v>62</v>
      </c>
      <c r="K47" s="9"/>
    </row>
    <row r="48" spans="1:11" x14ac:dyDescent="0.25">
      <c r="A48" s="14">
        <f t="shared" si="0"/>
        <v>0</v>
      </c>
      <c r="B48" s="31">
        <v>1701040103</v>
      </c>
      <c r="C48" s="9">
        <v>15.661158798283285</v>
      </c>
      <c r="D48" s="25">
        <f t="shared" si="1"/>
        <v>15.03499463519317</v>
      </c>
      <c r="E48" s="14">
        <v>1701040103</v>
      </c>
      <c r="F48" s="1" t="s">
        <v>60</v>
      </c>
      <c r="G48" s="1" t="s">
        <v>61</v>
      </c>
      <c r="H48" s="1" t="s">
        <v>7</v>
      </c>
      <c r="I48" s="1" t="s">
        <v>8</v>
      </c>
      <c r="J48" s="1" t="s">
        <v>63</v>
      </c>
      <c r="K48" s="9"/>
    </row>
    <row r="49" spans="1:11" x14ac:dyDescent="0.25">
      <c r="A49" s="14">
        <f t="shared" si="0"/>
        <v>0</v>
      </c>
      <c r="B49" s="31">
        <v>1701040104</v>
      </c>
      <c r="C49" s="9">
        <v>16.034020100502481</v>
      </c>
      <c r="D49" s="25">
        <f t="shared" si="1"/>
        <v>15.644622864321557</v>
      </c>
      <c r="E49" s="14">
        <v>1701040104</v>
      </c>
      <c r="F49" s="1" t="s">
        <v>60</v>
      </c>
      <c r="G49" s="1" t="s">
        <v>61</v>
      </c>
      <c r="H49" s="1" t="s">
        <v>7</v>
      </c>
      <c r="I49" s="1" t="s">
        <v>8</v>
      </c>
      <c r="J49" s="1" t="s">
        <v>66</v>
      </c>
      <c r="K49" s="9"/>
    </row>
    <row r="50" spans="1:11" x14ac:dyDescent="0.25">
      <c r="A50" s="14">
        <f t="shared" si="0"/>
        <v>0</v>
      </c>
      <c r="B50" s="31">
        <v>1701040105</v>
      </c>
      <c r="C50" s="9">
        <v>15.510625000000081</v>
      </c>
      <c r="D50" s="25">
        <f t="shared" si="1"/>
        <v>14.788871875000131</v>
      </c>
      <c r="E50" s="14">
        <v>1701040105</v>
      </c>
      <c r="F50" s="1" t="s">
        <v>60</v>
      </c>
      <c r="G50" s="1" t="s">
        <v>61</v>
      </c>
      <c r="H50" s="1" t="s">
        <v>7</v>
      </c>
      <c r="I50" s="1" t="s">
        <v>8</v>
      </c>
      <c r="J50" s="1" t="s">
        <v>64</v>
      </c>
      <c r="K50" s="9"/>
    </row>
    <row r="51" spans="1:11" x14ac:dyDescent="0.25">
      <c r="A51" s="14">
        <f t="shared" si="0"/>
        <v>0</v>
      </c>
      <c r="B51" s="31">
        <v>1701040106</v>
      </c>
      <c r="C51" s="9">
        <v>16.09606625258801</v>
      </c>
      <c r="D51" s="25">
        <f t="shared" si="1"/>
        <v>15.746068322981396</v>
      </c>
      <c r="E51" s="14">
        <v>1701040106</v>
      </c>
      <c r="F51" s="1" t="s">
        <v>60</v>
      </c>
      <c r="G51" s="1" t="s">
        <v>61</v>
      </c>
      <c r="H51" s="1" t="s">
        <v>7</v>
      </c>
      <c r="I51" s="1" t="s">
        <v>8</v>
      </c>
      <c r="J51" s="1" t="s">
        <v>67</v>
      </c>
      <c r="K51" s="9"/>
    </row>
    <row r="52" spans="1:11" x14ac:dyDescent="0.25">
      <c r="A52" s="14">
        <f t="shared" si="0"/>
        <v>0</v>
      </c>
      <c r="B52" s="31">
        <v>1701050101</v>
      </c>
      <c r="C52" s="9">
        <v>16.529803186504221</v>
      </c>
      <c r="D52" s="25">
        <f t="shared" si="1"/>
        <v>16.455228209934404</v>
      </c>
      <c r="E52" s="14">
        <v>1701050101</v>
      </c>
      <c r="F52" s="1" t="s">
        <v>68</v>
      </c>
      <c r="G52" s="1" t="s">
        <v>69</v>
      </c>
      <c r="H52" s="1" t="s">
        <v>7</v>
      </c>
      <c r="I52" s="1" t="s">
        <v>8</v>
      </c>
      <c r="J52" s="1" t="s">
        <v>72</v>
      </c>
      <c r="K52" s="9"/>
    </row>
    <row r="53" spans="1:11" x14ac:dyDescent="0.25">
      <c r="A53" s="14">
        <f t="shared" si="0"/>
        <v>0</v>
      </c>
      <c r="B53" s="31">
        <v>1701050102</v>
      </c>
      <c r="C53" s="9">
        <v>16.584508816121016</v>
      </c>
      <c r="D53" s="25">
        <f t="shared" si="1"/>
        <v>16.544671914357863</v>
      </c>
      <c r="E53" s="14">
        <v>1701050102</v>
      </c>
      <c r="F53" s="1" t="s">
        <v>68</v>
      </c>
      <c r="G53" s="1" t="s">
        <v>69</v>
      </c>
      <c r="H53" s="1" t="s">
        <v>7</v>
      </c>
      <c r="I53" s="1" t="s">
        <v>8</v>
      </c>
      <c r="J53" s="1" t="s">
        <v>71</v>
      </c>
      <c r="K53" s="9"/>
    </row>
    <row r="54" spans="1:11" x14ac:dyDescent="0.25">
      <c r="A54" s="14">
        <f t="shared" si="0"/>
        <v>0</v>
      </c>
      <c r="B54" s="31">
        <v>1701050103</v>
      </c>
      <c r="C54" s="9">
        <v>16.133484162895904</v>
      </c>
      <c r="D54" s="25">
        <f t="shared" si="1"/>
        <v>15.807246606334802</v>
      </c>
      <c r="E54" s="14">
        <v>1701050103</v>
      </c>
      <c r="F54" s="1" t="s">
        <v>68</v>
      </c>
      <c r="G54" s="1" t="s">
        <v>69</v>
      </c>
      <c r="H54" s="1" t="s">
        <v>7</v>
      </c>
      <c r="I54" s="1" t="s">
        <v>8</v>
      </c>
      <c r="J54" s="1" t="s">
        <v>70</v>
      </c>
      <c r="K54" s="9"/>
    </row>
    <row r="55" spans="1:11" x14ac:dyDescent="0.25">
      <c r="A55" s="14">
        <f t="shared" si="0"/>
        <v>0</v>
      </c>
      <c r="B55" s="31">
        <v>1701050104</v>
      </c>
      <c r="C55" s="9">
        <v>16.804063860667494</v>
      </c>
      <c r="D55" s="25">
        <f t="shared" si="1"/>
        <v>16.903644412191355</v>
      </c>
      <c r="E55" s="14">
        <v>1701050104</v>
      </c>
      <c r="F55" s="1" t="s">
        <v>68</v>
      </c>
      <c r="G55" s="1" t="s">
        <v>69</v>
      </c>
      <c r="H55" s="1" t="s">
        <v>7</v>
      </c>
      <c r="I55" s="1" t="s">
        <v>8</v>
      </c>
      <c r="J55" s="1" t="s">
        <v>77</v>
      </c>
      <c r="K55" s="9"/>
    </row>
    <row r="56" spans="1:11" x14ac:dyDescent="0.25">
      <c r="A56" s="14">
        <f t="shared" si="0"/>
        <v>0</v>
      </c>
      <c r="B56" s="31">
        <v>1701050105</v>
      </c>
      <c r="C56" s="9">
        <v>16.137759999999993</v>
      </c>
      <c r="D56" s="25">
        <f t="shared" si="1"/>
        <v>15.81423759999999</v>
      </c>
      <c r="E56" s="14">
        <v>1701050105</v>
      </c>
      <c r="F56" s="1" t="s">
        <v>68</v>
      </c>
      <c r="G56" s="1" t="s">
        <v>69</v>
      </c>
      <c r="H56" s="1" t="s">
        <v>7</v>
      </c>
      <c r="I56" s="1" t="s">
        <v>8</v>
      </c>
      <c r="J56" s="1" t="s">
        <v>74</v>
      </c>
      <c r="K56" s="9"/>
    </row>
    <row r="57" spans="1:11" x14ac:dyDescent="0.25">
      <c r="A57" s="14">
        <f t="shared" si="0"/>
        <v>0</v>
      </c>
      <c r="B57" s="31">
        <v>1701050106</v>
      </c>
      <c r="C57" s="9">
        <v>16.274315068493227</v>
      </c>
      <c r="D57" s="25">
        <f t="shared" si="1"/>
        <v>16.037505136986425</v>
      </c>
      <c r="E57" s="14">
        <v>1701050106</v>
      </c>
      <c r="F57" s="1" t="s">
        <v>68</v>
      </c>
      <c r="G57" s="1" t="s">
        <v>69</v>
      </c>
      <c r="H57" s="1" t="s">
        <v>7</v>
      </c>
      <c r="I57" s="1" t="s">
        <v>8</v>
      </c>
      <c r="J57" s="1" t="s">
        <v>73</v>
      </c>
      <c r="K57" s="9"/>
    </row>
    <row r="58" spans="1:11" x14ac:dyDescent="0.25">
      <c r="A58" s="14">
        <f t="shared" si="0"/>
        <v>0</v>
      </c>
      <c r="B58" s="31">
        <v>1701050107</v>
      </c>
      <c r="C58" s="9">
        <v>16.928851291184383</v>
      </c>
      <c r="D58" s="25">
        <f t="shared" si="1"/>
        <v>17.107671861086466</v>
      </c>
      <c r="E58" s="14">
        <v>1701050107</v>
      </c>
      <c r="F58" s="1" t="s">
        <v>68</v>
      </c>
      <c r="G58" s="1" t="s">
        <v>69</v>
      </c>
      <c r="H58" s="1" t="s">
        <v>7</v>
      </c>
      <c r="I58" s="1" t="s">
        <v>8</v>
      </c>
      <c r="J58" s="1" t="s">
        <v>76</v>
      </c>
      <c r="K58" s="9"/>
    </row>
    <row r="59" spans="1:11" x14ac:dyDescent="0.25">
      <c r="A59" s="14">
        <f t="shared" si="0"/>
        <v>0</v>
      </c>
      <c r="B59" s="31">
        <v>1701050108</v>
      </c>
      <c r="C59" s="9">
        <v>16.407912457912502</v>
      </c>
      <c r="D59" s="25">
        <f t="shared" si="1"/>
        <v>16.255936868686945</v>
      </c>
      <c r="E59" s="14">
        <v>1701050108</v>
      </c>
      <c r="F59" s="1" t="s">
        <v>68</v>
      </c>
      <c r="G59" s="1" t="s">
        <v>69</v>
      </c>
      <c r="H59" s="1" t="s">
        <v>7</v>
      </c>
      <c r="I59" s="1" t="s">
        <v>8</v>
      </c>
      <c r="J59" s="1" t="s">
        <v>64</v>
      </c>
      <c r="K59" s="9"/>
    </row>
    <row r="60" spans="1:11" x14ac:dyDescent="0.25">
      <c r="A60" s="14">
        <f t="shared" si="0"/>
        <v>0</v>
      </c>
      <c r="B60" s="31">
        <v>1701050109</v>
      </c>
      <c r="C60" s="9">
        <v>16.561059602648989</v>
      </c>
      <c r="D60" s="25">
        <f t="shared" si="1"/>
        <v>16.506332450331094</v>
      </c>
      <c r="E60" s="14">
        <v>1701050109</v>
      </c>
      <c r="F60" s="1" t="s">
        <v>68</v>
      </c>
      <c r="G60" s="1" t="s">
        <v>69</v>
      </c>
      <c r="H60" s="1" t="s">
        <v>7</v>
      </c>
      <c r="I60" s="1" t="s">
        <v>8</v>
      </c>
      <c r="J60" s="1" t="s">
        <v>75</v>
      </c>
      <c r="K60" s="9"/>
    </row>
    <row r="61" spans="1:11" x14ac:dyDescent="0.25">
      <c r="A61" s="14">
        <f t="shared" si="0"/>
        <v>0</v>
      </c>
      <c r="B61" s="31">
        <v>1701060101</v>
      </c>
      <c r="C61" s="9">
        <v>16.014618249534315</v>
      </c>
      <c r="D61" s="25">
        <f t="shared" si="1"/>
        <v>15.612900837988606</v>
      </c>
      <c r="E61" s="14">
        <v>1701060101</v>
      </c>
      <c r="F61" s="1" t="s">
        <v>78</v>
      </c>
      <c r="G61" s="1" t="s">
        <v>79</v>
      </c>
      <c r="H61" s="1" t="s">
        <v>7</v>
      </c>
      <c r="I61" s="1" t="s">
        <v>8</v>
      </c>
      <c r="J61" s="1" t="s">
        <v>81</v>
      </c>
      <c r="K61" s="9"/>
    </row>
    <row r="62" spans="1:11" x14ac:dyDescent="0.25">
      <c r="A62" s="14">
        <f t="shared" si="0"/>
        <v>0</v>
      </c>
      <c r="B62" s="31">
        <v>1701060102</v>
      </c>
      <c r="C62" s="9">
        <v>16.19021097046426</v>
      </c>
      <c r="D62" s="25">
        <f t="shared" si="1"/>
        <v>15.899994936709065</v>
      </c>
      <c r="E62" s="14">
        <v>1701060102</v>
      </c>
      <c r="F62" s="1" t="s">
        <v>78</v>
      </c>
      <c r="G62" s="1" t="s">
        <v>79</v>
      </c>
      <c r="H62" s="1" t="s">
        <v>7</v>
      </c>
      <c r="I62" s="1" t="s">
        <v>8</v>
      </c>
      <c r="J62" s="1" t="s">
        <v>82</v>
      </c>
      <c r="K62" s="9"/>
    </row>
    <row r="63" spans="1:11" x14ac:dyDescent="0.25">
      <c r="A63" s="14">
        <f t="shared" si="0"/>
        <v>0</v>
      </c>
      <c r="B63" s="31">
        <v>1701060103</v>
      </c>
      <c r="C63" s="9">
        <v>16.685638297872323</v>
      </c>
      <c r="D63" s="25">
        <f t="shared" si="1"/>
        <v>16.710018617021248</v>
      </c>
      <c r="E63" s="14">
        <v>1701060103</v>
      </c>
      <c r="F63" s="1" t="s">
        <v>78</v>
      </c>
      <c r="G63" s="1" t="s">
        <v>79</v>
      </c>
      <c r="H63" s="1" t="s">
        <v>7</v>
      </c>
      <c r="I63" s="1" t="s">
        <v>8</v>
      </c>
      <c r="J63" s="1" t="s">
        <v>83</v>
      </c>
      <c r="K63" s="9"/>
    </row>
    <row r="64" spans="1:11" x14ac:dyDescent="0.25">
      <c r="A64" s="14">
        <f t="shared" si="0"/>
        <v>0</v>
      </c>
      <c r="B64" s="31">
        <v>1701060104</v>
      </c>
      <c r="C64" s="9">
        <v>16.396073298429393</v>
      </c>
      <c r="D64" s="25">
        <f t="shared" si="1"/>
        <v>16.236579842932059</v>
      </c>
      <c r="E64" s="14">
        <v>1701060104</v>
      </c>
      <c r="F64" s="1" t="s">
        <v>78</v>
      </c>
      <c r="G64" s="1" t="s">
        <v>79</v>
      </c>
      <c r="H64" s="1" t="s">
        <v>7</v>
      </c>
      <c r="I64" s="1" t="s">
        <v>8</v>
      </c>
      <c r="J64" s="1" t="s">
        <v>80</v>
      </c>
      <c r="K64" s="9"/>
    </row>
    <row r="65" spans="1:11" x14ac:dyDescent="0.25">
      <c r="A65" s="14">
        <f t="shared" si="0"/>
        <v>0</v>
      </c>
      <c r="B65" s="31">
        <v>1701060201</v>
      </c>
      <c r="C65" s="9">
        <v>17.114479638008962</v>
      </c>
      <c r="D65" s="25">
        <f t="shared" si="1"/>
        <v>17.411174208144651</v>
      </c>
      <c r="E65" s="14">
        <v>1701060201</v>
      </c>
      <c r="F65" s="1" t="s">
        <v>84</v>
      </c>
      <c r="G65" s="1" t="s">
        <v>79</v>
      </c>
      <c r="H65" s="1" t="s">
        <v>7</v>
      </c>
      <c r="I65" s="1" t="s">
        <v>8</v>
      </c>
      <c r="J65" s="1" t="s">
        <v>88</v>
      </c>
      <c r="K65" s="9"/>
    </row>
    <row r="66" spans="1:11" x14ac:dyDescent="0.25">
      <c r="A66" s="14">
        <f t="shared" si="0"/>
        <v>0</v>
      </c>
      <c r="B66" s="31">
        <v>1701060202</v>
      </c>
      <c r="C66" s="9">
        <v>16.641620879120875</v>
      </c>
      <c r="D66" s="25">
        <f t="shared" si="1"/>
        <v>16.638050137362633</v>
      </c>
      <c r="E66" s="14">
        <v>1701060202</v>
      </c>
      <c r="F66" s="1" t="s">
        <v>84</v>
      </c>
      <c r="G66" s="1" t="s">
        <v>79</v>
      </c>
      <c r="H66" s="1" t="s">
        <v>7</v>
      </c>
      <c r="I66" s="1" t="s">
        <v>8</v>
      </c>
      <c r="J66" s="1" t="s">
        <v>85</v>
      </c>
      <c r="K66" s="9"/>
    </row>
    <row r="67" spans="1:11" x14ac:dyDescent="0.25">
      <c r="A67" s="14">
        <f t="shared" si="0"/>
        <v>0</v>
      </c>
      <c r="B67" s="31">
        <v>1701060203</v>
      </c>
      <c r="C67" s="9">
        <v>17.334451612903091</v>
      </c>
      <c r="D67" s="25">
        <f t="shared" si="1"/>
        <v>17.770828387096557</v>
      </c>
      <c r="E67" s="14">
        <v>1701060203</v>
      </c>
      <c r="F67" s="1" t="s">
        <v>84</v>
      </c>
      <c r="G67" s="1" t="s">
        <v>79</v>
      </c>
      <c r="H67" s="1" t="s">
        <v>7</v>
      </c>
      <c r="I67" s="1" t="s">
        <v>8</v>
      </c>
      <c r="J67" s="1" t="s">
        <v>89</v>
      </c>
      <c r="K67" s="9"/>
    </row>
    <row r="68" spans="1:11" x14ac:dyDescent="0.25">
      <c r="A68" s="14">
        <f t="shared" si="0"/>
        <v>0</v>
      </c>
      <c r="B68" s="31">
        <v>1701060204</v>
      </c>
      <c r="C68" s="9">
        <v>17.067380560131781</v>
      </c>
      <c r="D68" s="25">
        <f t="shared" si="1"/>
        <v>17.334167215815462</v>
      </c>
      <c r="E68" s="14">
        <v>1701060204</v>
      </c>
      <c r="F68" s="1" t="s">
        <v>84</v>
      </c>
      <c r="G68" s="1" t="s">
        <v>79</v>
      </c>
      <c r="H68" s="1" t="s">
        <v>7</v>
      </c>
      <c r="I68" s="1" t="s">
        <v>8</v>
      </c>
      <c r="J68" s="1" t="s">
        <v>86</v>
      </c>
      <c r="K68" s="9"/>
    </row>
    <row r="69" spans="1:11" x14ac:dyDescent="0.25">
      <c r="A69" s="14">
        <f t="shared" si="0"/>
        <v>0</v>
      </c>
      <c r="B69" s="31">
        <v>1701060205</v>
      </c>
      <c r="C69" s="9">
        <v>16.837202797202774</v>
      </c>
      <c r="D69" s="25">
        <f t="shared" si="1"/>
        <v>16.957826573426537</v>
      </c>
      <c r="E69" s="14">
        <v>1701060205</v>
      </c>
      <c r="F69" s="1" t="s">
        <v>84</v>
      </c>
      <c r="G69" s="1" t="s">
        <v>79</v>
      </c>
      <c r="H69" s="1" t="s">
        <v>7</v>
      </c>
      <c r="I69" s="1" t="s">
        <v>8</v>
      </c>
      <c r="J69" s="1" t="s">
        <v>87</v>
      </c>
      <c r="K69" s="9"/>
    </row>
    <row r="70" spans="1:11" x14ac:dyDescent="0.25">
      <c r="A70" s="14">
        <f t="shared" ref="A70:A107" si="2">B70-E70</f>
        <v>0</v>
      </c>
      <c r="B70" s="31">
        <v>1701060301</v>
      </c>
      <c r="C70" s="9">
        <v>15.90763071125782</v>
      </c>
      <c r="D70" s="25">
        <f t="shared" ref="D70:D107" si="3">(C70*1.635)-10.571</f>
        <v>15.437976212906536</v>
      </c>
      <c r="E70" s="14">
        <v>1701060301</v>
      </c>
      <c r="F70" s="1" t="s">
        <v>90</v>
      </c>
      <c r="G70" s="1" t="s">
        <v>79</v>
      </c>
      <c r="H70" s="1" t="s">
        <v>7</v>
      </c>
      <c r="I70" s="1" t="s">
        <v>8</v>
      </c>
      <c r="J70" s="1" t="s">
        <v>91</v>
      </c>
      <c r="K70" s="9"/>
    </row>
    <row r="71" spans="1:11" x14ac:dyDescent="0.25">
      <c r="A71" s="14">
        <f t="shared" si="2"/>
        <v>0</v>
      </c>
      <c r="B71" s="31">
        <v>1701060302</v>
      </c>
      <c r="C71" s="9">
        <v>16.375621890547091</v>
      </c>
      <c r="D71" s="25">
        <f t="shared" si="3"/>
        <v>16.203141791044494</v>
      </c>
      <c r="E71" s="14">
        <v>1701060302</v>
      </c>
      <c r="F71" s="1" t="s">
        <v>90</v>
      </c>
      <c r="G71" s="1" t="s">
        <v>79</v>
      </c>
      <c r="H71" s="1" t="s">
        <v>7</v>
      </c>
      <c r="I71" s="1" t="s">
        <v>8</v>
      </c>
      <c r="J71" s="1" t="s">
        <v>95</v>
      </c>
      <c r="K71" s="9"/>
    </row>
    <row r="72" spans="1:11" x14ac:dyDescent="0.25">
      <c r="A72" s="14">
        <f t="shared" si="2"/>
        <v>0</v>
      </c>
      <c r="B72" s="31">
        <v>1701060303</v>
      </c>
      <c r="C72" s="9">
        <v>15.863025210084052</v>
      </c>
      <c r="D72" s="25">
        <f t="shared" si="3"/>
        <v>15.365046218487427</v>
      </c>
      <c r="E72" s="14">
        <v>1701060303</v>
      </c>
      <c r="F72" s="1" t="s">
        <v>90</v>
      </c>
      <c r="G72" s="1" t="s">
        <v>79</v>
      </c>
      <c r="H72" s="1" t="s">
        <v>7</v>
      </c>
      <c r="I72" s="1" t="s">
        <v>8</v>
      </c>
      <c r="J72" s="1" t="s">
        <v>92</v>
      </c>
      <c r="K72" s="9"/>
    </row>
    <row r="73" spans="1:11" x14ac:dyDescent="0.25">
      <c r="A73" s="14">
        <f t="shared" si="2"/>
        <v>0</v>
      </c>
      <c r="B73" s="31">
        <v>1701060304</v>
      </c>
      <c r="C73" s="9">
        <v>16.566381766381742</v>
      </c>
      <c r="D73" s="25">
        <f t="shared" si="3"/>
        <v>16.51503418803415</v>
      </c>
      <c r="E73" s="14">
        <v>1701060304</v>
      </c>
      <c r="F73" s="1" t="s">
        <v>90</v>
      </c>
      <c r="G73" s="1" t="s">
        <v>79</v>
      </c>
      <c r="H73" s="1" t="s">
        <v>7</v>
      </c>
      <c r="I73" s="1" t="s">
        <v>8</v>
      </c>
      <c r="J73" s="1" t="s">
        <v>94</v>
      </c>
      <c r="K73" s="9"/>
    </row>
    <row r="74" spans="1:11" x14ac:dyDescent="0.25">
      <c r="A74" s="14">
        <f t="shared" si="2"/>
        <v>0</v>
      </c>
      <c r="B74" s="31">
        <v>1701060305</v>
      </c>
      <c r="C74" s="9">
        <v>16.343150684931491</v>
      </c>
      <c r="D74" s="25">
        <f t="shared" si="3"/>
        <v>16.150051369862986</v>
      </c>
      <c r="E74" s="14">
        <v>1701060305</v>
      </c>
      <c r="F74" s="1" t="s">
        <v>90</v>
      </c>
      <c r="G74" s="1" t="s">
        <v>79</v>
      </c>
      <c r="H74" s="1" t="s">
        <v>7</v>
      </c>
      <c r="I74" s="1" t="s">
        <v>8</v>
      </c>
      <c r="J74" s="1" t="s">
        <v>93</v>
      </c>
      <c r="K74" s="9"/>
    </row>
    <row r="75" spans="1:11" x14ac:dyDescent="0.25">
      <c r="A75" s="14">
        <f t="shared" si="2"/>
        <v>0</v>
      </c>
      <c r="B75" s="31">
        <v>1702010101</v>
      </c>
      <c r="C75" s="9">
        <v>14.239283508338504</v>
      </c>
      <c r="D75" s="25">
        <f t="shared" si="3"/>
        <v>12.710228536133455</v>
      </c>
      <c r="E75" s="14">
        <v>1702010101</v>
      </c>
      <c r="F75" s="1" t="s">
        <v>96</v>
      </c>
      <c r="G75" s="1" t="s">
        <v>97</v>
      </c>
      <c r="H75" s="1" t="s">
        <v>98</v>
      </c>
      <c r="I75" s="1" t="s">
        <v>8</v>
      </c>
      <c r="J75" s="1" t="s">
        <v>106</v>
      </c>
      <c r="K75" s="9"/>
    </row>
    <row r="76" spans="1:11" x14ac:dyDescent="0.25">
      <c r="A76" s="14">
        <f t="shared" si="2"/>
        <v>0</v>
      </c>
      <c r="B76" s="31">
        <v>1702010102</v>
      </c>
      <c r="C76" s="9">
        <v>13.004655870445331</v>
      </c>
      <c r="D76" s="25">
        <f t="shared" si="3"/>
        <v>10.691612348178117</v>
      </c>
      <c r="E76" s="14">
        <v>1702010102</v>
      </c>
      <c r="F76" s="1" t="s">
        <v>96</v>
      </c>
      <c r="G76" s="1" t="s">
        <v>97</v>
      </c>
      <c r="H76" s="1" t="s">
        <v>98</v>
      </c>
      <c r="I76" s="1" t="s">
        <v>8</v>
      </c>
      <c r="J76" s="16" t="s">
        <v>103</v>
      </c>
      <c r="K76" s="9"/>
    </row>
    <row r="77" spans="1:11" x14ac:dyDescent="0.25">
      <c r="A77" s="14">
        <f t="shared" si="2"/>
        <v>0</v>
      </c>
      <c r="B77" s="31">
        <v>1702010103</v>
      </c>
      <c r="C77" s="9">
        <v>14.843350383631714</v>
      </c>
      <c r="D77" s="25">
        <f t="shared" si="3"/>
        <v>13.697877877237852</v>
      </c>
      <c r="E77" s="14">
        <v>1702010103</v>
      </c>
      <c r="F77" s="1" t="s">
        <v>96</v>
      </c>
      <c r="G77" s="1" t="s">
        <v>97</v>
      </c>
      <c r="H77" s="1" t="s">
        <v>98</v>
      </c>
      <c r="I77" s="1" t="s">
        <v>8</v>
      </c>
      <c r="J77" s="1" t="s">
        <v>102</v>
      </c>
      <c r="K77" s="9"/>
    </row>
    <row r="78" spans="1:11" x14ac:dyDescent="0.25">
      <c r="A78" s="14">
        <f t="shared" si="2"/>
        <v>0</v>
      </c>
      <c r="B78" s="31">
        <v>1702010104</v>
      </c>
      <c r="C78" s="9">
        <v>15.430957031249994</v>
      </c>
      <c r="D78" s="25">
        <f t="shared" si="3"/>
        <v>14.658614746093741</v>
      </c>
      <c r="E78" s="14">
        <v>1702010104</v>
      </c>
      <c r="F78" s="1" t="s">
        <v>96</v>
      </c>
      <c r="G78" s="1" t="s">
        <v>97</v>
      </c>
      <c r="H78" s="1" t="s">
        <v>98</v>
      </c>
      <c r="I78" s="1" t="s">
        <v>8</v>
      </c>
      <c r="J78" s="1" t="s">
        <v>99</v>
      </c>
      <c r="K78" s="9"/>
    </row>
    <row r="79" spans="1:11" x14ac:dyDescent="0.25">
      <c r="A79" s="14">
        <f t="shared" si="2"/>
        <v>0</v>
      </c>
      <c r="B79" s="31">
        <v>1702010105</v>
      </c>
      <c r="C79" s="9">
        <v>14.957001561686637</v>
      </c>
      <c r="D79" s="25">
        <f t="shared" si="3"/>
        <v>13.883697553357651</v>
      </c>
      <c r="E79" s="14">
        <v>1702010105</v>
      </c>
      <c r="F79" s="1" t="s">
        <v>96</v>
      </c>
      <c r="G79" s="1" t="s">
        <v>97</v>
      </c>
      <c r="H79" s="1" t="s">
        <v>98</v>
      </c>
      <c r="I79" s="1" t="s">
        <v>8</v>
      </c>
      <c r="J79" s="1" t="s">
        <v>100</v>
      </c>
      <c r="K79" s="9"/>
    </row>
    <row r="80" spans="1:11" x14ac:dyDescent="0.25">
      <c r="A80" s="14">
        <f t="shared" si="2"/>
        <v>0</v>
      </c>
      <c r="B80" s="31">
        <v>1702010106</v>
      </c>
      <c r="C80" s="9">
        <v>15.711958041958047</v>
      </c>
      <c r="D80" s="25">
        <f t="shared" si="3"/>
        <v>15.118051398601407</v>
      </c>
      <c r="E80" s="14">
        <v>1702010106</v>
      </c>
      <c r="F80" s="1" t="s">
        <v>96</v>
      </c>
      <c r="G80" s="1" t="s">
        <v>97</v>
      </c>
      <c r="H80" s="1" t="s">
        <v>98</v>
      </c>
      <c r="I80" s="1" t="s">
        <v>8</v>
      </c>
      <c r="J80" s="1" t="s">
        <v>101</v>
      </c>
      <c r="K80" s="9"/>
    </row>
    <row r="81" spans="1:11" x14ac:dyDescent="0.25">
      <c r="A81" s="14">
        <f t="shared" si="2"/>
        <v>0</v>
      </c>
      <c r="B81" s="31">
        <v>1702010107</v>
      </c>
      <c r="C81" s="9">
        <v>15.514827828531269</v>
      </c>
      <c r="D81" s="25">
        <f t="shared" si="3"/>
        <v>14.795743499648625</v>
      </c>
      <c r="E81" s="14">
        <v>1702010107</v>
      </c>
      <c r="F81" s="1" t="s">
        <v>96</v>
      </c>
      <c r="G81" s="1" t="s">
        <v>97</v>
      </c>
      <c r="H81" s="1" t="s">
        <v>98</v>
      </c>
      <c r="I81" s="1" t="s">
        <v>8</v>
      </c>
      <c r="J81" s="1" t="s">
        <v>105</v>
      </c>
      <c r="K81" s="9"/>
    </row>
    <row r="82" spans="1:11" x14ac:dyDescent="0.25">
      <c r="A82" s="14">
        <f t="shared" si="2"/>
        <v>0</v>
      </c>
      <c r="B82" s="31">
        <v>1702010108</v>
      </c>
      <c r="C82" s="9">
        <v>15.719789674952194</v>
      </c>
      <c r="D82" s="25">
        <f t="shared" si="3"/>
        <v>15.13085611854684</v>
      </c>
      <c r="E82" s="14">
        <v>1702010108</v>
      </c>
      <c r="F82" s="1" t="s">
        <v>96</v>
      </c>
      <c r="G82" s="1" t="s">
        <v>97</v>
      </c>
      <c r="H82" s="1" t="s">
        <v>98</v>
      </c>
      <c r="I82" s="1" t="s">
        <v>8</v>
      </c>
      <c r="J82" s="1" t="s">
        <v>104</v>
      </c>
      <c r="K82" s="9"/>
    </row>
    <row r="83" spans="1:11" x14ac:dyDescent="0.25">
      <c r="A83" s="14">
        <f t="shared" si="2"/>
        <v>0</v>
      </c>
      <c r="B83" s="31">
        <v>1702010201</v>
      </c>
      <c r="C83" s="9">
        <v>15.370246734397663</v>
      </c>
      <c r="D83" s="25">
        <f t="shared" si="3"/>
        <v>14.559353410740178</v>
      </c>
      <c r="E83" s="14">
        <v>1702010201</v>
      </c>
      <c r="F83" s="1" t="s">
        <v>107</v>
      </c>
      <c r="G83" s="1" t="s">
        <v>97</v>
      </c>
      <c r="H83" s="1" t="s">
        <v>98</v>
      </c>
      <c r="I83" s="1" t="s">
        <v>8</v>
      </c>
      <c r="J83" s="1" t="s">
        <v>113</v>
      </c>
      <c r="K83" s="9"/>
    </row>
    <row r="84" spans="1:11" x14ac:dyDescent="0.25">
      <c r="A84" s="14">
        <f t="shared" si="2"/>
        <v>0</v>
      </c>
      <c r="B84" s="31">
        <v>1702010202</v>
      </c>
      <c r="C84" s="9">
        <v>16.100514800514748</v>
      </c>
      <c r="D84" s="25">
        <f t="shared" si="3"/>
        <v>15.753341698841615</v>
      </c>
      <c r="E84" s="14">
        <v>1702010202</v>
      </c>
      <c r="F84" s="1" t="s">
        <v>107</v>
      </c>
      <c r="G84" s="1" t="s">
        <v>97</v>
      </c>
      <c r="H84" s="1" t="s">
        <v>98</v>
      </c>
      <c r="I84" s="1" t="s">
        <v>8</v>
      </c>
      <c r="J84" s="1" t="s">
        <v>114</v>
      </c>
      <c r="K84" s="9"/>
    </row>
    <row r="85" spans="1:11" x14ac:dyDescent="0.25">
      <c r="A85" s="14">
        <f t="shared" si="2"/>
        <v>0</v>
      </c>
      <c r="B85" s="31">
        <v>1702010203</v>
      </c>
      <c r="C85" s="9">
        <v>15.741818181818189</v>
      </c>
      <c r="D85" s="25">
        <f t="shared" si="3"/>
        <v>15.166872727272741</v>
      </c>
      <c r="E85" s="14">
        <v>1702010203</v>
      </c>
      <c r="F85" s="1" t="s">
        <v>107</v>
      </c>
      <c r="G85" s="1" t="s">
        <v>97</v>
      </c>
      <c r="H85" s="1" t="s">
        <v>98</v>
      </c>
      <c r="I85" s="1" t="s">
        <v>8</v>
      </c>
      <c r="J85" s="1" t="s">
        <v>112</v>
      </c>
      <c r="K85" s="9"/>
    </row>
    <row r="86" spans="1:11" x14ac:dyDescent="0.25">
      <c r="A86" s="14">
        <f t="shared" si="2"/>
        <v>0</v>
      </c>
      <c r="B86" s="31">
        <v>1702010204</v>
      </c>
      <c r="C86" s="9">
        <v>16.322619047619032</v>
      </c>
      <c r="D86" s="25">
        <f t="shared" si="3"/>
        <v>16.116482142857116</v>
      </c>
      <c r="E86" s="14">
        <v>1702010204</v>
      </c>
      <c r="F86" s="1" t="s">
        <v>107</v>
      </c>
      <c r="G86" s="1" t="s">
        <v>97</v>
      </c>
      <c r="H86" s="1" t="s">
        <v>98</v>
      </c>
      <c r="I86" s="1" t="s">
        <v>8</v>
      </c>
      <c r="J86" s="1" t="s">
        <v>115</v>
      </c>
      <c r="K86" s="9"/>
    </row>
    <row r="87" spans="1:11" x14ac:dyDescent="0.25">
      <c r="A87" s="14">
        <f t="shared" si="2"/>
        <v>0</v>
      </c>
      <c r="B87" s="31">
        <v>1702010205</v>
      </c>
      <c r="C87" s="9">
        <v>15.357692307692279</v>
      </c>
      <c r="D87" s="25">
        <f t="shared" si="3"/>
        <v>14.538826923076877</v>
      </c>
      <c r="E87" s="14">
        <v>1702010205</v>
      </c>
      <c r="F87" s="1" t="s">
        <v>107</v>
      </c>
      <c r="G87" s="1" t="s">
        <v>97</v>
      </c>
      <c r="H87" s="1" t="s">
        <v>98</v>
      </c>
      <c r="I87" s="1" t="s">
        <v>8</v>
      </c>
      <c r="J87" s="1" t="s">
        <v>110</v>
      </c>
      <c r="K87" s="9"/>
    </row>
    <row r="88" spans="1:11" x14ac:dyDescent="0.25">
      <c r="A88" s="14">
        <f t="shared" si="2"/>
        <v>0</v>
      </c>
      <c r="B88" s="31">
        <v>1702010206</v>
      </c>
      <c r="C88" s="9">
        <v>15.040518638573761</v>
      </c>
      <c r="D88" s="25">
        <f t="shared" si="3"/>
        <v>14.0202479740681</v>
      </c>
      <c r="E88" s="14">
        <v>1702010206</v>
      </c>
      <c r="F88" s="1" t="s">
        <v>107</v>
      </c>
      <c r="G88" s="1" t="s">
        <v>97</v>
      </c>
      <c r="H88" s="1" t="s">
        <v>98</v>
      </c>
      <c r="I88" s="1" t="s">
        <v>8</v>
      </c>
      <c r="J88" s="1" t="s">
        <v>109</v>
      </c>
      <c r="K88" s="9"/>
    </row>
    <row r="89" spans="1:11" x14ac:dyDescent="0.25">
      <c r="A89" s="14">
        <f t="shared" si="2"/>
        <v>0</v>
      </c>
      <c r="B89" s="31">
        <v>1702010207</v>
      </c>
      <c r="C89" s="9">
        <v>15.828447444551639</v>
      </c>
      <c r="D89" s="25">
        <f t="shared" si="3"/>
        <v>15.308511571841931</v>
      </c>
      <c r="E89" s="14">
        <v>1702010207</v>
      </c>
      <c r="F89" s="1" t="s">
        <v>107</v>
      </c>
      <c r="G89" s="1" t="s">
        <v>97</v>
      </c>
      <c r="H89" s="1" t="s">
        <v>98</v>
      </c>
      <c r="I89" s="1" t="s">
        <v>8</v>
      </c>
      <c r="J89" s="1" t="s">
        <v>111</v>
      </c>
      <c r="K89" s="9"/>
    </row>
    <row r="90" spans="1:11" x14ac:dyDescent="0.25">
      <c r="A90" s="14">
        <f t="shared" si="2"/>
        <v>0</v>
      </c>
      <c r="B90" s="31">
        <v>1702010208</v>
      </c>
      <c r="C90" s="9">
        <v>15.546750902527117</v>
      </c>
      <c r="D90" s="25">
        <f t="shared" si="3"/>
        <v>14.847937725631839</v>
      </c>
      <c r="E90" s="14">
        <v>1702010208</v>
      </c>
      <c r="F90" s="1" t="s">
        <v>107</v>
      </c>
      <c r="G90" s="1" t="s">
        <v>97</v>
      </c>
      <c r="H90" s="1" t="s">
        <v>98</v>
      </c>
      <c r="I90" s="1" t="s">
        <v>8</v>
      </c>
      <c r="J90" s="1" t="s">
        <v>108</v>
      </c>
      <c r="K90" s="9"/>
    </row>
    <row r="91" spans="1:11" x14ac:dyDescent="0.25">
      <c r="A91" s="14">
        <f t="shared" si="2"/>
        <v>0</v>
      </c>
      <c r="B91" s="31">
        <v>1702020101</v>
      </c>
      <c r="C91" s="9">
        <v>15.892222222222166</v>
      </c>
      <c r="D91" s="25">
        <f t="shared" si="3"/>
        <v>15.412783333333243</v>
      </c>
      <c r="E91" s="14">
        <v>1702020101</v>
      </c>
      <c r="F91" s="1" t="s">
        <v>116</v>
      </c>
      <c r="G91" s="1" t="s">
        <v>117</v>
      </c>
      <c r="H91" s="1" t="s">
        <v>98</v>
      </c>
      <c r="I91" s="1" t="s">
        <v>8</v>
      </c>
      <c r="J91" s="1" t="s">
        <v>122</v>
      </c>
      <c r="K91" s="9"/>
    </row>
    <row r="92" spans="1:11" x14ac:dyDescent="0.25">
      <c r="A92" s="14">
        <f t="shared" si="2"/>
        <v>0</v>
      </c>
      <c r="B92" s="31">
        <v>1702020102</v>
      </c>
      <c r="C92" s="9">
        <v>15.903410852713213</v>
      </c>
      <c r="D92" s="25">
        <f t="shared" si="3"/>
        <v>15.431076744186102</v>
      </c>
      <c r="E92" s="14">
        <v>1702020102</v>
      </c>
      <c r="F92" s="1" t="s">
        <v>116</v>
      </c>
      <c r="G92" s="1" t="s">
        <v>117</v>
      </c>
      <c r="H92" s="1" t="s">
        <v>98</v>
      </c>
      <c r="I92" s="1" t="s">
        <v>8</v>
      </c>
      <c r="J92" s="1" t="s">
        <v>120</v>
      </c>
      <c r="K92" s="9"/>
    </row>
    <row r="93" spans="1:11" x14ac:dyDescent="0.25">
      <c r="A93" s="14">
        <f t="shared" si="2"/>
        <v>0</v>
      </c>
      <c r="B93" s="31">
        <v>1702020103</v>
      </c>
      <c r="C93" s="9">
        <v>15.761807228915654</v>
      </c>
      <c r="D93" s="25">
        <f t="shared" si="3"/>
        <v>15.199554819277095</v>
      </c>
      <c r="E93" s="14">
        <v>1702020103</v>
      </c>
      <c r="F93" s="1" t="s">
        <v>116</v>
      </c>
      <c r="G93" s="1" t="s">
        <v>117</v>
      </c>
      <c r="H93" s="1" t="s">
        <v>98</v>
      </c>
      <c r="I93" s="1" t="s">
        <v>8</v>
      </c>
      <c r="J93" s="1" t="s">
        <v>121</v>
      </c>
      <c r="K93" s="9"/>
    </row>
    <row r="94" spans="1:11" x14ac:dyDescent="0.25">
      <c r="A94" s="14">
        <f t="shared" si="2"/>
        <v>0</v>
      </c>
      <c r="B94" s="31">
        <v>1702020104</v>
      </c>
      <c r="C94" s="9">
        <v>16.473282442748072</v>
      </c>
      <c r="D94" s="25">
        <f t="shared" si="3"/>
        <v>16.362816793893096</v>
      </c>
      <c r="E94" s="14">
        <v>1702020104</v>
      </c>
      <c r="F94" s="1" t="s">
        <v>116</v>
      </c>
      <c r="G94" s="1" t="s">
        <v>117</v>
      </c>
      <c r="H94" s="1" t="s">
        <v>98</v>
      </c>
      <c r="I94" s="1" t="s">
        <v>8</v>
      </c>
      <c r="J94" s="1" t="s">
        <v>118</v>
      </c>
      <c r="K94" s="9"/>
    </row>
    <row r="95" spans="1:11" x14ac:dyDescent="0.25">
      <c r="A95" s="14">
        <f t="shared" si="2"/>
        <v>0</v>
      </c>
      <c r="B95" s="31">
        <v>1702020105</v>
      </c>
      <c r="C95" s="9">
        <v>16.598636363636373</v>
      </c>
      <c r="D95" s="25">
        <f t="shared" si="3"/>
        <v>16.567770454545474</v>
      </c>
      <c r="E95" s="14">
        <v>1702020105</v>
      </c>
      <c r="F95" s="1" t="s">
        <v>116</v>
      </c>
      <c r="G95" s="1" t="s">
        <v>117</v>
      </c>
      <c r="H95" s="1" t="s">
        <v>98</v>
      </c>
      <c r="I95" s="1" t="s">
        <v>8</v>
      </c>
      <c r="J95" s="1" t="s">
        <v>123</v>
      </c>
      <c r="K95" s="9"/>
    </row>
    <row r="96" spans="1:11" x14ac:dyDescent="0.25">
      <c r="A96" s="14">
        <f t="shared" si="2"/>
        <v>0</v>
      </c>
      <c r="B96" s="31">
        <v>1702020106</v>
      </c>
      <c r="C96" s="9">
        <v>16.248713826366544</v>
      </c>
      <c r="D96" s="25">
        <f t="shared" si="3"/>
        <v>15.995647106109301</v>
      </c>
      <c r="E96" s="14">
        <v>1702020106</v>
      </c>
      <c r="F96" s="1" t="s">
        <v>116</v>
      </c>
      <c r="G96" s="1" t="s">
        <v>117</v>
      </c>
      <c r="H96" s="1" t="s">
        <v>98</v>
      </c>
      <c r="I96" s="1" t="s">
        <v>8</v>
      </c>
      <c r="J96" s="1" t="s">
        <v>119</v>
      </c>
      <c r="K96" s="9"/>
    </row>
    <row r="97" spans="1:11" x14ac:dyDescent="0.25">
      <c r="A97" s="14">
        <f t="shared" si="2"/>
        <v>0</v>
      </c>
      <c r="B97" s="31">
        <v>1702020107</v>
      </c>
      <c r="C97" s="9">
        <v>16.569081272084794</v>
      </c>
      <c r="D97" s="25">
        <f t="shared" si="3"/>
        <v>16.519447879858639</v>
      </c>
      <c r="E97" s="14">
        <v>1702020107</v>
      </c>
      <c r="F97" s="1" t="s">
        <v>116</v>
      </c>
      <c r="G97" s="1" t="s">
        <v>117</v>
      </c>
      <c r="H97" s="1" t="s">
        <v>98</v>
      </c>
      <c r="I97" s="1" t="s">
        <v>8</v>
      </c>
      <c r="J97" s="1" t="s">
        <v>42</v>
      </c>
      <c r="K97" s="9"/>
    </row>
    <row r="98" spans="1:11" x14ac:dyDescent="0.25">
      <c r="A98" s="14">
        <f t="shared" si="2"/>
        <v>0</v>
      </c>
      <c r="B98" s="31">
        <v>1702020201</v>
      </c>
      <c r="C98" s="9">
        <v>16.306329113923944</v>
      </c>
      <c r="D98" s="25">
        <f t="shared" si="3"/>
        <v>16.089848101265652</v>
      </c>
      <c r="E98" s="14">
        <v>1702020201</v>
      </c>
      <c r="F98" s="1" t="s">
        <v>124</v>
      </c>
      <c r="G98" s="1" t="s">
        <v>117</v>
      </c>
      <c r="H98" s="1" t="s">
        <v>98</v>
      </c>
      <c r="I98" s="1" t="s">
        <v>8</v>
      </c>
      <c r="J98" s="1" t="s">
        <v>126</v>
      </c>
      <c r="K98" s="9"/>
    </row>
    <row r="99" spans="1:11" x14ac:dyDescent="0.25">
      <c r="A99" s="14">
        <f t="shared" si="2"/>
        <v>0</v>
      </c>
      <c r="B99" s="31">
        <v>1702020202</v>
      </c>
      <c r="C99" s="9">
        <v>16.163318777292464</v>
      </c>
      <c r="D99" s="25">
        <f t="shared" si="3"/>
        <v>15.856026200873179</v>
      </c>
      <c r="E99" s="14">
        <v>1702020202</v>
      </c>
      <c r="F99" s="1" t="s">
        <v>124</v>
      </c>
      <c r="G99" s="1" t="s">
        <v>117</v>
      </c>
      <c r="H99" s="1" t="s">
        <v>98</v>
      </c>
      <c r="I99" s="1" t="s">
        <v>8</v>
      </c>
      <c r="J99" s="1" t="s">
        <v>127</v>
      </c>
      <c r="K99" s="9"/>
    </row>
    <row r="100" spans="1:11" x14ac:dyDescent="0.25">
      <c r="A100" s="14">
        <f t="shared" si="2"/>
        <v>0</v>
      </c>
      <c r="B100" s="31">
        <v>1702020203</v>
      </c>
      <c r="C100" s="9">
        <v>15.839406779661012</v>
      </c>
      <c r="D100" s="25">
        <f t="shared" si="3"/>
        <v>15.326430084745754</v>
      </c>
      <c r="E100" s="14">
        <v>1702020203</v>
      </c>
      <c r="F100" s="1" t="s">
        <v>124</v>
      </c>
      <c r="G100" s="1" t="s">
        <v>117</v>
      </c>
      <c r="H100" s="1" t="s">
        <v>98</v>
      </c>
      <c r="I100" s="1" t="s">
        <v>8</v>
      </c>
      <c r="J100" s="1" t="s">
        <v>128</v>
      </c>
      <c r="K100" s="9"/>
    </row>
    <row r="101" spans="1:11" x14ac:dyDescent="0.25">
      <c r="A101" s="14">
        <f t="shared" si="2"/>
        <v>0</v>
      </c>
      <c r="B101" s="31">
        <v>1702020204</v>
      </c>
      <c r="C101" s="9">
        <v>15.656611570247911</v>
      </c>
      <c r="D101" s="25">
        <f t="shared" si="3"/>
        <v>15.027559917355335</v>
      </c>
      <c r="E101" s="14">
        <v>1702020204</v>
      </c>
      <c r="F101" s="1" t="s">
        <v>124</v>
      </c>
      <c r="G101" s="1" t="s">
        <v>117</v>
      </c>
      <c r="H101" s="1" t="s">
        <v>98</v>
      </c>
      <c r="I101" s="1" t="s">
        <v>8</v>
      </c>
      <c r="J101" s="1" t="s">
        <v>125</v>
      </c>
      <c r="K101" s="9"/>
    </row>
    <row r="102" spans="1:11" x14ac:dyDescent="0.25">
      <c r="A102" s="14">
        <f t="shared" si="2"/>
        <v>0</v>
      </c>
      <c r="B102" s="31">
        <v>1702020301</v>
      </c>
      <c r="C102" s="9">
        <v>16.059831460674118</v>
      </c>
      <c r="D102" s="25">
        <f t="shared" si="3"/>
        <v>15.686824438202185</v>
      </c>
      <c r="E102" s="14">
        <v>1702020301</v>
      </c>
      <c r="F102" s="1" t="s">
        <v>129</v>
      </c>
      <c r="G102" s="1" t="s">
        <v>117</v>
      </c>
      <c r="H102" s="1" t="s">
        <v>98</v>
      </c>
      <c r="I102" s="1" t="s">
        <v>8</v>
      </c>
      <c r="J102" s="1" t="s">
        <v>130</v>
      </c>
      <c r="K102" s="9"/>
    </row>
    <row r="103" spans="1:11" x14ac:dyDescent="0.25">
      <c r="A103" s="14">
        <f t="shared" si="2"/>
        <v>0</v>
      </c>
      <c r="B103" s="31">
        <v>1702020302</v>
      </c>
      <c r="C103" s="9">
        <v>15.956393442622947</v>
      </c>
      <c r="D103" s="25">
        <f t="shared" si="3"/>
        <v>15.517703278688517</v>
      </c>
      <c r="E103" s="14">
        <v>1702020302</v>
      </c>
      <c r="F103" s="1" t="s">
        <v>129</v>
      </c>
      <c r="G103" s="1" t="s">
        <v>117</v>
      </c>
      <c r="H103" s="1" t="s">
        <v>98</v>
      </c>
      <c r="I103" s="1" t="s">
        <v>8</v>
      </c>
      <c r="J103" s="1" t="s">
        <v>132</v>
      </c>
      <c r="K103" s="9"/>
    </row>
    <row r="104" spans="1:11" x14ac:dyDescent="0.25">
      <c r="A104" s="14">
        <f t="shared" si="2"/>
        <v>0</v>
      </c>
      <c r="B104" s="31">
        <v>1702020303</v>
      </c>
      <c r="C104" s="9">
        <v>15.722727272727276</v>
      </c>
      <c r="D104" s="25">
        <f t="shared" si="3"/>
        <v>15.135659090909096</v>
      </c>
      <c r="E104" s="14">
        <v>1702020303</v>
      </c>
      <c r="F104" s="1" t="s">
        <v>129</v>
      </c>
      <c r="G104" s="1" t="s">
        <v>117</v>
      </c>
      <c r="H104" s="1" t="s">
        <v>98</v>
      </c>
      <c r="I104" s="1" t="s">
        <v>8</v>
      </c>
      <c r="J104" s="1" t="s">
        <v>131</v>
      </c>
      <c r="K104" s="9"/>
    </row>
    <row r="105" spans="1:11" x14ac:dyDescent="0.25">
      <c r="A105" s="14">
        <f t="shared" si="2"/>
        <v>0</v>
      </c>
      <c r="B105" s="31">
        <v>1702020401</v>
      </c>
      <c r="C105" s="9">
        <v>16.306197478991638</v>
      </c>
      <c r="D105" s="25">
        <f t="shared" si="3"/>
        <v>16.089632878151328</v>
      </c>
      <c r="E105" s="14">
        <v>1702020401</v>
      </c>
      <c r="F105" s="1" t="s">
        <v>133</v>
      </c>
      <c r="G105" s="1" t="s">
        <v>117</v>
      </c>
      <c r="H105" s="1" t="s">
        <v>98</v>
      </c>
      <c r="I105" s="1" t="s">
        <v>8</v>
      </c>
      <c r="J105" s="1" t="s">
        <v>136</v>
      </c>
      <c r="K105" s="9"/>
    </row>
    <row r="106" spans="1:11" x14ac:dyDescent="0.25">
      <c r="A106" s="14">
        <f t="shared" si="2"/>
        <v>0</v>
      </c>
      <c r="B106" s="31">
        <v>1702020402</v>
      </c>
      <c r="C106" s="9">
        <v>16.374089068825917</v>
      </c>
      <c r="D106" s="25">
        <f t="shared" si="3"/>
        <v>16.200635627530374</v>
      </c>
      <c r="E106" s="14">
        <v>1702020402</v>
      </c>
      <c r="F106" s="1" t="s">
        <v>133</v>
      </c>
      <c r="G106" s="1" t="s">
        <v>117</v>
      </c>
      <c r="H106" s="1" t="s">
        <v>98</v>
      </c>
      <c r="I106" s="1" t="s">
        <v>8</v>
      </c>
      <c r="J106" s="1" t="s">
        <v>134</v>
      </c>
      <c r="K106" s="9"/>
    </row>
    <row r="107" spans="1:11" x14ac:dyDescent="0.25">
      <c r="A107" s="14">
        <f t="shared" si="2"/>
        <v>0</v>
      </c>
      <c r="B107" s="31">
        <v>1702020403</v>
      </c>
      <c r="C107" s="9">
        <v>16.291902834008091</v>
      </c>
      <c r="D107" s="25">
        <f t="shared" si="3"/>
        <v>16.066261133603227</v>
      </c>
      <c r="E107" s="14">
        <v>1702020403</v>
      </c>
      <c r="F107" s="1" t="s">
        <v>133</v>
      </c>
      <c r="G107" s="1" t="s">
        <v>117</v>
      </c>
      <c r="H107" s="1" t="s">
        <v>98</v>
      </c>
      <c r="I107" s="1" t="s">
        <v>8</v>
      </c>
      <c r="J107" s="1" t="s">
        <v>135</v>
      </c>
      <c r="K107" s="9"/>
    </row>
    <row r="108" spans="1:11" x14ac:dyDescent="0.25">
      <c r="A108" s="14"/>
      <c r="B108" s="31"/>
      <c r="C108" s="9"/>
      <c r="K108" s="9"/>
    </row>
    <row r="109" spans="1:11" x14ac:dyDescent="0.25">
      <c r="A109" s="14"/>
      <c r="K109" s="9"/>
    </row>
    <row r="110" spans="1:11" x14ac:dyDescent="0.25">
      <c r="A110" s="14"/>
      <c r="K110" s="9"/>
    </row>
    <row r="111" spans="1:11" x14ac:dyDescent="0.25">
      <c r="A111" s="14"/>
      <c r="K111" s="9"/>
    </row>
    <row r="112" spans="1:11" x14ac:dyDescent="0.25">
      <c r="K112" s="9"/>
    </row>
    <row r="113" spans="11:11" x14ac:dyDescent="0.25">
      <c r="K113" s="9"/>
    </row>
    <row r="114" spans="11:11" x14ac:dyDescent="0.25">
      <c r="K114" s="9"/>
    </row>
    <row r="115" spans="11:11" x14ac:dyDescent="0.25">
      <c r="K115" s="9"/>
    </row>
  </sheetData>
  <pageMargins left="0.7" right="0.7" top="0.75" bottom="0.75" header="0.3" footer="0.3"/>
  <pageSetup orientation="portrait" r:id="rId1"/>
  <headerFooter>
    <oddFooter>&amp;L&amp;1#&amp;"Calibri"&amp;11&amp;K000000Classification: Protected A</oddFooter>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10"/>
  <sheetViews>
    <sheetView topLeftCell="E1" workbookViewId="0">
      <selection activeCell="P13" sqref="P13"/>
    </sheetView>
  </sheetViews>
  <sheetFormatPr defaultRowHeight="15" x14ac:dyDescent="0.25"/>
  <cols>
    <col min="1" max="1" width="18.28515625" customWidth="1"/>
    <col min="11" max="11" width="9.140625" customWidth="1"/>
    <col min="14" max="14" width="9" customWidth="1"/>
  </cols>
  <sheetData>
    <row r="1" spans="1:26" x14ac:dyDescent="0.25">
      <c r="A1" t="s">
        <v>161</v>
      </c>
    </row>
    <row r="2" spans="1:26" x14ac:dyDescent="0.25">
      <c r="A2" t="s">
        <v>158</v>
      </c>
      <c r="W2" s="10"/>
    </row>
    <row r="3" spans="1:26" x14ac:dyDescent="0.25">
      <c r="A3" t="s">
        <v>163</v>
      </c>
    </row>
    <row r="4" spans="1:26" x14ac:dyDescent="0.25">
      <c r="A4" t="s">
        <v>160</v>
      </c>
    </row>
    <row r="5" spans="1:26" x14ac:dyDescent="0.25">
      <c r="O5" t="s">
        <v>164</v>
      </c>
      <c r="S5" t="s">
        <v>162</v>
      </c>
      <c r="T5" t="s">
        <v>162</v>
      </c>
    </row>
    <row r="6" spans="1:26" ht="63.75" x14ac:dyDescent="0.25">
      <c r="A6" s="2" t="s">
        <v>0</v>
      </c>
      <c r="B6" s="2" t="s">
        <v>1</v>
      </c>
      <c r="C6" s="2" t="s">
        <v>2</v>
      </c>
      <c r="D6" s="2" t="s">
        <v>3</v>
      </c>
      <c r="E6" s="2" t="s">
        <v>4</v>
      </c>
      <c r="F6" s="2" t="s">
        <v>5</v>
      </c>
      <c r="G6" s="5" t="s">
        <v>137</v>
      </c>
      <c r="H6" s="5" t="s">
        <v>138</v>
      </c>
      <c r="I6" s="32" t="s">
        <v>139</v>
      </c>
      <c r="J6" s="32" t="s">
        <v>140</v>
      </c>
      <c r="K6" s="32" t="s">
        <v>188</v>
      </c>
      <c r="L6" s="32" t="s">
        <v>142</v>
      </c>
      <c r="M6" s="32" t="s">
        <v>143</v>
      </c>
      <c r="N6" s="32" t="s">
        <v>144</v>
      </c>
      <c r="O6" s="32" t="s">
        <v>145</v>
      </c>
      <c r="P6" s="32" t="s">
        <v>146</v>
      </c>
      <c r="Q6" s="32" t="s">
        <v>147</v>
      </c>
      <c r="R6" s="32" t="s">
        <v>148</v>
      </c>
      <c r="S6" s="32" t="s">
        <v>149</v>
      </c>
      <c r="T6" s="32" t="s">
        <v>150</v>
      </c>
      <c r="U6" s="32" t="s">
        <v>151</v>
      </c>
      <c r="V6" s="32" t="s">
        <v>152</v>
      </c>
      <c r="W6" s="32" t="s">
        <v>153</v>
      </c>
      <c r="X6" s="32" t="s">
        <v>154</v>
      </c>
      <c r="Y6" s="32" t="s">
        <v>155</v>
      </c>
      <c r="Z6" s="32" t="s">
        <v>156</v>
      </c>
    </row>
    <row r="7" spans="1:26" x14ac:dyDescent="0.25">
      <c r="A7" s="13">
        <v>1701010201</v>
      </c>
      <c r="B7" s="3" t="s">
        <v>9</v>
      </c>
      <c r="C7" s="3" t="s">
        <v>6</v>
      </c>
      <c r="D7" s="3" t="s">
        <v>7</v>
      </c>
      <c r="E7" s="3" t="s">
        <v>8</v>
      </c>
      <c r="F7" s="3" t="s">
        <v>10</v>
      </c>
      <c r="G7" s="4"/>
      <c r="H7" s="4"/>
      <c r="I7" s="4"/>
      <c r="J7" s="4"/>
      <c r="K7" s="4"/>
      <c r="L7" s="4"/>
      <c r="M7" s="4"/>
      <c r="N7" s="4"/>
      <c r="O7" s="4"/>
      <c r="P7" s="4"/>
      <c r="Q7" s="4"/>
      <c r="R7" s="4"/>
      <c r="S7" s="22"/>
      <c r="T7" s="20"/>
      <c r="U7" s="4"/>
      <c r="V7" s="4"/>
      <c r="W7" s="8"/>
      <c r="X7" s="4"/>
      <c r="Y7" s="4"/>
      <c r="Z7" s="8"/>
    </row>
    <row r="8" spans="1:26" x14ac:dyDescent="0.25">
      <c r="A8" s="13">
        <v>1701010202</v>
      </c>
      <c r="B8" s="3" t="s">
        <v>9</v>
      </c>
      <c r="C8" s="3" t="s">
        <v>6</v>
      </c>
      <c r="D8" s="3" t="s">
        <v>7</v>
      </c>
      <c r="E8" s="3" t="s">
        <v>8</v>
      </c>
      <c r="F8" s="3" t="s">
        <v>15</v>
      </c>
      <c r="G8" s="4"/>
      <c r="H8" s="4"/>
      <c r="I8" s="4"/>
      <c r="J8" s="4"/>
      <c r="K8" s="4"/>
      <c r="L8" s="4"/>
      <c r="M8" s="4"/>
      <c r="N8" s="4"/>
      <c r="O8" s="6"/>
      <c r="P8" s="4"/>
      <c r="Q8" s="4"/>
      <c r="R8" s="4"/>
      <c r="S8" s="22"/>
      <c r="T8" s="20"/>
      <c r="U8" s="4"/>
      <c r="V8" s="4"/>
      <c r="W8" s="8"/>
      <c r="X8" s="4"/>
      <c r="Y8" s="4"/>
      <c r="Z8" s="8"/>
    </row>
    <row r="9" spans="1:26" x14ac:dyDescent="0.25">
      <c r="A9" s="13">
        <v>1701010203</v>
      </c>
      <c r="B9" s="3" t="s">
        <v>9</v>
      </c>
      <c r="C9" s="3" t="s">
        <v>6</v>
      </c>
      <c r="D9" s="3" t="s">
        <v>7</v>
      </c>
      <c r="E9" s="3" t="s">
        <v>8</v>
      </c>
      <c r="F9" s="3" t="s">
        <v>11</v>
      </c>
      <c r="G9" s="4"/>
      <c r="H9" s="4"/>
      <c r="I9" s="4"/>
      <c r="J9" s="4"/>
      <c r="K9" s="4"/>
      <c r="L9" s="4"/>
      <c r="M9" s="4"/>
      <c r="N9" s="4"/>
      <c r="O9" s="4"/>
      <c r="P9" s="4"/>
      <c r="Q9" s="4"/>
      <c r="R9" s="4"/>
      <c r="S9" s="22"/>
      <c r="T9" s="20"/>
      <c r="U9" s="4"/>
      <c r="V9" s="4"/>
      <c r="W9" s="8"/>
      <c r="X9" s="4"/>
      <c r="Y9" s="4"/>
      <c r="Z9" s="8"/>
    </row>
    <row r="10" spans="1:26" x14ac:dyDescent="0.25">
      <c r="A10" s="13">
        <v>1701010204</v>
      </c>
      <c r="B10" s="3" t="s">
        <v>9</v>
      </c>
      <c r="C10" s="3" t="s">
        <v>6</v>
      </c>
      <c r="D10" s="3" t="s">
        <v>7</v>
      </c>
      <c r="E10" s="3" t="s">
        <v>8</v>
      </c>
      <c r="F10" s="3" t="s">
        <v>16</v>
      </c>
      <c r="G10" s="4"/>
      <c r="H10" s="4"/>
      <c r="I10" s="4"/>
      <c r="J10" s="4"/>
      <c r="K10" s="4"/>
      <c r="L10" s="4"/>
      <c r="M10" s="4"/>
      <c r="N10" s="4"/>
      <c r="O10" s="6"/>
      <c r="P10" s="4"/>
      <c r="Q10" s="4"/>
      <c r="R10" s="4"/>
      <c r="S10" s="22"/>
      <c r="T10" s="20"/>
      <c r="U10" s="4"/>
      <c r="V10" s="4"/>
      <c r="W10" s="8"/>
      <c r="X10" s="4"/>
      <c r="Y10" s="4"/>
      <c r="Z10" s="8"/>
    </row>
    <row r="11" spans="1:26" x14ac:dyDescent="0.25">
      <c r="A11" s="13">
        <v>1701010205</v>
      </c>
      <c r="B11" s="3" t="s">
        <v>9</v>
      </c>
      <c r="C11" s="3" t="s">
        <v>6</v>
      </c>
      <c r="D11" s="3" t="s">
        <v>7</v>
      </c>
      <c r="E11" s="3" t="s">
        <v>8</v>
      </c>
      <c r="F11" s="3" t="s">
        <v>17</v>
      </c>
      <c r="G11" s="8"/>
      <c r="H11" s="4"/>
      <c r="I11" s="4"/>
      <c r="J11" s="4"/>
      <c r="K11" s="4"/>
      <c r="L11" s="4"/>
      <c r="M11" s="4"/>
      <c r="N11" s="4"/>
      <c r="O11" s="6"/>
      <c r="P11" s="4"/>
      <c r="Q11" s="4"/>
      <c r="R11" s="4"/>
      <c r="S11" s="22"/>
      <c r="T11" s="20"/>
      <c r="U11" s="4"/>
      <c r="V11" s="4"/>
      <c r="W11" s="8"/>
      <c r="X11" s="4"/>
      <c r="Y11" s="4"/>
      <c r="Z11" s="8"/>
    </row>
    <row r="12" spans="1:26" x14ac:dyDescent="0.25">
      <c r="A12" s="13">
        <v>1701010206</v>
      </c>
      <c r="B12" s="3" t="s">
        <v>9</v>
      </c>
      <c r="C12" s="3" t="s">
        <v>6</v>
      </c>
      <c r="D12" s="3" t="s">
        <v>7</v>
      </c>
      <c r="E12" s="3" t="s">
        <v>8</v>
      </c>
      <c r="F12" s="3" t="s">
        <v>12</v>
      </c>
      <c r="G12" s="4"/>
      <c r="H12" s="4"/>
      <c r="I12" s="4"/>
      <c r="J12" s="4"/>
      <c r="K12" s="4"/>
      <c r="L12" s="4"/>
      <c r="M12" s="4"/>
      <c r="N12" s="4"/>
      <c r="O12" s="4"/>
      <c r="P12" s="4"/>
      <c r="Q12" s="4"/>
      <c r="R12" s="4"/>
      <c r="S12" s="22"/>
      <c r="T12" s="20"/>
      <c r="U12" s="4"/>
      <c r="V12" s="4"/>
      <c r="W12" s="8"/>
      <c r="X12" s="4"/>
      <c r="Y12" s="4"/>
      <c r="Z12" s="8"/>
    </row>
    <row r="13" spans="1:26" x14ac:dyDescent="0.25">
      <c r="A13" s="13">
        <v>1701010207</v>
      </c>
      <c r="B13" s="3" t="s">
        <v>9</v>
      </c>
      <c r="C13" s="3" t="s">
        <v>6</v>
      </c>
      <c r="D13" s="3" t="s">
        <v>7</v>
      </c>
      <c r="E13" s="3" t="s">
        <v>8</v>
      </c>
      <c r="F13" s="3" t="s">
        <v>13</v>
      </c>
      <c r="G13" s="4"/>
      <c r="H13" s="4"/>
      <c r="I13" s="4"/>
      <c r="J13" s="4"/>
      <c r="K13" s="4"/>
      <c r="L13" s="4"/>
      <c r="M13" s="4"/>
      <c r="N13" s="4"/>
      <c r="O13" s="6"/>
      <c r="P13" s="4"/>
      <c r="Q13" s="4"/>
      <c r="R13" s="4"/>
      <c r="S13" s="22"/>
      <c r="T13" s="20"/>
      <c r="U13" s="4"/>
      <c r="V13" s="4"/>
      <c r="W13" s="8"/>
      <c r="X13" s="4"/>
      <c r="Y13" s="4"/>
      <c r="Z13" s="8"/>
    </row>
    <row r="14" spans="1:26" x14ac:dyDescent="0.25">
      <c r="A14" s="13">
        <v>1701010208</v>
      </c>
      <c r="B14" s="3" t="s">
        <v>9</v>
      </c>
      <c r="C14" s="3" t="s">
        <v>6</v>
      </c>
      <c r="D14" s="3" t="s">
        <v>7</v>
      </c>
      <c r="E14" s="3" t="s">
        <v>8</v>
      </c>
      <c r="F14" s="3" t="s">
        <v>14</v>
      </c>
      <c r="G14" s="8"/>
      <c r="H14" s="4"/>
      <c r="I14" s="4"/>
      <c r="J14" s="4"/>
      <c r="K14" s="4"/>
      <c r="L14" s="4"/>
      <c r="M14" s="4"/>
      <c r="N14" s="4"/>
      <c r="O14" s="4"/>
      <c r="P14" s="4"/>
      <c r="Q14" s="4"/>
      <c r="R14" s="4"/>
      <c r="S14" s="22"/>
      <c r="T14" s="20"/>
      <c r="U14" s="4"/>
      <c r="V14" s="4"/>
      <c r="W14" s="8"/>
      <c r="X14" s="4"/>
      <c r="Y14" s="4"/>
      <c r="Z14" s="8"/>
    </row>
    <row r="15" spans="1:26" x14ac:dyDescent="0.25">
      <c r="A15" s="13">
        <v>1701010301</v>
      </c>
      <c r="B15" s="3" t="s">
        <v>18</v>
      </c>
      <c r="C15" s="3" t="s">
        <v>6</v>
      </c>
      <c r="D15" s="3" t="s">
        <v>7</v>
      </c>
      <c r="E15" s="3" t="s">
        <v>8</v>
      </c>
      <c r="F15" s="3" t="s">
        <v>20</v>
      </c>
      <c r="G15" s="4"/>
      <c r="H15" s="4"/>
      <c r="I15" s="4"/>
      <c r="J15" s="4"/>
      <c r="K15" s="4"/>
      <c r="L15" s="4"/>
      <c r="M15" s="4"/>
      <c r="N15" s="4"/>
      <c r="O15" s="4"/>
      <c r="P15" s="4"/>
      <c r="Q15" s="4"/>
      <c r="R15" s="4"/>
      <c r="S15" s="8"/>
      <c r="T15" s="20"/>
      <c r="U15" s="4"/>
      <c r="V15" s="4"/>
      <c r="W15" s="8"/>
      <c r="X15" s="4"/>
      <c r="Y15" s="4"/>
      <c r="Z15" s="8"/>
    </row>
    <row r="16" spans="1:26" x14ac:dyDescent="0.25">
      <c r="A16" s="13">
        <v>1701010302</v>
      </c>
      <c r="B16" s="3" t="s">
        <v>18</v>
      </c>
      <c r="C16" s="3" t="s">
        <v>6</v>
      </c>
      <c r="D16" s="3" t="s">
        <v>7</v>
      </c>
      <c r="E16" s="3" t="s">
        <v>8</v>
      </c>
      <c r="F16" s="3" t="s">
        <v>21</v>
      </c>
      <c r="G16" s="4"/>
      <c r="H16" s="4"/>
      <c r="I16" s="4"/>
      <c r="J16" s="4"/>
      <c r="K16" s="4"/>
      <c r="L16" s="4"/>
      <c r="M16" s="4"/>
      <c r="N16" s="4"/>
      <c r="O16" s="6"/>
      <c r="P16" s="4"/>
      <c r="Q16" s="4"/>
      <c r="R16" s="4"/>
      <c r="S16" s="8"/>
      <c r="T16" s="20"/>
      <c r="U16" s="4"/>
      <c r="V16" s="4"/>
      <c r="W16" s="8"/>
      <c r="X16" s="4"/>
      <c r="Y16" s="4"/>
      <c r="Z16" s="8"/>
    </row>
    <row r="17" spans="1:26" x14ac:dyDescent="0.25">
      <c r="A17" s="13">
        <v>1701010303</v>
      </c>
      <c r="B17" s="3" t="s">
        <v>18</v>
      </c>
      <c r="C17" s="3" t="s">
        <v>6</v>
      </c>
      <c r="D17" s="3" t="s">
        <v>7</v>
      </c>
      <c r="E17" s="3" t="s">
        <v>8</v>
      </c>
      <c r="F17" s="3" t="s">
        <v>19</v>
      </c>
      <c r="G17" s="4"/>
      <c r="H17" s="4"/>
      <c r="I17" s="4"/>
      <c r="J17" s="4"/>
      <c r="K17" s="4"/>
      <c r="L17" s="4"/>
      <c r="M17" s="4"/>
      <c r="N17" s="4"/>
      <c r="O17" s="4"/>
      <c r="P17" s="4"/>
      <c r="Q17" s="4"/>
      <c r="R17" s="4"/>
      <c r="S17" s="8"/>
      <c r="T17" s="20"/>
      <c r="U17" s="4"/>
      <c r="V17" s="4"/>
      <c r="W17" s="8"/>
      <c r="X17" s="4"/>
      <c r="Y17" s="4"/>
      <c r="Z17" s="8"/>
    </row>
    <row r="18" spans="1:26" x14ac:dyDescent="0.25">
      <c r="A18" s="13">
        <v>1701010401</v>
      </c>
      <c r="B18" s="3" t="s">
        <v>22</v>
      </c>
      <c r="C18" s="3" t="s">
        <v>6</v>
      </c>
      <c r="D18" s="3" t="s">
        <v>7</v>
      </c>
      <c r="E18" s="3" t="s">
        <v>8</v>
      </c>
      <c r="F18" s="3" t="s">
        <v>24</v>
      </c>
      <c r="G18" s="4"/>
      <c r="H18" s="4"/>
      <c r="I18" s="4"/>
      <c r="J18" s="4"/>
      <c r="K18" s="4"/>
      <c r="L18" s="4"/>
      <c r="M18" s="4"/>
      <c r="N18" s="4"/>
      <c r="O18" s="4"/>
      <c r="P18" s="4"/>
      <c r="Q18" s="4"/>
      <c r="R18" s="4"/>
      <c r="S18" s="8"/>
      <c r="T18" s="20"/>
      <c r="U18" s="4"/>
      <c r="V18" s="4"/>
      <c r="W18" s="8"/>
      <c r="X18" s="4"/>
      <c r="Y18" s="4"/>
      <c r="Z18" s="8"/>
    </row>
    <row r="19" spans="1:26" x14ac:dyDescent="0.25">
      <c r="A19" s="13">
        <v>1701010402</v>
      </c>
      <c r="B19" s="3" t="s">
        <v>22</v>
      </c>
      <c r="C19" s="3" t="s">
        <v>6</v>
      </c>
      <c r="D19" s="3" t="s">
        <v>7</v>
      </c>
      <c r="E19" s="3" t="s">
        <v>8</v>
      </c>
      <c r="F19" s="3" t="s">
        <v>23</v>
      </c>
      <c r="G19" s="4"/>
      <c r="H19" s="4"/>
      <c r="I19" s="4"/>
      <c r="J19" s="4"/>
      <c r="K19" s="4"/>
      <c r="L19" s="4"/>
      <c r="M19" s="4"/>
      <c r="N19" s="4"/>
      <c r="O19" s="6"/>
      <c r="P19" s="4"/>
      <c r="Q19" s="4"/>
      <c r="R19" s="4"/>
      <c r="S19" s="8"/>
      <c r="T19" s="20"/>
      <c r="U19" s="4"/>
      <c r="V19" s="4"/>
      <c r="W19" s="8"/>
      <c r="X19" s="4"/>
      <c r="Y19" s="4"/>
      <c r="Z19" s="8"/>
    </row>
    <row r="20" spans="1:26" x14ac:dyDescent="0.25">
      <c r="A20" s="13">
        <v>1701010501</v>
      </c>
      <c r="B20" s="3" t="s">
        <v>25</v>
      </c>
      <c r="C20" s="3" t="s">
        <v>6</v>
      </c>
      <c r="D20" s="3" t="s">
        <v>7</v>
      </c>
      <c r="E20" s="3" t="s">
        <v>8</v>
      </c>
      <c r="F20" s="3" t="s">
        <v>27</v>
      </c>
      <c r="G20" s="4"/>
      <c r="H20" s="4"/>
      <c r="I20" s="4"/>
      <c r="J20" s="4"/>
      <c r="K20" s="4"/>
      <c r="L20" s="4"/>
      <c r="M20" s="4"/>
      <c r="N20" s="4"/>
      <c r="O20" s="4"/>
      <c r="P20" s="4"/>
      <c r="Q20" s="4"/>
      <c r="R20" s="4"/>
      <c r="S20" s="8"/>
      <c r="T20" s="20"/>
      <c r="U20" s="4"/>
      <c r="V20" s="4"/>
      <c r="W20" s="8"/>
      <c r="X20" s="4"/>
      <c r="Y20" s="4"/>
      <c r="Z20" s="8"/>
    </row>
    <row r="21" spans="1:26" x14ac:dyDescent="0.25">
      <c r="A21" s="13">
        <v>1701010502</v>
      </c>
      <c r="B21" s="3" t="s">
        <v>25</v>
      </c>
      <c r="C21" s="3" t="s">
        <v>6</v>
      </c>
      <c r="D21" s="3" t="s">
        <v>7</v>
      </c>
      <c r="E21" s="3" t="s">
        <v>8</v>
      </c>
      <c r="F21" s="3" t="s">
        <v>26</v>
      </c>
      <c r="G21" s="4"/>
      <c r="H21" s="4"/>
      <c r="I21" s="4"/>
      <c r="J21" s="4"/>
      <c r="K21" s="4"/>
      <c r="L21" s="4"/>
      <c r="M21" s="4"/>
      <c r="N21" s="4"/>
      <c r="O21" s="4"/>
      <c r="P21" s="4"/>
      <c r="Q21" s="4"/>
      <c r="R21" s="4"/>
      <c r="S21" s="8"/>
      <c r="T21" s="20"/>
      <c r="U21" s="4"/>
      <c r="V21" s="4"/>
      <c r="W21" s="8"/>
      <c r="X21" s="4"/>
      <c r="Y21" s="4"/>
      <c r="Z21" s="8"/>
    </row>
    <row r="22" spans="1:26" x14ac:dyDescent="0.25">
      <c r="A22" s="13">
        <v>1701010503</v>
      </c>
      <c r="B22" s="3" t="s">
        <v>25</v>
      </c>
      <c r="C22" s="3" t="s">
        <v>6</v>
      </c>
      <c r="D22" s="3" t="s">
        <v>7</v>
      </c>
      <c r="E22" s="3" t="s">
        <v>8</v>
      </c>
      <c r="F22" s="3" t="s">
        <v>28</v>
      </c>
      <c r="G22" s="4"/>
      <c r="H22" s="4"/>
      <c r="I22" s="4"/>
      <c r="J22" s="4"/>
      <c r="K22" s="4"/>
      <c r="L22" s="4"/>
      <c r="M22" s="4"/>
      <c r="N22" s="4"/>
      <c r="O22" s="6"/>
      <c r="P22" s="4"/>
      <c r="Q22" s="4"/>
      <c r="R22" s="4"/>
      <c r="S22" s="8"/>
      <c r="T22" s="20"/>
      <c r="U22" s="4"/>
      <c r="V22" s="4"/>
      <c r="W22" s="8"/>
      <c r="X22" s="4"/>
      <c r="Y22" s="4"/>
      <c r="Z22" s="8"/>
    </row>
    <row r="23" spans="1:26" x14ac:dyDescent="0.25">
      <c r="A23" s="13">
        <v>1701010601</v>
      </c>
      <c r="B23" s="3" t="s">
        <v>29</v>
      </c>
      <c r="C23" s="3" t="s">
        <v>6</v>
      </c>
      <c r="D23" s="3" t="s">
        <v>7</v>
      </c>
      <c r="E23" s="3" t="s">
        <v>8</v>
      </c>
      <c r="F23" s="3" t="s">
        <v>30</v>
      </c>
      <c r="G23" s="4"/>
      <c r="H23" s="4"/>
      <c r="I23" s="4"/>
      <c r="J23" s="4"/>
      <c r="K23" s="4"/>
      <c r="L23" s="4"/>
      <c r="M23" s="4"/>
      <c r="N23" s="4"/>
      <c r="O23" s="4"/>
      <c r="P23" s="4"/>
      <c r="Q23" s="4"/>
      <c r="R23" s="4"/>
      <c r="S23" s="8"/>
      <c r="T23" s="20"/>
      <c r="U23" s="4"/>
      <c r="V23" s="4"/>
      <c r="W23" s="8"/>
      <c r="X23" s="4"/>
      <c r="Y23" s="4"/>
      <c r="Z23" s="8"/>
    </row>
    <row r="24" spans="1:26" x14ac:dyDescent="0.25">
      <c r="A24" s="13">
        <v>1701010602</v>
      </c>
      <c r="B24" s="3" t="s">
        <v>29</v>
      </c>
      <c r="C24" s="3" t="s">
        <v>6</v>
      </c>
      <c r="D24" s="3" t="s">
        <v>7</v>
      </c>
      <c r="E24" s="3" t="s">
        <v>8</v>
      </c>
      <c r="F24" s="3" t="s">
        <v>31</v>
      </c>
      <c r="G24" s="4"/>
      <c r="H24" s="4"/>
      <c r="I24" s="4"/>
      <c r="J24" s="4"/>
      <c r="K24" s="4"/>
      <c r="L24" s="4"/>
      <c r="M24" s="4"/>
      <c r="N24" s="4"/>
      <c r="O24" s="4"/>
      <c r="P24" s="4"/>
      <c r="Q24" s="4"/>
      <c r="R24" s="4"/>
      <c r="S24" s="8"/>
      <c r="T24" s="20"/>
      <c r="U24" s="4"/>
      <c r="V24" s="4"/>
      <c r="W24" s="8"/>
      <c r="X24" s="4"/>
      <c r="Y24" s="4"/>
      <c r="Z24" s="8"/>
    </row>
    <row r="25" spans="1:26" x14ac:dyDescent="0.25">
      <c r="A25" s="13">
        <v>1701020101</v>
      </c>
      <c r="B25" s="3" t="s">
        <v>32</v>
      </c>
      <c r="C25" s="3" t="s">
        <v>33</v>
      </c>
      <c r="D25" s="3" t="s">
        <v>7</v>
      </c>
      <c r="E25" s="3" t="s">
        <v>8</v>
      </c>
      <c r="F25" s="3" t="s">
        <v>36</v>
      </c>
      <c r="G25" s="4"/>
      <c r="H25" s="4"/>
      <c r="I25" s="4"/>
      <c r="J25" s="4"/>
      <c r="K25" s="4"/>
      <c r="L25" s="4"/>
      <c r="M25" s="4"/>
      <c r="N25" s="4"/>
      <c r="O25" s="4"/>
      <c r="P25" s="4"/>
      <c r="Q25" s="4"/>
      <c r="R25" s="4"/>
      <c r="S25" s="8"/>
      <c r="T25" s="20"/>
      <c r="U25" s="4"/>
      <c r="V25" s="4"/>
      <c r="W25" s="8"/>
      <c r="X25" s="4"/>
      <c r="Y25" s="4"/>
      <c r="Z25" s="8"/>
    </row>
    <row r="26" spans="1:26" x14ac:dyDescent="0.25">
      <c r="A26" s="13">
        <v>1701020102</v>
      </c>
      <c r="B26" s="3" t="s">
        <v>32</v>
      </c>
      <c r="C26" s="3" t="s">
        <v>33</v>
      </c>
      <c r="D26" s="3" t="s">
        <v>7</v>
      </c>
      <c r="E26" s="3" t="s">
        <v>8</v>
      </c>
      <c r="F26" s="3" t="s">
        <v>34</v>
      </c>
      <c r="G26" s="4"/>
      <c r="H26" s="4"/>
      <c r="I26" s="4"/>
      <c r="J26" s="4"/>
      <c r="K26" s="4"/>
      <c r="L26" s="4"/>
      <c r="M26" s="4"/>
      <c r="N26" s="4"/>
      <c r="O26" s="4"/>
      <c r="P26" s="4"/>
      <c r="Q26" s="4"/>
      <c r="R26" s="4"/>
      <c r="S26" s="8"/>
      <c r="T26" s="20"/>
      <c r="U26" s="4"/>
      <c r="V26" s="4"/>
      <c r="W26" s="8"/>
      <c r="X26" s="4"/>
      <c r="Y26" s="4"/>
      <c r="Z26" s="8"/>
    </row>
    <row r="27" spans="1:26" x14ac:dyDescent="0.25">
      <c r="A27" s="13">
        <v>1701020103</v>
      </c>
      <c r="B27" s="3" t="s">
        <v>32</v>
      </c>
      <c r="C27" s="3" t="s">
        <v>33</v>
      </c>
      <c r="D27" s="3" t="s">
        <v>7</v>
      </c>
      <c r="E27" s="3" t="s">
        <v>8</v>
      </c>
      <c r="F27" s="3" t="s">
        <v>35</v>
      </c>
      <c r="G27" s="4"/>
      <c r="H27" s="4"/>
      <c r="I27" s="4"/>
      <c r="J27" s="4"/>
      <c r="K27" s="4"/>
      <c r="L27" s="4"/>
      <c r="M27" s="4"/>
      <c r="N27" s="4"/>
      <c r="O27" s="4"/>
      <c r="P27" s="4"/>
      <c r="Q27" s="4"/>
      <c r="R27" s="4"/>
      <c r="S27" s="8"/>
      <c r="T27" s="20"/>
      <c r="U27" s="4"/>
      <c r="V27" s="4"/>
      <c r="W27" s="8"/>
      <c r="X27" s="4"/>
      <c r="Y27" s="4"/>
      <c r="Z27" s="8"/>
    </row>
    <row r="28" spans="1:26" x14ac:dyDescent="0.25">
      <c r="A28" s="13">
        <v>1701020104</v>
      </c>
      <c r="B28" s="3" t="s">
        <v>32</v>
      </c>
      <c r="C28" s="3" t="s">
        <v>33</v>
      </c>
      <c r="D28" s="3" t="s">
        <v>7</v>
      </c>
      <c r="E28" s="3" t="s">
        <v>8</v>
      </c>
      <c r="F28" s="3" t="s">
        <v>38</v>
      </c>
      <c r="G28" s="4"/>
      <c r="H28" s="4"/>
      <c r="I28" s="4"/>
      <c r="J28" s="4"/>
      <c r="K28" s="4"/>
      <c r="L28" s="4"/>
      <c r="M28" s="4"/>
      <c r="N28" s="4"/>
      <c r="O28" s="4"/>
      <c r="P28" s="4"/>
      <c r="Q28" s="4"/>
      <c r="R28" s="4"/>
      <c r="S28" s="8"/>
      <c r="T28" s="20"/>
      <c r="U28" s="4"/>
      <c r="V28" s="4"/>
      <c r="W28" s="8"/>
      <c r="X28" s="4"/>
      <c r="Y28" s="4"/>
      <c r="Z28" s="8"/>
    </row>
    <row r="29" spans="1:26" x14ac:dyDescent="0.25">
      <c r="A29" s="13">
        <v>1701020105</v>
      </c>
      <c r="B29" s="3" t="s">
        <v>32</v>
      </c>
      <c r="C29" s="3" t="s">
        <v>33</v>
      </c>
      <c r="D29" s="3" t="s">
        <v>7</v>
      </c>
      <c r="E29" s="3" t="s">
        <v>8</v>
      </c>
      <c r="F29" s="3" t="s">
        <v>37</v>
      </c>
      <c r="G29" s="4"/>
      <c r="H29" s="4"/>
      <c r="I29" s="4"/>
      <c r="J29" s="4"/>
      <c r="K29" s="4"/>
      <c r="L29" s="4"/>
      <c r="M29" s="4"/>
      <c r="N29" s="4"/>
      <c r="O29" s="4"/>
      <c r="P29" s="4"/>
      <c r="Q29" s="4"/>
      <c r="R29" s="4"/>
      <c r="S29" s="8"/>
      <c r="T29" s="20"/>
      <c r="U29" s="4"/>
      <c r="V29" s="4"/>
      <c r="W29" s="8"/>
      <c r="X29" s="4"/>
      <c r="Y29" s="4"/>
      <c r="Z29" s="8"/>
    </row>
    <row r="30" spans="1:26" x14ac:dyDescent="0.25">
      <c r="A30" s="14">
        <v>1701030101</v>
      </c>
      <c r="B30" s="1" t="s">
        <v>39</v>
      </c>
      <c r="C30" s="1" t="s">
        <v>40</v>
      </c>
      <c r="D30" s="1" t="s">
        <v>7</v>
      </c>
      <c r="E30" s="1" t="s">
        <v>8</v>
      </c>
      <c r="F30" s="1" t="s">
        <v>48</v>
      </c>
      <c r="G30" s="10"/>
      <c r="I30" s="36"/>
      <c r="J30" s="36"/>
      <c r="K30" s="36"/>
      <c r="L30" s="36"/>
      <c r="M30" s="36"/>
      <c r="N30" s="36"/>
      <c r="O30" s="37"/>
      <c r="P30" s="36"/>
      <c r="Q30" s="36"/>
      <c r="R30" s="36"/>
      <c r="S30" s="38"/>
      <c r="T30" s="39"/>
      <c r="U30" s="39"/>
      <c r="V30" s="36"/>
      <c r="W30" s="39"/>
      <c r="X30" s="36"/>
      <c r="Y30" s="36"/>
      <c r="Z30" s="36"/>
    </row>
    <row r="31" spans="1:26" x14ac:dyDescent="0.25">
      <c r="A31" s="14">
        <v>1701030102</v>
      </c>
      <c r="B31" s="1" t="s">
        <v>39</v>
      </c>
      <c r="C31" s="1" t="s">
        <v>40</v>
      </c>
      <c r="D31" s="1" t="s">
        <v>7</v>
      </c>
      <c r="E31" s="1" t="s">
        <v>8</v>
      </c>
      <c r="F31" s="1" t="s">
        <v>47</v>
      </c>
      <c r="G31" s="10"/>
      <c r="I31" s="36"/>
      <c r="J31" s="36"/>
      <c r="K31" s="36"/>
      <c r="L31" s="36"/>
      <c r="M31" s="36"/>
      <c r="N31" s="36"/>
      <c r="O31" s="37"/>
      <c r="P31" s="36"/>
      <c r="Q31" s="36"/>
      <c r="R31" s="36"/>
      <c r="S31" s="38"/>
      <c r="T31" s="39"/>
      <c r="U31" s="39"/>
      <c r="V31" s="36"/>
      <c r="W31" s="39"/>
      <c r="X31" s="36"/>
      <c r="Y31" s="36"/>
      <c r="Z31" s="36"/>
    </row>
    <row r="32" spans="1:26" x14ac:dyDescent="0.25">
      <c r="A32" s="14">
        <v>1701030103</v>
      </c>
      <c r="B32" s="1" t="s">
        <v>39</v>
      </c>
      <c r="C32" s="1" t="s">
        <v>40</v>
      </c>
      <c r="D32" s="1" t="s">
        <v>7</v>
      </c>
      <c r="E32" s="1" t="s">
        <v>8</v>
      </c>
      <c r="F32" s="1" t="s">
        <v>43</v>
      </c>
      <c r="G32" s="10"/>
      <c r="I32" s="36"/>
      <c r="J32" s="36"/>
      <c r="K32" s="36"/>
      <c r="L32" s="36"/>
      <c r="M32" s="36"/>
      <c r="N32" s="36"/>
      <c r="O32" s="37"/>
      <c r="P32" s="36"/>
      <c r="Q32" s="36"/>
      <c r="R32" s="36"/>
      <c r="S32" s="38"/>
      <c r="T32" s="39"/>
      <c r="U32" s="39"/>
      <c r="V32" s="36"/>
      <c r="W32" s="39"/>
      <c r="X32" s="36"/>
      <c r="Y32" s="36"/>
      <c r="Z32" s="36"/>
    </row>
    <row r="33" spans="1:26" x14ac:dyDescent="0.25">
      <c r="A33" s="14">
        <v>1701030104</v>
      </c>
      <c r="B33" s="1" t="s">
        <v>39</v>
      </c>
      <c r="C33" s="1" t="s">
        <v>40</v>
      </c>
      <c r="D33" s="1" t="s">
        <v>7</v>
      </c>
      <c r="E33" s="1" t="s">
        <v>8</v>
      </c>
      <c r="F33" s="1" t="s">
        <v>46</v>
      </c>
      <c r="G33" s="10"/>
      <c r="I33" s="36"/>
      <c r="J33" s="36"/>
      <c r="K33" s="36"/>
      <c r="L33" s="36"/>
      <c r="M33" s="36"/>
      <c r="N33" s="36"/>
      <c r="O33" s="37"/>
      <c r="P33" s="36"/>
      <c r="Q33" s="36"/>
      <c r="R33" s="36"/>
      <c r="S33" s="38"/>
      <c r="T33" s="39"/>
      <c r="U33" s="39"/>
      <c r="V33" s="36"/>
      <c r="W33" s="39"/>
      <c r="X33" s="36"/>
      <c r="Y33" s="36"/>
      <c r="Z33" s="36"/>
    </row>
    <row r="34" spans="1:26" x14ac:dyDescent="0.25">
      <c r="A34" s="14">
        <v>1701030105</v>
      </c>
      <c r="B34" s="1" t="s">
        <v>39</v>
      </c>
      <c r="C34" s="1" t="s">
        <v>40</v>
      </c>
      <c r="D34" s="1" t="s">
        <v>7</v>
      </c>
      <c r="E34" s="1" t="s">
        <v>8</v>
      </c>
      <c r="F34" s="1" t="s">
        <v>44</v>
      </c>
      <c r="G34" s="10"/>
      <c r="I34" s="36"/>
      <c r="J34" s="36"/>
      <c r="K34" s="36"/>
      <c r="L34" s="36"/>
      <c r="M34" s="36"/>
      <c r="N34" s="36"/>
      <c r="O34" s="37"/>
      <c r="P34" s="36"/>
      <c r="Q34" s="36"/>
      <c r="R34" s="36"/>
      <c r="S34" s="38"/>
      <c r="T34" s="39"/>
      <c r="U34" s="39"/>
      <c r="V34" s="36"/>
      <c r="W34" s="39"/>
      <c r="X34" s="36"/>
      <c r="Y34" s="36"/>
      <c r="Z34" s="36"/>
    </row>
    <row r="35" spans="1:26" x14ac:dyDescent="0.25">
      <c r="A35" s="14">
        <v>1701030106</v>
      </c>
      <c r="B35" s="1" t="s">
        <v>39</v>
      </c>
      <c r="C35" s="1" t="s">
        <v>40</v>
      </c>
      <c r="D35" s="1" t="s">
        <v>7</v>
      </c>
      <c r="E35" s="1" t="s">
        <v>8</v>
      </c>
      <c r="F35" s="1" t="s">
        <v>45</v>
      </c>
      <c r="G35" s="10"/>
      <c r="I35" s="36"/>
      <c r="J35" s="36"/>
      <c r="K35" s="36"/>
      <c r="L35" s="36"/>
      <c r="M35" s="36"/>
      <c r="N35" s="36"/>
      <c r="O35" s="37"/>
      <c r="P35" s="36"/>
      <c r="Q35" s="36"/>
      <c r="R35" s="36"/>
      <c r="S35" s="38"/>
      <c r="T35" s="39"/>
      <c r="U35" s="39"/>
      <c r="V35" s="36"/>
      <c r="W35" s="39"/>
      <c r="X35" s="36"/>
      <c r="Y35" s="36"/>
      <c r="Z35" s="36"/>
    </row>
    <row r="36" spans="1:26" x14ac:dyDescent="0.25">
      <c r="A36" s="14">
        <v>1701030107</v>
      </c>
      <c r="B36" s="1" t="s">
        <v>39</v>
      </c>
      <c r="C36" s="1" t="s">
        <v>40</v>
      </c>
      <c r="D36" s="1" t="s">
        <v>7</v>
      </c>
      <c r="E36" s="1" t="s">
        <v>8</v>
      </c>
      <c r="F36" s="1" t="s">
        <v>42</v>
      </c>
      <c r="G36" s="10"/>
      <c r="I36" s="36"/>
      <c r="J36" s="36"/>
      <c r="K36" s="36"/>
      <c r="L36" s="36"/>
      <c r="M36" s="36"/>
      <c r="N36" s="36"/>
      <c r="O36" s="37"/>
      <c r="P36" s="36"/>
      <c r="Q36" s="36"/>
      <c r="R36" s="36"/>
      <c r="S36" s="38"/>
      <c r="T36" s="39"/>
      <c r="U36" s="39"/>
      <c r="V36" s="36"/>
      <c r="W36" s="39"/>
      <c r="X36" s="36"/>
      <c r="Y36" s="36"/>
      <c r="Z36" s="36"/>
    </row>
    <row r="37" spans="1:26" x14ac:dyDescent="0.25">
      <c r="A37" s="14">
        <v>1701030108</v>
      </c>
      <c r="B37" s="1" t="s">
        <v>39</v>
      </c>
      <c r="C37" s="1" t="s">
        <v>40</v>
      </c>
      <c r="D37" s="1" t="s">
        <v>7</v>
      </c>
      <c r="E37" s="1" t="s">
        <v>8</v>
      </c>
      <c r="F37" s="1" t="s">
        <v>41</v>
      </c>
      <c r="G37" s="10"/>
      <c r="I37" s="36"/>
      <c r="J37" s="36"/>
      <c r="K37" s="36"/>
      <c r="L37" s="36"/>
      <c r="M37" s="36"/>
      <c r="N37" s="36"/>
      <c r="O37" s="37"/>
      <c r="P37" s="36"/>
      <c r="Q37" s="36"/>
      <c r="R37" s="36"/>
      <c r="S37" s="38"/>
      <c r="T37" s="39"/>
      <c r="U37" s="39"/>
      <c r="V37" s="36"/>
      <c r="W37" s="39"/>
      <c r="X37" s="36"/>
      <c r="Y37" s="36"/>
      <c r="Z37" s="36"/>
    </row>
    <row r="38" spans="1:26" x14ac:dyDescent="0.25">
      <c r="A38" s="14">
        <v>1701030201</v>
      </c>
      <c r="B38" s="1" t="s">
        <v>49</v>
      </c>
      <c r="C38" s="1" t="s">
        <v>40</v>
      </c>
      <c r="D38" s="1" t="s">
        <v>7</v>
      </c>
      <c r="E38" s="1" t="s">
        <v>8</v>
      </c>
      <c r="F38" s="1" t="s">
        <v>50</v>
      </c>
      <c r="G38" s="10"/>
      <c r="I38" s="36"/>
      <c r="J38" s="36"/>
      <c r="K38" s="36"/>
      <c r="L38" s="36"/>
      <c r="M38" s="36"/>
      <c r="N38" s="36"/>
      <c r="O38" s="37"/>
      <c r="P38" s="36"/>
      <c r="Q38" s="36"/>
      <c r="R38" s="36"/>
      <c r="S38" s="38"/>
      <c r="T38" s="39"/>
      <c r="U38" s="39"/>
      <c r="V38" s="36"/>
      <c r="W38" s="39"/>
      <c r="X38" s="36"/>
      <c r="Y38" s="36"/>
      <c r="Z38" s="36"/>
    </row>
    <row r="39" spans="1:26" x14ac:dyDescent="0.25">
      <c r="A39" s="14">
        <v>1701030202</v>
      </c>
      <c r="B39" s="1" t="s">
        <v>49</v>
      </c>
      <c r="C39" s="1" t="s">
        <v>40</v>
      </c>
      <c r="D39" s="1" t="s">
        <v>7</v>
      </c>
      <c r="E39" s="1" t="s">
        <v>8</v>
      </c>
      <c r="F39" s="1" t="s">
        <v>53</v>
      </c>
      <c r="G39" s="10"/>
      <c r="I39" s="36"/>
      <c r="J39" s="36"/>
      <c r="K39" s="36"/>
      <c r="L39" s="36"/>
      <c r="M39" s="36"/>
      <c r="N39" s="36"/>
      <c r="O39" s="37"/>
      <c r="P39" s="36"/>
      <c r="Q39" s="36"/>
      <c r="R39" s="36"/>
      <c r="S39" s="38"/>
      <c r="T39" s="39"/>
      <c r="U39" s="39"/>
      <c r="V39" s="36"/>
      <c r="W39" s="39"/>
      <c r="X39" s="36"/>
      <c r="Y39" s="36"/>
      <c r="Z39" s="36"/>
    </row>
    <row r="40" spans="1:26" x14ac:dyDescent="0.25">
      <c r="A40" s="14">
        <v>1701030203</v>
      </c>
      <c r="B40" s="1" t="s">
        <v>49</v>
      </c>
      <c r="C40" s="1" t="s">
        <v>40</v>
      </c>
      <c r="D40" s="1" t="s">
        <v>7</v>
      </c>
      <c r="E40" s="1" t="s">
        <v>8</v>
      </c>
      <c r="F40" s="1" t="s">
        <v>54</v>
      </c>
      <c r="G40" s="10"/>
      <c r="I40" s="36"/>
      <c r="J40" s="36"/>
      <c r="K40" s="36"/>
      <c r="L40" s="36"/>
      <c r="M40" s="36"/>
      <c r="N40" s="36"/>
      <c r="O40" s="37"/>
      <c r="P40" s="36"/>
      <c r="Q40" s="36"/>
      <c r="R40" s="36"/>
      <c r="S40" s="38"/>
      <c r="T40" s="39"/>
      <c r="U40" s="39"/>
      <c r="V40" s="36"/>
      <c r="W40" s="39"/>
      <c r="X40" s="36"/>
      <c r="Y40" s="36"/>
      <c r="Z40" s="36"/>
    </row>
    <row r="41" spans="1:26" x14ac:dyDescent="0.25">
      <c r="A41" s="14">
        <v>1701030204</v>
      </c>
      <c r="B41" s="1" t="s">
        <v>49</v>
      </c>
      <c r="C41" s="1" t="s">
        <v>40</v>
      </c>
      <c r="D41" s="1" t="s">
        <v>7</v>
      </c>
      <c r="E41" s="1" t="s">
        <v>8</v>
      </c>
      <c r="F41" s="1" t="s">
        <v>57</v>
      </c>
      <c r="G41" s="10"/>
      <c r="I41" s="36"/>
      <c r="J41" s="36"/>
      <c r="K41" s="36"/>
      <c r="L41" s="36"/>
      <c r="M41" s="36"/>
      <c r="N41" s="36"/>
      <c r="O41" s="37"/>
      <c r="P41" s="36"/>
      <c r="Q41" s="36"/>
      <c r="R41" s="36"/>
      <c r="S41" s="38"/>
      <c r="T41" s="39"/>
      <c r="U41" s="39"/>
      <c r="V41" s="36"/>
      <c r="W41" s="39"/>
      <c r="X41" s="36"/>
      <c r="Y41" s="36"/>
      <c r="Z41" s="36"/>
    </row>
    <row r="42" spans="1:26" x14ac:dyDescent="0.25">
      <c r="A42" s="14">
        <v>1701030205</v>
      </c>
      <c r="B42" s="1" t="s">
        <v>49</v>
      </c>
      <c r="C42" s="1" t="s">
        <v>40</v>
      </c>
      <c r="D42" s="1" t="s">
        <v>7</v>
      </c>
      <c r="E42" s="1" t="s">
        <v>8</v>
      </c>
      <c r="F42" s="1" t="s">
        <v>59</v>
      </c>
      <c r="G42" s="10"/>
      <c r="I42" s="36"/>
      <c r="J42" s="36"/>
      <c r="K42" s="36"/>
      <c r="L42" s="36"/>
      <c r="M42" s="36"/>
      <c r="N42" s="36"/>
      <c r="O42" s="37"/>
      <c r="P42" s="36"/>
      <c r="Q42" s="36"/>
      <c r="R42" s="36"/>
      <c r="S42" s="38"/>
      <c r="T42" s="39"/>
      <c r="U42" s="39"/>
      <c r="V42" s="36"/>
      <c r="W42" s="39"/>
      <c r="X42" s="36"/>
      <c r="Y42" s="36"/>
      <c r="Z42" s="36"/>
    </row>
    <row r="43" spans="1:26" x14ac:dyDescent="0.25">
      <c r="A43" s="14">
        <v>1701030206</v>
      </c>
      <c r="B43" s="1" t="s">
        <v>49</v>
      </c>
      <c r="C43" s="1" t="s">
        <v>40</v>
      </c>
      <c r="D43" s="1" t="s">
        <v>7</v>
      </c>
      <c r="E43" s="1" t="s">
        <v>8</v>
      </c>
      <c r="F43" s="1" t="s">
        <v>55</v>
      </c>
      <c r="G43" s="10"/>
      <c r="I43" s="36"/>
      <c r="J43" s="36"/>
      <c r="K43" s="36"/>
      <c r="L43" s="36"/>
      <c r="M43" s="36"/>
      <c r="N43" s="36"/>
      <c r="O43" s="37"/>
      <c r="P43" s="36"/>
      <c r="Q43" s="36"/>
      <c r="R43" s="36"/>
      <c r="S43" s="38"/>
      <c r="T43" s="39"/>
      <c r="U43" s="39"/>
      <c r="V43" s="36"/>
      <c r="W43" s="39"/>
      <c r="X43" s="36"/>
      <c r="Y43" s="36"/>
      <c r="Z43" s="36"/>
    </row>
    <row r="44" spans="1:26" x14ac:dyDescent="0.25">
      <c r="A44" s="14">
        <v>1701030207</v>
      </c>
      <c r="B44" s="1" t="s">
        <v>49</v>
      </c>
      <c r="C44" s="1" t="s">
        <v>40</v>
      </c>
      <c r="D44" s="1" t="s">
        <v>7</v>
      </c>
      <c r="E44" s="1" t="s">
        <v>8</v>
      </c>
      <c r="F44" s="1" t="s">
        <v>52</v>
      </c>
      <c r="G44" s="10"/>
      <c r="I44" s="36"/>
      <c r="J44" s="36"/>
      <c r="K44" s="36"/>
      <c r="L44" s="36"/>
      <c r="M44" s="36"/>
      <c r="N44" s="36"/>
      <c r="O44" s="37"/>
      <c r="P44" s="36"/>
      <c r="Q44" s="36"/>
      <c r="R44" s="36"/>
      <c r="S44" s="38"/>
      <c r="T44" s="39"/>
      <c r="U44" s="39"/>
      <c r="V44" s="36"/>
      <c r="W44" s="39"/>
      <c r="X44" s="36"/>
      <c r="Y44" s="36"/>
      <c r="Z44" s="36"/>
    </row>
    <row r="45" spans="1:26" x14ac:dyDescent="0.25">
      <c r="A45" s="14">
        <v>1701030208</v>
      </c>
      <c r="B45" s="1" t="s">
        <v>49</v>
      </c>
      <c r="C45" s="1" t="s">
        <v>40</v>
      </c>
      <c r="D45" s="1" t="s">
        <v>7</v>
      </c>
      <c r="E45" s="1" t="s">
        <v>8</v>
      </c>
      <c r="F45" s="1" t="s">
        <v>56</v>
      </c>
      <c r="G45" s="10"/>
      <c r="I45" s="36"/>
      <c r="J45" s="36"/>
      <c r="K45" s="36"/>
      <c r="L45" s="36"/>
      <c r="M45" s="36"/>
      <c r="N45" s="36"/>
      <c r="O45" s="37"/>
      <c r="P45" s="36"/>
      <c r="Q45" s="36"/>
      <c r="R45" s="36"/>
      <c r="S45" s="38"/>
      <c r="T45" s="39"/>
      <c r="U45" s="39"/>
      <c r="V45" s="36"/>
      <c r="W45" s="39"/>
      <c r="X45" s="36"/>
      <c r="Y45" s="36"/>
      <c r="Z45" s="36"/>
    </row>
    <row r="46" spans="1:26" x14ac:dyDescent="0.25">
      <c r="A46" s="14">
        <v>1701030209</v>
      </c>
      <c r="B46" s="1" t="s">
        <v>49</v>
      </c>
      <c r="C46" s="1" t="s">
        <v>40</v>
      </c>
      <c r="D46" s="1" t="s">
        <v>7</v>
      </c>
      <c r="E46" s="1" t="s">
        <v>8</v>
      </c>
      <c r="F46" s="1" t="s">
        <v>51</v>
      </c>
      <c r="G46" s="10"/>
      <c r="I46" s="36"/>
      <c r="J46" s="36"/>
      <c r="K46" s="36"/>
      <c r="L46" s="36"/>
      <c r="M46" s="36"/>
      <c r="N46" s="36"/>
      <c r="O46" s="37"/>
      <c r="P46" s="36"/>
      <c r="Q46" s="36"/>
      <c r="R46" s="36"/>
      <c r="S46" s="38"/>
      <c r="T46" s="39"/>
      <c r="U46" s="39"/>
      <c r="V46" s="36"/>
      <c r="W46" s="39"/>
      <c r="X46" s="36"/>
      <c r="Y46" s="36"/>
      <c r="Z46" s="36"/>
    </row>
    <row r="47" spans="1:26" x14ac:dyDescent="0.25">
      <c r="A47" s="14">
        <v>1701030210</v>
      </c>
      <c r="B47" s="1" t="s">
        <v>49</v>
      </c>
      <c r="C47" s="1" t="s">
        <v>40</v>
      </c>
      <c r="D47" s="1" t="s">
        <v>7</v>
      </c>
      <c r="E47" s="1" t="s">
        <v>8</v>
      </c>
      <c r="F47" s="1" t="s">
        <v>58</v>
      </c>
      <c r="G47" s="10"/>
      <c r="I47" s="36"/>
      <c r="J47" s="36"/>
      <c r="K47" s="36"/>
      <c r="L47" s="36"/>
      <c r="M47" s="36"/>
      <c r="N47" s="36"/>
      <c r="O47" s="37"/>
      <c r="P47" s="36"/>
      <c r="Q47" s="36"/>
      <c r="R47" s="36"/>
      <c r="S47" s="38"/>
      <c r="T47" s="39"/>
      <c r="U47" s="39"/>
      <c r="V47" s="36"/>
      <c r="W47" s="39"/>
      <c r="X47" s="36"/>
      <c r="Y47" s="36"/>
      <c r="Z47" s="36"/>
    </row>
    <row r="48" spans="1:26" x14ac:dyDescent="0.25">
      <c r="A48" s="14">
        <v>1701040101</v>
      </c>
      <c r="B48" s="1" t="s">
        <v>60</v>
      </c>
      <c r="C48" s="1" t="s">
        <v>61</v>
      </c>
      <c r="D48" s="1" t="s">
        <v>7</v>
      </c>
      <c r="E48" s="1" t="s">
        <v>8</v>
      </c>
      <c r="F48" s="1" t="s">
        <v>65</v>
      </c>
      <c r="G48" s="10"/>
      <c r="I48" s="36"/>
      <c r="J48" s="36"/>
      <c r="K48" s="36"/>
      <c r="L48" s="36"/>
      <c r="M48" s="36"/>
      <c r="N48" s="36"/>
      <c r="O48" s="37"/>
      <c r="P48" s="36"/>
      <c r="Q48" s="36"/>
      <c r="R48" s="36"/>
      <c r="S48" s="38"/>
      <c r="T48" s="39"/>
      <c r="U48" s="39"/>
      <c r="V48" s="36"/>
      <c r="W48" s="39"/>
      <c r="X48" s="36"/>
      <c r="Y48" s="36"/>
      <c r="Z48" s="36"/>
    </row>
    <row r="49" spans="1:26" x14ac:dyDescent="0.25">
      <c r="A49" s="14">
        <v>1701040102</v>
      </c>
      <c r="B49" s="1" t="s">
        <v>60</v>
      </c>
      <c r="C49" s="1" t="s">
        <v>61</v>
      </c>
      <c r="D49" s="1" t="s">
        <v>7</v>
      </c>
      <c r="E49" s="1" t="s">
        <v>8</v>
      </c>
      <c r="F49" s="1" t="s">
        <v>62</v>
      </c>
      <c r="G49" s="10"/>
      <c r="I49" s="36"/>
      <c r="J49" s="36"/>
      <c r="K49" s="36"/>
      <c r="L49" s="36"/>
      <c r="M49" s="36"/>
      <c r="N49" s="36"/>
      <c r="O49" s="37"/>
      <c r="P49" s="36"/>
      <c r="Q49" s="36"/>
      <c r="R49" s="36"/>
      <c r="S49" s="38"/>
      <c r="T49" s="39"/>
      <c r="U49" s="39"/>
      <c r="V49" s="36"/>
      <c r="W49" s="39"/>
      <c r="X49" s="36"/>
      <c r="Y49" s="36"/>
      <c r="Z49" s="36"/>
    </row>
    <row r="50" spans="1:26" x14ac:dyDescent="0.25">
      <c r="A50" s="14">
        <v>1701040103</v>
      </c>
      <c r="B50" s="1" t="s">
        <v>60</v>
      </c>
      <c r="C50" s="1" t="s">
        <v>61</v>
      </c>
      <c r="D50" s="1" t="s">
        <v>7</v>
      </c>
      <c r="E50" s="1" t="s">
        <v>8</v>
      </c>
      <c r="F50" s="1" t="s">
        <v>63</v>
      </c>
      <c r="G50" s="10"/>
      <c r="I50" s="36"/>
      <c r="J50" s="36"/>
      <c r="K50" s="36"/>
      <c r="L50" s="36"/>
      <c r="M50" s="36"/>
      <c r="N50" s="36"/>
      <c r="O50" s="37"/>
      <c r="P50" s="36"/>
      <c r="Q50" s="36"/>
      <c r="R50" s="36"/>
      <c r="S50" s="38"/>
      <c r="T50" s="39"/>
      <c r="U50" s="39"/>
      <c r="V50" s="36"/>
      <c r="W50" s="39"/>
      <c r="X50" s="36"/>
      <c r="Y50" s="36"/>
      <c r="Z50" s="36"/>
    </row>
    <row r="51" spans="1:26" x14ac:dyDescent="0.25">
      <c r="A51" s="14">
        <v>1701040104</v>
      </c>
      <c r="B51" s="1" t="s">
        <v>60</v>
      </c>
      <c r="C51" s="1" t="s">
        <v>61</v>
      </c>
      <c r="D51" s="1" t="s">
        <v>7</v>
      </c>
      <c r="E51" s="1" t="s">
        <v>8</v>
      </c>
      <c r="F51" s="1" t="s">
        <v>66</v>
      </c>
      <c r="G51" s="10"/>
      <c r="I51" s="36"/>
      <c r="J51" s="36"/>
      <c r="K51" s="36"/>
      <c r="L51" s="36"/>
      <c r="M51" s="36"/>
      <c r="N51" s="36"/>
      <c r="O51" s="37"/>
      <c r="P51" s="36"/>
      <c r="Q51" s="36"/>
      <c r="R51" s="36"/>
      <c r="S51" s="38"/>
      <c r="T51" s="39"/>
      <c r="U51" s="39"/>
      <c r="V51" s="36"/>
      <c r="W51" s="39"/>
      <c r="X51" s="36"/>
      <c r="Y51" s="36"/>
      <c r="Z51" s="36"/>
    </row>
    <row r="52" spans="1:26" x14ac:dyDescent="0.25">
      <c r="A52" s="14">
        <v>1701040105</v>
      </c>
      <c r="B52" s="1" t="s">
        <v>60</v>
      </c>
      <c r="C52" s="1" t="s">
        <v>61</v>
      </c>
      <c r="D52" s="1" t="s">
        <v>7</v>
      </c>
      <c r="E52" s="1" t="s">
        <v>8</v>
      </c>
      <c r="F52" s="1" t="s">
        <v>64</v>
      </c>
      <c r="G52" s="10"/>
      <c r="I52" s="36"/>
      <c r="J52" s="36"/>
      <c r="K52" s="36"/>
      <c r="L52" s="36"/>
      <c r="M52" s="36"/>
      <c r="N52" s="36"/>
      <c r="O52" s="37"/>
      <c r="P52" s="36"/>
      <c r="Q52" s="36"/>
      <c r="R52" s="36"/>
      <c r="S52" s="38"/>
      <c r="T52" s="39"/>
      <c r="U52" s="39"/>
      <c r="V52" s="36"/>
      <c r="W52" s="39"/>
      <c r="X52" s="36"/>
      <c r="Y52" s="36"/>
      <c r="Z52" s="36"/>
    </row>
    <row r="53" spans="1:26" x14ac:dyDescent="0.25">
      <c r="A53" s="14">
        <v>1701040106</v>
      </c>
      <c r="B53" s="1" t="s">
        <v>60</v>
      </c>
      <c r="C53" s="1" t="s">
        <v>61</v>
      </c>
      <c r="D53" s="1" t="s">
        <v>7</v>
      </c>
      <c r="E53" s="1" t="s">
        <v>8</v>
      </c>
      <c r="F53" s="1" t="s">
        <v>67</v>
      </c>
      <c r="G53" s="10"/>
      <c r="I53" s="36"/>
      <c r="J53" s="36"/>
      <c r="K53" s="36"/>
      <c r="L53" s="36"/>
      <c r="M53" s="36"/>
      <c r="N53" s="36"/>
      <c r="O53" s="37"/>
      <c r="P53" s="36"/>
      <c r="Q53" s="36"/>
      <c r="R53" s="36"/>
      <c r="S53" s="38"/>
      <c r="T53" s="39"/>
      <c r="U53" s="39"/>
      <c r="V53" s="36"/>
      <c r="W53" s="39"/>
      <c r="X53" s="36"/>
      <c r="Y53" s="36"/>
      <c r="Z53" s="36"/>
    </row>
    <row r="54" spans="1:26" x14ac:dyDescent="0.25">
      <c r="A54" s="14">
        <v>1701050101</v>
      </c>
      <c r="B54" s="1" t="s">
        <v>68</v>
      </c>
      <c r="C54" s="1" t="s">
        <v>69</v>
      </c>
      <c r="D54" s="1" t="s">
        <v>7</v>
      </c>
      <c r="E54" s="1" t="s">
        <v>8</v>
      </c>
      <c r="F54" s="1" t="s">
        <v>72</v>
      </c>
      <c r="G54" s="10"/>
      <c r="I54" s="36"/>
      <c r="J54" s="36"/>
      <c r="K54" s="36"/>
      <c r="L54" s="36"/>
      <c r="M54" s="36"/>
      <c r="N54" s="36"/>
      <c r="O54" s="37"/>
      <c r="P54" s="36"/>
      <c r="Q54" s="36"/>
      <c r="R54" s="36"/>
      <c r="S54" s="38"/>
      <c r="T54" s="39"/>
      <c r="U54" s="39"/>
      <c r="V54" s="36"/>
      <c r="W54" s="39"/>
      <c r="X54" s="36"/>
      <c r="Y54" s="36"/>
      <c r="Z54" s="36"/>
    </row>
    <row r="55" spans="1:26" x14ac:dyDescent="0.25">
      <c r="A55" s="14">
        <v>1701050102</v>
      </c>
      <c r="B55" s="1" t="s">
        <v>68</v>
      </c>
      <c r="C55" s="1" t="s">
        <v>69</v>
      </c>
      <c r="D55" s="1" t="s">
        <v>7</v>
      </c>
      <c r="E55" s="1" t="s">
        <v>8</v>
      </c>
      <c r="F55" s="1" t="s">
        <v>71</v>
      </c>
      <c r="G55" s="10"/>
      <c r="I55" s="36"/>
      <c r="J55" s="36"/>
      <c r="K55" s="36"/>
      <c r="L55" s="36"/>
      <c r="M55" s="36"/>
      <c r="N55" s="36"/>
      <c r="O55" s="37"/>
      <c r="P55" s="36"/>
      <c r="Q55" s="36"/>
      <c r="R55" s="36"/>
      <c r="S55" s="38"/>
      <c r="T55" s="39"/>
      <c r="U55" s="39"/>
      <c r="V55" s="36"/>
      <c r="W55" s="39"/>
      <c r="X55" s="36"/>
      <c r="Y55" s="36"/>
      <c r="Z55" s="36"/>
    </row>
    <row r="56" spans="1:26" x14ac:dyDescent="0.25">
      <c r="A56" s="14">
        <v>1701050103</v>
      </c>
      <c r="B56" s="1" t="s">
        <v>68</v>
      </c>
      <c r="C56" s="1" t="s">
        <v>69</v>
      </c>
      <c r="D56" s="1" t="s">
        <v>7</v>
      </c>
      <c r="E56" s="1" t="s">
        <v>8</v>
      </c>
      <c r="F56" s="1" t="s">
        <v>70</v>
      </c>
      <c r="G56" s="10"/>
      <c r="I56" s="36"/>
      <c r="J56" s="36"/>
      <c r="K56" s="36"/>
      <c r="L56" s="36"/>
      <c r="M56" s="36"/>
      <c r="N56" s="36"/>
      <c r="O56" s="37"/>
      <c r="P56" s="36"/>
      <c r="Q56" s="36"/>
      <c r="R56" s="36"/>
      <c r="S56" s="38"/>
      <c r="T56" s="39"/>
      <c r="U56" s="39"/>
      <c r="V56" s="36"/>
      <c r="W56" s="39"/>
      <c r="X56" s="36"/>
      <c r="Y56" s="36"/>
      <c r="Z56" s="36"/>
    </row>
    <row r="57" spans="1:26" x14ac:dyDescent="0.25">
      <c r="A57" s="14">
        <v>1701050104</v>
      </c>
      <c r="B57" s="1" t="s">
        <v>68</v>
      </c>
      <c r="C57" s="1" t="s">
        <v>69</v>
      </c>
      <c r="D57" s="1" t="s">
        <v>7</v>
      </c>
      <c r="E57" s="1" t="s">
        <v>8</v>
      </c>
      <c r="F57" s="1" t="s">
        <v>77</v>
      </c>
      <c r="G57" s="10"/>
      <c r="I57" s="36"/>
      <c r="J57" s="36"/>
      <c r="K57" s="36"/>
      <c r="L57" s="36"/>
      <c r="M57" s="36"/>
      <c r="N57" s="36"/>
      <c r="O57" s="37"/>
      <c r="P57" s="36"/>
      <c r="Q57" s="36"/>
      <c r="R57" s="36"/>
      <c r="S57" s="38"/>
      <c r="T57" s="39"/>
      <c r="U57" s="39"/>
      <c r="V57" s="36"/>
      <c r="W57" s="39"/>
      <c r="X57" s="36"/>
      <c r="Y57" s="36"/>
      <c r="Z57" s="36"/>
    </row>
    <row r="58" spans="1:26" x14ac:dyDescent="0.25">
      <c r="A58" s="14">
        <v>1701050105</v>
      </c>
      <c r="B58" s="1" t="s">
        <v>68</v>
      </c>
      <c r="C58" s="1" t="s">
        <v>69</v>
      </c>
      <c r="D58" s="1" t="s">
        <v>7</v>
      </c>
      <c r="E58" s="1" t="s">
        <v>8</v>
      </c>
      <c r="F58" s="1" t="s">
        <v>74</v>
      </c>
      <c r="G58" s="10"/>
      <c r="I58" s="36"/>
      <c r="J58" s="36"/>
      <c r="K58" s="36"/>
      <c r="L58" s="36"/>
      <c r="M58" s="36"/>
      <c r="N58" s="36"/>
      <c r="O58" s="37"/>
      <c r="P58" s="36"/>
      <c r="Q58" s="36"/>
      <c r="R58" s="36"/>
      <c r="S58" s="38"/>
      <c r="T58" s="39"/>
      <c r="U58" s="39"/>
      <c r="V58" s="36"/>
      <c r="W58" s="39"/>
      <c r="X58" s="36"/>
      <c r="Y58" s="36"/>
      <c r="Z58" s="36"/>
    </row>
    <row r="59" spans="1:26" x14ac:dyDescent="0.25">
      <c r="A59" s="14">
        <v>1701050106</v>
      </c>
      <c r="B59" s="1" t="s">
        <v>68</v>
      </c>
      <c r="C59" s="1" t="s">
        <v>69</v>
      </c>
      <c r="D59" s="1" t="s">
        <v>7</v>
      </c>
      <c r="E59" s="1" t="s">
        <v>8</v>
      </c>
      <c r="F59" s="1" t="s">
        <v>73</v>
      </c>
      <c r="G59" s="10"/>
      <c r="I59" s="36"/>
      <c r="J59" s="36"/>
      <c r="K59" s="36"/>
      <c r="L59" s="36"/>
      <c r="M59" s="36"/>
      <c r="N59" s="36"/>
      <c r="O59" s="37"/>
      <c r="P59" s="36"/>
      <c r="Q59" s="36"/>
      <c r="R59" s="36"/>
      <c r="S59" s="38"/>
      <c r="T59" s="39"/>
      <c r="U59" s="39"/>
      <c r="V59" s="36"/>
      <c r="W59" s="39"/>
      <c r="X59" s="36"/>
      <c r="Y59" s="36"/>
      <c r="Z59" s="36"/>
    </row>
    <row r="60" spans="1:26" x14ac:dyDescent="0.25">
      <c r="A60" s="14">
        <v>1701050107</v>
      </c>
      <c r="B60" s="1" t="s">
        <v>68</v>
      </c>
      <c r="C60" s="1" t="s">
        <v>69</v>
      </c>
      <c r="D60" s="1" t="s">
        <v>7</v>
      </c>
      <c r="E60" s="1" t="s">
        <v>8</v>
      </c>
      <c r="F60" s="1" t="s">
        <v>76</v>
      </c>
      <c r="G60" s="10"/>
      <c r="I60" s="36"/>
      <c r="J60" s="36"/>
      <c r="K60" s="36"/>
      <c r="L60" s="36"/>
      <c r="M60" s="36"/>
      <c r="N60" s="36"/>
      <c r="O60" s="37"/>
      <c r="P60" s="36"/>
      <c r="Q60" s="36"/>
      <c r="R60" s="36"/>
      <c r="S60" s="38"/>
      <c r="T60" s="39"/>
      <c r="U60" s="39"/>
      <c r="V60" s="36"/>
      <c r="W60" s="39"/>
      <c r="X60" s="36"/>
      <c r="Y60" s="36"/>
      <c r="Z60" s="36"/>
    </row>
    <row r="61" spans="1:26" x14ac:dyDescent="0.25">
      <c r="A61" s="14">
        <v>1701050108</v>
      </c>
      <c r="B61" s="1" t="s">
        <v>68</v>
      </c>
      <c r="C61" s="1" t="s">
        <v>69</v>
      </c>
      <c r="D61" s="1" t="s">
        <v>7</v>
      </c>
      <c r="E61" s="1" t="s">
        <v>8</v>
      </c>
      <c r="F61" s="1" t="s">
        <v>64</v>
      </c>
      <c r="G61" s="10"/>
      <c r="I61" s="36"/>
      <c r="J61" s="36"/>
      <c r="K61" s="36"/>
      <c r="L61" s="36"/>
      <c r="M61" s="36"/>
      <c r="N61" s="36"/>
      <c r="O61" s="37"/>
      <c r="P61" s="36"/>
      <c r="Q61" s="36"/>
      <c r="R61" s="36"/>
      <c r="S61" s="38"/>
      <c r="T61" s="39"/>
      <c r="U61" s="39"/>
      <c r="V61" s="36"/>
      <c r="W61" s="39"/>
      <c r="X61" s="36"/>
      <c r="Y61" s="36"/>
      <c r="Z61" s="36"/>
    </row>
    <row r="62" spans="1:26" x14ac:dyDescent="0.25">
      <c r="A62" s="14">
        <v>1701050109</v>
      </c>
      <c r="B62" s="1" t="s">
        <v>68</v>
      </c>
      <c r="C62" s="1" t="s">
        <v>69</v>
      </c>
      <c r="D62" s="1" t="s">
        <v>7</v>
      </c>
      <c r="E62" s="1" t="s">
        <v>8</v>
      </c>
      <c r="F62" s="1" t="s">
        <v>75</v>
      </c>
      <c r="G62" s="10"/>
      <c r="I62" s="36"/>
      <c r="J62" s="36"/>
      <c r="K62" s="36"/>
      <c r="L62" s="36"/>
      <c r="M62" s="36"/>
      <c r="N62" s="36"/>
      <c r="O62" s="37"/>
      <c r="P62" s="36"/>
      <c r="Q62" s="36"/>
      <c r="R62" s="36"/>
      <c r="S62" s="38"/>
      <c r="T62" s="39"/>
      <c r="U62" s="39"/>
      <c r="V62" s="36"/>
      <c r="W62" s="39"/>
      <c r="X62" s="36"/>
      <c r="Y62" s="36"/>
      <c r="Z62" s="36"/>
    </row>
    <row r="63" spans="1:26" x14ac:dyDescent="0.25">
      <c r="A63" s="14">
        <v>1701060101</v>
      </c>
      <c r="B63" s="1" t="s">
        <v>78</v>
      </c>
      <c r="C63" s="1" t="s">
        <v>79</v>
      </c>
      <c r="D63" s="1" t="s">
        <v>7</v>
      </c>
      <c r="E63" s="1" t="s">
        <v>8</v>
      </c>
      <c r="F63" s="1" t="s">
        <v>81</v>
      </c>
      <c r="G63" s="10"/>
      <c r="I63" s="36"/>
      <c r="J63" s="36"/>
      <c r="K63" s="36"/>
      <c r="L63" s="36"/>
      <c r="M63" s="36"/>
      <c r="N63" s="36"/>
      <c r="O63" s="37"/>
      <c r="P63" s="36"/>
      <c r="Q63" s="36"/>
      <c r="R63" s="36"/>
      <c r="S63" s="38"/>
      <c r="T63" s="39"/>
      <c r="U63" s="39"/>
      <c r="V63" s="36"/>
      <c r="W63" s="39"/>
      <c r="X63" s="36"/>
      <c r="Y63" s="36"/>
      <c r="Z63" s="36"/>
    </row>
    <row r="64" spans="1:26" x14ac:dyDescent="0.25">
      <c r="A64" s="14">
        <v>1701060102</v>
      </c>
      <c r="B64" s="1" t="s">
        <v>78</v>
      </c>
      <c r="C64" s="1" t="s">
        <v>79</v>
      </c>
      <c r="D64" s="1" t="s">
        <v>7</v>
      </c>
      <c r="E64" s="1" t="s">
        <v>8</v>
      </c>
      <c r="F64" s="1" t="s">
        <v>82</v>
      </c>
      <c r="G64" s="10"/>
      <c r="I64" s="36"/>
      <c r="J64" s="36"/>
      <c r="K64" s="36"/>
      <c r="L64" s="36"/>
      <c r="M64" s="36"/>
      <c r="N64" s="36"/>
      <c r="O64" s="37"/>
      <c r="P64" s="36"/>
      <c r="Q64" s="36"/>
      <c r="R64" s="36"/>
      <c r="S64" s="38"/>
      <c r="T64" s="39"/>
      <c r="U64" s="39"/>
      <c r="V64" s="36"/>
      <c r="W64" s="39"/>
      <c r="X64" s="36"/>
      <c r="Y64" s="36"/>
      <c r="Z64" s="36"/>
    </row>
    <row r="65" spans="1:26" x14ac:dyDescent="0.25">
      <c r="A65" s="14">
        <v>1701060103</v>
      </c>
      <c r="B65" s="1" t="s">
        <v>78</v>
      </c>
      <c r="C65" s="1" t="s">
        <v>79</v>
      </c>
      <c r="D65" s="1" t="s">
        <v>7</v>
      </c>
      <c r="E65" s="1" t="s">
        <v>8</v>
      </c>
      <c r="F65" s="1" t="s">
        <v>83</v>
      </c>
      <c r="G65" s="10"/>
      <c r="I65" s="36"/>
      <c r="J65" s="36"/>
      <c r="K65" s="36"/>
      <c r="L65" s="36"/>
      <c r="M65" s="36"/>
      <c r="N65" s="36"/>
      <c r="O65" s="37"/>
      <c r="P65" s="36"/>
      <c r="Q65" s="36"/>
      <c r="R65" s="36"/>
      <c r="S65" s="38"/>
      <c r="T65" s="39"/>
      <c r="U65" s="39"/>
      <c r="V65" s="36"/>
      <c r="W65" s="39"/>
      <c r="X65" s="36"/>
      <c r="Y65" s="36"/>
      <c r="Z65" s="36"/>
    </row>
    <row r="66" spans="1:26" x14ac:dyDescent="0.25">
      <c r="A66" s="14">
        <v>1701060104</v>
      </c>
      <c r="B66" s="1" t="s">
        <v>78</v>
      </c>
      <c r="C66" s="1" t="s">
        <v>79</v>
      </c>
      <c r="D66" s="1" t="s">
        <v>7</v>
      </c>
      <c r="E66" s="1" t="s">
        <v>8</v>
      </c>
      <c r="F66" s="1" t="s">
        <v>80</v>
      </c>
      <c r="G66" s="10"/>
      <c r="I66" s="36"/>
      <c r="J66" s="36"/>
      <c r="K66" s="36"/>
      <c r="L66" s="36"/>
      <c r="M66" s="36"/>
      <c r="N66" s="36"/>
      <c r="O66" s="37"/>
      <c r="P66" s="36"/>
      <c r="Q66" s="36"/>
      <c r="R66" s="36"/>
      <c r="S66" s="38"/>
      <c r="T66" s="39"/>
      <c r="U66" s="39"/>
      <c r="V66" s="36"/>
      <c r="W66" s="39"/>
      <c r="X66" s="36"/>
      <c r="Y66" s="36"/>
      <c r="Z66" s="36"/>
    </row>
    <row r="67" spans="1:26" x14ac:dyDescent="0.25">
      <c r="A67" s="14">
        <v>1701060201</v>
      </c>
      <c r="B67" s="1" t="s">
        <v>84</v>
      </c>
      <c r="C67" s="1" t="s">
        <v>79</v>
      </c>
      <c r="D67" s="1" t="s">
        <v>7</v>
      </c>
      <c r="E67" s="1" t="s">
        <v>8</v>
      </c>
      <c r="F67" s="1" t="s">
        <v>88</v>
      </c>
      <c r="G67" s="10"/>
      <c r="I67" s="36"/>
      <c r="J67" s="36"/>
      <c r="K67" s="36"/>
      <c r="L67" s="36"/>
      <c r="M67" s="36"/>
      <c r="N67" s="36"/>
      <c r="O67" s="37"/>
      <c r="P67" s="36"/>
      <c r="Q67" s="36"/>
      <c r="R67" s="36"/>
      <c r="S67" s="38"/>
      <c r="T67" s="39"/>
      <c r="U67" s="39"/>
      <c r="V67" s="36"/>
      <c r="W67" s="39"/>
      <c r="X67" s="36"/>
      <c r="Y67" s="36"/>
      <c r="Z67" s="36"/>
    </row>
    <row r="68" spans="1:26" x14ac:dyDescent="0.25">
      <c r="A68" s="14">
        <v>1701060202</v>
      </c>
      <c r="B68" s="1" t="s">
        <v>84</v>
      </c>
      <c r="C68" s="1" t="s">
        <v>79</v>
      </c>
      <c r="D68" s="1" t="s">
        <v>7</v>
      </c>
      <c r="E68" s="1" t="s">
        <v>8</v>
      </c>
      <c r="F68" s="1" t="s">
        <v>85</v>
      </c>
      <c r="G68" s="10"/>
      <c r="I68" s="36"/>
      <c r="J68" s="36"/>
      <c r="K68" s="36"/>
      <c r="L68" s="36"/>
      <c r="M68" s="36"/>
      <c r="N68" s="36"/>
      <c r="O68" s="37"/>
      <c r="P68" s="36"/>
      <c r="Q68" s="36"/>
      <c r="R68" s="36"/>
      <c r="S68" s="38"/>
      <c r="T68" s="39"/>
      <c r="U68" s="39"/>
      <c r="V68" s="36"/>
      <c r="W68" s="39"/>
      <c r="X68" s="36"/>
      <c r="Y68" s="36"/>
      <c r="Z68" s="36"/>
    </row>
    <row r="69" spans="1:26" x14ac:dyDescent="0.25">
      <c r="A69" s="14">
        <v>1701060203</v>
      </c>
      <c r="B69" s="1" t="s">
        <v>84</v>
      </c>
      <c r="C69" s="1" t="s">
        <v>79</v>
      </c>
      <c r="D69" s="1" t="s">
        <v>7</v>
      </c>
      <c r="E69" s="1" t="s">
        <v>8</v>
      </c>
      <c r="F69" s="1" t="s">
        <v>89</v>
      </c>
      <c r="G69" s="10"/>
      <c r="I69" s="36"/>
      <c r="J69" s="36"/>
      <c r="K69" s="36"/>
      <c r="L69" s="36"/>
      <c r="M69" s="36"/>
      <c r="N69" s="36"/>
      <c r="O69" s="37"/>
      <c r="P69" s="36"/>
      <c r="Q69" s="36"/>
      <c r="R69" s="36"/>
      <c r="S69" s="38"/>
      <c r="T69" s="39"/>
      <c r="U69" s="39"/>
      <c r="V69" s="36"/>
      <c r="W69" s="39"/>
      <c r="X69" s="36"/>
      <c r="Y69" s="36"/>
      <c r="Z69" s="36"/>
    </row>
    <row r="70" spans="1:26" x14ac:dyDescent="0.25">
      <c r="A70" s="14">
        <v>1701060204</v>
      </c>
      <c r="B70" s="1" t="s">
        <v>84</v>
      </c>
      <c r="C70" s="1" t="s">
        <v>79</v>
      </c>
      <c r="D70" s="1" t="s">
        <v>7</v>
      </c>
      <c r="E70" s="1" t="s">
        <v>8</v>
      </c>
      <c r="F70" s="1" t="s">
        <v>86</v>
      </c>
      <c r="G70" s="10"/>
      <c r="I70" s="36"/>
      <c r="J70" s="36"/>
      <c r="K70" s="36"/>
      <c r="L70" s="36"/>
      <c r="M70" s="36"/>
      <c r="N70" s="36"/>
      <c r="O70" s="37"/>
      <c r="P70" s="36"/>
      <c r="Q70" s="36"/>
      <c r="R70" s="36"/>
      <c r="S70" s="38"/>
      <c r="T70" s="39"/>
      <c r="U70" s="39"/>
      <c r="V70" s="36"/>
      <c r="W70" s="39"/>
      <c r="X70" s="36"/>
      <c r="Y70" s="36"/>
      <c r="Z70" s="36"/>
    </row>
    <row r="71" spans="1:26" x14ac:dyDescent="0.25">
      <c r="A71" s="14">
        <v>1701060205</v>
      </c>
      <c r="B71" s="1" t="s">
        <v>84</v>
      </c>
      <c r="C71" s="1" t="s">
        <v>79</v>
      </c>
      <c r="D71" s="1" t="s">
        <v>7</v>
      </c>
      <c r="E71" s="1" t="s">
        <v>8</v>
      </c>
      <c r="F71" s="1" t="s">
        <v>87</v>
      </c>
      <c r="G71" s="10"/>
      <c r="I71" s="36"/>
      <c r="J71" s="36"/>
      <c r="K71" s="36"/>
      <c r="L71" s="36"/>
      <c r="M71" s="36"/>
      <c r="N71" s="36"/>
      <c r="O71" s="37"/>
      <c r="P71" s="36"/>
      <c r="Q71" s="36"/>
      <c r="R71" s="36"/>
      <c r="S71" s="38"/>
      <c r="T71" s="39"/>
      <c r="U71" s="39"/>
      <c r="V71" s="36"/>
      <c r="W71" s="39"/>
      <c r="X71" s="36"/>
      <c r="Y71" s="36"/>
      <c r="Z71" s="36"/>
    </row>
    <row r="72" spans="1:26" x14ac:dyDescent="0.25">
      <c r="A72" s="14">
        <v>1701060301</v>
      </c>
      <c r="B72" s="1" t="s">
        <v>90</v>
      </c>
      <c r="C72" s="1" t="s">
        <v>79</v>
      </c>
      <c r="D72" s="1" t="s">
        <v>7</v>
      </c>
      <c r="E72" s="1" t="s">
        <v>8</v>
      </c>
      <c r="F72" s="1" t="s">
        <v>91</v>
      </c>
      <c r="G72" s="10"/>
      <c r="I72" s="36"/>
      <c r="J72" s="36"/>
      <c r="K72" s="36"/>
      <c r="L72" s="36"/>
      <c r="M72" s="36"/>
      <c r="N72" s="36"/>
      <c r="O72" s="37"/>
      <c r="P72" s="36"/>
      <c r="Q72" s="36"/>
      <c r="R72" s="36"/>
      <c r="S72" s="38"/>
      <c r="T72" s="39"/>
      <c r="U72" s="39"/>
      <c r="V72" s="36"/>
      <c r="W72" s="39"/>
      <c r="X72" s="36"/>
      <c r="Y72" s="36"/>
      <c r="Z72" s="36"/>
    </row>
    <row r="73" spans="1:26" x14ac:dyDescent="0.25">
      <c r="A73" s="14">
        <v>1701060302</v>
      </c>
      <c r="B73" s="1" t="s">
        <v>90</v>
      </c>
      <c r="C73" s="1" t="s">
        <v>79</v>
      </c>
      <c r="D73" s="1" t="s">
        <v>7</v>
      </c>
      <c r="E73" s="1" t="s">
        <v>8</v>
      </c>
      <c r="F73" s="1" t="s">
        <v>95</v>
      </c>
      <c r="G73" s="10"/>
      <c r="I73" s="36"/>
      <c r="J73" s="36"/>
      <c r="K73" s="36"/>
      <c r="L73" s="36"/>
      <c r="M73" s="36"/>
      <c r="N73" s="36"/>
      <c r="O73" s="37"/>
      <c r="P73" s="36"/>
      <c r="Q73" s="36"/>
      <c r="R73" s="36"/>
      <c r="S73" s="38"/>
      <c r="T73" s="39"/>
      <c r="U73" s="39"/>
      <c r="V73" s="36"/>
      <c r="W73" s="39"/>
      <c r="X73" s="36"/>
      <c r="Y73" s="36"/>
      <c r="Z73" s="36"/>
    </row>
    <row r="74" spans="1:26" x14ac:dyDescent="0.25">
      <c r="A74" s="14">
        <v>1701060303</v>
      </c>
      <c r="B74" s="1" t="s">
        <v>90</v>
      </c>
      <c r="C74" s="1" t="s">
        <v>79</v>
      </c>
      <c r="D74" s="1" t="s">
        <v>7</v>
      </c>
      <c r="E74" s="1" t="s">
        <v>8</v>
      </c>
      <c r="F74" s="1" t="s">
        <v>92</v>
      </c>
      <c r="G74" s="10"/>
      <c r="I74" s="36"/>
      <c r="J74" s="36"/>
      <c r="K74" s="36"/>
      <c r="L74" s="36"/>
      <c r="M74" s="36"/>
      <c r="N74" s="36"/>
      <c r="O74" s="37"/>
      <c r="P74" s="36"/>
      <c r="Q74" s="36"/>
      <c r="R74" s="36"/>
      <c r="S74" s="38"/>
      <c r="T74" s="39"/>
      <c r="U74" s="39"/>
      <c r="V74" s="36"/>
      <c r="W74" s="39"/>
      <c r="X74" s="36"/>
      <c r="Y74" s="36"/>
      <c r="Z74" s="36"/>
    </row>
    <row r="75" spans="1:26" x14ac:dyDescent="0.25">
      <c r="A75" s="14">
        <v>1701060304</v>
      </c>
      <c r="B75" s="1" t="s">
        <v>90</v>
      </c>
      <c r="C75" s="1" t="s">
        <v>79</v>
      </c>
      <c r="D75" s="1" t="s">
        <v>7</v>
      </c>
      <c r="E75" s="1" t="s">
        <v>8</v>
      </c>
      <c r="F75" s="1" t="s">
        <v>94</v>
      </c>
      <c r="G75" s="10"/>
      <c r="I75" s="36"/>
      <c r="J75" s="36"/>
      <c r="K75" s="36"/>
      <c r="L75" s="36"/>
      <c r="M75" s="36"/>
      <c r="N75" s="36"/>
      <c r="O75" s="37"/>
      <c r="P75" s="36"/>
      <c r="Q75" s="36"/>
      <c r="R75" s="36"/>
      <c r="S75" s="38"/>
      <c r="T75" s="39"/>
      <c r="U75" s="39"/>
      <c r="V75" s="36"/>
      <c r="W75" s="39"/>
      <c r="X75" s="36"/>
      <c r="Y75" s="36"/>
      <c r="Z75" s="36"/>
    </row>
    <row r="76" spans="1:26" x14ac:dyDescent="0.25">
      <c r="A76" s="14">
        <v>1701060305</v>
      </c>
      <c r="B76" s="1" t="s">
        <v>90</v>
      </c>
      <c r="C76" s="1" t="s">
        <v>79</v>
      </c>
      <c r="D76" s="1" t="s">
        <v>7</v>
      </c>
      <c r="E76" s="1" t="s">
        <v>8</v>
      </c>
      <c r="F76" s="1" t="s">
        <v>93</v>
      </c>
      <c r="G76" s="10"/>
      <c r="I76" s="36"/>
      <c r="J76" s="36"/>
      <c r="K76" s="36"/>
      <c r="L76" s="36"/>
      <c r="M76" s="36"/>
      <c r="N76" s="36"/>
      <c r="O76" s="37"/>
      <c r="P76" s="36"/>
      <c r="Q76" s="36"/>
      <c r="R76" s="36"/>
      <c r="S76" s="38"/>
      <c r="T76" s="39"/>
      <c r="U76" s="39"/>
      <c r="V76" s="36"/>
      <c r="W76" s="39"/>
      <c r="X76" s="36"/>
      <c r="Y76" s="36"/>
      <c r="Z76" s="36"/>
    </row>
    <row r="77" spans="1:26" x14ac:dyDescent="0.25">
      <c r="A77" s="14">
        <v>1702010101</v>
      </c>
      <c r="B77" s="1" t="s">
        <v>96</v>
      </c>
      <c r="C77" s="1" t="s">
        <v>97</v>
      </c>
      <c r="D77" s="1" t="s">
        <v>98</v>
      </c>
      <c r="E77" s="1" t="s">
        <v>8</v>
      </c>
      <c r="F77" s="1" t="s">
        <v>106</v>
      </c>
      <c r="G77" s="10"/>
      <c r="I77" s="36"/>
      <c r="J77" s="36"/>
      <c r="K77" s="36"/>
      <c r="L77" s="36"/>
      <c r="M77" s="36"/>
      <c r="N77" s="36"/>
      <c r="O77" s="37"/>
      <c r="P77" s="36"/>
      <c r="Q77" s="36"/>
      <c r="R77" s="36"/>
      <c r="S77" s="38"/>
      <c r="T77" s="39"/>
      <c r="U77" s="39"/>
      <c r="V77" s="36"/>
      <c r="W77" s="39"/>
      <c r="X77" s="36"/>
      <c r="Y77" s="36"/>
      <c r="Z77" s="36"/>
    </row>
    <row r="78" spans="1:26" x14ac:dyDescent="0.25">
      <c r="A78" s="14">
        <v>1702010102</v>
      </c>
      <c r="B78" s="1" t="s">
        <v>96</v>
      </c>
      <c r="C78" s="1" t="s">
        <v>97</v>
      </c>
      <c r="D78" s="1" t="s">
        <v>98</v>
      </c>
      <c r="E78" s="1" t="s">
        <v>8</v>
      </c>
      <c r="F78" s="16" t="s">
        <v>103</v>
      </c>
      <c r="G78" s="10"/>
      <c r="I78" s="36"/>
      <c r="J78" s="36"/>
      <c r="K78" s="36"/>
      <c r="L78" s="36"/>
      <c r="M78" s="36"/>
      <c r="N78" s="36"/>
      <c r="O78" s="37"/>
      <c r="P78" s="36"/>
      <c r="Q78" s="36"/>
      <c r="R78" s="36"/>
      <c r="S78" s="38"/>
      <c r="T78" s="39"/>
      <c r="U78" s="39"/>
      <c r="V78" s="36"/>
      <c r="W78" s="39"/>
      <c r="X78" s="36"/>
      <c r="Y78" s="36"/>
      <c r="Z78" s="36"/>
    </row>
    <row r="79" spans="1:26" x14ac:dyDescent="0.25">
      <c r="A79" s="14">
        <v>1702010103</v>
      </c>
      <c r="B79" s="1" t="s">
        <v>96</v>
      </c>
      <c r="C79" s="1" t="s">
        <v>97</v>
      </c>
      <c r="D79" s="1" t="s">
        <v>98</v>
      </c>
      <c r="E79" s="1" t="s">
        <v>8</v>
      </c>
      <c r="F79" s="1" t="s">
        <v>102</v>
      </c>
      <c r="G79" s="10"/>
      <c r="I79" s="36"/>
      <c r="J79" s="36"/>
      <c r="K79" s="36"/>
      <c r="L79" s="36"/>
      <c r="M79" s="36"/>
      <c r="N79" s="36"/>
      <c r="O79" s="37"/>
      <c r="P79" s="36"/>
      <c r="Q79" s="36"/>
      <c r="R79" s="36"/>
      <c r="S79" s="38"/>
      <c r="T79" s="39"/>
      <c r="U79" s="39"/>
      <c r="V79" s="36"/>
      <c r="W79" s="39"/>
      <c r="X79" s="36"/>
      <c r="Y79" s="36"/>
      <c r="Z79" s="36"/>
    </row>
    <row r="80" spans="1:26" x14ac:dyDescent="0.25">
      <c r="A80" s="14">
        <v>1702010104</v>
      </c>
      <c r="B80" s="1" t="s">
        <v>96</v>
      </c>
      <c r="C80" s="1" t="s">
        <v>97</v>
      </c>
      <c r="D80" s="1" t="s">
        <v>98</v>
      </c>
      <c r="E80" s="1" t="s">
        <v>8</v>
      </c>
      <c r="F80" s="1" t="s">
        <v>99</v>
      </c>
      <c r="G80" s="10"/>
      <c r="I80" s="36"/>
      <c r="J80" s="36"/>
      <c r="K80" s="36"/>
      <c r="L80" s="36"/>
      <c r="M80" s="36"/>
      <c r="N80" s="36"/>
      <c r="O80" s="37"/>
      <c r="P80" s="36"/>
      <c r="Q80" s="36"/>
      <c r="R80" s="36"/>
      <c r="S80" s="38"/>
      <c r="T80" s="39"/>
      <c r="U80" s="39"/>
      <c r="V80" s="36"/>
      <c r="W80" s="39"/>
      <c r="X80" s="36"/>
      <c r="Y80" s="36"/>
      <c r="Z80" s="36"/>
    </row>
    <row r="81" spans="1:26" x14ac:dyDescent="0.25">
      <c r="A81" s="14">
        <v>1702010105</v>
      </c>
      <c r="B81" s="1" t="s">
        <v>96</v>
      </c>
      <c r="C81" s="1" t="s">
        <v>97</v>
      </c>
      <c r="D81" s="1" t="s">
        <v>98</v>
      </c>
      <c r="E81" s="1" t="s">
        <v>8</v>
      </c>
      <c r="F81" s="1" t="s">
        <v>100</v>
      </c>
      <c r="G81" s="10"/>
      <c r="I81" s="36"/>
      <c r="J81" s="36"/>
      <c r="K81" s="36"/>
      <c r="L81" s="36"/>
      <c r="M81" s="36"/>
      <c r="N81" s="36"/>
      <c r="O81" s="37"/>
      <c r="P81" s="36"/>
      <c r="Q81" s="36"/>
      <c r="R81" s="36"/>
      <c r="S81" s="38"/>
      <c r="T81" s="39"/>
      <c r="U81" s="39"/>
      <c r="V81" s="36"/>
      <c r="W81" s="39"/>
      <c r="X81" s="36"/>
      <c r="Y81" s="36"/>
      <c r="Z81" s="36"/>
    </row>
    <row r="82" spans="1:26" x14ac:dyDescent="0.25">
      <c r="A82" s="14">
        <v>1702010106</v>
      </c>
      <c r="B82" s="1" t="s">
        <v>96</v>
      </c>
      <c r="C82" s="1" t="s">
        <v>97</v>
      </c>
      <c r="D82" s="1" t="s">
        <v>98</v>
      </c>
      <c r="E82" s="1" t="s">
        <v>8</v>
      </c>
      <c r="F82" s="1" t="s">
        <v>101</v>
      </c>
      <c r="G82" s="10"/>
      <c r="I82" s="36"/>
      <c r="J82" s="36"/>
      <c r="K82" s="36"/>
      <c r="L82" s="36"/>
      <c r="M82" s="36"/>
      <c r="N82" s="36"/>
      <c r="O82" s="37"/>
      <c r="P82" s="36"/>
      <c r="Q82" s="36"/>
      <c r="R82" s="36"/>
      <c r="S82" s="38"/>
      <c r="T82" s="39"/>
      <c r="U82" s="39"/>
      <c r="V82" s="36"/>
      <c r="W82" s="39"/>
      <c r="X82" s="36"/>
      <c r="Y82" s="36"/>
      <c r="Z82" s="36"/>
    </row>
    <row r="83" spans="1:26" x14ac:dyDescent="0.25">
      <c r="A83" s="14">
        <v>1702010107</v>
      </c>
      <c r="B83" s="1" t="s">
        <v>96</v>
      </c>
      <c r="C83" s="1" t="s">
        <v>97</v>
      </c>
      <c r="D83" s="1" t="s">
        <v>98</v>
      </c>
      <c r="E83" s="1" t="s">
        <v>8</v>
      </c>
      <c r="F83" s="1" t="s">
        <v>105</v>
      </c>
      <c r="G83" s="10"/>
      <c r="I83" s="36"/>
      <c r="J83" s="36"/>
      <c r="K83" s="36"/>
      <c r="L83" s="36"/>
      <c r="M83" s="36"/>
      <c r="N83" s="36"/>
      <c r="O83" s="37"/>
      <c r="P83" s="36"/>
      <c r="Q83" s="36"/>
      <c r="R83" s="36"/>
      <c r="S83" s="38"/>
      <c r="T83" s="39"/>
      <c r="U83" s="39"/>
      <c r="V83" s="36"/>
      <c r="W83" s="39"/>
      <c r="X83" s="36"/>
      <c r="Y83" s="36"/>
      <c r="Z83" s="36"/>
    </row>
    <row r="84" spans="1:26" x14ac:dyDescent="0.25">
      <c r="A84" s="14">
        <v>1702010108</v>
      </c>
      <c r="B84" s="1" t="s">
        <v>96</v>
      </c>
      <c r="C84" s="1" t="s">
        <v>97</v>
      </c>
      <c r="D84" s="1" t="s">
        <v>98</v>
      </c>
      <c r="E84" s="1" t="s">
        <v>8</v>
      </c>
      <c r="F84" s="1" t="s">
        <v>104</v>
      </c>
      <c r="G84" s="10"/>
      <c r="I84" s="36"/>
      <c r="J84" s="36"/>
      <c r="K84" s="36"/>
      <c r="L84" s="36"/>
      <c r="M84" s="36"/>
      <c r="N84" s="36"/>
      <c r="O84" s="37"/>
      <c r="P84" s="36"/>
      <c r="Q84" s="36"/>
      <c r="R84" s="36"/>
      <c r="S84" s="38"/>
      <c r="T84" s="39"/>
      <c r="U84" s="39"/>
      <c r="V84" s="36"/>
      <c r="W84" s="39"/>
      <c r="X84" s="36"/>
      <c r="Y84" s="36"/>
      <c r="Z84" s="36"/>
    </row>
    <row r="85" spans="1:26" x14ac:dyDescent="0.25">
      <c r="A85" s="14">
        <v>1702010201</v>
      </c>
      <c r="B85" s="1" t="s">
        <v>107</v>
      </c>
      <c r="C85" s="1" t="s">
        <v>97</v>
      </c>
      <c r="D85" s="1" t="s">
        <v>98</v>
      </c>
      <c r="E85" s="1" t="s">
        <v>8</v>
      </c>
      <c r="F85" s="1" t="s">
        <v>113</v>
      </c>
      <c r="G85" s="10"/>
      <c r="I85" s="36"/>
      <c r="J85" s="36"/>
      <c r="K85" s="36"/>
      <c r="L85" s="36"/>
      <c r="M85" s="36"/>
      <c r="N85" s="36"/>
      <c r="O85" s="37"/>
      <c r="P85" s="36"/>
      <c r="Q85" s="36"/>
      <c r="R85" s="36"/>
      <c r="S85" s="38"/>
      <c r="T85" s="39"/>
      <c r="U85" s="39"/>
      <c r="V85" s="36"/>
      <c r="W85" s="39"/>
      <c r="X85" s="36"/>
      <c r="Y85" s="36"/>
      <c r="Z85" s="36"/>
    </row>
    <row r="86" spans="1:26" x14ac:dyDescent="0.25">
      <c r="A86" s="14">
        <v>1702010202</v>
      </c>
      <c r="B86" s="1" t="s">
        <v>107</v>
      </c>
      <c r="C86" s="1" t="s">
        <v>97</v>
      </c>
      <c r="D86" s="1" t="s">
        <v>98</v>
      </c>
      <c r="E86" s="1" t="s">
        <v>8</v>
      </c>
      <c r="F86" s="1" t="s">
        <v>114</v>
      </c>
      <c r="G86" s="10"/>
      <c r="I86" s="36"/>
      <c r="J86" s="36"/>
      <c r="K86" s="36"/>
      <c r="L86" s="36"/>
      <c r="M86" s="36"/>
      <c r="N86" s="36"/>
      <c r="O86" s="37"/>
      <c r="P86" s="36"/>
      <c r="Q86" s="36"/>
      <c r="R86" s="36"/>
      <c r="S86" s="38"/>
      <c r="T86" s="39"/>
      <c r="U86" s="39"/>
      <c r="V86" s="36"/>
      <c r="W86" s="39"/>
      <c r="X86" s="36"/>
      <c r="Y86" s="36"/>
      <c r="Z86" s="36"/>
    </row>
    <row r="87" spans="1:26" x14ac:dyDescent="0.25">
      <c r="A87" s="14">
        <v>1702010203</v>
      </c>
      <c r="B87" s="1" t="s">
        <v>107</v>
      </c>
      <c r="C87" s="1" t="s">
        <v>97</v>
      </c>
      <c r="D87" s="1" t="s">
        <v>98</v>
      </c>
      <c r="E87" s="1" t="s">
        <v>8</v>
      </c>
      <c r="F87" s="1" t="s">
        <v>112</v>
      </c>
      <c r="G87" s="10"/>
      <c r="I87" s="36"/>
      <c r="J87" s="36"/>
      <c r="K87" s="36"/>
      <c r="L87" s="36"/>
      <c r="M87" s="36"/>
      <c r="N87" s="36"/>
      <c r="O87" s="37"/>
      <c r="P87" s="36"/>
      <c r="Q87" s="36"/>
      <c r="R87" s="36"/>
      <c r="S87" s="38"/>
      <c r="T87" s="39"/>
      <c r="U87" s="39"/>
      <c r="V87" s="36"/>
      <c r="W87" s="39"/>
      <c r="X87" s="36"/>
      <c r="Y87" s="36"/>
      <c r="Z87" s="36"/>
    </row>
    <row r="88" spans="1:26" x14ac:dyDescent="0.25">
      <c r="A88" s="14">
        <v>1702010204</v>
      </c>
      <c r="B88" s="1" t="s">
        <v>107</v>
      </c>
      <c r="C88" s="1" t="s">
        <v>97</v>
      </c>
      <c r="D88" s="1" t="s">
        <v>98</v>
      </c>
      <c r="E88" s="1" t="s">
        <v>8</v>
      </c>
      <c r="F88" s="1" t="s">
        <v>115</v>
      </c>
      <c r="G88" s="10"/>
      <c r="I88" s="36"/>
      <c r="J88" s="36"/>
      <c r="K88" s="36"/>
      <c r="L88" s="36"/>
      <c r="M88" s="36"/>
      <c r="N88" s="36"/>
      <c r="O88" s="37"/>
      <c r="P88" s="36"/>
      <c r="Q88" s="36"/>
      <c r="R88" s="36"/>
      <c r="S88" s="38"/>
      <c r="T88" s="39"/>
      <c r="U88" s="39"/>
      <c r="V88" s="36"/>
      <c r="W88" s="39"/>
      <c r="X88" s="36"/>
      <c r="Y88" s="36"/>
      <c r="Z88" s="36"/>
    </row>
    <row r="89" spans="1:26" x14ac:dyDescent="0.25">
      <c r="A89" s="14">
        <v>1702010205</v>
      </c>
      <c r="B89" s="1" t="s">
        <v>107</v>
      </c>
      <c r="C89" s="1" t="s">
        <v>97</v>
      </c>
      <c r="D89" s="1" t="s">
        <v>98</v>
      </c>
      <c r="E89" s="1" t="s">
        <v>8</v>
      </c>
      <c r="F89" s="1" t="s">
        <v>110</v>
      </c>
      <c r="G89" s="10"/>
      <c r="I89" s="36"/>
      <c r="J89" s="36"/>
      <c r="K89" s="36"/>
      <c r="L89" s="36"/>
      <c r="M89" s="36"/>
      <c r="N89" s="36"/>
      <c r="O89" s="37"/>
      <c r="P89" s="36"/>
      <c r="Q89" s="36"/>
      <c r="R89" s="36"/>
      <c r="S89" s="38"/>
      <c r="T89" s="39"/>
      <c r="U89" s="39"/>
      <c r="V89" s="36"/>
      <c r="W89" s="39"/>
      <c r="X89" s="36"/>
      <c r="Y89" s="36"/>
      <c r="Z89" s="36"/>
    </row>
    <row r="90" spans="1:26" x14ac:dyDescent="0.25">
      <c r="A90" s="14">
        <v>1702010206</v>
      </c>
      <c r="B90" s="1" t="s">
        <v>107</v>
      </c>
      <c r="C90" s="1" t="s">
        <v>97</v>
      </c>
      <c r="D90" s="1" t="s">
        <v>98</v>
      </c>
      <c r="E90" s="1" t="s">
        <v>8</v>
      </c>
      <c r="F90" s="1" t="s">
        <v>109</v>
      </c>
      <c r="G90" s="10"/>
      <c r="I90" s="36"/>
      <c r="J90" s="36"/>
      <c r="K90" s="36"/>
      <c r="L90" s="36"/>
      <c r="M90" s="36"/>
      <c r="N90" s="36"/>
      <c r="O90" s="37"/>
      <c r="P90" s="36"/>
      <c r="Q90" s="36"/>
      <c r="R90" s="36"/>
      <c r="S90" s="38"/>
      <c r="T90" s="39"/>
      <c r="U90" s="39"/>
      <c r="V90" s="36"/>
      <c r="W90" s="39"/>
      <c r="X90" s="36"/>
      <c r="Y90" s="36"/>
      <c r="Z90" s="36"/>
    </row>
    <row r="91" spans="1:26" x14ac:dyDescent="0.25">
      <c r="A91" s="14">
        <v>1702010207</v>
      </c>
      <c r="B91" s="1" t="s">
        <v>107</v>
      </c>
      <c r="C91" s="1" t="s">
        <v>97</v>
      </c>
      <c r="D91" s="1" t="s">
        <v>98</v>
      </c>
      <c r="E91" s="1" t="s">
        <v>8</v>
      </c>
      <c r="F91" s="1" t="s">
        <v>111</v>
      </c>
      <c r="G91" s="10"/>
      <c r="I91" s="36"/>
      <c r="J91" s="36"/>
      <c r="K91" s="36"/>
      <c r="L91" s="36"/>
      <c r="M91" s="36"/>
      <c r="N91" s="36"/>
      <c r="O91" s="37"/>
      <c r="P91" s="36"/>
      <c r="Q91" s="36"/>
      <c r="R91" s="36"/>
      <c r="S91" s="38"/>
      <c r="T91" s="39"/>
      <c r="U91" s="39"/>
      <c r="V91" s="36"/>
      <c r="W91" s="39"/>
      <c r="X91" s="36"/>
      <c r="Y91" s="36"/>
      <c r="Z91" s="36"/>
    </row>
    <row r="92" spans="1:26" x14ac:dyDescent="0.25">
      <c r="A92" s="14">
        <v>1702010208</v>
      </c>
      <c r="B92" s="1" t="s">
        <v>107</v>
      </c>
      <c r="C92" s="1" t="s">
        <v>97</v>
      </c>
      <c r="D92" s="1" t="s">
        <v>98</v>
      </c>
      <c r="E92" s="1" t="s">
        <v>8</v>
      </c>
      <c r="F92" s="1" t="s">
        <v>108</v>
      </c>
      <c r="G92" s="10"/>
      <c r="I92" s="36"/>
      <c r="J92" s="36"/>
      <c r="K92" s="36"/>
      <c r="L92" s="36"/>
      <c r="M92" s="36"/>
      <c r="N92" s="36"/>
      <c r="O92" s="37"/>
      <c r="P92" s="36"/>
      <c r="Q92" s="36"/>
      <c r="R92" s="36"/>
      <c r="S92" s="38"/>
      <c r="T92" s="39"/>
      <c r="U92" s="39"/>
      <c r="V92" s="36"/>
      <c r="W92" s="39"/>
      <c r="X92" s="36"/>
      <c r="Y92" s="36"/>
      <c r="Z92" s="36"/>
    </row>
    <row r="93" spans="1:26" x14ac:dyDescent="0.25">
      <c r="A93" s="14">
        <v>1702020101</v>
      </c>
      <c r="B93" s="1" t="s">
        <v>116</v>
      </c>
      <c r="C93" s="1" t="s">
        <v>117</v>
      </c>
      <c r="D93" s="1" t="s">
        <v>98</v>
      </c>
      <c r="E93" s="1" t="s">
        <v>8</v>
      </c>
      <c r="F93" s="1" t="s">
        <v>122</v>
      </c>
      <c r="G93" s="10"/>
      <c r="I93" s="36"/>
      <c r="J93" s="36"/>
      <c r="K93" s="36"/>
      <c r="L93" s="36"/>
      <c r="M93" s="36"/>
      <c r="N93" s="36"/>
      <c r="O93" s="37"/>
      <c r="P93" s="36"/>
      <c r="Q93" s="36"/>
      <c r="R93" s="36"/>
      <c r="S93" s="38"/>
      <c r="T93" s="39"/>
      <c r="U93" s="39"/>
      <c r="V93" s="36"/>
      <c r="W93" s="39"/>
      <c r="X93" s="36"/>
      <c r="Y93" s="36"/>
      <c r="Z93" s="36"/>
    </row>
    <row r="94" spans="1:26" x14ac:dyDescent="0.25">
      <c r="A94" s="14">
        <v>1702020102</v>
      </c>
      <c r="B94" s="1" t="s">
        <v>116</v>
      </c>
      <c r="C94" s="1" t="s">
        <v>117</v>
      </c>
      <c r="D94" s="1" t="s">
        <v>98</v>
      </c>
      <c r="E94" s="1" t="s">
        <v>8</v>
      </c>
      <c r="F94" s="1" t="s">
        <v>120</v>
      </c>
      <c r="G94" s="10"/>
      <c r="I94" s="36"/>
      <c r="J94" s="36"/>
      <c r="K94" s="36"/>
      <c r="L94" s="36"/>
      <c r="M94" s="36"/>
      <c r="N94" s="36"/>
      <c r="O94" s="37"/>
      <c r="P94" s="36"/>
      <c r="Q94" s="36"/>
      <c r="R94" s="36"/>
      <c r="S94" s="38"/>
      <c r="T94" s="39"/>
      <c r="U94" s="39"/>
      <c r="V94" s="36"/>
      <c r="W94" s="39"/>
      <c r="X94" s="36"/>
      <c r="Y94" s="36"/>
      <c r="Z94" s="36"/>
    </row>
    <row r="95" spans="1:26" x14ac:dyDescent="0.25">
      <c r="A95" s="14">
        <v>1702020103</v>
      </c>
      <c r="B95" s="1" t="s">
        <v>116</v>
      </c>
      <c r="C95" s="1" t="s">
        <v>117</v>
      </c>
      <c r="D95" s="1" t="s">
        <v>98</v>
      </c>
      <c r="E95" s="1" t="s">
        <v>8</v>
      </c>
      <c r="F95" s="1" t="s">
        <v>121</v>
      </c>
      <c r="G95" s="10"/>
      <c r="I95" s="36"/>
      <c r="J95" s="36"/>
      <c r="K95" s="36"/>
      <c r="L95" s="36"/>
      <c r="M95" s="36"/>
      <c r="N95" s="36"/>
      <c r="O95" s="37"/>
      <c r="P95" s="36"/>
      <c r="Q95" s="36"/>
      <c r="R95" s="36"/>
      <c r="S95" s="38"/>
      <c r="T95" s="39"/>
      <c r="U95" s="39"/>
      <c r="V95" s="36"/>
      <c r="W95" s="39"/>
      <c r="X95" s="36"/>
      <c r="Y95" s="36"/>
      <c r="Z95" s="36"/>
    </row>
    <row r="96" spans="1:26" x14ac:dyDescent="0.25">
      <c r="A96" s="14">
        <v>1702020104</v>
      </c>
      <c r="B96" s="1" t="s">
        <v>116</v>
      </c>
      <c r="C96" s="1" t="s">
        <v>117</v>
      </c>
      <c r="D96" s="1" t="s">
        <v>98</v>
      </c>
      <c r="E96" s="1" t="s">
        <v>8</v>
      </c>
      <c r="F96" s="1" t="s">
        <v>118</v>
      </c>
      <c r="G96" s="10"/>
      <c r="I96" s="36"/>
      <c r="J96" s="36"/>
      <c r="K96" s="36"/>
      <c r="L96" s="36"/>
      <c r="M96" s="36"/>
      <c r="N96" s="36"/>
      <c r="O96" s="37"/>
      <c r="P96" s="36"/>
      <c r="Q96" s="36"/>
      <c r="R96" s="36"/>
      <c r="S96" s="38"/>
      <c r="T96" s="39"/>
      <c r="U96" s="39"/>
      <c r="V96" s="36"/>
      <c r="W96" s="39"/>
      <c r="X96" s="36"/>
      <c r="Y96" s="36"/>
      <c r="Z96" s="36"/>
    </row>
    <row r="97" spans="1:26" x14ac:dyDescent="0.25">
      <c r="A97" s="14">
        <v>1702020105</v>
      </c>
      <c r="B97" s="1" t="s">
        <v>116</v>
      </c>
      <c r="C97" s="1" t="s">
        <v>117</v>
      </c>
      <c r="D97" s="1" t="s">
        <v>98</v>
      </c>
      <c r="E97" s="1" t="s">
        <v>8</v>
      </c>
      <c r="F97" s="1" t="s">
        <v>123</v>
      </c>
      <c r="G97" s="10"/>
      <c r="I97" s="36"/>
      <c r="J97" s="36"/>
      <c r="K97" s="36"/>
      <c r="L97" s="36"/>
      <c r="M97" s="36"/>
      <c r="N97" s="36"/>
      <c r="O97" s="37"/>
      <c r="P97" s="36"/>
      <c r="Q97" s="36"/>
      <c r="R97" s="36"/>
      <c r="S97" s="38"/>
      <c r="T97" s="39"/>
      <c r="U97" s="39"/>
      <c r="V97" s="36"/>
      <c r="W97" s="39"/>
      <c r="X97" s="36"/>
      <c r="Y97" s="36"/>
      <c r="Z97" s="36"/>
    </row>
    <row r="98" spans="1:26" x14ac:dyDescent="0.25">
      <c r="A98" s="14">
        <v>1702020106</v>
      </c>
      <c r="B98" s="1" t="s">
        <v>116</v>
      </c>
      <c r="C98" s="1" t="s">
        <v>117</v>
      </c>
      <c r="D98" s="1" t="s">
        <v>98</v>
      </c>
      <c r="E98" s="1" t="s">
        <v>8</v>
      </c>
      <c r="F98" s="1" t="s">
        <v>119</v>
      </c>
      <c r="G98" s="10"/>
      <c r="I98" s="36"/>
      <c r="J98" s="36"/>
      <c r="K98" s="36"/>
      <c r="L98" s="36"/>
      <c r="M98" s="36"/>
      <c r="N98" s="36"/>
      <c r="O98" s="37"/>
      <c r="P98" s="36"/>
      <c r="Q98" s="36"/>
      <c r="R98" s="36"/>
      <c r="S98" s="38"/>
      <c r="T98" s="39"/>
      <c r="U98" s="39"/>
      <c r="V98" s="36"/>
      <c r="W98" s="39"/>
      <c r="X98" s="36"/>
      <c r="Y98" s="36"/>
      <c r="Z98" s="36"/>
    </row>
    <row r="99" spans="1:26" x14ac:dyDescent="0.25">
      <c r="A99" s="14">
        <v>1702020107</v>
      </c>
      <c r="B99" s="1" t="s">
        <v>116</v>
      </c>
      <c r="C99" s="1" t="s">
        <v>117</v>
      </c>
      <c r="D99" s="1" t="s">
        <v>98</v>
      </c>
      <c r="E99" s="1" t="s">
        <v>8</v>
      </c>
      <c r="F99" s="1" t="s">
        <v>42</v>
      </c>
      <c r="G99" s="10"/>
      <c r="I99" s="36"/>
      <c r="J99" s="36"/>
      <c r="K99" s="36"/>
      <c r="L99" s="36"/>
      <c r="M99" s="36"/>
      <c r="N99" s="36"/>
      <c r="O99" s="37"/>
      <c r="P99" s="36"/>
      <c r="Q99" s="36"/>
      <c r="R99" s="36"/>
      <c r="S99" s="38"/>
      <c r="T99" s="39"/>
      <c r="U99" s="39"/>
      <c r="V99" s="36"/>
      <c r="W99" s="39"/>
      <c r="X99" s="36"/>
      <c r="Y99" s="36"/>
      <c r="Z99" s="36"/>
    </row>
    <row r="100" spans="1:26" x14ac:dyDescent="0.25">
      <c r="A100" s="14">
        <v>1702020201</v>
      </c>
      <c r="B100" s="1" t="s">
        <v>124</v>
      </c>
      <c r="C100" s="1" t="s">
        <v>117</v>
      </c>
      <c r="D100" s="1" t="s">
        <v>98</v>
      </c>
      <c r="E100" s="1" t="s">
        <v>8</v>
      </c>
      <c r="F100" s="1" t="s">
        <v>126</v>
      </c>
      <c r="G100" s="10"/>
      <c r="I100" s="36"/>
      <c r="J100" s="36"/>
      <c r="K100" s="36"/>
      <c r="L100" s="36"/>
      <c r="M100" s="36"/>
      <c r="N100" s="36"/>
      <c r="O100" s="37"/>
      <c r="P100" s="36"/>
      <c r="Q100" s="36"/>
      <c r="R100" s="36"/>
      <c r="S100" s="38"/>
      <c r="T100" s="39"/>
      <c r="U100" s="39"/>
      <c r="V100" s="36"/>
      <c r="W100" s="39"/>
      <c r="X100" s="36"/>
      <c r="Y100" s="36"/>
      <c r="Z100" s="36"/>
    </row>
    <row r="101" spans="1:26" x14ac:dyDescent="0.25">
      <c r="A101" s="14">
        <v>1702020202</v>
      </c>
      <c r="B101" s="1" t="s">
        <v>124</v>
      </c>
      <c r="C101" s="1" t="s">
        <v>117</v>
      </c>
      <c r="D101" s="1" t="s">
        <v>98</v>
      </c>
      <c r="E101" s="1" t="s">
        <v>8</v>
      </c>
      <c r="F101" s="1" t="s">
        <v>127</v>
      </c>
      <c r="G101" s="10"/>
      <c r="I101" s="36"/>
      <c r="J101" s="36"/>
      <c r="K101" s="36"/>
      <c r="L101" s="36"/>
      <c r="M101" s="36"/>
      <c r="N101" s="36"/>
      <c r="O101" s="37"/>
      <c r="P101" s="36"/>
      <c r="Q101" s="36"/>
      <c r="R101" s="36"/>
      <c r="S101" s="38"/>
      <c r="T101" s="39"/>
      <c r="U101" s="39"/>
      <c r="V101" s="36"/>
      <c r="W101" s="39"/>
      <c r="X101" s="36"/>
      <c r="Y101" s="36"/>
      <c r="Z101" s="36"/>
    </row>
    <row r="102" spans="1:26" x14ac:dyDescent="0.25">
      <c r="A102" s="14">
        <v>1702020203</v>
      </c>
      <c r="B102" s="1" t="s">
        <v>124</v>
      </c>
      <c r="C102" s="1" t="s">
        <v>117</v>
      </c>
      <c r="D102" s="1" t="s">
        <v>98</v>
      </c>
      <c r="E102" s="1" t="s">
        <v>8</v>
      </c>
      <c r="F102" s="1" t="s">
        <v>128</v>
      </c>
      <c r="G102" s="10"/>
      <c r="I102" s="36"/>
      <c r="J102" s="36"/>
      <c r="K102" s="36"/>
      <c r="L102" s="36"/>
      <c r="M102" s="36"/>
      <c r="N102" s="36"/>
      <c r="O102" s="37"/>
      <c r="P102" s="36"/>
      <c r="Q102" s="36"/>
      <c r="R102" s="36"/>
      <c r="S102" s="38"/>
      <c r="T102" s="39"/>
      <c r="U102" s="39"/>
      <c r="V102" s="36"/>
      <c r="W102" s="39"/>
      <c r="X102" s="36"/>
      <c r="Y102" s="36"/>
      <c r="Z102" s="36"/>
    </row>
    <row r="103" spans="1:26" x14ac:dyDescent="0.25">
      <c r="A103" s="14">
        <v>1702020204</v>
      </c>
      <c r="B103" s="1" t="s">
        <v>124</v>
      </c>
      <c r="C103" s="1" t="s">
        <v>117</v>
      </c>
      <c r="D103" s="1" t="s">
        <v>98</v>
      </c>
      <c r="E103" s="1" t="s">
        <v>8</v>
      </c>
      <c r="F103" s="1" t="s">
        <v>125</v>
      </c>
      <c r="G103" s="10"/>
      <c r="I103" s="36"/>
      <c r="J103" s="36"/>
      <c r="K103" s="36"/>
      <c r="L103" s="36"/>
      <c r="M103" s="36"/>
      <c r="N103" s="36"/>
      <c r="O103" s="37"/>
      <c r="P103" s="36"/>
      <c r="Q103" s="36"/>
      <c r="R103" s="36"/>
      <c r="S103" s="38"/>
      <c r="T103" s="39"/>
      <c r="U103" s="39"/>
      <c r="V103" s="36"/>
      <c r="W103" s="39"/>
      <c r="X103" s="36"/>
      <c r="Y103" s="36"/>
      <c r="Z103" s="36"/>
    </row>
    <row r="104" spans="1:26" x14ac:dyDescent="0.25">
      <c r="A104" s="14">
        <v>1702020301</v>
      </c>
      <c r="B104" s="1" t="s">
        <v>129</v>
      </c>
      <c r="C104" s="1" t="s">
        <v>117</v>
      </c>
      <c r="D104" s="1" t="s">
        <v>98</v>
      </c>
      <c r="E104" s="1" t="s">
        <v>8</v>
      </c>
      <c r="F104" s="1" t="s">
        <v>130</v>
      </c>
      <c r="G104" s="10"/>
      <c r="I104" s="36"/>
      <c r="J104" s="36"/>
      <c r="K104" s="36"/>
      <c r="L104" s="36"/>
      <c r="M104" s="36"/>
      <c r="N104" s="36"/>
      <c r="O104" s="37"/>
      <c r="P104" s="36"/>
      <c r="Q104" s="36"/>
      <c r="R104" s="36"/>
      <c r="S104" s="38"/>
      <c r="T104" s="39"/>
      <c r="U104" s="39"/>
      <c r="V104" s="36"/>
      <c r="W104" s="39"/>
      <c r="X104" s="36"/>
      <c r="Y104" s="36"/>
      <c r="Z104" s="36"/>
    </row>
    <row r="105" spans="1:26" x14ac:dyDescent="0.25">
      <c r="A105" s="14">
        <v>1702020302</v>
      </c>
      <c r="B105" s="1" t="s">
        <v>129</v>
      </c>
      <c r="C105" s="1" t="s">
        <v>117</v>
      </c>
      <c r="D105" s="1" t="s">
        <v>98</v>
      </c>
      <c r="E105" s="1" t="s">
        <v>8</v>
      </c>
      <c r="F105" s="1" t="s">
        <v>132</v>
      </c>
      <c r="G105" s="10"/>
      <c r="I105" s="36"/>
      <c r="J105" s="36"/>
      <c r="K105" s="36"/>
      <c r="L105" s="36"/>
      <c r="M105" s="36"/>
      <c r="N105" s="36"/>
      <c r="O105" s="37"/>
      <c r="P105" s="36"/>
      <c r="Q105" s="36"/>
      <c r="R105" s="36"/>
      <c r="S105" s="38"/>
      <c r="T105" s="39"/>
      <c r="U105" s="39"/>
      <c r="V105" s="36"/>
      <c r="W105" s="39"/>
      <c r="X105" s="36"/>
      <c r="Y105" s="36"/>
      <c r="Z105" s="36"/>
    </row>
    <row r="106" spans="1:26" x14ac:dyDescent="0.25">
      <c r="A106" s="14">
        <v>1702020303</v>
      </c>
      <c r="B106" s="1" t="s">
        <v>129</v>
      </c>
      <c r="C106" s="1" t="s">
        <v>117</v>
      </c>
      <c r="D106" s="1" t="s">
        <v>98</v>
      </c>
      <c r="E106" s="1" t="s">
        <v>8</v>
      </c>
      <c r="F106" s="1" t="s">
        <v>131</v>
      </c>
      <c r="G106" s="10"/>
      <c r="I106" s="36"/>
      <c r="J106" s="36"/>
      <c r="K106" s="36"/>
      <c r="L106" s="36"/>
      <c r="M106" s="36"/>
      <c r="N106" s="36"/>
      <c r="O106" s="37"/>
      <c r="P106" s="36"/>
      <c r="Q106" s="36"/>
      <c r="R106" s="36"/>
      <c r="S106" s="38"/>
      <c r="T106" s="39"/>
      <c r="U106" s="39"/>
      <c r="V106" s="36"/>
      <c r="W106" s="39"/>
      <c r="X106" s="36"/>
      <c r="Y106" s="36"/>
      <c r="Z106" s="36"/>
    </row>
    <row r="107" spans="1:26" x14ac:dyDescent="0.25">
      <c r="A107" s="14">
        <v>1702020401</v>
      </c>
      <c r="B107" s="1" t="s">
        <v>133</v>
      </c>
      <c r="C107" s="1" t="s">
        <v>117</v>
      </c>
      <c r="D107" s="1" t="s">
        <v>98</v>
      </c>
      <c r="E107" s="1" t="s">
        <v>8</v>
      </c>
      <c r="F107" s="1" t="s">
        <v>136</v>
      </c>
      <c r="G107" s="10"/>
      <c r="I107" s="36"/>
      <c r="J107" s="36"/>
      <c r="K107" s="36"/>
      <c r="L107" s="36"/>
      <c r="M107" s="36"/>
      <c r="N107" s="36"/>
      <c r="O107" s="37"/>
      <c r="P107" s="36"/>
      <c r="Q107" s="36"/>
      <c r="R107" s="36"/>
      <c r="S107" s="38"/>
      <c r="T107" s="39"/>
      <c r="U107" s="39"/>
      <c r="V107" s="36"/>
      <c r="W107" s="39"/>
      <c r="X107" s="36"/>
      <c r="Y107" s="36"/>
      <c r="Z107" s="36"/>
    </row>
    <row r="108" spans="1:26" x14ac:dyDescent="0.25">
      <c r="A108" s="14">
        <v>1702020402</v>
      </c>
      <c r="B108" s="1" t="s">
        <v>133</v>
      </c>
      <c r="C108" s="1" t="s">
        <v>117</v>
      </c>
      <c r="D108" s="1" t="s">
        <v>98</v>
      </c>
      <c r="E108" s="1" t="s">
        <v>8</v>
      </c>
      <c r="F108" s="1" t="s">
        <v>134</v>
      </c>
      <c r="G108" s="10"/>
      <c r="I108" s="36"/>
      <c r="J108" s="36"/>
      <c r="K108" s="36"/>
      <c r="L108" s="36"/>
      <c r="M108" s="36"/>
      <c r="N108" s="36"/>
      <c r="O108" s="37"/>
      <c r="P108" s="36"/>
      <c r="Q108" s="36"/>
      <c r="R108" s="36"/>
      <c r="S108" s="38"/>
      <c r="T108" s="39"/>
      <c r="U108" s="39"/>
      <c r="V108" s="36"/>
      <c r="W108" s="39"/>
      <c r="X108" s="36"/>
      <c r="Y108" s="36"/>
      <c r="Z108" s="36"/>
    </row>
    <row r="109" spans="1:26" x14ac:dyDescent="0.25">
      <c r="A109" s="14">
        <v>1702020403</v>
      </c>
      <c r="B109" s="1" t="s">
        <v>133</v>
      </c>
      <c r="C109" s="1" t="s">
        <v>117</v>
      </c>
      <c r="D109" s="1" t="s">
        <v>98</v>
      </c>
      <c r="E109" s="1" t="s">
        <v>8</v>
      </c>
      <c r="F109" s="1" t="s">
        <v>135</v>
      </c>
      <c r="G109" s="10"/>
      <c r="I109" s="36"/>
      <c r="J109" s="36"/>
      <c r="K109" s="36"/>
      <c r="L109" s="36"/>
      <c r="M109" s="36"/>
      <c r="N109" s="36"/>
      <c r="O109" s="37"/>
      <c r="P109" s="36"/>
      <c r="Q109" s="36"/>
      <c r="R109" s="36"/>
      <c r="S109" s="38"/>
      <c r="T109" s="39"/>
      <c r="U109" s="39"/>
      <c r="V109" s="36"/>
      <c r="W109" s="39"/>
      <c r="X109" s="36"/>
      <c r="Y109" s="36"/>
      <c r="Z109" s="36"/>
    </row>
    <row r="110" spans="1:26" x14ac:dyDescent="0.25">
      <c r="I110" s="36"/>
      <c r="J110" s="36"/>
      <c r="K110" s="36"/>
      <c r="L110" s="36"/>
      <c r="M110" s="36"/>
      <c r="N110" s="36"/>
      <c r="O110" s="36"/>
      <c r="P110" s="36"/>
      <c r="Q110" s="36"/>
      <c r="R110" s="36"/>
      <c r="S110" s="36"/>
      <c r="T110" s="36"/>
      <c r="U110" s="36"/>
      <c r="V110" s="36"/>
      <c r="W110" s="36"/>
      <c r="X110" s="36"/>
      <c r="Y110" s="36"/>
      <c r="Z110" s="36"/>
    </row>
  </sheetData>
  <pageMargins left="0.7" right="0.7" top="0.75" bottom="0.75" header="0.3" footer="0.3"/>
  <pageSetup orientation="portrait" r:id="rId1"/>
  <headerFooter>
    <oddFooter>&amp;L&amp;1#&amp;"Calibri"&amp;11&amp;K000000Classification: Protected A</oddFooter>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07"/>
  <sheetViews>
    <sheetView topLeftCell="D3" workbookViewId="0">
      <pane ySplit="1200" activePane="bottomLeft"/>
      <selection activeCell="A73" sqref="A73"/>
      <selection pane="bottomLeft" activeCell="G3" sqref="G3:Z3"/>
    </sheetView>
  </sheetViews>
  <sheetFormatPr defaultRowHeight="15" x14ac:dyDescent="0.25"/>
  <cols>
    <col min="6" max="6" width="16.85546875" customWidth="1"/>
  </cols>
  <sheetData>
    <row r="1" spans="1:26" x14ac:dyDescent="0.25">
      <c r="A1" t="s">
        <v>184</v>
      </c>
    </row>
    <row r="2" spans="1:26" x14ac:dyDescent="0.25">
      <c r="K2" t="s">
        <v>185</v>
      </c>
    </row>
    <row r="3" spans="1:26" ht="63.75" x14ac:dyDescent="0.25">
      <c r="A3" s="2" t="s">
        <v>0</v>
      </c>
      <c r="B3" s="2" t="s">
        <v>1</v>
      </c>
      <c r="C3" s="2" t="s">
        <v>2</v>
      </c>
      <c r="D3" s="2" t="s">
        <v>3</v>
      </c>
      <c r="E3" s="2" t="s">
        <v>4</v>
      </c>
      <c r="F3" s="2" t="s">
        <v>5</v>
      </c>
      <c r="G3" s="33" t="s">
        <v>137</v>
      </c>
      <c r="H3" s="33" t="s">
        <v>138</v>
      </c>
      <c r="I3" s="33" t="s">
        <v>139</v>
      </c>
      <c r="J3" s="33" t="s">
        <v>140</v>
      </c>
      <c r="K3" s="33" t="s">
        <v>188</v>
      </c>
      <c r="L3" s="33" t="s">
        <v>142</v>
      </c>
      <c r="M3" s="33" t="s">
        <v>143</v>
      </c>
      <c r="N3" s="33" t="s">
        <v>144</v>
      </c>
      <c r="O3" s="33" t="s">
        <v>145</v>
      </c>
      <c r="P3" s="33" t="s">
        <v>146</v>
      </c>
      <c r="Q3" s="33" t="s">
        <v>147</v>
      </c>
      <c r="R3" s="33" t="s">
        <v>148</v>
      </c>
      <c r="S3" s="33" t="s">
        <v>149</v>
      </c>
      <c r="T3" s="33" t="s">
        <v>150</v>
      </c>
      <c r="U3" s="33" t="s">
        <v>151</v>
      </c>
      <c r="V3" s="33" t="s">
        <v>152</v>
      </c>
      <c r="W3" s="33" t="s">
        <v>153</v>
      </c>
      <c r="X3" s="33" t="s">
        <v>154</v>
      </c>
      <c r="Y3" s="33" t="s">
        <v>155</v>
      </c>
      <c r="Z3" s="33" t="s">
        <v>156</v>
      </c>
    </row>
    <row r="4" spans="1:26" x14ac:dyDescent="0.25">
      <c r="A4" s="13">
        <v>1701010201</v>
      </c>
      <c r="B4" s="3" t="s">
        <v>9</v>
      </c>
      <c r="C4" s="3" t="s">
        <v>6</v>
      </c>
      <c r="D4" s="3" t="s">
        <v>7</v>
      </c>
      <c r="E4" s="3" t="s">
        <v>8</v>
      </c>
      <c r="F4" s="3" t="s">
        <v>10</v>
      </c>
      <c r="G4" s="4"/>
      <c r="H4" s="4"/>
      <c r="I4" s="4"/>
      <c r="J4" s="4"/>
      <c r="K4" s="4"/>
      <c r="L4" s="4"/>
      <c r="M4" s="4"/>
      <c r="N4" s="4"/>
      <c r="O4" s="4"/>
      <c r="P4" s="4"/>
      <c r="Q4" s="4"/>
      <c r="R4" s="4"/>
      <c r="S4" s="22"/>
      <c r="T4" s="20"/>
      <c r="U4" s="4"/>
      <c r="V4" s="4"/>
      <c r="W4" s="8"/>
      <c r="X4" s="4"/>
      <c r="Y4" s="4"/>
      <c r="Z4" s="8"/>
    </row>
    <row r="5" spans="1:26" x14ac:dyDescent="0.25">
      <c r="A5" s="13">
        <v>1701010202</v>
      </c>
      <c r="B5" s="3" t="s">
        <v>9</v>
      </c>
      <c r="C5" s="3" t="s">
        <v>6</v>
      </c>
      <c r="D5" s="3" t="s">
        <v>7</v>
      </c>
      <c r="E5" s="3" t="s">
        <v>8</v>
      </c>
      <c r="F5" s="3" t="s">
        <v>15</v>
      </c>
      <c r="G5" s="4"/>
      <c r="H5" s="4"/>
      <c r="I5" s="4"/>
      <c r="J5" s="4"/>
      <c r="K5" s="4"/>
      <c r="L5" s="4"/>
      <c r="M5" s="4"/>
      <c r="N5" s="4"/>
      <c r="O5" s="6"/>
      <c r="P5" s="4"/>
      <c r="Q5" s="4"/>
      <c r="R5" s="4"/>
      <c r="S5" s="22"/>
      <c r="T5" s="20"/>
      <c r="U5" s="4"/>
      <c r="V5" s="4"/>
      <c r="W5" s="8"/>
      <c r="X5" s="4"/>
      <c r="Y5" s="4"/>
      <c r="Z5" s="8"/>
    </row>
    <row r="6" spans="1:26" x14ac:dyDescent="0.25">
      <c r="A6" s="13">
        <v>1701010203</v>
      </c>
      <c r="B6" s="3" t="s">
        <v>9</v>
      </c>
      <c r="C6" s="3" t="s">
        <v>6</v>
      </c>
      <c r="D6" s="3" t="s">
        <v>7</v>
      </c>
      <c r="E6" s="3" t="s">
        <v>8</v>
      </c>
      <c r="F6" s="3" t="s">
        <v>11</v>
      </c>
      <c r="G6" s="4"/>
      <c r="H6" s="4"/>
      <c r="I6" s="4"/>
      <c r="J6" s="4"/>
      <c r="K6" s="4"/>
      <c r="L6" s="4"/>
      <c r="M6" s="4"/>
      <c r="N6" s="4"/>
      <c r="O6" s="4"/>
      <c r="P6" s="4"/>
      <c r="Q6" s="4"/>
      <c r="R6" s="4"/>
      <c r="S6" s="22"/>
      <c r="T6" s="20"/>
      <c r="U6" s="4"/>
      <c r="V6" s="4"/>
      <c r="W6" s="8"/>
      <c r="X6" s="4"/>
      <c r="Y6" s="4"/>
      <c r="Z6" s="8"/>
    </row>
    <row r="7" spans="1:26" x14ac:dyDescent="0.25">
      <c r="A7" s="13">
        <v>1701010204</v>
      </c>
      <c r="B7" s="3" t="s">
        <v>9</v>
      </c>
      <c r="C7" s="3" t="s">
        <v>6</v>
      </c>
      <c r="D7" s="3" t="s">
        <v>7</v>
      </c>
      <c r="E7" s="3" t="s">
        <v>8</v>
      </c>
      <c r="F7" s="3" t="s">
        <v>16</v>
      </c>
      <c r="G7" s="4"/>
      <c r="H7" s="4"/>
      <c r="I7" s="4"/>
      <c r="J7" s="4"/>
      <c r="K7" s="4"/>
      <c r="L7" s="4"/>
      <c r="M7" s="4"/>
      <c r="N7" s="4"/>
      <c r="O7" s="6"/>
      <c r="P7" s="4"/>
      <c r="Q7" s="4"/>
      <c r="R7" s="4"/>
      <c r="S7" s="22"/>
      <c r="T7" s="20"/>
      <c r="U7" s="4"/>
      <c r="V7" s="4"/>
      <c r="W7" s="8"/>
      <c r="X7" s="4"/>
      <c r="Y7" s="4"/>
      <c r="Z7" s="8"/>
    </row>
    <row r="8" spans="1:26" x14ac:dyDescent="0.25">
      <c r="A8" s="13">
        <v>1701010205</v>
      </c>
      <c r="B8" s="3" t="s">
        <v>9</v>
      </c>
      <c r="C8" s="3" t="s">
        <v>6</v>
      </c>
      <c r="D8" s="3" t="s">
        <v>7</v>
      </c>
      <c r="E8" s="3" t="s">
        <v>8</v>
      </c>
      <c r="F8" s="3" t="s">
        <v>17</v>
      </c>
      <c r="G8" s="8"/>
      <c r="H8" s="4"/>
      <c r="I8" s="4"/>
      <c r="J8" s="4"/>
      <c r="K8" s="4"/>
      <c r="L8" s="4"/>
      <c r="M8" s="4"/>
      <c r="N8" s="4"/>
      <c r="O8" s="6"/>
      <c r="P8" s="4"/>
      <c r="Q8" s="4"/>
      <c r="R8" s="4"/>
      <c r="S8" s="22"/>
      <c r="T8" s="20"/>
      <c r="U8" s="4"/>
      <c r="V8" s="4"/>
      <c r="W8" s="8"/>
      <c r="X8" s="4"/>
      <c r="Y8" s="4"/>
      <c r="Z8" s="8"/>
    </row>
    <row r="9" spans="1:26" x14ac:dyDescent="0.25">
      <c r="A9" s="13">
        <v>1701010206</v>
      </c>
      <c r="B9" s="3" t="s">
        <v>9</v>
      </c>
      <c r="C9" s="3" t="s">
        <v>6</v>
      </c>
      <c r="D9" s="3" t="s">
        <v>7</v>
      </c>
      <c r="E9" s="3" t="s">
        <v>8</v>
      </c>
      <c r="F9" s="3" t="s">
        <v>12</v>
      </c>
      <c r="G9" s="4"/>
      <c r="H9" s="4"/>
      <c r="I9" s="4"/>
      <c r="J9" s="4"/>
      <c r="K9" s="4"/>
      <c r="L9" s="4"/>
      <c r="M9" s="4"/>
      <c r="N9" s="4"/>
      <c r="O9" s="4"/>
      <c r="P9" s="4"/>
      <c r="Q9" s="4"/>
      <c r="R9" s="4"/>
      <c r="S9" s="22"/>
      <c r="T9" s="20"/>
      <c r="U9" s="4"/>
      <c r="V9" s="4"/>
      <c r="W9" s="8"/>
      <c r="X9" s="4"/>
      <c r="Y9" s="4"/>
      <c r="Z9" s="8"/>
    </row>
    <row r="10" spans="1:26" x14ac:dyDescent="0.25">
      <c r="A10" s="13">
        <v>1701010207</v>
      </c>
      <c r="B10" s="3" t="s">
        <v>9</v>
      </c>
      <c r="C10" s="3" t="s">
        <v>6</v>
      </c>
      <c r="D10" s="3" t="s">
        <v>7</v>
      </c>
      <c r="E10" s="3" t="s">
        <v>8</v>
      </c>
      <c r="F10" s="3" t="s">
        <v>13</v>
      </c>
      <c r="G10" s="4"/>
      <c r="H10" s="4"/>
      <c r="I10" s="4"/>
      <c r="J10" s="4"/>
      <c r="K10" s="4"/>
      <c r="L10" s="4"/>
      <c r="M10" s="4"/>
      <c r="N10" s="4"/>
      <c r="O10" s="6"/>
      <c r="P10" s="4"/>
      <c r="Q10" s="4"/>
      <c r="R10" s="4"/>
      <c r="S10" s="22"/>
      <c r="T10" s="20"/>
      <c r="U10" s="4"/>
      <c r="V10" s="4"/>
      <c r="W10" s="8"/>
      <c r="X10" s="4"/>
      <c r="Y10" s="4"/>
      <c r="Z10" s="8"/>
    </row>
    <row r="11" spans="1:26" x14ac:dyDescent="0.25">
      <c r="A11" s="13">
        <v>1701010208</v>
      </c>
      <c r="B11" s="3" t="s">
        <v>9</v>
      </c>
      <c r="C11" s="3" t="s">
        <v>6</v>
      </c>
      <c r="D11" s="3" t="s">
        <v>7</v>
      </c>
      <c r="E11" s="3" t="s">
        <v>8</v>
      </c>
      <c r="F11" s="3" t="s">
        <v>14</v>
      </c>
      <c r="G11" s="8"/>
      <c r="H11" s="4"/>
      <c r="I11" s="4"/>
      <c r="J11" s="4"/>
      <c r="K11" s="4"/>
      <c r="L11" s="4"/>
      <c r="M11" s="4"/>
      <c r="N11" s="4"/>
      <c r="O11" s="4"/>
      <c r="P11" s="4"/>
      <c r="Q11" s="4"/>
      <c r="R11" s="4"/>
      <c r="S11" s="22"/>
      <c r="T11" s="20"/>
      <c r="U11" s="4"/>
      <c r="V11" s="4"/>
      <c r="W11" s="8"/>
      <c r="X11" s="4"/>
      <c r="Y11" s="4"/>
      <c r="Z11" s="8"/>
    </row>
    <row r="12" spans="1:26" x14ac:dyDescent="0.25">
      <c r="A12" s="13">
        <v>1701010301</v>
      </c>
      <c r="B12" s="3" t="s">
        <v>18</v>
      </c>
      <c r="C12" s="3" t="s">
        <v>6</v>
      </c>
      <c r="D12" s="3" t="s">
        <v>7</v>
      </c>
      <c r="E12" s="3" t="s">
        <v>8</v>
      </c>
      <c r="F12" s="3" t="s">
        <v>20</v>
      </c>
      <c r="G12" s="4"/>
      <c r="H12" s="4"/>
      <c r="I12" s="4"/>
      <c r="J12" s="4"/>
      <c r="K12" s="4"/>
      <c r="L12" s="4"/>
      <c r="M12" s="4"/>
      <c r="N12" s="4"/>
      <c r="O12" s="4"/>
      <c r="P12" s="4"/>
      <c r="Q12" s="4"/>
      <c r="R12" s="4"/>
      <c r="S12" s="8"/>
      <c r="T12" s="20"/>
      <c r="U12" s="4"/>
      <c r="V12" s="4"/>
      <c r="W12" s="8"/>
      <c r="X12" s="4"/>
      <c r="Y12" s="4"/>
      <c r="Z12" s="8"/>
    </row>
    <row r="13" spans="1:26" x14ac:dyDescent="0.25">
      <c r="A13" s="13">
        <v>1701010302</v>
      </c>
      <c r="B13" s="3" t="s">
        <v>18</v>
      </c>
      <c r="C13" s="3" t="s">
        <v>6</v>
      </c>
      <c r="D13" s="3" t="s">
        <v>7</v>
      </c>
      <c r="E13" s="3" t="s">
        <v>8</v>
      </c>
      <c r="F13" s="3" t="s">
        <v>21</v>
      </c>
      <c r="G13" s="4"/>
      <c r="H13" s="4"/>
      <c r="I13" s="4"/>
      <c r="J13" s="4"/>
      <c r="K13" s="4"/>
      <c r="L13" s="4"/>
      <c r="M13" s="4"/>
      <c r="N13" s="4"/>
      <c r="O13" s="6"/>
      <c r="P13" s="4"/>
      <c r="Q13" s="4"/>
      <c r="R13" s="4"/>
      <c r="S13" s="8"/>
      <c r="T13" s="20"/>
      <c r="U13" s="4"/>
      <c r="V13" s="4"/>
      <c r="W13" s="8"/>
      <c r="X13" s="4"/>
      <c r="Y13" s="4"/>
      <c r="Z13" s="8"/>
    </row>
    <row r="14" spans="1:26" x14ac:dyDescent="0.25">
      <c r="A14" s="13">
        <v>1701010303</v>
      </c>
      <c r="B14" s="3" t="s">
        <v>18</v>
      </c>
      <c r="C14" s="3" t="s">
        <v>6</v>
      </c>
      <c r="D14" s="3" t="s">
        <v>7</v>
      </c>
      <c r="E14" s="3" t="s">
        <v>8</v>
      </c>
      <c r="F14" s="3" t="s">
        <v>19</v>
      </c>
      <c r="G14" s="4"/>
      <c r="H14" s="4"/>
      <c r="I14" s="4"/>
      <c r="J14" s="4"/>
      <c r="K14" s="4"/>
      <c r="L14" s="4"/>
      <c r="M14" s="4"/>
      <c r="N14" s="4"/>
      <c r="O14" s="4"/>
      <c r="P14" s="4"/>
      <c r="Q14" s="4"/>
      <c r="R14" s="4"/>
      <c r="S14" s="8"/>
      <c r="T14" s="20"/>
      <c r="U14" s="4"/>
      <c r="V14" s="4"/>
      <c r="W14" s="8"/>
      <c r="X14" s="4"/>
      <c r="Y14" s="4"/>
      <c r="Z14" s="8"/>
    </row>
    <row r="15" spans="1:26" x14ac:dyDescent="0.25">
      <c r="A15" s="13">
        <v>1701010401</v>
      </c>
      <c r="B15" s="3" t="s">
        <v>22</v>
      </c>
      <c r="C15" s="3" t="s">
        <v>6</v>
      </c>
      <c r="D15" s="3" t="s">
        <v>7</v>
      </c>
      <c r="E15" s="3" t="s">
        <v>8</v>
      </c>
      <c r="F15" s="3" t="s">
        <v>24</v>
      </c>
      <c r="G15" s="4"/>
      <c r="H15" s="4"/>
      <c r="I15" s="4"/>
      <c r="J15" s="4"/>
      <c r="K15" s="4"/>
      <c r="L15" s="4"/>
      <c r="M15" s="4"/>
      <c r="N15" s="4"/>
      <c r="O15" s="4"/>
      <c r="P15" s="4"/>
      <c r="Q15" s="4"/>
      <c r="R15" s="4"/>
      <c r="S15" s="8"/>
      <c r="T15" s="20"/>
      <c r="U15" s="4"/>
      <c r="V15" s="4"/>
      <c r="W15" s="8"/>
      <c r="X15" s="4"/>
      <c r="Y15" s="4"/>
      <c r="Z15" s="8"/>
    </row>
    <row r="16" spans="1:26" x14ac:dyDescent="0.25">
      <c r="A16" s="13">
        <v>1701010402</v>
      </c>
      <c r="B16" s="3" t="s">
        <v>22</v>
      </c>
      <c r="C16" s="3" t="s">
        <v>6</v>
      </c>
      <c r="D16" s="3" t="s">
        <v>7</v>
      </c>
      <c r="E16" s="3" t="s">
        <v>8</v>
      </c>
      <c r="F16" s="3" t="s">
        <v>23</v>
      </c>
      <c r="G16" s="4"/>
      <c r="H16" s="4"/>
      <c r="I16" s="4"/>
      <c r="J16" s="4"/>
      <c r="K16" s="4"/>
      <c r="L16" s="4"/>
      <c r="M16" s="4"/>
      <c r="N16" s="4"/>
      <c r="O16" s="6"/>
      <c r="P16" s="4"/>
      <c r="Q16" s="4"/>
      <c r="R16" s="4"/>
      <c r="S16" s="8"/>
      <c r="T16" s="20"/>
      <c r="U16" s="4"/>
      <c r="V16" s="4"/>
      <c r="W16" s="8"/>
      <c r="X16" s="4"/>
      <c r="Y16" s="4"/>
      <c r="Z16" s="8"/>
    </row>
    <row r="17" spans="1:26" x14ac:dyDescent="0.25">
      <c r="A17" s="13">
        <v>1701010501</v>
      </c>
      <c r="B17" s="3" t="s">
        <v>25</v>
      </c>
      <c r="C17" s="3" t="s">
        <v>6</v>
      </c>
      <c r="D17" s="3" t="s">
        <v>7</v>
      </c>
      <c r="E17" s="3" t="s">
        <v>8</v>
      </c>
      <c r="F17" s="3" t="s">
        <v>27</v>
      </c>
      <c r="G17" s="4"/>
      <c r="H17" s="4"/>
      <c r="I17" s="4"/>
      <c r="J17" s="4"/>
      <c r="K17" s="4"/>
      <c r="L17" s="4"/>
      <c r="M17" s="4"/>
      <c r="N17" s="4"/>
      <c r="O17" s="4"/>
      <c r="P17" s="4"/>
      <c r="Q17" s="4"/>
      <c r="R17" s="4"/>
      <c r="S17" s="8"/>
      <c r="T17" s="20"/>
      <c r="U17" s="4"/>
      <c r="V17" s="4"/>
      <c r="W17" s="8"/>
      <c r="X17" s="4"/>
      <c r="Y17" s="4"/>
      <c r="Z17" s="8"/>
    </row>
    <row r="18" spans="1:26" x14ac:dyDescent="0.25">
      <c r="A18" s="13">
        <v>1701010502</v>
      </c>
      <c r="B18" s="3" t="s">
        <v>25</v>
      </c>
      <c r="C18" s="3" t="s">
        <v>6</v>
      </c>
      <c r="D18" s="3" t="s">
        <v>7</v>
      </c>
      <c r="E18" s="3" t="s">
        <v>8</v>
      </c>
      <c r="F18" s="3" t="s">
        <v>26</v>
      </c>
      <c r="G18" s="4"/>
      <c r="H18" s="4"/>
      <c r="I18" s="4"/>
      <c r="J18" s="4"/>
      <c r="K18" s="4"/>
      <c r="L18" s="4"/>
      <c r="M18" s="4"/>
      <c r="N18" s="4"/>
      <c r="O18" s="4"/>
      <c r="P18" s="4"/>
      <c r="Q18" s="4"/>
      <c r="R18" s="4"/>
      <c r="S18" s="8"/>
      <c r="T18" s="20"/>
      <c r="U18" s="4"/>
      <c r="V18" s="4"/>
      <c r="W18" s="8"/>
      <c r="X18" s="4"/>
      <c r="Y18" s="4"/>
      <c r="Z18" s="8"/>
    </row>
    <row r="19" spans="1:26" x14ac:dyDescent="0.25">
      <c r="A19" s="13">
        <v>1701010503</v>
      </c>
      <c r="B19" s="3" t="s">
        <v>25</v>
      </c>
      <c r="C19" s="3" t="s">
        <v>6</v>
      </c>
      <c r="D19" s="3" t="s">
        <v>7</v>
      </c>
      <c r="E19" s="3" t="s">
        <v>8</v>
      </c>
      <c r="F19" s="3" t="s">
        <v>28</v>
      </c>
      <c r="G19" s="4"/>
      <c r="H19" s="4"/>
      <c r="I19" s="4"/>
      <c r="J19" s="4"/>
      <c r="K19" s="4"/>
      <c r="L19" s="4"/>
      <c r="M19" s="4"/>
      <c r="N19" s="4"/>
      <c r="O19" s="6"/>
      <c r="P19" s="4"/>
      <c r="Q19" s="4"/>
      <c r="R19" s="4"/>
      <c r="S19" s="8"/>
      <c r="T19" s="20"/>
      <c r="U19" s="4"/>
      <c r="V19" s="4"/>
      <c r="W19" s="8"/>
      <c r="X19" s="4"/>
      <c r="Y19" s="4"/>
      <c r="Z19" s="8"/>
    </row>
    <row r="20" spans="1:26" x14ac:dyDescent="0.25">
      <c r="A20" s="13">
        <v>1701010601</v>
      </c>
      <c r="B20" s="3" t="s">
        <v>29</v>
      </c>
      <c r="C20" s="3" t="s">
        <v>6</v>
      </c>
      <c r="D20" s="3" t="s">
        <v>7</v>
      </c>
      <c r="E20" s="3" t="s">
        <v>8</v>
      </c>
      <c r="F20" s="3" t="s">
        <v>30</v>
      </c>
      <c r="G20" s="4"/>
      <c r="H20" s="4"/>
      <c r="I20" s="4"/>
      <c r="J20" s="4"/>
      <c r="K20" s="4"/>
      <c r="L20" s="4"/>
      <c r="M20" s="4"/>
      <c r="N20" s="4"/>
      <c r="O20" s="4"/>
      <c r="P20" s="4"/>
      <c r="Q20" s="4"/>
      <c r="R20" s="4"/>
      <c r="S20" s="8"/>
      <c r="T20" s="20"/>
      <c r="U20" s="4"/>
      <c r="V20" s="4"/>
      <c r="W20" s="8"/>
      <c r="X20" s="4"/>
      <c r="Y20" s="4"/>
      <c r="Z20" s="8"/>
    </row>
    <row r="21" spans="1:26" x14ac:dyDescent="0.25">
      <c r="A21" s="13">
        <v>1701010602</v>
      </c>
      <c r="B21" s="3" t="s">
        <v>29</v>
      </c>
      <c r="C21" s="3" t="s">
        <v>6</v>
      </c>
      <c r="D21" s="3" t="s">
        <v>7</v>
      </c>
      <c r="E21" s="3" t="s">
        <v>8</v>
      </c>
      <c r="F21" s="3" t="s">
        <v>31</v>
      </c>
      <c r="G21" s="4"/>
      <c r="H21" s="4"/>
      <c r="I21" s="4"/>
      <c r="J21" s="4"/>
      <c r="K21" s="4"/>
      <c r="L21" s="4"/>
      <c r="M21" s="4"/>
      <c r="N21" s="4"/>
      <c r="O21" s="4"/>
      <c r="P21" s="4"/>
      <c r="Q21" s="4"/>
      <c r="R21" s="4"/>
      <c r="S21" s="8"/>
      <c r="T21" s="20"/>
      <c r="U21" s="4"/>
      <c r="V21" s="4"/>
      <c r="W21" s="8"/>
      <c r="X21" s="4"/>
      <c r="Y21" s="4"/>
      <c r="Z21" s="8"/>
    </row>
    <row r="22" spans="1:26" x14ac:dyDescent="0.25">
      <c r="A22" s="13">
        <v>1701020101</v>
      </c>
      <c r="B22" s="3" t="s">
        <v>32</v>
      </c>
      <c r="C22" s="3" t="s">
        <v>33</v>
      </c>
      <c r="D22" s="3" t="s">
        <v>7</v>
      </c>
      <c r="E22" s="3" t="s">
        <v>8</v>
      </c>
      <c r="F22" s="3" t="s">
        <v>36</v>
      </c>
      <c r="G22" s="4"/>
      <c r="H22" s="4"/>
      <c r="I22" s="4"/>
      <c r="J22" s="4"/>
      <c r="K22" s="4"/>
      <c r="L22" s="4"/>
      <c r="M22" s="4"/>
      <c r="N22" s="4"/>
      <c r="O22" s="4"/>
      <c r="P22" s="4"/>
      <c r="Q22" s="4"/>
      <c r="R22" s="4"/>
      <c r="S22" s="8"/>
      <c r="T22" s="20"/>
      <c r="U22" s="4"/>
      <c r="V22" s="4"/>
      <c r="W22" s="8"/>
      <c r="X22" s="4"/>
      <c r="Y22" s="4"/>
      <c r="Z22" s="8"/>
    </row>
    <row r="23" spans="1:26" x14ac:dyDescent="0.25">
      <c r="A23" s="13">
        <v>1701020102</v>
      </c>
      <c r="B23" s="3" t="s">
        <v>32</v>
      </c>
      <c r="C23" s="3" t="s">
        <v>33</v>
      </c>
      <c r="D23" s="3" t="s">
        <v>7</v>
      </c>
      <c r="E23" s="3" t="s">
        <v>8</v>
      </c>
      <c r="F23" s="3" t="s">
        <v>34</v>
      </c>
      <c r="G23" s="4"/>
      <c r="H23" s="4"/>
      <c r="I23" s="4"/>
      <c r="J23" s="4"/>
      <c r="K23" s="4"/>
      <c r="L23" s="4"/>
      <c r="M23" s="4"/>
      <c r="N23" s="4"/>
      <c r="O23" s="4"/>
      <c r="P23" s="4"/>
      <c r="Q23" s="4"/>
      <c r="R23" s="4"/>
      <c r="S23" s="8"/>
      <c r="T23" s="20"/>
      <c r="U23" s="4"/>
      <c r="V23" s="4"/>
      <c r="W23" s="8"/>
      <c r="X23" s="4"/>
      <c r="Y23" s="4"/>
      <c r="Z23" s="8"/>
    </row>
    <row r="24" spans="1:26" x14ac:dyDescent="0.25">
      <c r="A24" s="13">
        <v>1701020103</v>
      </c>
      <c r="B24" s="3" t="s">
        <v>32</v>
      </c>
      <c r="C24" s="3" t="s">
        <v>33</v>
      </c>
      <c r="D24" s="3" t="s">
        <v>7</v>
      </c>
      <c r="E24" s="3" t="s">
        <v>8</v>
      </c>
      <c r="F24" s="3" t="s">
        <v>35</v>
      </c>
      <c r="G24" s="4"/>
      <c r="H24" s="4"/>
      <c r="I24" s="4"/>
      <c r="J24" s="4"/>
      <c r="K24" s="4"/>
      <c r="L24" s="4"/>
      <c r="M24" s="4"/>
      <c r="N24" s="4"/>
      <c r="O24" s="4"/>
      <c r="P24" s="4"/>
      <c r="Q24" s="4"/>
      <c r="R24" s="4"/>
      <c r="S24" s="8"/>
      <c r="T24" s="20"/>
      <c r="U24" s="4"/>
      <c r="V24" s="4"/>
      <c r="W24" s="8"/>
      <c r="X24" s="4"/>
      <c r="Y24" s="4"/>
      <c r="Z24" s="8"/>
    </row>
    <row r="25" spans="1:26" x14ac:dyDescent="0.25">
      <c r="A25" s="13">
        <v>1701020104</v>
      </c>
      <c r="B25" s="3" t="s">
        <v>32</v>
      </c>
      <c r="C25" s="3" t="s">
        <v>33</v>
      </c>
      <c r="D25" s="3" t="s">
        <v>7</v>
      </c>
      <c r="E25" s="3" t="s">
        <v>8</v>
      </c>
      <c r="F25" s="3" t="s">
        <v>38</v>
      </c>
      <c r="G25" s="4"/>
      <c r="H25" s="4"/>
      <c r="I25" s="4"/>
      <c r="J25" s="4"/>
      <c r="K25" s="4"/>
      <c r="L25" s="4"/>
      <c r="M25" s="4"/>
      <c r="N25" s="4"/>
      <c r="O25" s="4"/>
      <c r="P25" s="4"/>
      <c r="Q25" s="4"/>
      <c r="R25" s="4"/>
      <c r="S25" s="8"/>
      <c r="T25" s="20"/>
      <c r="U25" s="4"/>
      <c r="V25" s="4"/>
      <c r="W25" s="8"/>
      <c r="X25" s="4"/>
      <c r="Y25" s="4"/>
      <c r="Z25" s="8"/>
    </row>
    <row r="26" spans="1:26" x14ac:dyDescent="0.25">
      <c r="A26" s="13">
        <v>1701020105</v>
      </c>
      <c r="B26" s="3" t="s">
        <v>32</v>
      </c>
      <c r="C26" s="3" t="s">
        <v>33</v>
      </c>
      <c r="D26" s="3" t="s">
        <v>7</v>
      </c>
      <c r="E26" s="3" t="s">
        <v>8</v>
      </c>
      <c r="F26" s="3" t="s">
        <v>37</v>
      </c>
      <c r="G26" s="4"/>
      <c r="H26" s="4"/>
      <c r="I26" s="4"/>
      <c r="J26" s="4"/>
      <c r="K26" s="4"/>
      <c r="L26" s="4"/>
      <c r="M26" s="4"/>
      <c r="N26" s="4"/>
      <c r="O26" s="4"/>
      <c r="P26" s="4"/>
      <c r="Q26" s="4"/>
      <c r="R26" s="4"/>
      <c r="S26" s="8"/>
      <c r="T26" s="20"/>
      <c r="U26" s="4"/>
      <c r="V26" s="4"/>
      <c r="W26" s="8"/>
      <c r="X26" s="4"/>
      <c r="Y26" s="4"/>
      <c r="Z26" s="8"/>
    </row>
    <row r="27" spans="1:26" x14ac:dyDescent="0.25">
      <c r="A27" s="14">
        <v>1701030101</v>
      </c>
      <c r="B27" s="1" t="s">
        <v>39</v>
      </c>
      <c r="C27" s="1" t="s">
        <v>40</v>
      </c>
      <c r="D27" s="1" t="s">
        <v>7</v>
      </c>
      <c r="E27" s="1" t="s">
        <v>8</v>
      </c>
      <c r="F27" s="1" t="s">
        <v>48</v>
      </c>
      <c r="G27" s="10"/>
      <c r="I27" s="36"/>
      <c r="J27" s="36"/>
      <c r="K27" s="36"/>
      <c r="L27" s="36"/>
      <c r="M27" s="36"/>
      <c r="N27" s="36"/>
      <c r="O27" s="37"/>
      <c r="P27" s="36"/>
      <c r="Q27" s="36"/>
      <c r="R27" s="36"/>
      <c r="S27" s="38"/>
      <c r="T27" s="39"/>
      <c r="U27" s="39"/>
      <c r="V27" s="36"/>
      <c r="W27" s="39"/>
      <c r="X27" s="36"/>
      <c r="Y27" s="36"/>
      <c r="Z27" s="36"/>
    </row>
    <row r="28" spans="1:26" x14ac:dyDescent="0.25">
      <c r="A28" s="14">
        <v>1701030102</v>
      </c>
      <c r="B28" s="1" t="s">
        <v>39</v>
      </c>
      <c r="C28" s="1" t="s">
        <v>40</v>
      </c>
      <c r="D28" s="1" t="s">
        <v>7</v>
      </c>
      <c r="E28" s="1" t="s">
        <v>8</v>
      </c>
      <c r="F28" s="1" t="s">
        <v>47</v>
      </c>
      <c r="G28" s="10"/>
      <c r="I28" s="36"/>
      <c r="J28" s="36"/>
      <c r="K28" s="36"/>
      <c r="L28" s="36"/>
      <c r="M28" s="36"/>
      <c r="N28" s="36"/>
      <c r="O28" s="37"/>
      <c r="P28" s="36"/>
      <c r="Q28" s="36"/>
      <c r="R28" s="36"/>
      <c r="S28" s="38"/>
      <c r="T28" s="39"/>
      <c r="U28" s="39"/>
      <c r="V28" s="36"/>
      <c r="W28" s="39"/>
      <c r="X28" s="36"/>
      <c r="Y28" s="36"/>
      <c r="Z28" s="36"/>
    </row>
    <row r="29" spans="1:26" x14ac:dyDescent="0.25">
      <c r="A29" s="14">
        <v>1701030103</v>
      </c>
      <c r="B29" s="1" t="s">
        <v>39</v>
      </c>
      <c r="C29" s="1" t="s">
        <v>40</v>
      </c>
      <c r="D29" s="1" t="s">
        <v>7</v>
      </c>
      <c r="E29" s="1" t="s">
        <v>8</v>
      </c>
      <c r="F29" s="1" t="s">
        <v>43</v>
      </c>
      <c r="G29" s="10"/>
      <c r="I29" s="36"/>
      <c r="J29" s="36"/>
      <c r="K29" s="36"/>
      <c r="L29" s="36"/>
      <c r="M29" s="36"/>
      <c r="N29" s="36"/>
      <c r="O29" s="37"/>
      <c r="P29" s="36"/>
      <c r="Q29" s="36"/>
      <c r="R29" s="36"/>
      <c r="S29" s="38"/>
      <c r="T29" s="39"/>
      <c r="U29" s="39"/>
      <c r="V29" s="36"/>
      <c r="W29" s="39"/>
      <c r="X29" s="36"/>
      <c r="Y29" s="36"/>
      <c r="Z29" s="36"/>
    </row>
    <row r="30" spans="1:26" x14ac:dyDescent="0.25">
      <c r="A30" s="14">
        <v>1701030104</v>
      </c>
      <c r="B30" s="1" t="s">
        <v>39</v>
      </c>
      <c r="C30" s="1" t="s">
        <v>40</v>
      </c>
      <c r="D30" s="1" t="s">
        <v>7</v>
      </c>
      <c r="E30" s="1" t="s">
        <v>8</v>
      </c>
      <c r="F30" s="1" t="s">
        <v>46</v>
      </c>
      <c r="G30" s="10"/>
      <c r="I30" s="36"/>
      <c r="J30" s="36"/>
      <c r="K30" s="36"/>
      <c r="L30" s="36"/>
      <c r="M30" s="36"/>
      <c r="N30" s="36"/>
      <c r="O30" s="37"/>
      <c r="P30" s="36"/>
      <c r="Q30" s="36"/>
      <c r="R30" s="36"/>
      <c r="S30" s="38"/>
      <c r="T30" s="39"/>
      <c r="U30" s="39"/>
      <c r="V30" s="36"/>
      <c r="W30" s="39"/>
      <c r="X30" s="36"/>
      <c r="Y30" s="36"/>
      <c r="Z30" s="36"/>
    </row>
    <row r="31" spans="1:26" x14ac:dyDescent="0.25">
      <c r="A31" s="14">
        <v>1701030105</v>
      </c>
      <c r="B31" s="1" t="s">
        <v>39</v>
      </c>
      <c r="C31" s="1" t="s">
        <v>40</v>
      </c>
      <c r="D31" s="1" t="s">
        <v>7</v>
      </c>
      <c r="E31" s="1" t="s">
        <v>8</v>
      </c>
      <c r="F31" s="1" t="s">
        <v>44</v>
      </c>
      <c r="G31" s="10"/>
      <c r="I31" s="36"/>
      <c r="J31" s="36"/>
      <c r="K31" s="36"/>
      <c r="L31" s="36"/>
      <c r="M31" s="36"/>
      <c r="N31" s="36"/>
      <c r="O31" s="37"/>
      <c r="P31" s="36"/>
      <c r="Q31" s="36"/>
      <c r="R31" s="36"/>
      <c r="S31" s="38"/>
      <c r="T31" s="39"/>
      <c r="U31" s="39"/>
      <c r="V31" s="36"/>
      <c r="W31" s="39"/>
      <c r="X31" s="36"/>
      <c r="Y31" s="36"/>
      <c r="Z31" s="36"/>
    </row>
    <row r="32" spans="1:26" x14ac:dyDescent="0.25">
      <c r="A32" s="14">
        <v>1701030106</v>
      </c>
      <c r="B32" s="1" t="s">
        <v>39</v>
      </c>
      <c r="C32" s="1" t="s">
        <v>40</v>
      </c>
      <c r="D32" s="1" t="s">
        <v>7</v>
      </c>
      <c r="E32" s="1" t="s">
        <v>8</v>
      </c>
      <c r="F32" s="1" t="s">
        <v>45</v>
      </c>
      <c r="G32" s="10"/>
      <c r="I32" s="36"/>
      <c r="J32" s="36"/>
      <c r="K32" s="36"/>
      <c r="L32" s="36"/>
      <c r="M32" s="36"/>
      <c r="N32" s="36"/>
      <c r="O32" s="37"/>
      <c r="P32" s="36"/>
      <c r="Q32" s="36"/>
      <c r="R32" s="36"/>
      <c r="S32" s="38"/>
      <c r="T32" s="39"/>
      <c r="U32" s="39"/>
      <c r="V32" s="36"/>
      <c r="W32" s="39"/>
      <c r="X32" s="36"/>
      <c r="Y32" s="36"/>
      <c r="Z32" s="36"/>
    </row>
    <row r="33" spans="1:26" x14ac:dyDescent="0.25">
      <c r="A33" s="14">
        <v>1701030107</v>
      </c>
      <c r="B33" s="1" t="s">
        <v>39</v>
      </c>
      <c r="C33" s="1" t="s">
        <v>40</v>
      </c>
      <c r="D33" s="1" t="s">
        <v>7</v>
      </c>
      <c r="E33" s="1" t="s">
        <v>8</v>
      </c>
      <c r="F33" s="1" t="s">
        <v>42</v>
      </c>
      <c r="G33" s="10"/>
      <c r="I33" s="36"/>
      <c r="J33" s="36"/>
      <c r="K33" s="36"/>
      <c r="L33" s="36"/>
      <c r="M33" s="36"/>
      <c r="N33" s="36"/>
      <c r="O33" s="37"/>
      <c r="P33" s="36"/>
      <c r="Q33" s="36"/>
      <c r="R33" s="36"/>
      <c r="S33" s="38"/>
      <c r="T33" s="39"/>
      <c r="U33" s="39"/>
      <c r="V33" s="36"/>
      <c r="W33" s="39"/>
      <c r="X33" s="36"/>
      <c r="Y33" s="36"/>
      <c r="Z33" s="36"/>
    </row>
    <row r="34" spans="1:26" x14ac:dyDescent="0.25">
      <c r="A34" s="14">
        <v>1701030108</v>
      </c>
      <c r="B34" s="1" t="s">
        <v>39</v>
      </c>
      <c r="C34" s="1" t="s">
        <v>40</v>
      </c>
      <c r="D34" s="1" t="s">
        <v>7</v>
      </c>
      <c r="E34" s="1" t="s">
        <v>8</v>
      </c>
      <c r="F34" s="1" t="s">
        <v>41</v>
      </c>
      <c r="G34" s="10"/>
      <c r="I34" s="36"/>
      <c r="J34" s="36"/>
      <c r="K34" s="36"/>
      <c r="L34" s="36"/>
      <c r="M34" s="36"/>
      <c r="N34" s="36"/>
      <c r="O34" s="37"/>
      <c r="P34" s="36"/>
      <c r="Q34" s="36"/>
      <c r="R34" s="36"/>
      <c r="S34" s="38"/>
      <c r="T34" s="39"/>
      <c r="U34" s="39"/>
      <c r="V34" s="36"/>
      <c r="W34" s="39"/>
      <c r="X34" s="36"/>
      <c r="Y34" s="36"/>
      <c r="Z34" s="36"/>
    </row>
    <row r="35" spans="1:26" x14ac:dyDescent="0.25">
      <c r="A35" s="14">
        <v>1701030201</v>
      </c>
      <c r="B35" s="1" t="s">
        <v>49</v>
      </c>
      <c r="C35" s="1" t="s">
        <v>40</v>
      </c>
      <c r="D35" s="1" t="s">
        <v>7</v>
      </c>
      <c r="E35" s="1" t="s">
        <v>8</v>
      </c>
      <c r="F35" s="1" t="s">
        <v>50</v>
      </c>
      <c r="G35" s="10"/>
      <c r="I35" s="36"/>
      <c r="J35" s="36"/>
      <c r="K35" s="36"/>
      <c r="L35" s="36"/>
      <c r="M35" s="36"/>
      <c r="N35" s="36"/>
      <c r="O35" s="37"/>
      <c r="P35" s="36"/>
      <c r="Q35" s="36"/>
      <c r="R35" s="36"/>
      <c r="S35" s="38"/>
      <c r="T35" s="39"/>
      <c r="U35" s="39"/>
      <c r="V35" s="36"/>
      <c r="W35" s="39"/>
      <c r="X35" s="36"/>
      <c r="Y35" s="36"/>
      <c r="Z35" s="36"/>
    </row>
    <row r="36" spans="1:26" x14ac:dyDescent="0.25">
      <c r="A36" s="14">
        <v>1701030202</v>
      </c>
      <c r="B36" s="1" t="s">
        <v>49</v>
      </c>
      <c r="C36" s="1" t="s">
        <v>40</v>
      </c>
      <c r="D36" s="1" t="s">
        <v>7</v>
      </c>
      <c r="E36" s="1" t="s">
        <v>8</v>
      </c>
      <c r="F36" s="1" t="s">
        <v>53</v>
      </c>
      <c r="G36" s="10"/>
      <c r="I36" s="36"/>
      <c r="J36" s="36"/>
      <c r="K36" s="36"/>
      <c r="L36" s="36"/>
      <c r="M36" s="36"/>
      <c r="N36" s="36"/>
      <c r="O36" s="37"/>
      <c r="P36" s="36"/>
      <c r="Q36" s="36"/>
      <c r="R36" s="36"/>
      <c r="S36" s="38"/>
      <c r="T36" s="39"/>
      <c r="U36" s="39"/>
      <c r="V36" s="36"/>
      <c r="W36" s="39"/>
      <c r="X36" s="36"/>
      <c r="Y36" s="36"/>
      <c r="Z36" s="36"/>
    </row>
    <row r="37" spans="1:26" x14ac:dyDescent="0.25">
      <c r="A37" s="14">
        <v>1701030203</v>
      </c>
      <c r="B37" s="1" t="s">
        <v>49</v>
      </c>
      <c r="C37" s="1" t="s">
        <v>40</v>
      </c>
      <c r="D37" s="1" t="s">
        <v>7</v>
      </c>
      <c r="E37" s="1" t="s">
        <v>8</v>
      </c>
      <c r="F37" s="1" t="s">
        <v>54</v>
      </c>
      <c r="G37" s="10"/>
      <c r="I37" s="36"/>
      <c r="J37" s="36"/>
      <c r="K37" s="36"/>
      <c r="L37" s="36"/>
      <c r="M37" s="36"/>
      <c r="N37" s="36"/>
      <c r="O37" s="37"/>
      <c r="P37" s="36"/>
      <c r="Q37" s="36"/>
      <c r="R37" s="36"/>
      <c r="S37" s="38"/>
      <c r="T37" s="39"/>
      <c r="U37" s="39"/>
      <c r="V37" s="36"/>
      <c r="W37" s="39"/>
      <c r="X37" s="36"/>
      <c r="Y37" s="36"/>
      <c r="Z37" s="36"/>
    </row>
    <row r="38" spans="1:26" x14ac:dyDescent="0.25">
      <c r="A38" s="14">
        <v>1701030204</v>
      </c>
      <c r="B38" s="1" t="s">
        <v>49</v>
      </c>
      <c r="C38" s="1" t="s">
        <v>40</v>
      </c>
      <c r="D38" s="1" t="s">
        <v>7</v>
      </c>
      <c r="E38" s="1" t="s">
        <v>8</v>
      </c>
      <c r="F38" s="1" t="s">
        <v>57</v>
      </c>
      <c r="G38" s="10"/>
      <c r="I38" s="36"/>
      <c r="J38" s="36"/>
      <c r="K38" s="36"/>
      <c r="L38" s="36"/>
      <c r="M38" s="36"/>
      <c r="N38" s="36"/>
      <c r="O38" s="37"/>
      <c r="P38" s="36"/>
      <c r="Q38" s="36"/>
      <c r="R38" s="36"/>
      <c r="S38" s="38"/>
      <c r="T38" s="39"/>
      <c r="U38" s="39"/>
      <c r="V38" s="36"/>
      <c r="W38" s="39"/>
      <c r="X38" s="36"/>
      <c r="Y38" s="36"/>
      <c r="Z38" s="36"/>
    </row>
    <row r="39" spans="1:26" x14ac:dyDescent="0.25">
      <c r="A39" s="14">
        <v>1701030205</v>
      </c>
      <c r="B39" s="1" t="s">
        <v>49</v>
      </c>
      <c r="C39" s="1" t="s">
        <v>40</v>
      </c>
      <c r="D39" s="1" t="s">
        <v>7</v>
      </c>
      <c r="E39" s="1" t="s">
        <v>8</v>
      </c>
      <c r="F39" s="1" t="s">
        <v>59</v>
      </c>
      <c r="G39" s="10"/>
      <c r="I39" s="36"/>
      <c r="J39" s="36"/>
      <c r="K39" s="36"/>
      <c r="L39" s="36"/>
      <c r="M39" s="36"/>
      <c r="N39" s="36"/>
      <c r="O39" s="37"/>
      <c r="P39" s="36"/>
      <c r="Q39" s="36"/>
      <c r="R39" s="36"/>
      <c r="S39" s="38"/>
      <c r="T39" s="39"/>
      <c r="U39" s="39"/>
      <c r="V39" s="36"/>
      <c r="W39" s="39"/>
      <c r="X39" s="36"/>
      <c r="Y39" s="36"/>
      <c r="Z39" s="36"/>
    </row>
    <row r="40" spans="1:26" x14ac:dyDescent="0.25">
      <c r="A40" s="14">
        <v>1701030206</v>
      </c>
      <c r="B40" s="1" t="s">
        <v>49</v>
      </c>
      <c r="C40" s="1" t="s">
        <v>40</v>
      </c>
      <c r="D40" s="1" t="s">
        <v>7</v>
      </c>
      <c r="E40" s="1" t="s">
        <v>8</v>
      </c>
      <c r="F40" s="1" t="s">
        <v>55</v>
      </c>
      <c r="G40" s="10"/>
      <c r="I40" s="36"/>
      <c r="J40" s="36"/>
      <c r="K40" s="36"/>
      <c r="L40" s="36"/>
      <c r="M40" s="36"/>
      <c r="N40" s="36"/>
      <c r="O40" s="37"/>
      <c r="P40" s="36"/>
      <c r="Q40" s="36"/>
      <c r="R40" s="36"/>
      <c r="S40" s="38"/>
      <c r="T40" s="39"/>
      <c r="U40" s="39"/>
      <c r="V40" s="36"/>
      <c r="W40" s="39"/>
      <c r="X40" s="36"/>
      <c r="Y40" s="36"/>
      <c r="Z40" s="36"/>
    </row>
    <row r="41" spans="1:26" x14ac:dyDescent="0.25">
      <c r="A41" s="14">
        <v>1701030207</v>
      </c>
      <c r="B41" s="1" t="s">
        <v>49</v>
      </c>
      <c r="C41" s="1" t="s">
        <v>40</v>
      </c>
      <c r="D41" s="1" t="s">
        <v>7</v>
      </c>
      <c r="E41" s="1" t="s">
        <v>8</v>
      </c>
      <c r="F41" s="1" t="s">
        <v>52</v>
      </c>
      <c r="G41" s="10"/>
      <c r="I41" s="36"/>
      <c r="J41" s="36"/>
      <c r="K41" s="36"/>
      <c r="L41" s="36"/>
      <c r="M41" s="36"/>
      <c r="N41" s="36"/>
      <c r="O41" s="37"/>
      <c r="P41" s="36"/>
      <c r="Q41" s="36"/>
      <c r="R41" s="36"/>
      <c r="S41" s="38"/>
      <c r="T41" s="39"/>
      <c r="U41" s="39"/>
      <c r="V41" s="36"/>
      <c r="W41" s="39"/>
      <c r="X41" s="36"/>
      <c r="Y41" s="36"/>
      <c r="Z41" s="36"/>
    </row>
    <row r="42" spans="1:26" x14ac:dyDescent="0.25">
      <c r="A42" s="14">
        <v>1701030208</v>
      </c>
      <c r="B42" s="1" t="s">
        <v>49</v>
      </c>
      <c r="C42" s="1" t="s">
        <v>40</v>
      </c>
      <c r="D42" s="1" t="s">
        <v>7</v>
      </c>
      <c r="E42" s="1" t="s">
        <v>8</v>
      </c>
      <c r="F42" s="1" t="s">
        <v>56</v>
      </c>
      <c r="G42" s="10"/>
      <c r="I42" s="36"/>
      <c r="J42" s="36"/>
      <c r="K42" s="36"/>
      <c r="L42" s="36"/>
      <c r="M42" s="36"/>
      <c r="N42" s="36"/>
      <c r="O42" s="37"/>
      <c r="P42" s="36"/>
      <c r="Q42" s="36"/>
      <c r="R42" s="36"/>
      <c r="S42" s="38"/>
      <c r="T42" s="39"/>
      <c r="U42" s="39"/>
      <c r="V42" s="36"/>
      <c r="W42" s="39"/>
      <c r="X42" s="36"/>
      <c r="Y42" s="36"/>
      <c r="Z42" s="36"/>
    </row>
    <row r="43" spans="1:26" x14ac:dyDescent="0.25">
      <c r="A43" s="14">
        <v>1701030209</v>
      </c>
      <c r="B43" s="1" t="s">
        <v>49</v>
      </c>
      <c r="C43" s="1" t="s">
        <v>40</v>
      </c>
      <c r="D43" s="1" t="s">
        <v>7</v>
      </c>
      <c r="E43" s="1" t="s">
        <v>8</v>
      </c>
      <c r="F43" s="1" t="s">
        <v>51</v>
      </c>
      <c r="G43" s="10"/>
      <c r="I43" s="36"/>
      <c r="J43" s="36"/>
      <c r="K43" s="36"/>
      <c r="L43" s="36"/>
      <c r="M43" s="36"/>
      <c r="N43" s="36"/>
      <c r="O43" s="37"/>
      <c r="P43" s="36"/>
      <c r="Q43" s="36"/>
      <c r="R43" s="36"/>
      <c r="S43" s="38"/>
      <c r="T43" s="39"/>
      <c r="U43" s="39"/>
      <c r="V43" s="36"/>
      <c r="W43" s="39"/>
      <c r="X43" s="36"/>
      <c r="Y43" s="36"/>
      <c r="Z43" s="36"/>
    </row>
    <row r="44" spans="1:26" x14ac:dyDescent="0.25">
      <c r="A44" s="14">
        <v>1701030210</v>
      </c>
      <c r="B44" s="1" t="s">
        <v>49</v>
      </c>
      <c r="C44" s="1" t="s">
        <v>40</v>
      </c>
      <c r="D44" s="1" t="s">
        <v>7</v>
      </c>
      <c r="E44" s="1" t="s">
        <v>8</v>
      </c>
      <c r="F44" s="1" t="s">
        <v>58</v>
      </c>
      <c r="G44" s="10"/>
      <c r="I44" s="36"/>
      <c r="J44" s="36"/>
      <c r="K44" s="36"/>
      <c r="L44" s="36"/>
      <c r="M44" s="36"/>
      <c r="N44" s="36"/>
      <c r="O44" s="37"/>
      <c r="P44" s="36"/>
      <c r="Q44" s="36"/>
      <c r="R44" s="36"/>
      <c r="S44" s="38"/>
      <c r="T44" s="39"/>
      <c r="U44" s="39"/>
      <c r="V44" s="36"/>
      <c r="W44" s="39"/>
      <c r="X44" s="36"/>
      <c r="Y44" s="36"/>
      <c r="Z44" s="36"/>
    </row>
    <row r="45" spans="1:26" x14ac:dyDescent="0.25">
      <c r="A45" s="14">
        <v>1701040101</v>
      </c>
      <c r="B45" s="1" t="s">
        <v>60</v>
      </c>
      <c r="C45" s="1" t="s">
        <v>61</v>
      </c>
      <c r="D45" s="1" t="s">
        <v>7</v>
      </c>
      <c r="E45" s="1" t="s">
        <v>8</v>
      </c>
      <c r="F45" s="1" t="s">
        <v>65</v>
      </c>
      <c r="G45" s="10"/>
      <c r="I45" s="36"/>
      <c r="J45" s="36"/>
      <c r="K45" s="36"/>
      <c r="L45" s="36"/>
      <c r="M45" s="36"/>
      <c r="N45" s="36"/>
      <c r="O45" s="37"/>
      <c r="P45" s="36"/>
      <c r="Q45" s="36"/>
      <c r="R45" s="36"/>
      <c r="S45" s="38"/>
      <c r="T45" s="39"/>
      <c r="U45" s="39"/>
      <c r="V45" s="36"/>
      <c r="W45" s="39"/>
      <c r="X45" s="36"/>
      <c r="Y45" s="36"/>
      <c r="Z45" s="36"/>
    </row>
    <row r="46" spans="1:26" x14ac:dyDescent="0.25">
      <c r="A46" s="14">
        <v>1701040102</v>
      </c>
      <c r="B46" s="1" t="s">
        <v>60</v>
      </c>
      <c r="C46" s="1" t="s">
        <v>61</v>
      </c>
      <c r="D46" s="1" t="s">
        <v>7</v>
      </c>
      <c r="E46" s="1" t="s">
        <v>8</v>
      </c>
      <c r="F46" s="1" t="s">
        <v>62</v>
      </c>
      <c r="G46" s="10"/>
      <c r="I46" s="36"/>
      <c r="J46" s="36"/>
      <c r="K46" s="36"/>
      <c r="L46" s="36"/>
      <c r="M46" s="36"/>
      <c r="N46" s="36"/>
      <c r="O46" s="37"/>
      <c r="P46" s="36"/>
      <c r="Q46" s="36"/>
      <c r="R46" s="36"/>
      <c r="S46" s="38"/>
      <c r="T46" s="39"/>
      <c r="U46" s="39"/>
      <c r="V46" s="36"/>
      <c r="W46" s="39"/>
      <c r="X46" s="36"/>
      <c r="Y46" s="36"/>
      <c r="Z46" s="36"/>
    </row>
    <row r="47" spans="1:26" x14ac:dyDescent="0.25">
      <c r="A47" s="14">
        <v>1701040103</v>
      </c>
      <c r="B47" s="1" t="s">
        <v>60</v>
      </c>
      <c r="C47" s="1" t="s">
        <v>61</v>
      </c>
      <c r="D47" s="1" t="s">
        <v>7</v>
      </c>
      <c r="E47" s="1" t="s">
        <v>8</v>
      </c>
      <c r="F47" s="1" t="s">
        <v>63</v>
      </c>
      <c r="G47" s="10"/>
      <c r="I47" s="36"/>
      <c r="J47" s="36"/>
      <c r="K47" s="36"/>
      <c r="L47" s="36"/>
      <c r="M47" s="36"/>
      <c r="N47" s="36"/>
      <c r="O47" s="37"/>
      <c r="P47" s="36"/>
      <c r="Q47" s="36"/>
      <c r="R47" s="36"/>
      <c r="S47" s="38"/>
      <c r="T47" s="39"/>
      <c r="U47" s="39"/>
      <c r="V47" s="36"/>
      <c r="W47" s="39"/>
      <c r="X47" s="36"/>
      <c r="Y47" s="36"/>
      <c r="Z47" s="36"/>
    </row>
    <row r="48" spans="1:26" x14ac:dyDescent="0.25">
      <c r="A48" s="14">
        <v>1701040104</v>
      </c>
      <c r="B48" s="1" t="s">
        <v>60</v>
      </c>
      <c r="C48" s="1" t="s">
        <v>61</v>
      </c>
      <c r="D48" s="1" t="s">
        <v>7</v>
      </c>
      <c r="E48" s="1" t="s">
        <v>8</v>
      </c>
      <c r="F48" s="1" t="s">
        <v>66</v>
      </c>
      <c r="G48" s="10"/>
      <c r="I48" s="36"/>
      <c r="J48" s="36"/>
      <c r="K48" s="36"/>
      <c r="L48" s="36"/>
      <c r="M48" s="36"/>
      <c r="N48" s="36"/>
      <c r="O48" s="37"/>
      <c r="P48" s="36"/>
      <c r="Q48" s="36"/>
      <c r="R48" s="36"/>
      <c r="S48" s="38"/>
      <c r="T48" s="39"/>
      <c r="U48" s="39"/>
      <c r="V48" s="36"/>
      <c r="W48" s="39"/>
      <c r="X48" s="36"/>
      <c r="Y48" s="36"/>
      <c r="Z48" s="36"/>
    </row>
    <row r="49" spans="1:26" x14ac:dyDescent="0.25">
      <c r="A49" s="14">
        <v>1701040105</v>
      </c>
      <c r="B49" s="1" t="s">
        <v>60</v>
      </c>
      <c r="C49" s="1" t="s">
        <v>61</v>
      </c>
      <c r="D49" s="1" t="s">
        <v>7</v>
      </c>
      <c r="E49" s="1" t="s">
        <v>8</v>
      </c>
      <c r="F49" s="1" t="s">
        <v>64</v>
      </c>
      <c r="G49" s="10"/>
      <c r="I49" s="36"/>
      <c r="J49" s="36"/>
      <c r="K49" s="36"/>
      <c r="L49" s="36"/>
      <c r="M49" s="36"/>
      <c r="N49" s="36"/>
      <c r="O49" s="37"/>
      <c r="P49" s="36"/>
      <c r="Q49" s="36"/>
      <c r="R49" s="36"/>
      <c r="S49" s="38"/>
      <c r="T49" s="39"/>
      <c r="U49" s="39"/>
      <c r="V49" s="36"/>
      <c r="W49" s="39"/>
      <c r="X49" s="36"/>
      <c r="Y49" s="36"/>
      <c r="Z49" s="36"/>
    </row>
    <row r="50" spans="1:26" x14ac:dyDescent="0.25">
      <c r="A50" s="14">
        <v>1701040106</v>
      </c>
      <c r="B50" s="1" t="s">
        <v>60</v>
      </c>
      <c r="C50" s="1" t="s">
        <v>61</v>
      </c>
      <c r="D50" s="1" t="s">
        <v>7</v>
      </c>
      <c r="E50" s="1" t="s">
        <v>8</v>
      </c>
      <c r="F50" s="1" t="s">
        <v>67</v>
      </c>
      <c r="G50" s="10"/>
      <c r="I50" s="36"/>
      <c r="J50" s="36"/>
      <c r="K50" s="36"/>
      <c r="L50" s="36"/>
      <c r="M50" s="36"/>
      <c r="N50" s="36"/>
      <c r="O50" s="37"/>
      <c r="P50" s="36"/>
      <c r="Q50" s="36"/>
      <c r="R50" s="36"/>
      <c r="S50" s="38"/>
      <c r="T50" s="39"/>
      <c r="U50" s="39"/>
      <c r="V50" s="36"/>
      <c r="W50" s="39"/>
      <c r="X50" s="36"/>
      <c r="Y50" s="36"/>
      <c r="Z50" s="36"/>
    </row>
    <row r="51" spans="1:26" x14ac:dyDescent="0.25">
      <c r="A51" s="14">
        <v>1701050101</v>
      </c>
      <c r="B51" s="1" t="s">
        <v>68</v>
      </c>
      <c r="C51" s="1" t="s">
        <v>69</v>
      </c>
      <c r="D51" s="1" t="s">
        <v>7</v>
      </c>
      <c r="E51" s="1" t="s">
        <v>8</v>
      </c>
      <c r="F51" s="1" t="s">
        <v>72</v>
      </c>
      <c r="G51" s="10"/>
      <c r="I51" s="36"/>
      <c r="J51" s="36"/>
      <c r="K51" s="36"/>
      <c r="L51" s="36"/>
      <c r="M51" s="36"/>
      <c r="N51" s="36"/>
      <c r="O51" s="37"/>
      <c r="P51" s="36"/>
      <c r="Q51" s="36"/>
      <c r="R51" s="36"/>
      <c r="S51" s="38"/>
      <c r="T51" s="39"/>
      <c r="U51" s="39"/>
      <c r="V51" s="36"/>
      <c r="W51" s="39"/>
      <c r="X51" s="36"/>
      <c r="Y51" s="36"/>
      <c r="Z51" s="36"/>
    </row>
    <row r="52" spans="1:26" x14ac:dyDescent="0.25">
      <c r="A52" s="14">
        <v>1701050102</v>
      </c>
      <c r="B52" s="1" t="s">
        <v>68</v>
      </c>
      <c r="C52" s="1" t="s">
        <v>69</v>
      </c>
      <c r="D52" s="1" t="s">
        <v>7</v>
      </c>
      <c r="E52" s="1" t="s">
        <v>8</v>
      </c>
      <c r="F52" s="1" t="s">
        <v>71</v>
      </c>
      <c r="G52" s="10"/>
      <c r="I52" s="36"/>
      <c r="J52" s="36"/>
      <c r="K52" s="36"/>
      <c r="L52" s="36"/>
      <c r="M52" s="36"/>
      <c r="N52" s="36"/>
      <c r="O52" s="37"/>
      <c r="P52" s="36"/>
      <c r="Q52" s="36"/>
      <c r="R52" s="36"/>
      <c r="S52" s="38"/>
      <c r="T52" s="39"/>
      <c r="U52" s="39"/>
      <c r="V52" s="36"/>
      <c r="W52" s="39"/>
      <c r="X52" s="36"/>
      <c r="Y52" s="36"/>
      <c r="Z52" s="36"/>
    </row>
    <row r="53" spans="1:26" x14ac:dyDescent="0.25">
      <c r="A53" s="14">
        <v>1701050103</v>
      </c>
      <c r="B53" s="1" t="s">
        <v>68</v>
      </c>
      <c r="C53" s="1" t="s">
        <v>69</v>
      </c>
      <c r="D53" s="1" t="s">
        <v>7</v>
      </c>
      <c r="E53" s="1" t="s">
        <v>8</v>
      </c>
      <c r="F53" s="1" t="s">
        <v>70</v>
      </c>
      <c r="G53" s="10"/>
      <c r="I53" s="36"/>
      <c r="J53" s="36"/>
      <c r="K53" s="36"/>
      <c r="L53" s="36"/>
      <c r="M53" s="36"/>
      <c r="N53" s="36"/>
      <c r="O53" s="37"/>
      <c r="P53" s="36"/>
      <c r="Q53" s="36"/>
      <c r="R53" s="36"/>
      <c r="S53" s="38"/>
      <c r="T53" s="39"/>
      <c r="U53" s="39"/>
      <c r="V53" s="36"/>
      <c r="W53" s="39"/>
      <c r="X53" s="36"/>
      <c r="Y53" s="36"/>
      <c r="Z53" s="36"/>
    </row>
    <row r="54" spans="1:26" x14ac:dyDescent="0.25">
      <c r="A54" s="14">
        <v>1701050104</v>
      </c>
      <c r="B54" s="1" t="s">
        <v>68</v>
      </c>
      <c r="C54" s="1" t="s">
        <v>69</v>
      </c>
      <c r="D54" s="1" t="s">
        <v>7</v>
      </c>
      <c r="E54" s="1" t="s">
        <v>8</v>
      </c>
      <c r="F54" s="1" t="s">
        <v>77</v>
      </c>
      <c r="G54" s="10"/>
      <c r="I54" s="36"/>
      <c r="J54" s="36"/>
      <c r="K54" s="36"/>
      <c r="L54" s="36"/>
      <c r="M54" s="36"/>
      <c r="N54" s="36"/>
      <c r="O54" s="37"/>
      <c r="P54" s="36"/>
      <c r="Q54" s="36"/>
      <c r="R54" s="36"/>
      <c r="S54" s="38"/>
      <c r="T54" s="39"/>
      <c r="U54" s="39"/>
      <c r="V54" s="36"/>
      <c r="W54" s="39"/>
      <c r="X54" s="36"/>
      <c r="Y54" s="36"/>
      <c r="Z54" s="36"/>
    </row>
    <row r="55" spans="1:26" x14ac:dyDescent="0.25">
      <c r="A55" s="14">
        <v>1701050105</v>
      </c>
      <c r="B55" s="1" t="s">
        <v>68</v>
      </c>
      <c r="C55" s="1" t="s">
        <v>69</v>
      </c>
      <c r="D55" s="1" t="s">
        <v>7</v>
      </c>
      <c r="E55" s="1" t="s">
        <v>8</v>
      </c>
      <c r="F55" s="1" t="s">
        <v>74</v>
      </c>
      <c r="G55" s="10"/>
      <c r="I55" s="36"/>
      <c r="J55" s="36"/>
      <c r="K55" s="36"/>
      <c r="L55" s="36"/>
      <c r="M55" s="36"/>
      <c r="N55" s="36"/>
      <c r="O55" s="37"/>
      <c r="P55" s="36"/>
      <c r="Q55" s="36"/>
      <c r="R55" s="36"/>
      <c r="S55" s="38"/>
      <c r="T55" s="39"/>
      <c r="U55" s="39"/>
      <c r="V55" s="36"/>
      <c r="W55" s="39"/>
      <c r="X55" s="36"/>
      <c r="Y55" s="36"/>
      <c r="Z55" s="36"/>
    </row>
    <row r="56" spans="1:26" x14ac:dyDescent="0.25">
      <c r="A56" s="14">
        <v>1701050106</v>
      </c>
      <c r="B56" s="1" t="s">
        <v>68</v>
      </c>
      <c r="C56" s="1" t="s">
        <v>69</v>
      </c>
      <c r="D56" s="1" t="s">
        <v>7</v>
      </c>
      <c r="E56" s="1" t="s">
        <v>8</v>
      </c>
      <c r="F56" s="1" t="s">
        <v>73</v>
      </c>
      <c r="G56" s="10"/>
      <c r="I56" s="36"/>
      <c r="J56" s="36"/>
      <c r="K56" s="36"/>
      <c r="L56" s="36"/>
      <c r="M56" s="36"/>
      <c r="N56" s="36"/>
      <c r="O56" s="37"/>
      <c r="P56" s="36"/>
      <c r="Q56" s="36"/>
      <c r="R56" s="36"/>
      <c r="S56" s="38"/>
      <c r="T56" s="39"/>
      <c r="U56" s="39"/>
      <c r="V56" s="36"/>
      <c r="W56" s="39"/>
      <c r="X56" s="36"/>
      <c r="Y56" s="36"/>
      <c r="Z56" s="36"/>
    </row>
    <row r="57" spans="1:26" x14ac:dyDescent="0.25">
      <c r="A57" s="14">
        <v>1701050107</v>
      </c>
      <c r="B57" s="1" t="s">
        <v>68</v>
      </c>
      <c r="C57" s="1" t="s">
        <v>69</v>
      </c>
      <c r="D57" s="1" t="s">
        <v>7</v>
      </c>
      <c r="E57" s="1" t="s">
        <v>8</v>
      </c>
      <c r="F57" s="1" t="s">
        <v>76</v>
      </c>
      <c r="G57" s="10"/>
      <c r="I57" s="36"/>
      <c r="J57" s="36"/>
      <c r="K57" s="36"/>
      <c r="L57" s="36"/>
      <c r="M57" s="36"/>
      <c r="N57" s="36"/>
      <c r="O57" s="37"/>
      <c r="P57" s="36"/>
      <c r="Q57" s="36"/>
      <c r="R57" s="36"/>
      <c r="S57" s="38"/>
      <c r="T57" s="39"/>
      <c r="U57" s="39"/>
      <c r="V57" s="36"/>
      <c r="W57" s="39"/>
      <c r="X57" s="36"/>
      <c r="Y57" s="36"/>
      <c r="Z57" s="36"/>
    </row>
    <row r="58" spans="1:26" x14ac:dyDescent="0.25">
      <c r="A58" s="14">
        <v>1701050108</v>
      </c>
      <c r="B58" s="1" t="s">
        <v>68</v>
      </c>
      <c r="C58" s="1" t="s">
        <v>69</v>
      </c>
      <c r="D58" s="1" t="s">
        <v>7</v>
      </c>
      <c r="E58" s="1" t="s">
        <v>8</v>
      </c>
      <c r="F58" s="1" t="s">
        <v>64</v>
      </c>
      <c r="G58" s="10"/>
      <c r="I58" s="36"/>
      <c r="J58" s="36"/>
      <c r="K58" s="36"/>
      <c r="L58" s="36"/>
      <c r="M58" s="36"/>
      <c r="N58" s="36"/>
      <c r="O58" s="37"/>
      <c r="P58" s="36"/>
      <c r="Q58" s="36"/>
      <c r="R58" s="36"/>
      <c r="S58" s="38"/>
      <c r="T58" s="39"/>
      <c r="U58" s="39"/>
      <c r="V58" s="36"/>
      <c r="W58" s="39"/>
      <c r="X58" s="36"/>
      <c r="Y58" s="36"/>
      <c r="Z58" s="36"/>
    </row>
    <row r="59" spans="1:26" x14ac:dyDescent="0.25">
      <c r="A59" s="14">
        <v>1701050109</v>
      </c>
      <c r="B59" s="1" t="s">
        <v>68</v>
      </c>
      <c r="C59" s="1" t="s">
        <v>69</v>
      </c>
      <c r="D59" s="1" t="s">
        <v>7</v>
      </c>
      <c r="E59" s="1" t="s">
        <v>8</v>
      </c>
      <c r="F59" s="1" t="s">
        <v>75</v>
      </c>
      <c r="G59" s="10"/>
      <c r="I59" s="36"/>
      <c r="J59" s="36"/>
      <c r="K59" s="36"/>
      <c r="L59" s="36"/>
      <c r="M59" s="36"/>
      <c r="N59" s="36"/>
      <c r="O59" s="37"/>
      <c r="P59" s="36"/>
      <c r="Q59" s="36"/>
      <c r="R59" s="36"/>
      <c r="S59" s="38"/>
      <c r="T59" s="39"/>
      <c r="U59" s="39"/>
      <c r="V59" s="36"/>
      <c r="W59" s="39"/>
      <c r="X59" s="36"/>
      <c r="Y59" s="36"/>
      <c r="Z59" s="36"/>
    </row>
    <row r="60" spans="1:26" x14ac:dyDescent="0.25">
      <c r="A60" s="14">
        <v>1701060101</v>
      </c>
      <c r="B60" s="1" t="s">
        <v>78</v>
      </c>
      <c r="C60" s="1" t="s">
        <v>79</v>
      </c>
      <c r="D60" s="1" t="s">
        <v>7</v>
      </c>
      <c r="E60" s="1" t="s">
        <v>8</v>
      </c>
      <c r="F60" s="1" t="s">
        <v>81</v>
      </c>
      <c r="G60" s="10"/>
      <c r="I60" s="36"/>
      <c r="J60" s="36"/>
      <c r="K60" s="36"/>
      <c r="L60" s="36"/>
      <c r="M60" s="36"/>
      <c r="N60" s="36"/>
      <c r="O60" s="37"/>
      <c r="P60" s="36"/>
      <c r="Q60" s="36"/>
      <c r="R60" s="36"/>
      <c r="S60" s="38"/>
      <c r="T60" s="39"/>
      <c r="U60" s="39"/>
      <c r="V60" s="36"/>
      <c r="W60" s="39"/>
      <c r="X60" s="36"/>
      <c r="Y60" s="36"/>
      <c r="Z60" s="36"/>
    </row>
    <row r="61" spans="1:26" x14ac:dyDescent="0.25">
      <c r="A61" s="14">
        <v>1701060102</v>
      </c>
      <c r="B61" s="1" t="s">
        <v>78</v>
      </c>
      <c r="C61" s="1" t="s">
        <v>79</v>
      </c>
      <c r="D61" s="1" t="s">
        <v>7</v>
      </c>
      <c r="E61" s="1" t="s">
        <v>8</v>
      </c>
      <c r="F61" s="1" t="s">
        <v>82</v>
      </c>
      <c r="G61" s="10"/>
      <c r="I61" s="36"/>
      <c r="J61" s="36"/>
      <c r="K61" s="36"/>
      <c r="L61" s="36"/>
      <c r="M61" s="36"/>
      <c r="N61" s="36"/>
      <c r="O61" s="37"/>
      <c r="P61" s="36"/>
      <c r="Q61" s="36"/>
      <c r="R61" s="36"/>
      <c r="S61" s="38"/>
      <c r="T61" s="39"/>
      <c r="U61" s="39"/>
      <c r="V61" s="36"/>
      <c r="W61" s="39"/>
      <c r="X61" s="36"/>
      <c r="Y61" s="36"/>
      <c r="Z61" s="36"/>
    </row>
    <row r="62" spans="1:26" x14ac:dyDescent="0.25">
      <c r="A62" s="14">
        <v>1701060103</v>
      </c>
      <c r="B62" s="1" t="s">
        <v>78</v>
      </c>
      <c r="C62" s="1" t="s">
        <v>79</v>
      </c>
      <c r="D62" s="1" t="s">
        <v>7</v>
      </c>
      <c r="E62" s="1" t="s">
        <v>8</v>
      </c>
      <c r="F62" s="1" t="s">
        <v>83</v>
      </c>
      <c r="G62" s="10"/>
      <c r="I62" s="36"/>
      <c r="J62" s="36"/>
      <c r="K62" s="36"/>
      <c r="L62" s="36"/>
      <c r="M62" s="36"/>
      <c r="N62" s="36"/>
      <c r="O62" s="37"/>
      <c r="P62" s="36"/>
      <c r="Q62" s="36"/>
      <c r="R62" s="36"/>
      <c r="S62" s="38"/>
      <c r="T62" s="39"/>
      <c r="U62" s="39"/>
      <c r="V62" s="36"/>
      <c r="W62" s="39"/>
      <c r="X62" s="36"/>
      <c r="Y62" s="36"/>
      <c r="Z62" s="36"/>
    </row>
    <row r="63" spans="1:26" x14ac:dyDescent="0.25">
      <c r="A63" s="14">
        <v>1701060104</v>
      </c>
      <c r="B63" s="1" t="s">
        <v>78</v>
      </c>
      <c r="C63" s="1" t="s">
        <v>79</v>
      </c>
      <c r="D63" s="1" t="s">
        <v>7</v>
      </c>
      <c r="E63" s="1" t="s">
        <v>8</v>
      </c>
      <c r="F63" s="1" t="s">
        <v>80</v>
      </c>
      <c r="G63" s="10"/>
      <c r="I63" s="36"/>
      <c r="J63" s="36"/>
      <c r="K63" s="36"/>
      <c r="L63" s="36"/>
      <c r="M63" s="36"/>
      <c r="N63" s="36"/>
      <c r="O63" s="37"/>
      <c r="P63" s="36"/>
      <c r="Q63" s="36"/>
      <c r="R63" s="36"/>
      <c r="S63" s="38"/>
      <c r="T63" s="39"/>
      <c r="U63" s="39"/>
      <c r="V63" s="36"/>
      <c r="W63" s="39"/>
      <c r="X63" s="36"/>
      <c r="Y63" s="36"/>
      <c r="Z63" s="36"/>
    </row>
    <row r="64" spans="1:26" x14ac:dyDescent="0.25">
      <c r="A64" s="14">
        <v>1701060201</v>
      </c>
      <c r="B64" s="1" t="s">
        <v>84</v>
      </c>
      <c r="C64" s="1" t="s">
        <v>79</v>
      </c>
      <c r="D64" s="1" t="s">
        <v>7</v>
      </c>
      <c r="E64" s="1" t="s">
        <v>8</v>
      </c>
      <c r="F64" s="1" t="s">
        <v>88</v>
      </c>
      <c r="G64" s="10"/>
      <c r="I64" s="36"/>
      <c r="J64" s="36"/>
      <c r="K64" s="36"/>
      <c r="L64" s="36"/>
      <c r="M64" s="36"/>
      <c r="N64" s="36"/>
      <c r="O64" s="37"/>
      <c r="P64" s="36"/>
      <c r="Q64" s="36"/>
      <c r="R64" s="36"/>
      <c r="S64" s="38"/>
      <c r="T64" s="39"/>
      <c r="U64" s="39"/>
      <c r="V64" s="36"/>
      <c r="W64" s="39"/>
      <c r="X64" s="36"/>
      <c r="Y64" s="36"/>
      <c r="Z64" s="36"/>
    </row>
    <row r="65" spans="1:26" x14ac:dyDescent="0.25">
      <c r="A65" s="14">
        <v>1701060202</v>
      </c>
      <c r="B65" s="1" t="s">
        <v>84</v>
      </c>
      <c r="C65" s="1" t="s">
        <v>79</v>
      </c>
      <c r="D65" s="1" t="s">
        <v>7</v>
      </c>
      <c r="E65" s="1" t="s">
        <v>8</v>
      </c>
      <c r="F65" s="1" t="s">
        <v>85</v>
      </c>
      <c r="G65" s="10"/>
      <c r="I65" s="36"/>
      <c r="J65" s="36"/>
      <c r="K65" s="36"/>
      <c r="L65" s="36"/>
      <c r="M65" s="36"/>
      <c r="N65" s="36"/>
      <c r="O65" s="37"/>
      <c r="P65" s="36"/>
      <c r="Q65" s="36"/>
      <c r="R65" s="36"/>
      <c r="S65" s="38"/>
      <c r="T65" s="39"/>
      <c r="U65" s="39"/>
      <c r="V65" s="36"/>
      <c r="W65" s="39"/>
      <c r="X65" s="36"/>
      <c r="Y65" s="36"/>
      <c r="Z65" s="36"/>
    </row>
    <row r="66" spans="1:26" x14ac:dyDescent="0.25">
      <c r="A66" s="14">
        <v>1701060203</v>
      </c>
      <c r="B66" s="1" t="s">
        <v>84</v>
      </c>
      <c r="C66" s="1" t="s">
        <v>79</v>
      </c>
      <c r="D66" s="1" t="s">
        <v>7</v>
      </c>
      <c r="E66" s="1" t="s">
        <v>8</v>
      </c>
      <c r="F66" s="1" t="s">
        <v>89</v>
      </c>
      <c r="G66" s="10"/>
      <c r="I66" s="36"/>
      <c r="J66" s="36"/>
      <c r="K66" s="36"/>
      <c r="L66" s="36"/>
      <c r="M66" s="36"/>
      <c r="N66" s="36"/>
      <c r="O66" s="37"/>
      <c r="P66" s="36"/>
      <c r="Q66" s="36"/>
      <c r="R66" s="36"/>
      <c r="S66" s="38"/>
      <c r="T66" s="39"/>
      <c r="U66" s="39"/>
      <c r="V66" s="36"/>
      <c r="W66" s="39"/>
      <c r="X66" s="36"/>
      <c r="Y66" s="36"/>
      <c r="Z66" s="36"/>
    </row>
    <row r="67" spans="1:26" x14ac:dyDescent="0.25">
      <c r="A67" s="14">
        <v>1701060204</v>
      </c>
      <c r="B67" s="1" t="s">
        <v>84</v>
      </c>
      <c r="C67" s="1" t="s">
        <v>79</v>
      </c>
      <c r="D67" s="1" t="s">
        <v>7</v>
      </c>
      <c r="E67" s="1" t="s">
        <v>8</v>
      </c>
      <c r="F67" s="1" t="s">
        <v>86</v>
      </c>
      <c r="G67" s="10"/>
      <c r="I67" s="36"/>
      <c r="J67" s="36"/>
      <c r="K67" s="36"/>
      <c r="L67" s="36"/>
      <c r="M67" s="36"/>
      <c r="N67" s="36"/>
      <c r="O67" s="37"/>
      <c r="P67" s="36"/>
      <c r="Q67" s="36"/>
      <c r="R67" s="36"/>
      <c r="S67" s="38"/>
      <c r="T67" s="39"/>
      <c r="U67" s="39"/>
      <c r="V67" s="36"/>
      <c r="W67" s="39"/>
      <c r="X67" s="36"/>
      <c r="Y67" s="36"/>
      <c r="Z67" s="36"/>
    </row>
    <row r="68" spans="1:26" x14ac:dyDescent="0.25">
      <c r="A68" s="14">
        <v>1701060205</v>
      </c>
      <c r="B68" s="1" t="s">
        <v>84</v>
      </c>
      <c r="C68" s="1" t="s">
        <v>79</v>
      </c>
      <c r="D68" s="1" t="s">
        <v>7</v>
      </c>
      <c r="E68" s="1" t="s">
        <v>8</v>
      </c>
      <c r="F68" s="1" t="s">
        <v>87</v>
      </c>
      <c r="G68" s="10"/>
      <c r="I68" s="36"/>
      <c r="J68" s="36"/>
      <c r="K68" s="36"/>
      <c r="L68" s="36"/>
      <c r="M68" s="36"/>
      <c r="N68" s="36"/>
      <c r="O68" s="37"/>
      <c r="P68" s="36"/>
      <c r="Q68" s="36"/>
      <c r="R68" s="36"/>
      <c r="S68" s="38"/>
      <c r="T68" s="39"/>
      <c r="U68" s="39"/>
      <c r="V68" s="36"/>
      <c r="W68" s="39"/>
      <c r="X68" s="36"/>
      <c r="Y68" s="36"/>
      <c r="Z68" s="36"/>
    </row>
    <row r="69" spans="1:26" x14ac:dyDescent="0.25">
      <c r="A69" s="14">
        <v>1701060301</v>
      </c>
      <c r="B69" s="1" t="s">
        <v>90</v>
      </c>
      <c r="C69" s="1" t="s">
        <v>79</v>
      </c>
      <c r="D69" s="1" t="s">
        <v>7</v>
      </c>
      <c r="E69" s="1" t="s">
        <v>8</v>
      </c>
      <c r="F69" s="1" t="s">
        <v>91</v>
      </c>
      <c r="G69" s="10"/>
      <c r="I69" s="36"/>
      <c r="J69" s="36"/>
      <c r="K69" s="36"/>
      <c r="L69" s="36"/>
      <c r="M69" s="36"/>
      <c r="N69" s="36"/>
      <c r="O69" s="37"/>
      <c r="P69" s="36"/>
      <c r="Q69" s="36"/>
      <c r="R69" s="36"/>
      <c r="S69" s="38"/>
      <c r="T69" s="39"/>
      <c r="U69" s="39"/>
      <c r="V69" s="36"/>
      <c r="W69" s="39"/>
      <c r="X69" s="36"/>
      <c r="Y69" s="36"/>
      <c r="Z69" s="36"/>
    </row>
    <row r="70" spans="1:26" x14ac:dyDescent="0.25">
      <c r="A70" s="14">
        <v>1701060302</v>
      </c>
      <c r="B70" s="1" t="s">
        <v>90</v>
      </c>
      <c r="C70" s="1" t="s">
        <v>79</v>
      </c>
      <c r="D70" s="1" t="s">
        <v>7</v>
      </c>
      <c r="E70" s="1" t="s">
        <v>8</v>
      </c>
      <c r="F70" s="1" t="s">
        <v>95</v>
      </c>
      <c r="G70" s="10"/>
      <c r="I70" s="36"/>
      <c r="J70" s="36"/>
      <c r="K70" s="36"/>
      <c r="L70" s="36"/>
      <c r="M70" s="36"/>
      <c r="N70" s="36"/>
      <c r="O70" s="37"/>
      <c r="P70" s="36"/>
      <c r="Q70" s="36"/>
      <c r="R70" s="36"/>
      <c r="S70" s="38"/>
      <c r="T70" s="39"/>
      <c r="U70" s="39"/>
      <c r="V70" s="36"/>
      <c r="W70" s="39"/>
      <c r="X70" s="36"/>
      <c r="Y70" s="36"/>
      <c r="Z70" s="36"/>
    </row>
    <row r="71" spans="1:26" x14ac:dyDescent="0.25">
      <c r="A71" s="14">
        <v>1701060303</v>
      </c>
      <c r="B71" s="1" t="s">
        <v>90</v>
      </c>
      <c r="C71" s="1" t="s">
        <v>79</v>
      </c>
      <c r="D71" s="1" t="s">
        <v>7</v>
      </c>
      <c r="E71" s="1" t="s">
        <v>8</v>
      </c>
      <c r="F71" s="1" t="s">
        <v>92</v>
      </c>
      <c r="G71" s="10"/>
      <c r="I71" s="36"/>
      <c r="J71" s="36"/>
      <c r="K71" s="36"/>
      <c r="L71" s="36"/>
      <c r="M71" s="36"/>
      <c r="N71" s="36"/>
      <c r="O71" s="37"/>
      <c r="P71" s="36"/>
      <c r="Q71" s="36"/>
      <c r="R71" s="36"/>
      <c r="S71" s="38"/>
      <c r="T71" s="39"/>
      <c r="U71" s="39"/>
      <c r="V71" s="36"/>
      <c r="W71" s="39"/>
      <c r="X71" s="36"/>
      <c r="Y71" s="36"/>
      <c r="Z71" s="36"/>
    </row>
    <row r="72" spans="1:26" x14ac:dyDescent="0.25">
      <c r="A72" s="14">
        <v>1701060304</v>
      </c>
      <c r="B72" s="1" t="s">
        <v>90</v>
      </c>
      <c r="C72" s="1" t="s">
        <v>79</v>
      </c>
      <c r="D72" s="1" t="s">
        <v>7</v>
      </c>
      <c r="E72" s="1" t="s">
        <v>8</v>
      </c>
      <c r="F72" s="1" t="s">
        <v>94</v>
      </c>
      <c r="G72" s="10"/>
      <c r="I72" s="36"/>
      <c r="J72" s="36"/>
      <c r="K72" s="36"/>
      <c r="L72" s="36"/>
      <c r="M72" s="36"/>
      <c r="N72" s="36"/>
      <c r="O72" s="37"/>
      <c r="P72" s="36"/>
      <c r="Q72" s="36"/>
      <c r="R72" s="36"/>
      <c r="S72" s="38"/>
      <c r="T72" s="39"/>
      <c r="U72" s="39"/>
      <c r="V72" s="36"/>
      <c r="W72" s="39"/>
      <c r="X72" s="36"/>
      <c r="Y72" s="36"/>
      <c r="Z72" s="36"/>
    </row>
    <row r="73" spans="1:26" x14ac:dyDescent="0.25">
      <c r="A73" s="14">
        <v>1701060305</v>
      </c>
      <c r="B73" s="1" t="s">
        <v>90</v>
      </c>
      <c r="C73" s="1" t="s">
        <v>79</v>
      </c>
      <c r="D73" s="1" t="s">
        <v>7</v>
      </c>
      <c r="E73" s="1" t="s">
        <v>8</v>
      </c>
      <c r="F73" s="1" t="s">
        <v>93</v>
      </c>
      <c r="G73" s="10"/>
      <c r="I73" s="36"/>
      <c r="J73" s="36"/>
      <c r="K73" s="36"/>
      <c r="L73" s="36"/>
      <c r="M73" s="36"/>
      <c r="N73" s="36"/>
      <c r="O73" s="37"/>
      <c r="P73" s="36"/>
      <c r="Q73" s="36"/>
      <c r="R73" s="36"/>
      <c r="S73" s="38"/>
      <c r="T73" s="39"/>
      <c r="U73" s="39"/>
      <c r="V73" s="36"/>
      <c r="W73" s="39"/>
      <c r="X73" s="36"/>
      <c r="Y73" s="36"/>
      <c r="Z73" s="36"/>
    </row>
    <row r="74" spans="1:26" x14ac:dyDescent="0.25">
      <c r="A74" s="14">
        <v>1702010101</v>
      </c>
      <c r="B74" s="1" t="s">
        <v>96</v>
      </c>
      <c r="C74" s="1" t="s">
        <v>97</v>
      </c>
      <c r="D74" s="1" t="s">
        <v>98</v>
      </c>
      <c r="E74" s="1" t="s">
        <v>8</v>
      </c>
      <c r="F74" s="1" t="s">
        <v>106</v>
      </c>
      <c r="G74" s="10"/>
      <c r="I74" s="36"/>
      <c r="J74" s="36"/>
      <c r="K74" s="36"/>
      <c r="L74" s="36"/>
      <c r="M74" s="36"/>
      <c r="N74" s="36"/>
      <c r="O74" s="37"/>
      <c r="P74" s="36"/>
      <c r="Q74" s="36"/>
      <c r="R74" s="36"/>
      <c r="S74" s="38"/>
      <c r="T74" s="39"/>
      <c r="U74" s="39"/>
      <c r="V74" s="36"/>
      <c r="W74" s="39"/>
      <c r="X74" s="36"/>
      <c r="Y74" s="36"/>
      <c r="Z74" s="36"/>
    </row>
    <row r="75" spans="1:26" x14ac:dyDescent="0.25">
      <c r="A75" s="14">
        <v>1702010102</v>
      </c>
      <c r="B75" s="1" t="s">
        <v>96</v>
      </c>
      <c r="C75" s="1" t="s">
        <v>97</v>
      </c>
      <c r="D75" s="1" t="s">
        <v>98</v>
      </c>
      <c r="E75" s="1" t="s">
        <v>8</v>
      </c>
      <c r="F75" s="16" t="s">
        <v>103</v>
      </c>
      <c r="G75" s="10"/>
      <c r="I75" s="36"/>
      <c r="J75" s="36"/>
      <c r="K75" s="36"/>
      <c r="L75" s="36"/>
      <c r="M75" s="36"/>
      <c r="N75" s="36"/>
      <c r="O75" s="37"/>
      <c r="P75" s="36"/>
      <c r="Q75" s="36"/>
      <c r="R75" s="36"/>
      <c r="S75" s="38"/>
      <c r="T75" s="39"/>
      <c r="U75" s="39"/>
      <c r="V75" s="36"/>
      <c r="W75" s="39"/>
      <c r="X75" s="36"/>
      <c r="Y75" s="36"/>
      <c r="Z75" s="36"/>
    </row>
    <row r="76" spans="1:26" x14ac:dyDescent="0.25">
      <c r="A76" s="14">
        <v>1702010103</v>
      </c>
      <c r="B76" s="1" t="s">
        <v>96</v>
      </c>
      <c r="C76" s="1" t="s">
        <v>97</v>
      </c>
      <c r="D76" s="1" t="s">
        <v>98</v>
      </c>
      <c r="E76" s="1" t="s">
        <v>8</v>
      </c>
      <c r="F76" s="1" t="s">
        <v>102</v>
      </c>
      <c r="G76" s="10"/>
      <c r="I76" s="36"/>
      <c r="J76" s="36"/>
      <c r="K76" s="36"/>
      <c r="L76" s="36"/>
      <c r="M76" s="36"/>
      <c r="N76" s="36"/>
      <c r="O76" s="37"/>
      <c r="P76" s="36"/>
      <c r="Q76" s="36"/>
      <c r="R76" s="36"/>
      <c r="S76" s="38"/>
      <c r="T76" s="39"/>
      <c r="U76" s="39"/>
      <c r="V76" s="36"/>
      <c r="W76" s="39"/>
      <c r="X76" s="36"/>
      <c r="Y76" s="36"/>
      <c r="Z76" s="36"/>
    </row>
    <row r="77" spans="1:26" x14ac:dyDescent="0.25">
      <c r="A77" s="14">
        <v>1702010104</v>
      </c>
      <c r="B77" s="1" t="s">
        <v>96</v>
      </c>
      <c r="C77" s="1" t="s">
        <v>97</v>
      </c>
      <c r="D77" s="1" t="s">
        <v>98</v>
      </c>
      <c r="E77" s="1" t="s">
        <v>8</v>
      </c>
      <c r="F77" s="1" t="s">
        <v>99</v>
      </c>
      <c r="G77" s="10"/>
      <c r="I77" s="36"/>
      <c r="J77" s="36"/>
      <c r="K77" s="36"/>
      <c r="L77" s="36"/>
      <c r="M77" s="36"/>
      <c r="N77" s="36"/>
      <c r="O77" s="37"/>
      <c r="P77" s="36"/>
      <c r="Q77" s="36"/>
      <c r="R77" s="36"/>
      <c r="S77" s="38"/>
      <c r="T77" s="39"/>
      <c r="U77" s="39"/>
      <c r="V77" s="36"/>
      <c r="W77" s="39"/>
      <c r="X77" s="36"/>
      <c r="Y77" s="36"/>
      <c r="Z77" s="36"/>
    </row>
    <row r="78" spans="1:26" x14ac:dyDescent="0.25">
      <c r="A78" s="14">
        <v>1702010105</v>
      </c>
      <c r="B78" s="1" t="s">
        <v>96</v>
      </c>
      <c r="C78" s="1" t="s">
        <v>97</v>
      </c>
      <c r="D78" s="1" t="s">
        <v>98</v>
      </c>
      <c r="E78" s="1" t="s">
        <v>8</v>
      </c>
      <c r="F78" s="1" t="s">
        <v>100</v>
      </c>
      <c r="G78" s="10"/>
      <c r="I78" s="36"/>
      <c r="J78" s="36"/>
      <c r="K78" s="36"/>
      <c r="L78" s="36"/>
      <c r="M78" s="36"/>
      <c r="N78" s="36"/>
      <c r="O78" s="37"/>
      <c r="P78" s="36"/>
      <c r="Q78" s="36"/>
      <c r="R78" s="36"/>
      <c r="S78" s="38"/>
      <c r="T78" s="39"/>
      <c r="U78" s="39"/>
      <c r="V78" s="36"/>
      <c r="W78" s="39"/>
      <c r="X78" s="36"/>
      <c r="Y78" s="36"/>
      <c r="Z78" s="36"/>
    </row>
    <row r="79" spans="1:26" x14ac:dyDescent="0.25">
      <c r="A79" s="14">
        <v>1702010106</v>
      </c>
      <c r="B79" s="1" t="s">
        <v>96</v>
      </c>
      <c r="C79" s="1" t="s">
        <v>97</v>
      </c>
      <c r="D79" s="1" t="s">
        <v>98</v>
      </c>
      <c r="E79" s="1" t="s">
        <v>8</v>
      </c>
      <c r="F79" s="1" t="s">
        <v>101</v>
      </c>
      <c r="G79" s="10"/>
      <c r="I79" s="36"/>
      <c r="J79" s="36"/>
      <c r="K79" s="36"/>
      <c r="L79" s="36"/>
      <c r="M79" s="36"/>
      <c r="N79" s="36"/>
      <c r="O79" s="37"/>
      <c r="P79" s="36"/>
      <c r="Q79" s="36"/>
      <c r="R79" s="36"/>
      <c r="S79" s="38"/>
      <c r="T79" s="39"/>
      <c r="U79" s="39"/>
      <c r="V79" s="36"/>
      <c r="W79" s="39"/>
      <c r="X79" s="36"/>
      <c r="Y79" s="36"/>
      <c r="Z79" s="36"/>
    </row>
    <row r="80" spans="1:26" x14ac:dyDescent="0.25">
      <c r="A80" s="14">
        <v>1702010107</v>
      </c>
      <c r="B80" s="1" t="s">
        <v>96</v>
      </c>
      <c r="C80" s="1" t="s">
        <v>97</v>
      </c>
      <c r="D80" s="1" t="s">
        <v>98</v>
      </c>
      <c r="E80" s="1" t="s">
        <v>8</v>
      </c>
      <c r="F80" s="1" t="s">
        <v>105</v>
      </c>
      <c r="G80" s="10"/>
      <c r="I80" s="36"/>
      <c r="J80" s="36"/>
      <c r="K80" s="36"/>
      <c r="L80" s="36"/>
      <c r="M80" s="36"/>
      <c r="N80" s="36"/>
      <c r="O80" s="37"/>
      <c r="P80" s="36"/>
      <c r="Q80" s="36"/>
      <c r="R80" s="36"/>
      <c r="S80" s="38"/>
      <c r="T80" s="39"/>
      <c r="U80" s="39"/>
      <c r="V80" s="36"/>
      <c r="W80" s="39"/>
      <c r="X80" s="36"/>
      <c r="Y80" s="36"/>
      <c r="Z80" s="36"/>
    </row>
    <row r="81" spans="1:26" x14ac:dyDescent="0.25">
      <c r="A81" s="14">
        <v>1702010108</v>
      </c>
      <c r="B81" s="1" t="s">
        <v>96</v>
      </c>
      <c r="C81" s="1" t="s">
        <v>97</v>
      </c>
      <c r="D81" s="1" t="s">
        <v>98</v>
      </c>
      <c r="E81" s="1" t="s">
        <v>8</v>
      </c>
      <c r="F81" s="1" t="s">
        <v>104</v>
      </c>
      <c r="G81" s="10"/>
      <c r="I81" s="36"/>
      <c r="J81" s="36"/>
      <c r="K81" s="36"/>
      <c r="L81" s="36"/>
      <c r="M81" s="36"/>
      <c r="N81" s="36"/>
      <c r="O81" s="37"/>
      <c r="P81" s="36"/>
      <c r="Q81" s="36"/>
      <c r="R81" s="36"/>
      <c r="S81" s="38"/>
      <c r="T81" s="39"/>
      <c r="U81" s="39"/>
      <c r="V81" s="36"/>
      <c r="W81" s="39"/>
      <c r="X81" s="36"/>
      <c r="Y81" s="36"/>
      <c r="Z81" s="36"/>
    </row>
    <row r="82" spans="1:26" x14ac:dyDescent="0.25">
      <c r="A82" s="14">
        <v>1702010201</v>
      </c>
      <c r="B82" s="1" t="s">
        <v>107</v>
      </c>
      <c r="C82" s="1" t="s">
        <v>97</v>
      </c>
      <c r="D82" s="1" t="s">
        <v>98</v>
      </c>
      <c r="E82" s="1" t="s">
        <v>8</v>
      </c>
      <c r="F82" s="1" t="s">
        <v>113</v>
      </c>
      <c r="G82" s="10"/>
      <c r="I82" s="36"/>
      <c r="J82" s="36"/>
      <c r="K82" s="36"/>
      <c r="L82" s="36"/>
      <c r="M82" s="36"/>
      <c r="N82" s="36"/>
      <c r="O82" s="37"/>
      <c r="P82" s="36"/>
      <c r="Q82" s="36"/>
      <c r="R82" s="36"/>
      <c r="S82" s="38"/>
      <c r="T82" s="39"/>
      <c r="U82" s="39"/>
      <c r="V82" s="36"/>
      <c r="W82" s="39"/>
      <c r="X82" s="36"/>
      <c r="Y82" s="36"/>
      <c r="Z82" s="36"/>
    </row>
    <row r="83" spans="1:26" x14ac:dyDescent="0.25">
      <c r="A83" s="14">
        <v>1702010202</v>
      </c>
      <c r="B83" s="1" t="s">
        <v>107</v>
      </c>
      <c r="C83" s="1" t="s">
        <v>97</v>
      </c>
      <c r="D83" s="1" t="s">
        <v>98</v>
      </c>
      <c r="E83" s="1" t="s">
        <v>8</v>
      </c>
      <c r="F83" s="1" t="s">
        <v>114</v>
      </c>
      <c r="G83" s="10"/>
      <c r="I83" s="36"/>
      <c r="J83" s="36"/>
      <c r="K83" s="36"/>
      <c r="L83" s="36"/>
      <c r="M83" s="36"/>
      <c r="N83" s="36"/>
      <c r="O83" s="37"/>
      <c r="P83" s="36"/>
      <c r="Q83" s="36"/>
      <c r="R83" s="36"/>
      <c r="S83" s="38"/>
      <c r="T83" s="39"/>
      <c r="U83" s="39"/>
      <c r="V83" s="36"/>
      <c r="W83" s="39"/>
      <c r="X83" s="36"/>
      <c r="Y83" s="36"/>
      <c r="Z83" s="36"/>
    </row>
    <row r="84" spans="1:26" x14ac:dyDescent="0.25">
      <c r="A84" s="14">
        <v>1702010203</v>
      </c>
      <c r="B84" s="1" t="s">
        <v>107</v>
      </c>
      <c r="C84" s="1" t="s">
        <v>97</v>
      </c>
      <c r="D84" s="1" t="s">
        <v>98</v>
      </c>
      <c r="E84" s="1" t="s">
        <v>8</v>
      </c>
      <c r="F84" s="1" t="s">
        <v>112</v>
      </c>
      <c r="G84" s="10"/>
      <c r="I84" s="36"/>
      <c r="J84" s="36"/>
      <c r="K84" s="36"/>
      <c r="L84" s="36"/>
      <c r="M84" s="36"/>
      <c r="N84" s="36"/>
      <c r="O84" s="37"/>
      <c r="P84" s="36"/>
      <c r="Q84" s="36"/>
      <c r="R84" s="36"/>
      <c r="S84" s="38"/>
      <c r="T84" s="39"/>
      <c r="U84" s="39"/>
      <c r="V84" s="36"/>
      <c r="W84" s="39"/>
      <c r="X84" s="36"/>
      <c r="Y84" s="36"/>
      <c r="Z84" s="36"/>
    </row>
    <row r="85" spans="1:26" x14ac:dyDescent="0.25">
      <c r="A85" s="14">
        <v>1702010204</v>
      </c>
      <c r="B85" s="1" t="s">
        <v>107</v>
      </c>
      <c r="C85" s="1" t="s">
        <v>97</v>
      </c>
      <c r="D85" s="1" t="s">
        <v>98</v>
      </c>
      <c r="E85" s="1" t="s">
        <v>8</v>
      </c>
      <c r="F85" s="1" t="s">
        <v>115</v>
      </c>
      <c r="G85" s="10"/>
      <c r="I85" s="36"/>
      <c r="J85" s="36"/>
      <c r="K85" s="36"/>
      <c r="L85" s="36"/>
      <c r="M85" s="36"/>
      <c r="N85" s="36"/>
      <c r="O85" s="37"/>
      <c r="P85" s="36"/>
      <c r="Q85" s="36"/>
      <c r="R85" s="36"/>
      <c r="S85" s="38"/>
      <c r="T85" s="39"/>
      <c r="U85" s="39"/>
      <c r="V85" s="36"/>
      <c r="W85" s="39"/>
      <c r="X85" s="36"/>
      <c r="Y85" s="36"/>
      <c r="Z85" s="36"/>
    </row>
    <row r="86" spans="1:26" x14ac:dyDescent="0.25">
      <c r="A86" s="14">
        <v>1702010205</v>
      </c>
      <c r="B86" s="1" t="s">
        <v>107</v>
      </c>
      <c r="C86" s="1" t="s">
        <v>97</v>
      </c>
      <c r="D86" s="1" t="s">
        <v>98</v>
      </c>
      <c r="E86" s="1" t="s">
        <v>8</v>
      </c>
      <c r="F86" s="1" t="s">
        <v>110</v>
      </c>
      <c r="G86" s="10"/>
      <c r="I86" s="36"/>
      <c r="J86" s="36"/>
      <c r="K86" s="36"/>
      <c r="L86" s="36"/>
      <c r="M86" s="36"/>
      <c r="N86" s="36"/>
      <c r="O86" s="37"/>
      <c r="P86" s="36"/>
      <c r="Q86" s="36"/>
      <c r="R86" s="36"/>
      <c r="S86" s="38"/>
      <c r="T86" s="39"/>
      <c r="U86" s="39"/>
      <c r="V86" s="36"/>
      <c r="W86" s="39"/>
      <c r="X86" s="36"/>
      <c r="Y86" s="36"/>
      <c r="Z86" s="36"/>
    </row>
    <row r="87" spans="1:26" x14ac:dyDescent="0.25">
      <c r="A87" s="14">
        <v>1702010206</v>
      </c>
      <c r="B87" s="1" t="s">
        <v>107</v>
      </c>
      <c r="C87" s="1" t="s">
        <v>97</v>
      </c>
      <c r="D87" s="1" t="s">
        <v>98</v>
      </c>
      <c r="E87" s="1" t="s">
        <v>8</v>
      </c>
      <c r="F87" s="1" t="s">
        <v>109</v>
      </c>
      <c r="G87" s="10"/>
      <c r="I87" s="36"/>
      <c r="J87" s="36"/>
      <c r="K87" s="36"/>
      <c r="L87" s="36"/>
      <c r="M87" s="36"/>
      <c r="N87" s="36"/>
      <c r="O87" s="37"/>
      <c r="P87" s="36"/>
      <c r="Q87" s="36"/>
      <c r="R87" s="36"/>
      <c r="S87" s="38"/>
      <c r="T87" s="39"/>
      <c r="U87" s="39"/>
      <c r="V87" s="36"/>
      <c r="W87" s="39"/>
      <c r="X87" s="36"/>
      <c r="Y87" s="36"/>
      <c r="Z87" s="36"/>
    </row>
    <row r="88" spans="1:26" x14ac:dyDescent="0.25">
      <c r="A88" s="14">
        <v>1702010207</v>
      </c>
      <c r="B88" s="1" t="s">
        <v>107</v>
      </c>
      <c r="C88" s="1" t="s">
        <v>97</v>
      </c>
      <c r="D88" s="1" t="s">
        <v>98</v>
      </c>
      <c r="E88" s="1" t="s">
        <v>8</v>
      </c>
      <c r="F88" s="1" t="s">
        <v>111</v>
      </c>
      <c r="G88" s="10"/>
      <c r="I88" s="36"/>
      <c r="J88" s="36"/>
      <c r="K88" s="36"/>
      <c r="L88" s="36"/>
      <c r="M88" s="36"/>
      <c r="N88" s="36"/>
      <c r="O88" s="37"/>
      <c r="P88" s="36"/>
      <c r="Q88" s="36"/>
      <c r="R88" s="36"/>
      <c r="S88" s="38"/>
      <c r="T88" s="39"/>
      <c r="U88" s="39"/>
      <c r="V88" s="36"/>
      <c r="W88" s="39"/>
      <c r="X88" s="36"/>
      <c r="Y88" s="36"/>
      <c r="Z88" s="36"/>
    </row>
    <row r="89" spans="1:26" x14ac:dyDescent="0.25">
      <c r="A89" s="14">
        <v>1702010208</v>
      </c>
      <c r="B89" s="1" t="s">
        <v>107</v>
      </c>
      <c r="C89" s="1" t="s">
        <v>97</v>
      </c>
      <c r="D89" s="1" t="s">
        <v>98</v>
      </c>
      <c r="E89" s="1" t="s">
        <v>8</v>
      </c>
      <c r="F89" s="1" t="s">
        <v>108</v>
      </c>
      <c r="G89" s="10"/>
      <c r="I89" s="36"/>
      <c r="J89" s="36"/>
      <c r="K89" s="36"/>
      <c r="L89" s="36"/>
      <c r="M89" s="36"/>
      <c r="N89" s="36"/>
      <c r="O89" s="37"/>
      <c r="P89" s="36"/>
      <c r="Q89" s="36"/>
      <c r="R89" s="36"/>
      <c r="S89" s="38"/>
      <c r="T89" s="39"/>
      <c r="U89" s="39"/>
      <c r="V89" s="36"/>
      <c r="W89" s="39"/>
      <c r="X89" s="36"/>
      <c r="Y89" s="36"/>
      <c r="Z89" s="36"/>
    </row>
    <row r="90" spans="1:26" x14ac:dyDescent="0.25">
      <c r="A90" s="14">
        <v>1702020101</v>
      </c>
      <c r="B90" s="1" t="s">
        <v>116</v>
      </c>
      <c r="C90" s="1" t="s">
        <v>117</v>
      </c>
      <c r="D90" s="1" t="s">
        <v>98</v>
      </c>
      <c r="E90" s="1" t="s">
        <v>8</v>
      </c>
      <c r="F90" s="1" t="s">
        <v>122</v>
      </c>
      <c r="G90" s="10"/>
      <c r="I90" s="36"/>
      <c r="J90" s="36"/>
      <c r="K90" s="36"/>
      <c r="L90" s="36"/>
      <c r="M90" s="36"/>
      <c r="N90" s="36"/>
      <c r="O90" s="37"/>
      <c r="P90" s="36"/>
      <c r="Q90" s="36"/>
      <c r="R90" s="36"/>
      <c r="S90" s="38"/>
      <c r="T90" s="39"/>
      <c r="U90" s="39"/>
      <c r="V90" s="36"/>
      <c r="W90" s="39"/>
      <c r="X90" s="36"/>
      <c r="Y90" s="36"/>
      <c r="Z90" s="36"/>
    </row>
    <row r="91" spans="1:26" x14ac:dyDescent="0.25">
      <c r="A91" s="14">
        <v>1702020102</v>
      </c>
      <c r="B91" s="1" t="s">
        <v>116</v>
      </c>
      <c r="C91" s="1" t="s">
        <v>117</v>
      </c>
      <c r="D91" s="1" t="s">
        <v>98</v>
      </c>
      <c r="E91" s="1" t="s">
        <v>8</v>
      </c>
      <c r="F91" s="1" t="s">
        <v>120</v>
      </c>
      <c r="G91" s="10"/>
      <c r="I91" s="36"/>
      <c r="J91" s="36"/>
      <c r="K91" s="36"/>
      <c r="L91" s="36"/>
      <c r="M91" s="36"/>
      <c r="N91" s="36"/>
      <c r="O91" s="37"/>
      <c r="P91" s="36"/>
      <c r="Q91" s="36"/>
      <c r="R91" s="36"/>
      <c r="S91" s="38"/>
      <c r="T91" s="39"/>
      <c r="U91" s="39"/>
      <c r="V91" s="36"/>
      <c r="W91" s="39"/>
      <c r="X91" s="36"/>
      <c r="Y91" s="36"/>
      <c r="Z91" s="36"/>
    </row>
    <row r="92" spans="1:26" x14ac:dyDescent="0.25">
      <c r="A92" s="14">
        <v>1702020103</v>
      </c>
      <c r="B92" s="1" t="s">
        <v>116</v>
      </c>
      <c r="C92" s="1" t="s">
        <v>117</v>
      </c>
      <c r="D92" s="1" t="s">
        <v>98</v>
      </c>
      <c r="E92" s="1" t="s">
        <v>8</v>
      </c>
      <c r="F92" s="1" t="s">
        <v>121</v>
      </c>
      <c r="G92" s="10"/>
      <c r="I92" s="36"/>
      <c r="J92" s="36"/>
      <c r="K92" s="36"/>
      <c r="L92" s="36"/>
      <c r="M92" s="36"/>
      <c r="N92" s="36"/>
      <c r="O92" s="37"/>
      <c r="P92" s="36"/>
      <c r="Q92" s="36"/>
      <c r="R92" s="36"/>
      <c r="S92" s="38"/>
      <c r="T92" s="39"/>
      <c r="U92" s="39"/>
      <c r="V92" s="36"/>
      <c r="W92" s="39"/>
      <c r="X92" s="36"/>
      <c r="Y92" s="36"/>
      <c r="Z92" s="36"/>
    </row>
    <row r="93" spans="1:26" x14ac:dyDescent="0.25">
      <c r="A93" s="14">
        <v>1702020104</v>
      </c>
      <c r="B93" s="1" t="s">
        <v>116</v>
      </c>
      <c r="C93" s="1" t="s">
        <v>117</v>
      </c>
      <c r="D93" s="1" t="s">
        <v>98</v>
      </c>
      <c r="E93" s="1" t="s">
        <v>8</v>
      </c>
      <c r="F93" s="1" t="s">
        <v>118</v>
      </c>
      <c r="G93" s="10"/>
      <c r="I93" s="36"/>
      <c r="J93" s="36"/>
      <c r="K93" s="36"/>
      <c r="L93" s="36"/>
      <c r="M93" s="36"/>
      <c r="N93" s="36"/>
      <c r="O93" s="37"/>
      <c r="P93" s="36"/>
      <c r="Q93" s="36"/>
      <c r="R93" s="36"/>
      <c r="S93" s="38"/>
      <c r="T93" s="39"/>
      <c r="U93" s="39"/>
      <c r="V93" s="36"/>
      <c r="W93" s="39"/>
      <c r="X93" s="36"/>
      <c r="Y93" s="36"/>
      <c r="Z93" s="36"/>
    </row>
    <row r="94" spans="1:26" x14ac:dyDescent="0.25">
      <c r="A94" s="14">
        <v>1702020105</v>
      </c>
      <c r="B94" s="1" t="s">
        <v>116</v>
      </c>
      <c r="C94" s="1" t="s">
        <v>117</v>
      </c>
      <c r="D94" s="1" t="s">
        <v>98</v>
      </c>
      <c r="E94" s="1" t="s">
        <v>8</v>
      </c>
      <c r="F94" s="1" t="s">
        <v>123</v>
      </c>
      <c r="G94" s="10"/>
      <c r="I94" s="36"/>
      <c r="J94" s="36"/>
      <c r="K94" s="36"/>
      <c r="L94" s="36"/>
      <c r="M94" s="36"/>
      <c r="N94" s="36"/>
      <c r="O94" s="37"/>
      <c r="P94" s="36"/>
      <c r="Q94" s="36"/>
      <c r="R94" s="36"/>
      <c r="S94" s="38"/>
      <c r="T94" s="39"/>
      <c r="U94" s="39"/>
      <c r="V94" s="36"/>
      <c r="W94" s="39"/>
      <c r="X94" s="36"/>
      <c r="Y94" s="36"/>
      <c r="Z94" s="36"/>
    </row>
    <row r="95" spans="1:26" x14ac:dyDescent="0.25">
      <c r="A95" s="14">
        <v>1702020106</v>
      </c>
      <c r="B95" s="1" t="s">
        <v>116</v>
      </c>
      <c r="C95" s="1" t="s">
        <v>117</v>
      </c>
      <c r="D95" s="1" t="s">
        <v>98</v>
      </c>
      <c r="E95" s="1" t="s">
        <v>8</v>
      </c>
      <c r="F95" s="1" t="s">
        <v>119</v>
      </c>
      <c r="G95" s="10"/>
      <c r="I95" s="36"/>
      <c r="J95" s="36"/>
      <c r="K95" s="36"/>
      <c r="L95" s="36"/>
      <c r="M95" s="36"/>
      <c r="N95" s="36"/>
      <c r="O95" s="37"/>
      <c r="P95" s="36"/>
      <c r="Q95" s="36"/>
      <c r="R95" s="36"/>
      <c r="S95" s="38"/>
      <c r="T95" s="39"/>
      <c r="U95" s="39"/>
      <c r="V95" s="36"/>
      <c r="W95" s="39"/>
      <c r="X95" s="36"/>
      <c r="Y95" s="36"/>
      <c r="Z95" s="36"/>
    </row>
    <row r="96" spans="1:26" x14ac:dyDescent="0.25">
      <c r="A96" s="14">
        <v>1702020107</v>
      </c>
      <c r="B96" s="1" t="s">
        <v>116</v>
      </c>
      <c r="C96" s="1" t="s">
        <v>117</v>
      </c>
      <c r="D96" s="1" t="s">
        <v>98</v>
      </c>
      <c r="E96" s="1" t="s">
        <v>8</v>
      </c>
      <c r="F96" s="1" t="s">
        <v>42</v>
      </c>
      <c r="G96" s="10"/>
      <c r="I96" s="36"/>
      <c r="J96" s="36"/>
      <c r="K96" s="36"/>
      <c r="L96" s="36"/>
      <c r="M96" s="36"/>
      <c r="N96" s="36"/>
      <c r="O96" s="37"/>
      <c r="P96" s="36"/>
      <c r="Q96" s="36"/>
      <c r="R96" s="36"/>
      <c r="S96" s="38"/>
      <c r="T96" s="39"/>
      <c r="U96" s="39"/>
      <c r="V96" s="36"/>
      <c r="W96" s="39"/>
      <c r="X96" s="36"/>
      <c r="Y96" s="36"/>
      <c r="Z96" s="36"/>
    </row>
    <row r="97" spans="1:26" x14ac:dyDescent="0.25">
      <c r="A97" s="14">
        <v>1702020201</v>
      </c>
      <c r="B97" s="1" t="s">
        <v>124</v>
      </c>
      <c r="C97" s="1" t="s">
        <v>117</v>
      </c>
      <c r="D97" s="1" t="s">
        <v>98</v>
      </c>
      <c r="E97" s="1" t="s">
        <v>8</v>
      </c>
      <c r="F97" s="1" t="s">
        <v>126</v>
      </c>
      <c r="G97" s="10"/>
      <c r="I97" s="36"/>
      <c r="J97" s="36"/>
      <c r="K97" s="36"/>
      <c r="L97" s="36"/>
      <c r="M97" s="36"/>
      <c r="N97" s="36"/>
      <c r="O97" s="37"/>
      <c r="P97" s="36"/>
      <c r="Q97" s="36"/>
      <c r="R97" s="36"/>
      <c r="S97" s="38"/>
      <c r="T97" s="39"/>
      <c r="U97" s="39"/>
      <c r="V97" s="36"/>
      <c r="W97" s="39"/>
      <c r="X97" s="36"/>
      <c r="Y97" s="36"/>
      <c r="Z97" s="36"/>
    </row>
    <row r="98" spans="1:26" x14ac:dyDescent="0.25">
      <c r="A98" s="14">
        <v>1702020202</v>
      </c>
      <c r="B98" s="1" t="s">
        <v>124</v>
      </c>
      <c r="C98" s="1" t="s">
        <v>117</v>
      </c>
      <c r="D98" s="1" t="s">
        <v>98</v>
      </c>
      <c r="E98" s="1" t="s">
        <v>8</v>
      </c>
      <c r="F98" s="1" t="s">
        <v>127</v>
      </c>
      <c r="G98" s="10"/>
      <c r="I98" s="36"/>
      <c r="J98" s="36"/>
      <c r="K98" s="36"/>
      <c r="L98" s="36"/>
      <c r="M98" s="36"/>
      <c r="N98" s="36"/>
      <c r="O98" s="37"/>
      <c r="P98" s="36"/>
      <c r="Q98" s="36"/>
      <c r="R98" s="36"/>
      <c r="S98" s="38"/>
      <c r="T98" s="39"/>
      <c r="U98" s="39"/>
      <c r="V98" s="36"/>
      <c r="W98" s="39"/>
      <c r="X98" s="36"/>
      <c r="Y98" s="36"/>
      <c r="Z98" s="36"/>
    </row>
    <row r="99" spans="1:26" x14ac:dyDescent="0.25">
      <c r="A99" s="14">
        <v>1702020203</v>
      </c>
      <c r="B99" s="1" t="s">
        <v>124</v>
      </c>
      <c r="C99" s="1" t="s">
        <v>117</v>
      </c>
      <c r="D99" s="1" t="s">
        <v>98</v>
      </c>
      <c r="E99" s="1" t="s">
        <v>8</v>
      </c>
      <c r="F99" s="1" t="s">
        <v>128</v>
      </c>
      <c r="G99" s="10"/>
      <c r="I99" s="36"/>
      <c r="J99" s="36"/>
      <c r="K99" s="36"/>
      <c r="L99" s="36"/>
      <c r="M99" s="36"/>
      <c r="N99" s="36"/>
      <c r="O99" s="37"/>
      <c r="P99" s="36"/>
      <c r="Q99" s="36"/>
      <c r="R99" s="36"/>
      <c r="S99" s="38"/>
      <c r="T99" s="39"/>
      <c r="U99" s="39"/>
      <c r="V99" s="36"/>
      <c r="W99" s="39"/>
      <c r="X99" s="36"/>
      <c r="Y99" s="36"/>
      <c r="Z99" s="36"/>
    </row>
    <row r="100" spans="1:26" x14ac:dyDescent="0.25">
      <c r="A100" s="14">
        <v>1702020204</v>
      </c>
      <c r="B100" s="1" t="s">
        <v>124</v>
      </c>
      <c r="C100" s="1" t="s">
        <v>117</v>
      </c>
      <c r="D100" s="1" t="s">
        <v>98</v>
      </c>
      <c r="E100" s="1" t="s">
        <v>8</v>
      </c>
      <c r="F100" s="1" t="s">
        <v>125</v>
      </c>
      <c r="G100" s="10"/>
      <c r="I100" s="36"/>
      <c r="J100" s="36"/>
      <c r="K100" s="36"/>
      <c r="L100" s="36"/>
      <c r="M100" s="36"/>
      <c r="N100" s="36"/>
      <c r="O100" s="37"/>
      <c r="P100" s="36"/>
      <c r="Q100" s="36"/>
      <c r="R100" s="36"/>
      <c r="S100" s="38"/>
      <c r="T100" s="39"/>
      <c r="U100" s="39"/>
      <c r="V100" s="36"/>
      <c r="W100" s="39"/>
      <c r="X100" s="36"/>
      <c r="Y100" s="36"/>
      <c r="Z100" s="36"/>
    </row>
    <row r="101" spans="1:26" x14ac:dyDescent="0.25">
      <c r="A101" s="14">
        <v>1702020301</v>
      </c>
      <c r="B101" s="1" t="s">
        <v>129</v>
      </c>
      <c r="C101" s="1" t="s">
        <v>117</v>
      </c>
      <c r="D101" s="1" t="s">
        <v>98</v>
      </c>
      <c r="E101" s="1" t="s">
        <v>8</v>
      </c>
      <c r="F101" s="1" t="s">
        <v>130</v>
      </c>
      <c r="G101" s="10"/>
      <c r="I101" s="36"/>
      <c r="J101" s="36"/>
      <c r="K101" s="36"/>
      <c r="L101" s="36"/>
      <c r="M101" s="36"/>
      <c r="N101" s="36"/>
      <c r="O101" s="37"/>
      <c r="P101" s="36"/>
      <c r="Q101" s="36"/>
      <c r="R101" s="36"/>
      <c r="S101" s="38"/>
      <c r="T101" s="39"/>
      <c r="U101" s="39"/>
      <c r="V101" s="36"/>
      <c r="W101" s="39"/>
      <c r="X101" s="36"/>
      <c r="Y101" s="36"/>
      <c r="Z101" s="36"/>
    </row>
    <row r="102" spans="1:26" x14ac:dyDescent="0.25">
      <c r="A102" s="14">
        <v>1702020302</v>
      </c>
      <c r="B102" s="1" t="s">
        <v>129</v>
      </c>
      <c r="C102" s="1" t="s">
        <v>117</v>
      </c>
      <c r="D102" s="1" t="s">
        <v>98</v>
      </c>
      <c r="E102" s="1" t="s">
        <v>8</v>
      </c>
      <c r="F102" s="1" t="s">
        <v>132</v>
      </c>
      <c r="G102" s="10"/>
      <c r="I102" s="36"/>
      <c r="J102" s="36"/>
      <c r="K102" s="36"/>
      <c r="L102" s="36"/>
      <c r="M102" s="36"/>
      <c r="N102" s="36"/>
      <c r="O102" s="37"/>
      <c r="P102" s="36"/>
      <c r="Q102" s="36"/>
      <c r="R102" s="36"/>
      <c r="S102" s="38"/>
      <c r="T102" s="39"/>
      <c r="U102" s="39"/>
      <c r="V102" s="36"/>
      <c r="W102" s="39"/>
      <c r="X102" s="36"/>
      <c r="Y102" s="36"/>
      <c r="Z102" s="36"/>
    </row>
    <row r="103" spans="1:26" x14ac:dyDescent="0.25">
      <c r="A103" s="14">
        <v>1702020303</v>
      </c>
      <c r="B103" s="1" t="s">
        <v>129</v>
      </c>
      <c r="C103" s="1" t="s">
        <v>117</v>
      </c>
      <c r="D103" s="1" t="s">
        <v>98</v>
      </c>
      <c r="E103" s="1" t="s">
        <v>8</v>
      </c>
      <c r="F103" s="1" t="s">
        <v>131</v>
      </c>
      <c r="G103" s="10"/>
      <c r="I103" s="36"/>
      <c r="J103" s="36"/>
      <c r="K103" s="36"/>
      <c r="L103" s="36"/>
      <c r="M103" s="36"/>
      <c r="N103" s="36"/>
      <c r="O103" s="37"/>
      <c r="P103" s="36"/>
      <c r="Q103" s="36"/>
      <c r="R103" s="36"/>
      <c r="S103" s="38"/>
      <c r="T103" s="39"/>
      <c r="U103" s="39"/>
      <c r="V103" s="36"/>
      <c r="W103" s="39"/>
      <c r="X103" s="36"/>
      <c r="Y103" s="36"/>
      <c r="Z103" s="36"/>
    </row>
    <row r="104" spans="1:26" x14ac:dyDescent="0.25">
      <c r="A104" s="14">
        <v>1702020401</v>
      </c>
      <c r="B104" s="1" t="s">
        <v>133</v>
      </c>
      <c r="C104" s="1" t="s">
        <v>117</v>
      </c>
      <c r="D104" s="1" t="s">
        <v>98</v>
      </c>
      <c r="E104" s="1" t="s">
        <v>8</v>
      </c>
      <c r="F104" s="1" t="s">
        <v>136</v>
      </c>
      <c r="G104" s="10"/>
      <c r="I104" s="36"/>
      <c r="J104" s="36"/>
      <c r="K104" s="36"/>
      <c r="L104" s="36"/>
      <c r="M104" s="36"/>
      <c r="N104" s="36"/>
      <c r="O104" s="37"/>
      <c r="P104" s="36"/>
      <c r="Q104" s="36"/>
      <c r="R104" s="36"/>
      <c r="S104" s="38"/>
      <c r="T104" s="39"/>
      <c r="U104" s="39"/>
      <c r="V104" s="36"/>
      <c r="W104" s="39"/>
      <c r="X104" s="36"/>
      <c r="Y104" s="36"/>
      <c r="Z104" s="36"/>
    </row>
    <row r="105" spans="1:26" x14ac:dyDescent="0.25">
      <c r="A105" s="14">
        <v>1702020402</v>
      </c>
      <c r="B105" s="1" t="s">
        <v>133</v>
      </c>
      <c r="C105" s="1" t="s">
        <v>117</v>
      </c>
      <c r="D105" s="1" t="s">
        <v>98</v>
      </c>
      <c r="E105" s="1" t="s">
        <v>8</v>
      </c>
      <c r="F105" s="1" t="s">
        <v>134</v>
      </c>
      <c r="G105" s="10"/>
      <c r="I105" s="36"/>
      <c r="J105" s="36"/>
      <c r="K105" s="36"/>
      <c r="L105" s="36"/>
      <c r="M105" s="36"/>
      <c r="N105" s="36"/>
      <c r="O105" s="37"/>
      <c r="P105" s="36"/>
      <c r="Q105" s="36"/>
      <c r="R105" s="36"/>
      <c r="S105" s="38"/>
      <c r="T105" s="39"/>
      <c r="U105" s="39"/>
      <c r="V105" s="36"/>
      <c r="W105" s="39"/>
      <c r="X105" s="36"/>
      <c r="Y105" s="36"/>
      <c r="Z105" s="36"/>
    </row>
    <row r="106" spans="1:26" x14ac:dyDescent="0.25">
      <c r="A106" s="14">
        <v>1702020403</v>
      </c>
      <c r="B106" s="1" t="s">
        <v>133</v>
      </c>
      <c r="C106" s="1" t="s">
        <v>117</v>
      </c>
      <c r="D106" s="1" t="s">
        <v>98</v>
      </c>
      <c r="E106" s="1" t="s">
        <v>8</v>
      </c>
      <c r="F106" s="1" t="s">
        <v>135</v>
      </c>
      <c r="G106" s="10"/>
      <c r="I106" s="36"/>
      <c r="J106" s="36"/>
      <c r="K106" s="36"/>
      <c r="L106" s="36"/>
      <c r="M106" s="36"/>
      <c r="N106" s="36"/>
      <c r="O106" s="37"/>
      <c r="P106" s="36"/>
      <c r="Q106" s="36"/>
      <c r="R106" s="36"/>
      <c r="S106" s="38"/>
      <c r="T106" s="39"/>
      <c r="U106" s="39"/>
      <c r="V106" s="36"/>
      <c r="W106" s="39"/>
      <c r="X106" s="36"/>
      <c r="Y106" s="36"/>
      <c r="Z106" s="36"/>
    </row>
    <row r="107" spans="1:26" x14ac:dyDescent="0.25">
      <c r="I107" s="36"/>
      <c r="J107" s="36"/>
      <c r="K107" s="36"/>
      <c r="L107" s="36"/>
      <c r="M107" s="36"/>
      <c r="N107" s="36"/>
      <c r="O107" s="36"/>
      <c r="P107" s="36"/>
      <c r="Q107" s="36"/>
      <c r="R107" s="36"/>
      <c r="S107" s="36"/>
      <c r="T107" s="36"/>
      <c r="U107" s="36"/>
      <c r="V107" s="36"/>
      <c r="W107" s="36"/>
      <c r="X107" s="36"/>
      <c r="Y107" s="36"/>
      <c r="Z107" s="36"/>
    </row>
  </sheetData>
  <pageMargins left="0.7" right="0.7" top="0.75" bottom="0.75" header="0.3" footer="0.3"/>
  <pageSetup orientation="portrait" r:id="rId1"/>
  <headerFooter>
    <oddFooter>&amp;L&amp;1#&amp;"Calibri"&amp;11&amp;K000000Classification: Protected A</oddFooter>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3:Z108"/>
  <sheetViews>
    <sheetView topLeftCell="C1" workbookViewId="0">
      <selection activeCell="G4" sqref="G4:Z4"/>
    </sheetView>
  </sheetViews>
  <sheetFormatPr defaultRowHeight="15" x14ac:dyDescent="0.25"/>
  <sheetData>
    <row r="3" spans="1:26" x14ac:dyDescent="0.25">
      <c r="Q3" s="27" t="s">
        <v>165</v>
      </c>
    </row>
    <row r="4" spans="1:26" ht="63.75" x14ac:dyDescent="0.25">
      <c r="A4" s="2" t="s">
        <v>0</v>
      </c>
      <c r="B4" s="2" t="s">
        <v>1</v>
      </c>
      <c r="C4" s="2" t="s">
        <v>2</v>
      </c>
      <c r="D4" s="2" t="s">
        <v>3</v>
      </c>
      <c r="E4" s="2" t="s">
        <v>4</v>
      </c>
      <c r="F4" s="2" t="s">
        <v>5</v>
      </c>
      <c r="G4" s="33" t="s">
        <v>137</v>
      </c>
      <c r="H4" s="33" t="s">
        <v>138</v>
      </c>
      <c r="I4" s="33" t="s">
        <v>139</v>
      </c>
      <c r="J4" s="33" t="s">
        <v>140</v>
      </c>
      <c r="K4" s="33" t="s">
        <v>188</v>
      </c>
      <c r="L4" s="33" t="s">
        <v>142</v>
      </c>
      <c r="M4" s="33" t="s">
        <v>143</v>
      </c>
      <c r="N4" s="33" t="s">
        <v>144</v>
      </c>
      <c r="O4" s="33" t="s">
        <v>145</v>
      </c>
      <c r="P4" s="33" t="s">
        <v>146</v>
      </c>
      <c r="Q4" s="33" t="s">
        <v>147</v>
      </c>
      <c r="R4" s="33" t="s">
        <v>148</v>
      </c>
      <c r="S4" s="33" t="s">
        <v>149</v>
      </c>
      <c r="T4" s="33" t="s">
        <v>150</v>
      </c>
      <c r="U4" s="33" t="s">
        <v>151</v>
      </c>
      <c r="V4" s="33" t="s">
        <v>152</v>
      </c>
      <c r="W4" s="33" t="s">
        <v>153</v>
      </c>
      <c r="X4" s="33" t="s">
        <v>154</v>
      </c>
      <c r="Y4" s="33" t="s">
        <v>155</v>
      </c>
      <c r="Z4" s="33" t="s">
        <v>156</v>
      </c>
    </row>
    <row r="5" spans="1:26" x14ac:dyDescent="0.25">
      <c r="A5" s="13">
        <v>1701010201</v>
      </c>
      <c r="B5" s="3" t="s">
        <v>9</v>
      </c>
      <c r="C5" s="3" t="s">
        <v>6</v>
      </c>
      <c r="D5" s="3" t="s">
        <v>7</v>
      </c>
      <c r="E5" s="3" t="s">
        <v>8</v>
      </c>
      <c r="F5" s="3" t="s">
        <v>10</v>
      </c>
      <c r="G5" s="4"/>
      <c r="H5" s="4"/>
      <c r="I5" s="4"/>
      <c r="J5" s="4"/>
      <c r="K5" s="4"/>
      <c r="L5" s="4"/>
      <c r="M5" s="4"/>
      <c r="N5" s="4"/>
      <c r="O5" s="4"/>
      <c r="P5" s="4"/>
      <c r="Q5" s="4"/>
      <c r="R5" s="4"/>
      <c r="S5" s="22"/>
      <c r="T5" s="20"/>
      <c r="U5" s="4"/>
      <c r="V5" s="4"/>
      <c r="W5" s="8"/>
      <c r="X5" s="4"/>
      <c r="Y5" s="4"/>
      <c r="Z5" s="8"/>
    </row>
    <row r="6" spans="1:26" x14ac:dyDescent="0.25">
      <c r="A6" s="13">
        <v>1701010202</v>
      </c>
      <c r="B6" s="3" t="s">
        <v>9</v>
      </c>
      <c r="C6" s="3" t="s">
        <v>6</v>
      </c>
      <c r="D6" s="3" t="s">
        <v>7</v>
      </c>
      <c r="E6" s="3" t="s">
        <v>8</v>
      </c>
      <c r="F6" s="3" t="s">
        <v>15</v>
      </c>
      <c r="G6" s="4"/>
      <c r="H6" s="4"/>
      <c r="I6" s="4"/>
      <c r="J6" s="4"/>
      <c r="K6" s="4"/>
      <c r="L6" s="4"/>
      <c r="M6" s="4"/>
      <c r="N6" s="4"/>
      <c r="O6" s="6"/>
      <c r="P6" s="4"/>
      <c r="Q6" s="4"/>
      <c r="R6" s="4"/>
      <c r="S6" s="22"/>
      <c r="T6" s="20"/>
      <c r="U6" s="4"/>
      <c r="V6" s="4"/>
      <c r="W6" s="8"/>
      <c r="X6" s="4"/>
      <c r="Y6" s="4"/>
      <c r="Z6" s="8"/>
    </row>
    <row r="7" spans="1:26" x14ac:dyDescent="0.25">
      <c r="A7" s="13">
        <v>1701010203</v>
      </c>
      <c r="B7" s="3" t="s">
        <v>9</v>
      </c>
      <c r="C7" s="3" t="s">
        <v>6</v>
      </c>
      <c r="D7" s="3" t="s">
        <v>7</v>
      </c>
      <c r="E7" s="3" t="s">
        <v>8</v>
      </c>
      <c r="F7" s="3" t="s">
        <v>11</v>
      </c>
      <c r="G7" s="4"/>
      <c r="H7" s="4"/>
      <c r="I7" s="4"/>
      <c r="J7" s="4"/>
      <c r="K7" s="4"/>
      <c r="L7" s="4"/>
      <c r="M7" s="4"/>
      <c r="N7" s="4"/>
      <c r="O7" s="4"/>
      <c r="P7" s="4"/>
      <c r="Q7" s="4"/>
      <c r="R7" s="4"/>
      <c r="S7" s="22"/>
      <c r="T7" s="20"/>
      <c r="U7" s="4"/>
      <c r="V7" s="4"/>
      <c r="W7" s="8"/>
      <c r="X7" s="4"/>
      <c r="Y7" s="4"/>
      <c r="Z7" s="8"/>
    </row>
    <row r="8" spans="1:26" x14ac:dyDescent="0.25">
      <c r="A8" s="13">
        <v>1701010204</v>
      </c>
      <c r="B8" s="3" t="s">
        <v>9</v>
      </c>
      <c r="C8" s="3" t="s">
        <v>6</v>
      </c>
      <c r="D8" s="3" t="s">
        <v>7</v>
      </c>
      <c r="E8" s="3" t="s">
        <v>8</v>
      </c>
      <c r="F8" s="3" t="s">
        <v>16</v>
      </c>
      <c r="G8" s="4"/>
      <c r="H8" s="4"/>
      <c r="I8" s="4"/>
      <c r="J8" s="4"/>
      <c r="K8" s="4"/>
      <c r="L8" s="4"/>
      <c r="M8" s="4"/>
      <c r="N8" s="4"/>
      <c r="O8" s="6"/>
      <c r="P8" s="4"/>
      <c r="Q8" s="4"/>
      <c r="R8" s="4"/>
      <c r="S8" s="22"/>
      <c r="T8" s="20"/>
      <c r="U8" s="4"/>
      <c r="V8" s="4"/>
      <c r="W8" s="8"/>
      <c r="X8" s="4"/>
      <c r="Y8" s="4"/>
      <c r="Z8" s="8"/>
    </row>
    <row r="9" spans="1:26" x14ac:dyDescent="0.25">
      <c r="A9" s="13">
        <v>1701010205</v>
      </c>
      <c r="B9" s="3" t="s">
        <v>9</v>
      </c>
      <c r="C9" s="3" t="s">
        <v>6</v>
      </c>
      <c r="D9" s="3" t="s">
        <v>7</v>
      </c>
      <c r="E9" s="3" t="s">
        <v>8</v>
      </c>
      <c r="F9" s="3" t="s">
        <v>17</v>
      </c>
      <c r="G9" s="8"/>
      <c r="H9" s="4"/>
      <c r="I9" s="4"/>
      <c r="J9" s="4"/>
      <c r="K9" s="4"/>
      <c r="L9" s="4"/>
      <c r="M9" s="4"/>
      <c r="N9" s="4"/>
      <c r="O9" s="6"/>
      <c r="P9" s="4"/>
      <c r="Q9" s="4"/>
      <c r="R9" s="4"/>
      <c r="S9" s="22"/>
      <c r="T9" s="20"/>
      <c r="U9" s="4"/>
      <c r="V9" s="4"/>
      <c r="W9" s="8"/>
      <c r="X9" s="4"/>
      <c r="Y9" s="4"/>
      <c r="Z9" s="8"/>
    </row>
    <row r="10" spans="1:26" x14ac:dyDescent="0.25">
      <c r="A10" s="13">
        <v>1701010206</v>
      </c>
      <c r="B10" s="3" t="s">
        <v>9</v>
      </c>
      <c r="C10" s="3" t="s">
        <v>6</v>
      </c>
      <c r="D10" s="3" t="s">
        <v>7</v>
      </c>
      <c r="E10" s="3" t="s">
        <v>8</v>
      </c>
      <c r="F10" s="3" t="s">
        <v>12</v>
      </c>
      <c r="G10" s="4"/>
      <c r="H10" s="4"/>
      <c r="I10" s="4"/>
      <c r="J10" s="4"/>
      <c r="K10" s="4"/>
      <c r="L10" s="4"/>
      <c r="M10" s="4"/>
      <c r="N10" s="4"/>
      <c r="O10" s="4"/>
      <c r="P10" s="4"/>
      <c r="Q10" s="4"/>
      <c r="R10" s="4"/>
      <c r="S10" s="22"/>
      <c r="T10" s="20"/>
      <c r="U10" s="4"/>
      <c r="V10" s="4"/>
      <c r="W10" s="8"/>
      <c r="X10" s="4"/>
      <c r="Y10" s="4"/>
      <c r="Z10" s="8"/>
    </row>
    <row r="11" spans="1:26" x14ac:dyDescent="0.25">
      <c r="A11" s="13">
        <v>1701010207</v>
      </c>
      <c r="B11" s="3" t="s">
        <v>9</v>
      </c>
      <c r="C11" s="3" t="s">
        <v>6</v>
      </c>
      <c r="D11" s="3" t="s">
        <v>7</v>
      </c>
      <c r="E11" s="3" t="s">
        <v>8</v>
      </c>
      <c r="F11" s="3" t="s">
        <v>13</v>
      </c>
      <c r="G11" s="4"/>
      <c r="H11" s="4"/>
      <c r="I11" s="4"/>
      <c r="J11" s="4"/>
      <c r="K11" s="4"/>
      <c r="L11" s="4"/>
      <c r="M11" s="4"/>
      <c r="N11" s="4"/>
      <c r="O11" s="6"/>
      <c r="P11" s="4"/>
      <c r="Q11" s="4"/>
      <c r="R11" s="4"/>
      <c r="S11" s="22"/>
      <c r="T11" s="20"/>
      <c r="U11" s="4"/>
      <c r="V11" s="4"/>
      <c r="W11" s="8"/>
      <c r="X11" s="4"/>
      <c r="Y11" s="4"/>
      <c r="Z11" s="8"/>
    </row>
    <row r="12" spans="1:26" x14ac:dyDescent="0.25">
      <c r="A12" s="13">
        <v>1701010208</v>
      </c>
      <c r="B12" s="3" t="s">
        <v>9</v>
      </c>
      <c r="C12" s="3" t="s">
        <v>6</v>
      </c>
      <c r="D12" s="3" t="s">
        <v>7</v>
      </c>
      <c r="E12" s="3" t="s">
        <v>8</v>
      </c>
      <c r="F12" s="3" t="s">
        <v>14</v>
      </c>
      <c r="G12" s="8"/>
      <c r="H12" s="4"/>
      <c r="I12" s="4"/>
      <c r="J12" s="4"/>
      <c r="K12" s="4"/>
      <c r="L12" s="4"/>
      <c r="M12" s="4"/>
      <c r="N12" s="4"/>
      <c r="O12" s="4"/>
      <c r="P12" s="4"/>
      <c r="Q12" s="4"/>
      <c r="R12" s="4"/>
      <c r="S12" s="22"/>
      <c r="T12" s="20"/>
      <c r="U12" s="4"/>
      <c r="V12" s="4"/>
      <c r="W12" s="8"/>
      <c r="X12" s="4"/>
      <c r="Y12" s="4"/>
      <c r="Z12" s="8"/>
    </row>
    <row r="13" spans="1:26" x14ac:dyDescent="0.25">
      <c r="A13" s="13">
        <v>1701010301</v>
      </c>
      <c r="B13" s="3" t="s">
        <v>18</v>
      </c>
      <c r="C13" s="3" t="s">
        <v>6</v>
      </c>
      <c r="D13" s="3" t="s">
        <v>7</v>
      </c>
      <c r="E13" s="3" t="s">
        <v>8</v>
      </c>
      <c r="F13" s="3" t="s">
        <v>20</v>
      </c>
      <c r="G13" s="4"/>
      <c r="H13" s="4"/>
      <c r="I13" s="4"/>
      <c r="J13" s="4"/>
      <c r="K13" s="4"/>
      <c r="L13" s="4"/>
      <c r="M13" s="4"/>
      <c r="N13" s="4"/>
      <c r="O13" s="4"/>
      <c r="P13" s="4"/>
      <c r="Q13" s="4"/>
      <c r="R13" s="4"/>
      <c r="S13" s="8"/>
      <c r="T13" s="20"/>
      <c r="U13" s="4"/>
      <c r="V13" s="4"/>
      <c r="W13" s="8"/>
      <c r="X13" s="4"/>
      <c r="Y13" s="4"/>
      <c r="Z13" s="8"/>
    </row>
    <row r="14" spans="1:26" x14ac:dyDescent="0.25">
      <c r="A14" s="13">
        <v>1701010302</v>
      </c>
      <c r="B14" s="3" t="s">
        <v>18</v>
      </c>
      <c r="C14" s="3" t="s">
        <v>6</v>
      </c>
      <c r="D14" s="3" t="s">
        <v>7</v>
      </c>
      <c r="E14" s="3" t="s">
        <v>8</v>
      </c>
      <c r="F14" s="3" t="s">
        <v>21</v>
      </c>
      <c r="G14" s="4"/>
      <c r="H14" s="4"/>
      <c r="I14" s="4"/>
      <c r="J14" s="4"/>
      <c r="K14" s="4"/>
      <c r="L14" s="4"/>
      <c r="M14" s="4"/>
      <c r="N14" s="4"/>
      <c r="O14" s="6"/>
      <c r="P14" s="4"/>
      <c r="Q14" s="4"/>
      <c r="R14" s="4"/>
      <c r="S14" s="8"/>
      <c r="T14" s="20"/>
      <c r="U14" s="4"/>
      <c r="V14" s="4"/>
      <c r="W14" s="8"/>
      <c r="X14" s="4"/>
      <c r="Y14" s="4"/>
      <c r="Z14" s="8"/>
    </row>
    <row r="15" spans="1:26" x14ac:dyDescent="0.25">
      <c r="A15" s="13">
        <v>1701010303</v>
      </c>
      <c r="B15" s="3" t="s">
        <v>18</v>
      </c>
      <c r="C15" s="3" t="s">
        <v>6</v>
      </c>
      <c r="D15" s="3" t="s">
        <v>7</v>
      </c>
      <c r="E15" s="3" t="s">
        <v>8</v>
      </c>
      <c r="F15" s="3" t="s">
        <v>19</v>
      </c>
      <c r="G15" s="4"/>
      <c r="H15" s="4"/>
      <c r="I15" s="4"/>
      <c r="J15" s="4"/>
      <c r="K15" s="4"/>
      <c r="L15" s="4"/>
      <c r="M15" s="4"/>
      <c r="N15" s="4"/>
      <c r="O15" s="4"/>
      <c r="P15" s="4"/>
      <c r="Q15" s="4"/>
      <c r="R15" s="4"/>
      <c r="S15" s="8"/>
      <c r="T15" s="20"/>
      <c r="U15" s="4"/>
      <c r="V15" s="4"/>
      <c r="W15" s="8"/>
      <c r="X15" s="4"/>
      <c r="Y15" s="4"/>
      <c r="Z15" s="8"/>
    </row>
    <row r="16" spans="1:26" x14ac:dyDescent="0.25">
      <c r="A16" s="13">
        <v>1701010401</v>
      </c>
      <c r="B16" s="3" t="s">
        <v>22</v>
      </c>
      <c r="C16" s="3" t="s">
        <v>6</v>
      </c>
      <c r="D16" s="3" t="s">
        <v>7</v>
      </c>
      <c r="E16" s="3" t="s">
        <v>8</v>
      </c>
      <c r="F16" s="3" t="s">
        <v>24</v>
      </c>
      <c r="G16" s="4"/>
      <c r="H16" s="4"/>
      <c r="I16" s="4"/>
      <c r="J16" s="4"/>
      <c r="K16" s="4"/>
      <c r="L16" s="4"/>
      <c r="M16" s="4"/>
      <c r="N16" s="4"/>
      <c r="O16" s="4"/>
      <c r="P16" s="4"/>
      <c r="Q16" s="4"/>
      <c r="R16" s="4"/>
      <c r="S16" s="8"/>
      <c r="T16" s="20"/>
      <c r="U16" s="4"/>
      <c r="V16" s="4"/>
      <c r="W16" s="8"/>
      <c r="X16" s="4"/>
      <c r="Y16" s="4"/>
      <c r="Z16" s="8"/>
    </row>
    <row r="17" spans="1:26" x14ac:dyDescent="0.25">
      <c r="A17" s="13">
        <v>1701010402</v>
      </c>
      <c r="B17" s="3" t="s">
        <v>22</v>
      </c>
      <c r="C17" s="3" t="s">
        <v>6</v>
      </c>
      <c r="D17" s="3" t="s">
        <v>7</v>
      </c>
      <c r="E17" s="3" t="s">
        <v>8</v>
      </c>
      <c r="F17" s="3" t="s">
        <v>23</v>
      </c>
      <c r="G17" s="4"/>
      <c r="H17" s="4"/>
      <c r="I17" s="4"/>
      <c r="J17" s="4"/>
      <c r="K17" s="4"/>
      <c r="L17" s="4"/>
      <c r="M17" s="4"/>
      <c r="N17" s="4"/>
      <c r="O17" s="6"/>
      <c r="P17" s="4"/>
      <c r="Q17" s="4"/>
      <c r="R17" s="4"/>
      <c r="S17" s="8"/>
      <c r="T17" s="20"/>
      <c r="U17" s="4"/>
      <c r="V17" s="4"/>
      <c r="W17" s="8"/>
      <c r="X17" s="4"/>
      <c r="Y17" s="4"/>
      <c r="Z17" s="8"/>
    </row>
    <row r="18" spans="1:26" x14ac:dyDescent="0.25">
      <c r="A18" s="13">
        <v>1701010501</v>
      </c>
      <c r="B18" s="3" t="s">
        <v>25</v>
      </c>
      <c r="C18" s="3" t="s">
        <v>6</v>
      </c>
      <c r="D18" s="3" t="s">
        <v>7</v>
      </c>
      <c r="E18" s="3" t="s">
        <v>8</v>
      </c>
      <c r="F18" s="3" t="s">
        <v>27</v>
      </c>
      <c r="G18" s="4"/>
      <c r="H18" s="4"/>
      <c r="I18" s="4"/>
      <c r="J18" s="4"/>
      <c r="K18" s="4"/>
      <c r="L18" s="4"/>
      <c r="M18" s="4"/>
      <c r="N18" s="4"/>
      <c r="O18" s="4"/>
      <c r="P18" s="4"/>
      <c r="Q18" s="4"/>
      <c r="R18" s="4"/>
      <c r="S18" s="8"/>
      <c r="T18" s="20"/>
      <c r="U18" s="4"/>
      <c r="V18" s="4"/>
      <c r="W18" s="8"/>
      <c r="X18" s="4"/>
      <c r="Y18" s="4"/>
      <c r="Z18" s="8"/>
    </row>
    <row r="19" spans="1:26" x14ac:dyDescent="0.25">
      <c r="A19" s="13">
        <v>1701010502</v>
      </c>
      <c r="B19" s="3" t="s">
        <v>25</v>
      </c>
      <c r="C19" s="3" t="s">
        <v>6</v>
      </c>
      <c r="D19" s="3" t="s">
        <v>7</v>
      </c>
      <c r="E19" s="3" t="s">
        <v>8</v>
      </c>
      <c r="F19" s="3" t="s">
        <v>26</v>
      </c>
      <c r="G19" s="4"/>
      <c r="H19" s="4"/>
      <c r="I19" s="4"/>
      <c r="J19" s="4"/>
      <c r="K19" s="4"/>
      <c r="L19" s="4"/>
      <c r="M19" s="4"/>
      <c r="N19" s="4"/>
      <c r="O19" s="4"/>
      <c r="P19" s="4"/>
      <c r="Q19" s="4"/>
      <c r="R19" s="4"/>
      <c r="S19" s="8"/>
      <c r="T19" s="20"/>
      <c r="U19" s="4"/>
      <c r="V19" s="4"/>
      <c r="W19" s="8"/>
      <c r="X19" s="4"/>
      <c r="Y19" s="4"/>
      <c r="Z19" s="8"/>
    </row>
    <row r="20" spans="1:26" x14ac:dyDescent="0.25">
      <c r="A20" s="13">
        <v>1701010503</v>
      </c>
      <c r="B20" s="3" t="s">
        <v>25</v>
      </c>
      <c r="C20" s="3" t="s">
        <v>6</v>
      </c>
      <c r="D20" s="3" t="s">
        <v>7</v>
      </c>
      <c r="E20" s="3" t="s">
        <v>8</v>
      </c>
      <c r="F20" s="3" t="s">
        <v>28</v>
      </c>
      <c r="G20" s="4"/>
      <c r="H20" s="4"/>
      <c r="I20" s="4"/>
      <c r="J20" s="4"/>
      <c r="K20" s="4"/>
      <c r="L20" s="4"/>
      <c r="M20" s="4"/>
      <c r="N20" s="4"/>
      <c r="O20" s="6"/>
      <c r="P20" s="4"/>
      <c r="Q20" s="4"/>
      <c r="R20" s="4"/>
      <c r="S20" s="8"/>
      <c r="T20" s="20"/>
      <c r="U20" s="4"/>
      <c r="V20" s="4"/>
      <c r="W20" s="8"/>
      <c r="X20" s="4"/>
      <c r="Y20" s="4"/>
      <c r="Z20" s="8"/>
    </row>
    <row r="21" spans="1:26" x14ac:dyDescent="0.25">
      <c r="A21" s="13">
        <v>1701010601</v>
      </c>
      <c r="B21" s="3" t="s">
        <v>29</v>
      </c>
      <c r="C21" s="3" t="s">
        <v>6</v>
      </c>
      <c r="D21" s="3" t="s">
        <v>7</v>
      </c>
      <c r="E21" s="3" t="s">
        <v>8</v>
      </c>
      <c r="F21" s="3" t="s">
        <v>30</v>
      </c>
      <c r="G21" s="4"/>
      <c r="H21" s="4"/>
      <c r="I21" s="4"/>
      <c r="J21" s="4"/>
      <c r="K21" s="4"/>
      <c r="L21" s="4"/>
      <c r="M21" s="4"/>
      <c r="N21" s="4"/>
      <c r="O21" s="4"/>
      <c r="P21" s="4"/>
      <c r="Q21" s="4"/>
      <c r="R21" s="4"/>
      <c r="S21" s="8"/>
      <c r="T21" s="20"/>
      <c r="U21" s="4"/>
      <c r="V21" s="4"/>
      <c r="W21" s="8"/>
      <c r="X21" s="4"/>
      <c r="Y21" s="4"/>
      <c r="Z21" s="8"/>
    </row>
    <row r="22" spans="1:26" x14ac:dyDescent="0.25">
      <c r="A22" s="13">
        <v>1701010602</v>
      </c>
      <c r="B22" s="3" t="s">
        <v>29</v>
      </c>
      <c r="C22" s="3" t="s">
        <v>6</v>
      </c>
      <c r="D22" s="3" t="s">
        <v>7</v>
      </c>
      <c r="E22" s="3" t="s">
        <v>8</v>
      </c>
      <c r="F22" s="3" t="s">
        <v>31</v>
      </c>
      <c r="G22" s="4"/>
      <c r="H22" s="4"/>
      <c r="I22" s="4"/>
      <c r="J22" s="4"/>
      <c r="K22" s="4"/>
      <c r="L22" s="4"/>
      <c r="M22" s="4"/>
      <c r="N22" s="4"/>
      <c r="O22" s="4"/>
      <c r="P22" s="4"/>
      <c r="Q22" s="4"/>
      <c r="R22" s="4"/>
      <c r="S22" s="8"/>
      <c r="T22" s="20"/>
      <c r="U22" s="4"/>
      <c r="V22" s="4"/>
      <c r="W22" s="8"/>
      <c r="X22" s="4"/>
      <c r="Y22" s="4"/>
      <c r="Z22" s="8"/>
    </row>
    <row r="23" spans="1:26" x14ac:dyDescent="0.25">
      <c r="A23" s="13">
        <v>1701020101</v>
      </c>
      <c r="B23" s="3" t="s">
        <v>32</v>
      </c>
      <c r="C23" s="3" t="s">
        <v>33</v>
      </c>
      <c r="D23" s="3" t="s">
        <v>7</v>
      </c>
      <c r="E23" s="3" t="s">
        <v>8</v>
      </c>
      <c r="F23" s="3" t="s">
        <v>36</v>
      </c>
      <c r="G23" s="4"/>
      <c r="H23" s="4"/>
      <c r="I23" s="4"/>
      <c r="J23" s="4"/>
      <c r="K23" s="4"/>
      <c r="L23" s="4"/>
      <c r="M23" s="4"/>
      <c r="N23" s="4"/>
      <c r="O23" s="4"/>
      <c r="P23" s="4"/>
      <c r="Q23" s="4"/>
      <c r="R23" s="4"/>
      <c r="S23" s="8"/>
      <c r="T23" s="20"/>
      <c r="U23" s="4"/>
      <c r="V23" s="4"/>
      <c r="W23" s="8"/>
      <c r="X23" s="4"/>
      <c r="Y23" s="4"/>
      <c r="Z23" s="8"/>
    </row>
    <row r="24" spans="1:26" x14ac:dyDescent="0.25">
      <c r="A24" s="13">
        <v>1701020102</v>
      </c>
      <c r="B24" s="3" t="s">
        <v>32</v>
      </c>
      <c r="C24" s="3" t="s">
        <v>33</v>
      </c>
      <c r="D24" s="3" t="s">
        <v>7</v>
      </c>
      <c r="E24" s="3" t="s">
        <v>8</v>
      </c>
      <c r="F24" s="3" t="s">
        <v>34</v>
      </c>
      <c r="G24" s="4"/>
      <c r="H24" s="4"/>
      <c r="I24" s="4"/>
      <c r="J24" s="4"/>
      <c r="K24" s="4"/>
      <c r="L24" s="4"/>
      <c r="M24" s="4"/>
      <c r="N24" s="4"/>
      <c r="O24" s="4"/>
      <c r="P24" s="4"/>
      <c r="Q24" s="4"/>
      <c r="R24" s="4"/>
      <c r="S24" s="8"/>
      <c r="T24" s="20"/>
      <c r="U24" s="4"/>
      <c r="V24" s="4"/>
      <c r="W24" s="8"/>
      <c r="X24" s="4"/>
      <c r="Y24" s="4"/>
      <c r="Z24" s="8"/>
    </row>
    <row r="25" spans="1:26" x14ac:dyDescent="0.25">
      <c r="A25" s="13">
        <v>1701020103</v>
      </c>
      <c r="B25" s="3" t="s">
        <v>32</v>
      </c>
      <c r="C25" s="3" t="s">
        <v>33</v>
      </c>
      <c r="D25" s="3" t="s">
        <v>7</v>
      </c>
      <c r="E25" s="3" t="s">
        <v>8</v>
      </c>
      <c r="F25" s="3" t="s">
        <v>35</v>
      </c>
      <c r="G25" s="4"/>
      <c r="H25" s="4"/>
      <c r="I25" s="4"/>
      <c r="J25" s="4"/>
      <c r="K25" s="4"/>
      <c r="L25" s="4"/>
      <c r="M25" s="4"/>
      <c r="N25" s="4"/>
      <c r="O25" s="4"/>
      <c r="P25" s="4"/>
      <c r="Q25" s="4"/>
      <c r="R25" s="4"/>
      <c r="S25" s="8"/>
      <c r="T25" s="20"/>
      <c r="U25" s="4"/>
      <c r="V25" s="4"/>
      <c r="W25" s="8"/>
      <c r="X25" s="4"/>
      <c r="Y25" s="4"/>
      <c r="Z25" s="8"/>
    </row>
    <row r="26" spans="1:26" x14ac:dyDescent="0.25">
      <c r="A26" s="13">
        <v>1701020104</v>
      </c>
      <c r="B26" s="3" t="s">
        <v>32</v>
      </c>
      <c r="C26" s="3" t="s">
        <v>33</v>
      </c>
      <c r="D26" s="3" t="s">
        <v>7</v>
      </c>
      <c r="E26" s="3" t="s">
        <v>8</v>
      </c>
      <c r="F26" s="3" t="s">
        <v>38</v>
      </c>
      <c r="G26" s="4"/>
      <c r="H26" s="4"/>
      <c r="I26" s="4"/>
      <c r="J26" s="4"/>
      <c r="K26" s="4"/>
      <c r="L26" s="4"/>
      <c r="M26" s="4"/>
      <c r="N26" s="4"/>
      <c r="O26" s="4"/>
      <c r="P26" s="4"/>
      <c r="Q26" s="4"/>
      <c r="R26" s="4"/>
      <c r="S26" s="8"/>
      <c r="T26" s="20"/>
      <c r="U26" s="4"/>
      <c r="V26" s="4"/>
      <c r="W26" s="8"/>
      <c r="X26" s="4"/>
      <c r="Y26" s="4"/>
      <c r="Z26" s="8"/>
    </row>
    <row r="27" spans="1:26" x14ac:dyDescent="0.25">
      <c r="A27" s="13">
        <v>1701020105</v>
      </c>
      <c r="B27" s="3" t="s">
        <v>32</v>
      </c>
      <c r="C27" s="3" t="s">
        <v>33</v>
      </c>
      <c r="D27" s="3" t="s">
        <v>7</v>
      </c>
      <c r="E27" s="3" t="s">
        <v>8</v>
      </c>
      <c r="F27" s="3" t="s">
        <v>37</v>
      </c>
      <c r="G27" s="4"/>
      <c r="H27" s="4"/>
      <c r="I27" s="4"/>
      <c r="J27" s="4"/>
      <c r="K27" s="4"/>
      <c r="L27" s="4"/>
      <c r="M27" s="4"/>
      <c r="N27" s="4"/>
      <c r="O27" s="4"/>
      <c r="P27" s="4"/>
      <c r="Q27" s="4"/>
      <c r="R27" s="4"/>
      <c r="S27" s="8"/>
      <c r="T27" s="20"/>
      <c r="U27" s="4"/>
      <c r="V27" s="4"/>
      <c r="W27" s="8"/>
      <c r="X27" s="4"/>
      <c r="Y27" s="4"/>
      <c r="Z27" s="8"/>
    </row>
    <row r="28" spans="1:26" x14ac:dyDescent="0.25">
      <c r="A28" s="14">
        <v>1701030101</v>
      </c>
      <c r="B28" s="1" t="s">
        <v>39</v>
      </c>
      <c r="C28" s="1" t="s">
        <v>40</v>
      </c>
      <c r="D28" s="1" t="s">
        <v>7</v>
      </c>
      <c r="E28" s="1" t="s">
        <v>8</v>
      </c>
      <c r="F28" s="1" t="s">
        <v>48</v>
      </c>
      <c r="G28" s="10"/>
      <c r="I28" s="36"/>
      <c r="J28" s="36"/>
      <c r="K28" s="36"/>
      <c r="L28" s="36"/>
      <c r="M28" s="36"/>
      <c r="N28" s="36"/>
      <c r="O28" s="37"/>
      <c r="P28" s="36"/>
      <c r="Q28" s="36"/>
      <c r="R28" s="36"/>
      <c r="S28" s="38"/>
      <c r="T28" s="39"/>
      <c r="U28" s="39"/>
      <c r="V28" s="36"/>
      <c r="W28" s="39"/>
      <c r="X28" s="36"/>
      <c r="Y28" s="36"/>
      <c r="Z28" s="36"/>
    </row>
    <row r="29" spans="1:26" x14ac:dyDescent="0.25">
      <c r="A29" s="14">
        <v>1701030102</v>
      </c>
      <c r="B29" s="1" t="s">
        <v>39</v>
      </c>
      <c r="C29" s="1" t="s">
        <v>40</v>
      </c>
      <c r="D29" s="1" t="s">
        <v>7</v>
      </c>
      <c r="E29" s="1" t="s">
        <v>8</v>
      </c>
      <c r="F29" s="1" t="s">
        <v>47</v>
      </c>
      <c r="G29" s="10"/>
      <c r="I29" s="36"/>
      <c r="J29" s="36"/>
      <c r="K29" s="36"/>
      <c r="L29" s="36"/>
      <c r="M29" s="36"/>
      <c r="N29" s="36"/>
      <c r="O29" s="37"/>
      <c r="P29" s="36"/>
      <c r="Q29" s="36"/>
      <c r="R29" s="36"/>
      <c r="S29" s="38"/>
      <c r="T29" s="39"/>
      <c r="U29" s="39"/>
      <c r="V29" s="36"/>
      <c r="W29" s="39"/>
      <c r="X29" s="36"/>
      <c r="Y29" s="36"/>
      <c r="Z29" s="36"/>
    </row>
    <row r="30" spans="1:26" x14ac:dyDescent="0.25">
      <c r="A30" s="14">
        <v>1701030103</v>
      </c>
      <c r="B30" s="1" t="s">
        <v>39</v>
      </c>
      <c r="C30" s="1" t="s">
        <v>40</v>
      </c>
      <c r="D30" s="1" t="s">
        <v>7</v>
      </c>
      <c r="E30" s="1" t="s">
        <v>8</v>
      </c>
      <c r="F30" s="1" t="s">
        <v>43</v>
      </c>
      <c r="G30" s="10"/>
      <c r="I30" s="36"/>
      <c r="J30" s="36"/>
      <c r="K30" s="36"/>
      <c r="L30" s="36"/>
      <c r="M30" s="36"/>
      <c r="N30" s="36"/>
      <c r="O30" s="37"/>
      <c r="P30" s="36"/>
      <c r="Q30" s="36"/>
      <c r="R30" s="36"/>
      <c r="S30" s="38"/>
      <c r="T30" s="39"/>
      <c r="U30" s="39"/>
      <c r="V30" s="36"/>
      <c r="W30" s="39"/>
      <c r="X30" s="36"/>
      <c r="Y30" s="36"/>
      <c r="Z30" s="36"/>
    </row>
    <row r="31" spans="1:26" x14ac:dyDescent="0.25">
      <c r="A31" s="14">
        <v>1701030104</v>
      </c>
      <c r="B31" s="1" t="s">
        <v>39</v>
      </c>
      <c r="C31" s="1" t="s">
        <v>40</v>
      </c>
      <c r="D31" s="1" t="s">
        <v>7</v>
      </c>
      <c r="E31" s="1" t="s">
        <v>8</v>
      </c>
      <c r="F31" s="1" t="s">
        <v>46</v>
      </c>
      <c r="G31" s="10"/>
      <c r="I31" s="36"/>
      <c r="J31" s="36"/>
      <c r="K31" s="36"/>
      <c r="L31" s="36"/>
      <c r="M31" s="36"/>
      <c r="N31" s="36"/>
      <c r="O31" s="37"/>
      <c r="P31" s="36"/>
      <c r="Q31" s="36"/>
      <c r="R31" s="36"/>
      <c r="S31" s="38"/>
      <c r="T31" s="39"/>
      <c r="U31" s="39"/>
      <c r="V31" s="36"/>
      <c r="W31" s="39"/>
      <c r="X31" s="36"/>
      <c r="Y31" s="36"/>
      <c r="Z31" s="36"/>
    </row>
    <row r="32" spans="1:26" x14ac:dyDescent="0.25">
      <c r="A32" s="14">
        <v>1701030105</v>
      </c>
      <c r="B32" s="1" t="s">
        <v>39</v>
      </c>
      <c r="C32" s="1" t="s">
        <v>40</v>
      </c>
      <c r="D32" s="1" t="s">
        <v>7</v>
      </c>
      <c r="E32" s="1" t="s">
        <v>8</v>
      </c>
      <c r="F32" s="1" t="s">
        <v>44</v>
      </c>
      <c r="G32" s="10"/>
      <c r="I32" s="36"/>
      <c r="J32" s="36"/>
      <c r="K32" s="36"/>
      <c r="L32" s="36"/>
      <c r="M32" s="36"/>
      <c r="N32" s="36"/>
      <c r="O32" s="37"/>
      <c r="P32" s="36"/>
      <c r="Q32" s="36"/>
      <c r="R32" s="36"/>
      <c r="S32" s="38"/>
      <c r="T32" s="39"/>
      <c r="U32" s="39"/>
      <c r="V32" s="36"/>
      <c r="W32" s="39"/>
      <c r="X32" s="36"/>
      <c r="Y32" s="36"/>
      <c r="Z32" s="36"/>
    </row>
    <row r="33" spans="1:26" x14ac:dyDescent="0.25">
      <c r="A33" s="14">
        <v>1701030106</v>
      </c>
      <c r="B33" s="1" t="s">
        <v>39</v>
      </c>
      <c r="C33" s="1" t="s">
        <v>40</v>
      </c>
      <c r="D33" s="1" t="s">
        <v>7</v>
      </c>
      <c r="E33" s="1" t="s">
        <v>8</v>
      </c>
      <c r="F33" s="1" t="s">
        <v>45</v>
      </c>
      <c r="G33" s="10"/>
      <c r="I33" s="36"/>
      <c r="J33" s="36"/>
      <c r="K33" s="36"/>
      <c r="L33" s="36"/>
      <c r="M33" s="36"/>
      <c r="N33" s="36"/>
      <c r="O33" s="37"/>
      <c r="P33" s="36"/>
      <c r="Q33" s="36"/>
      <c r="R33" s="36"/>
      <c r="S33" s="38"/>
      <c r="T33" s="39"/>
      <c r="U33" s="39"/>
      <c r="V33" s="36"/>
      <c r="W33" s="39"/>
      <c r="X33" s="36"/>
      <c r="Y33" s="36"/>
      <c r="Z33" s="36"/>
    </row>
    <row r="34" spans="1:26" x14ac:dyDescent="0.25">
      <c r="A34" s="14">
        <v>1701030107</v>
      </c>
      <c r="B34" s="1" t="s">
        <v>39</v>
      </c>
      <c r="C34" s="1" t="s">
        <v>40</v>
      </c>
      <c r="D34" s="1" t="s">
        <v>7</v>
      </c>
      <c r="E34" s="1" t="s">
        <v>8</v>
      </c>
      <c r="F34" s="1" t="s">
        <v>42</v>
      </c>
      <c r="G34" s="10"/>
      <c r="I34" s="36"/>
      <c r="J34" s="36"/>
      <c r="K34" s="36"/>
      <c r="L34" s="36"/>
      <c r="M34" s="36"/>
      <c r="N34" s="36"/>
      <c r="O34" s="37"/>
      <c r="P34" s="36"/>
      <c r="Q34" s="36"/>
      <c r="R34" s="36"/>
      <c r="S34" s="38"/>
      <c r="T34" s="39"/>
      <c r="U34" s="39"/>
      <c r="V34" s="36"/>
      <c r="W34" s="39"/>
      <c r="X34" s="36"/>
      <c r="Y34" s="36"/>
      <c r="Z34" s="36"/>
    </row>
    <row r="35" spans="1:26" x14ac:dyDescent="0.25">
      <c r="A35" s="14">
        <v>1701030108</v>
      </c>
      <c r="B35" s="1" t="s">
        <v>39</v>
      </c>
      <c r="C35" s="1" t="s">
        <v>40</v>
      </c>
      <c r="D35" s="1" t="s">
        <v>7</v>
      </c>
      <c r="E35" s="1" t="s">
        <v>8</v>
      </c>
      <c r="F35" s="1" t="s">
        <v>41</v>
      </c>
      <c r="G35" s="10"/>
      <c r="I35" s="36"/>
      <c r="J35" s="36"/>
      <c r="K35" s="36"/>
      <c r="L35" s="36"/>
      <c r="M35" s="36"/>
      <c r="N35" s="36"/>
      <c r="O35" s="37"/>
      <c r="P35" s="36"/>
      <c r="Q35" s="36"/>
      <c r="R35" s="36"/>
      <c r="S35" s="38"/>
      <c r="T35" s="39"/>
      <c r="U35" s="39"/>
      <c r="V35" s="36"/>
      <c r="W35" s="39"/>
      <c r="X35" s="36"/>
      <c r="Y35" s="36"/>
      <c r="Z35" s="36"/>
    </row>
    <row r="36" spans="1:26" x14ac:dyDescent="0.25">
      <c r="A36" s="14">
        <v>1701030201</v>
      </c>
      <c r="B36" s="1" t="s">
        <v>49</v>
      </c>
      <c r="C36" s="1" t="s">
        <v>40</v>
      </c>
      <c r="D36" s="1" t="s">
        <v>7</v>
      </c>
      <c r="E36" s="1" t="s">
        <v>8</v>
      </c>
      <c r="F36" s="1" t="s">
        <v>50</v>
      </c>
      <c r="G36" s="10"/>
      <c r="I36" s="36"/>
      <c r="J36" s="36"/>
      <c r="K36" s="36"/>
      <c r="L36" s="36"/>
      <c r="M36" s="36"/>
      <c r="N36" s="36"/>
      <c r="O36" s="37"/>
      <c r="P36" s="36"/>
      <c r="Q36" s="36"/>
      <c r="R36" s="36"/>
      <c r="S36" s="38"/>
      <c r="T36" s="39"/>
      <c r="U36" s="39"/>
      <c r="V36" s="36"/>
      <c r="W36" s="39"/>
      <c r="X36" s="36"/>
      <c r="Y36" s="36"/>
      <c r="Z36" s="36"/>
    </row>
    <row r="37" spans="1:26" x14ac:dyDescent="0.25">
      <c r="A37" s="14">
        <v>1701030202</v>
      </c>
      <c r="B37" s="1" t="s">
        <v>49</v>
      </c>
      <c r="C37" s="1" t="s">
        <v>40</v>
      </c>
      <c r="D37" s="1" t="s">
        <v>7</v>
      </c>
      <c r="E37" s="1" t="s">
        <v>8</v>
      </c>
      <c r="F37" s="1" t="s">
        <v>53</v>
      </c>
      <c r="G37" s="10"/>
      <c r="I37" s="36"/>
      <c r="J37" s="36"/>
      <c r="K37" s="36"/>
      <c r="L37" s="36"/>
      <c r="M37" s="36"/>
      <c r="N37" s="36"/>
      <c r="O37" s="37"/>
      <c r="P37" s="36"/>
      <c r="Q37" s="36"/>
      <c r="R37" s="36"/>
      <c r="S37" s="38"/>
      <c r="T37" s="39"/>
      <c r="U37" s="39"/>
      <c r="V37" s="36"/>
      <c r="W37" s="39"/>
      <c r="X37" s="36"/>
      <c r="Y37" s="36"/>
      <c r="Z37" s="36"/>
    </row>
    <row r="38" spans="1:26" x14ac:dyDescent="0.25">
      <c r="A38" s="14">
        <v>1701030203</v>
      </c>
      <c r="B38" s="1" t="s">
        <v>49</v>
      </c>
      <c r="C38" s="1" t="s">
        <v>40</v>
      </c>
      <c r="D38" s="1" t="s">
        <v>7</v>
      </c>
      <c r="E38" s="1" t="s">
        <v>8</v>
      </c>
      <c r="F38" s="1" t="s">
        <v>54</v>
      </c>
      <c r="G38" s="10"/>
      <c r="I38" s="36"/>
      <c r="J38" s="36"/>
      <c r="K38" s="36"/>
      <c r="L38" s="36"/>
      <c r="M38" s="36"/>
      <c r="N38" s="36"/>
      <c r="O38" s="37"/>
      <c r="P38" s="36"/>
      <c r="Q38" s="36"/>
      <c r="R38" s="36"/>
      <c r="S38" s="38"/>
      <c r="T38" s="39"/>
      <c r="U38" s="39"/>
      <c r="V38" s="36"/>
      <c r="W38" s="39"/>
      <c r="X38" s="36"/>
      <c r="Y38" s="36"/>
      <c r="Z38" s="36"/>
    </row>
    <row r="39" spans="1:26" x14ac:dyDescent="0.25">
      <c r="A39" s="14">
        <v>1701030204</v>
      </c>
      <c r="B39" s="1" t="s">
        <v>49</v>
      </c>
      <c r="C39" s="1" t="s">
        <v>40</v>
      </c>
      <c r="D39" s="1" t="s">
        <v>7</v>
      </c>
      <c r="E39" s="1" t="s">
        <v>8</v>
      </c>
      <c r="F39" s="1" t="s">
        <v>57</v>
      </c>
      <c r="G39" s="10"/>
      <c r="I39" s="36"/>
      <c r="J39" s="36"/>
      <c r="K39" s="36"/>
      <c r="L39" s="36"/>
      <c r="M39" s="36"/>
      <c r="N39" s="36"/>
      <c r="O39" s="37"/>
      <c r="P39" s="36"/>
      <c r="Q39" s="36"/>
      <c r="R39" s="36"/>
      <c r="S39" s="38"/>
      <c r="T39" s="39"/>
      <c r="U39" s="39"/>
      <c r="V39" s="36"/>
      <c r="W39" s="39"/>
      <c r="X39" s="36"/>
      <c r="Y39" s="36"/>
      <c r="Z39" s="36"/>
    </row>
    <row r="40" spans="1:26" x14ac:dyDescent="0.25">
      <c r="A40" s="14">
        <v>1701030205</v>
      </c>
      <c r="B40" s="1" t="s">
        <v>49</v>
      </c>
      <c r="C40" s="1" t="s">
        <v>40</v>
      </c>
      <c r="D40" s="1" t="s">
        <v>7</v>
      </c>
      <c r="E40" s="1" t="s">
        <v>8</v>
      </c>
      <c r="F40" s="1" t="s">
        <v>59</v>
      </c>
      <c r="G40" s="10"/>
      <c r="I40" s="36"/>
      <c r="J40" s="36"/>
      <c r="K40" s="36"/>
      <c r="L40" s="36"/>
      <c r="M40" s="36"/>
      <c r="N40" s="36"/>
      <c r="O40" s="37"/>
      <c r="P40" s="36"/>
      <c r="Q40" s="36"/>
      <c r="R40" s="36"/>
      <c r="S40" s="38"/>
      <c r="T40" s="39"/>
      <c r="U40" s="39"/>
      <c r="V40" s="36"/>
      <c r="W40" s="39"/>
      <c r="X40" s="36"/>
      <c r="Y40" s="36"/>
      <c r="Z40" s="36"/>
    </row>
    <row r="41" spans="1:26" x14ac:dyDescent="0.25">
      <c r="A41" s="14">
        <v>1701030206</v>
      </c>
      <c r="B41" s="1" t="s">
        <v>49</v>
      </c>
      <c r="C41" s="1" t="s">
        <v>40</v>
      </c>
      <c r="D41" s="1" t="s">
        <v>7</v>
      </c>
      <c r="E41" s="1" t="s">
        <v>8</v>
      </c>
      <c r="F41" s="1" t="s">
        <v>55</v>
      </c>
      <c r="G41" s="10"/>
      <c r="I41" s="36"/>
      <c r="J41" s="36"/>
      <c r="K41" s="36"/>
      <c r="L41" s="36"/>
      <c r="M41" s="36"/>
      <c r="N41" s="36"/>
      <c r="O41" s="37"/>
      <c r="P41" s="36"/>
      <c r="Q41" s="36"/>
      <c r="R41" s="36"/>
      <c r="S41" s="38"/>
      <c r="T41" s="39"/>
      <c r="U41" s="39"/>
      <c r="V41" s="36"/>
      <c r="W41" s="39"/>
      <c r="X41" s="36"/>
      <c r="Y41" s="36"/>
      <c r="Z41" s="36"/>
    </row>
    <row r="42" spans="1:26" x14ac:dyDescent="0.25">
      <c r="A42" s="14">
        <v>1701030207</v>
      </c>
      <c r="B42" s="1" t="s">
        <v>49</v>
      </c>
      <c r="C42" s="1" t="s">
        <v>40</v>
      </c>
      <c r="D42" s="1" t="s">
        <v>7</v>
      </c>
      <c r="E42" s="1" t="s">
        <v>8</v>
      </c>
      <c r="F42" s="1" t="s">
        <v>52</v>
      </c>
      <c r="G42" s="10"/>
      <c r="I42" s="36"/>
      <c r="J42" s="36"/>
      <c r="K42" s="36"/>
      <c r="L42" s="36"/>
      <c r="M42" s="36"/>
      <c r="N42" s="36"/>
      <c r="O42" s="37"/>
      <c r="P42" s="36"/>
      <c r="Q42" s="36"/>
      <c r="R42" s="36"/>
      <c r="S42" s="38"/>
      <c r="T42" s="39"/>
      <c r="U42" s="39"/>
      <c r="V42" s="36"/>
      <c r="W42" s="39"/>
      <c r="X42" s="36"/>
      <c r="Y42" s="36"/>
      <c r="Z42" s="36"/>
    </row>
    <row r="43" spans="1:26" x14ac:dyDescent="0.25">
      <c r="A43" s="14">
        <v>1701030208</v>
      </c>
      <c r="B43" s="1" t="s">
        <v>49</v>
      </c>
      <c r="C43" s="1" t="s">
        <v>40</v>
      </c>
      <c r="D43" s="1" t="s">
        <v>7</v>
      </c>
      <c r="E43" s="1" t="s">
        <v>8</v>
      </c>
      <c r="F43" s="1" t="s">
        <v>56</v>
      </c>
      <c r="G43" s="10"/>
      <c r="I43" s="36"/>
      <c r="J43" s="36"/>
      <c r="K43" s="36"/>
      <c r="L43" s="36"/>
      <c r="M43" s="36"/>
      <c r="N43" s="36"/>
      <c r="O43" s="37"/>
      <c r="P43" s="36"/>
      <c r="Q43" s="36"/>
      <c r="R43" s="36"/>
      <c r="S43" s="38"/>
      <c r="T43" s="39"/>
      <c r="U43" s="39"/>
      <c r="V43" s="36"/>
      <c r="W43" s="39"/>
      <c r="X43" s="36"/>
      <c r="Y43" s="36"/>
      <c r="Z43" s="36"/>
    </row>
    <row r="44" spans="1:26" x14ac:dyDescent="0.25">
      <c r="A44" s="14">
        <v>1701030209</v>
      </c>
      <c r="B44" s="1" t="s">
        <v>49</v>
      </c>
      <c r="C44" s="1" t="s">
        <v>40</v>
      </c>
      <c r="D44" s="1" t="s">
        <v>7</v>
      </c>
      <c r="E44" s="1" t="s">
        <v>8</v>
      </c>
      <c r="F44" s="1" t="s">
        <v>51</v>
      </c>
      <c r="G44" s="10"/>
      <c r="I44" s="36"/>
      <c r="J44" s="36"/>
      <c r="K44" s="36"/>
      <c r="L44" s="36"/>
      <c r="M44" s="36"/>
      <c r="N44" s="36"/>
      <c r="O44" s="37"/>
      <c r="P44" s="36"/>
      <c r="Q44" s="36"/>
      <c r="R44" s="36"/>
      <c r="S44" s="38"/>
      <c r="T44" s="39"/>
      <c r="U44" s="39"/>
      <c r="V44" s="36"/>
      <c r="W44" s="39"/>
      <c r="X44" s="36"/>
      <c r="Y44" s="36"/>
      <c r="Z44" s="36"/>
    </row>
    <row r="45" spans="1:26" x14ac:dyDescent="0.25">
      <c r="A45" s="14">
        <v>1701030210</v>
      </c>
      <c r="B45" s="1" t="s">
        <v>49</v>
      </c>
      <c r="C45" s="1" t="s">
        <v>40</v>
      </c>
      <c r="D45" s="1" t="s">
        <v>7</v>
      </c>
      <c r="E45" s="1" t="s">
        <v>8</v>
      </c>
      <c r="F45" s="1" t="s">
        <v>58</v>
      </c>
      <c r="G45" s="10"/>
      <c r="I45" s="36"/>
      <c r="J45" s="36"/>
      <c r="K45" s="36"/>
      <c r="L45" s="36"/>
      <c r="M45" s="36"/>
      <c r="N45" s="36"/>
      <c r="O45" s="37"/>
      <c r="P45" s="36"/>
      <c r="Q45" s="36"/>
      <c r="R45" s="36"/>
      <c r="S45" s="38"/>
      <c r="T45" s="39"/>
      <c r="U45" s="39"/>
      <c r="V45" s="36"/>
      <c r="W45" s="39"/>
      <c r="X45" s="36"/>
      <c r="Y45" s="36"/>
      <c r="Z45" s="36"/>
    </row>
    <row r="46" spans="1:26" x14ac:dyDescent="0.25">
      <c r="A46" s="14">
        <v>1701040101</v>
      </c>
      <c r="B46" s="1" t="s">
        <v>60</v>
      </c>
      <c r="C46" s="1" t="s">
        <v>61</v>
      </c>
      <c r="D46" s="1" t="s">
        <v>7</v>
      </c>
      <c r="E46" s="1" t="s">
        <v>8</v>
      </c>
      <c r="F46" s="1" t="s">
        <v>65</v>
      </c>
      <c r="G46" s="10"/>
      <c r="I46" s="36"/>
      <c r="J46" s="36"/>
      <c r="K46" s="36"/>
      <c r="L46" s="36"/>
      <c r="M46" s="36"/>
      <c r="N46" s="36"/>
      <c r="O46" s="37"/>
      <c r="P46" s="36"/>
      <c r="Q46" s="36"/>
      <c r="R46" s="36"/>
      <c r="S46" s="38"/>
      <c r="T46" s="39"/>
      <c r="U46" s="39"/>
      <c r="V46" s="36"/>
      <c r="W46" s="39"/>
      <c r="X46" s="36"/>
      <c r="Y46" s="36"/>
      <c r="Z46" s="36"/>
    </row>
    <row r="47" spans="1:26" x14ac:dyDescent="0.25">
      <c r="A47" s="14">
        <v>1701040102</v>
      </c>
      <c r="B47" s="1" t="s">
        <v>60</v>
      </c>
      <c r="C47" s="1" t="s">
        <v>61</v>
      </c>
      <c r="D47" s="1" t="s">
        <v>7</v>
      </c>
      <c r="E47" s="1" t="s">
        <v>8</v>
      </c>
      <c r="F47" s="1" t="s">
        <v>62</v>
      </c>
      <c r="G47" s="10"/>
      <c r="I47" s="36"/>
      <c r="J47" s="36"/>
      <c r="K47" s="36"/>
      <c r="L47" s="36"/>
      <c r="M47" s="36"/>
      <c r="N47" s="36"/>
      <c r="O47" s="37"/>
      <c r="P47" s="36"/>
      <c r="Q47" s="36"/>
      <c r="R47" s="36"/>
      <c r="S47" s="38"/>
      <c r="T47" s="39"/>
      <c r="U47" s="39"/>
      <c r="V47" s="36"/>
      <c r="W47" s="39"/>
      <c r="X47" s="36"/>
      <c r="Y47" s="36"/>
      <c r="Z47" s="36"/>
    </row>
    <row r="48" spans="1:26" x14ac:dyDescent="0.25">
      <c r="A48" s="14">
        <v>1701040103</v>
      </c>
      <c r="B48" s="1" t="s">
        <v>60</v>
      </c>
      <c r="C48" s="1" t="s">
        <v>61</v>
      </c>
      <c r="D48" s="1" t="s">
        <v>7</v>
      </c>
      <c r="E48" s="1" t="s">
        <v>8</v>
      </c>
      <c r="F48" s="1" t="s">
        <v>63</v>
      </c>
      <c r="G48" s="10"/>
      <c r="I48" s="36"/>
      <c r="J48" s="36"/>
      <c r="K48" s="36"/>
      <c r="L48" s="36"/>
      <c r="M48" s="36"/>
      <c r="N48" s="36"/>
      <c r="O48" s="37"/>
      <c r="P48" s="36"/>
      <c r="Q48" s="36"/>
      <c r="R48" s="36"/>
      <c r="S48" s="38"/>
      <c r="T48" s="39"/>
      <c r="U48" s="39"/>
      <c r="V48" s="36"/>
      <c r="W48" s="39"/>
      <c r="X48" s="36"/>
      <c r="Y48" s="36"/>
      <c r="Z48" s="36"/>
    </row>
    <row r="49" spans="1:26" x14ac:dyDescent="0.25">
      <c r="A49" s="14">
        <v>1701040104</v>
      </c>
      <c r="B49" s="1" t="s">
        <v>60</v>
      </c>
      <c r="C49" s="1" t="s">
        <v>61</v>
      </c>
      <c r="D49" s="1" t="s">
        <v>7</v>
      </c>
      <c r="E49" s="1" t="s">
        <v>8</v>
      </c>
      <c r="F49" s="1" t="s">
        <v>66</v>
      </c>
      <c r="G49" s="10"/>
      <c r="I49" s="36"/>
      <c r="J49" s="36"/>
      <c r="K49" s="36"/>
      <c r="L49" s="36"/>
      <c r="M49" s="36"/>
      <c r="N49" s="36"/>
      <c r="O49" s="37"/>
      <c r="P49" s="36"/>
      <c r="Q49" s="36"/>
      <c r="R49" s="36"/>
      <c r="S49" s="38"/>
      <c r="T49" s="39"/>
      <c r="U49" s="39"/>
      <c r="V49" s="36"/>
      <c r="W49" s="39"/>
      <c r="X49" s="36"/>
      <c r="Y49" s="36"/>
      <c r="Z49" s="36"/>
    </row>
    <row r="50" spans="1:26" x14ac:dyDescent="0.25">
      <c r="A50" s="14">
        <v>1701040105</v>
      </c>
      <c r="B50" s="1" t="s">
        <v>60</v>
      </c>
      <c r="C50" s="1" t="s">
        <v>61</v>
      </c>
      <c r="D50" s="1" t="s">
        <v>7</v>
      </c>
      <c r="E50" s="1" t="s">
        <v>8</v>
      </c>
      <c r="F50" s="1" t="s">
        <v>64</v>
      </c>
      <c r="G50" s="10"/>
      <c r="I50" s="36"/>
      <c r="J50" s="36"/>
      <c r="K50" s="36"/>
      <c r="L50" s="36"/>
      <c r="M50" s="36"/>
      <c r="N50" s="36"/>
      <c r="O50" s="37"/>
      <c r="P50" s="36"/>
      <c r="Q50" s="36"/>
      <c r="R50" s="36"/>
      <c r="S50" s="38"/>
      <c r="T50" s="39"/>
      <c r="U50" s="39"/>
      <c r="V50" s="36"/>
      <c r="W50" s="39"/>
      <c r="X50" s="36"/>
      <c r="Y50" s="36"/>
      <c r="Z50" s="36"/>
    </row>
    <row r="51" spans="1:26" x14ac:dyDescent="0.25">
      <c r="A51" s="14">
        <v>1701040106</v>
      </c>
      <c r="B51" s="1" t="s">
        <v>60</v>
      </c>
      <c r="C51" s="1" t="s">
        <v>61</v>
      </c>
      <c r="D51" s="1" t="s">
        <v>7</v>
      </c>
      <c r="E51" s="1" t="s">
        <v>8</v>
      </c>
      <c r="F51" s="1" t="s">
        <v>67</v>
      </c>
      <c r="G51" s="10"/>
      <c r="I51" s="36"/>
      <c r="J51" s="36"/>
      <c r="K51" s="36"/>
      <c r="L51" s="36"/>
      <c r="M51" s="36"/>
      <c r="N51" s="36"/>
      <c r="O51" s="37"/>
      <c r="P51" s="36"/>
      <c r="Q51" s="36"/>
      <c r="R51" s="36"/>
      <c r="S51" s="38"/>
      <c r="T51" s="39"/>
      <c r="U51" s="39"/>
      <c r="V51" s="36"/>
      <c r="W51" s="39"/>
      <c r="X51" s="36"/>
      <c r="Y51" s="36"/>
      <c r="Z51" s="36"/>
    </row>
    <row r="52" spans="1:26" x14ac:dyDescent="0.25">
      <c r="A52" s="14">
        <v>1701050101</v>
      </c>
      <c r="B52" s="1" t="s">
        <v>68</v>
      </c>
      <c r="C52" s="1" t="s">
        <v>69</v>
      </c>
      <c r="D52" s="1" t="s">
        <v>7</v>
      </c>
      <c r="E52" s="1" t="s">
        <v>8</v>
      </c>
      <c r="F52" s="1" t="s">
        <v>72</v>
      </c>
      <c r="G52" s="10"/>
      <c r="I52" s="36"/>
      <c r="J52" s="36"/>
      <c r="K52" s="36"/>
      <c r="L52" s="36"/>
      <c r="M52" s="36"/>
      <c r="N52" s="36"/>
      <c r="O52" s="37"/>
      <c r="P52" s="36"/>
      <c r="Q52" s="36"/>
      <c r="R52" s="36"/>
      <c r="S52" s="38"/>
      <c r="T52" s="39"/>
      <c r="U52" s="39"/>
      <c r="V52" s="36"/>
      <c r="W52" s="39"/>
      <c r="X52" s="36"/>
      <c r="Y52" s="36"/>
      <c r="Z52" s="36"/>
    </row>
    <row r="53" spans="1:26" x14ac:dyDescent="0.25">
      <c r="A53" s="14">
        <v>1701050102</v>
      </c>
      <c r="B53" s="1" t="s">
        <v>68</v>
      </c>
      <c r="C53" s="1" t="s">
        <v>69</v>
      </c>
      <c r="D53" s="1" t="s">
        <v>7</v>
      </c>
      <c r="E53" s="1" t="s">
        <v>8</v>
      </c>
      <c r="F53" s="1" t="s">
        <v>71</v>
      </c>
      <c r="G53" s="10"/>
      <c r="I53" s="36"/>
      <c r="J53" s="36"/>
      <c r="K53" s="36"/>
      <c r="L53" s="36"/>
      <c r="M53" s="36"/>
      <c r="N53" s="36"/>
      <c r="O53" s="37"/>
      <c r="P53" s="36"/>
      <c r="Q53" s="36"/>
      <c r="R53" s="36"/>
      <c r="S53" s="38"/>
      <c r="T53" s="39"/>
      <c r="U53" s="39"/>
      <c r="V53" s="36"/>
      <c r="W53" s="39"/>
      <c r="X53" s="36"/>
      <c r="Y53" s="36"/>
      <c r="Z53" s="36"/>
    </row>
    <row r="54" spans="1:26" x14ac:dyDescent="0.25">
      <c r="A54" s="14">
        <v>1701050103</v>
      </c>
      <c r="B54" s="1" t="s">
        <v>68</v>
      </c>
      <c r="C54" s="1" t="s">
        <v>69</v>
      </c>
      <c r="D54" s="1" t="s">
        <v>7</v>
      </c>
      <c r="E54" s="1" t="s">
        <v>8</v>
      </c>
      <c r="F54" s="1" t="s">
        <v>70</v>
      </c>
      <c r="G54" s="10"/>
      <c r="I54" s="36"/>
      <c r="J54" s="36"/>
      <c r="K54" s="36"/>
      <c r="L54" s="36"/>
      <c r="M54" s="36"/>
      <c r="N54" s="36"/>
      <c r="O54" s="37"/>
      <c r="P54" s="36"/>
      <c r="Q54" s="36"/>
      <c r="R54" s="36"/>
      <c r="S54" s="38"/>
      <c r="T54" s="39"/>
      <c r="U54" s="39"/>
      <c r="V54" s="36"/>
      <c r="W54" s="39"/>
      <c r="X54" s="36"/>
      <c r="Y54" s="36"/>
      <c r="Z54" s="36"/>
    </row>
    <row r="55" spans="1:26" x14ac:dyDescent="0.25">
      <c r="A55" s="14">
        <v>1701050104</v>
      </c>
      <c r="B55" s="1" t="s">
        <v>68</v>
      </c>
      <c r="C55" s="1" t="s">
        <v>69</v>
      </c>
      <c r="D55" s="1" t="s">
        <v>7</v>
      </c>
      <c r="E55" s="1" t="s">
        <v>8</v>
      </c>
      <c r="F55" s="1" t="s">
        <v>77</v>
      </c>
      <c r="G55" s="10"/>
      <c r="I55" s="36"/>
      <c r="J55" s="36"/>
      <c r="K55" s="36"/>
      <c r="L55" s="36"/>
      <c r="M55" s="36"/>
      <c r="N55" s="36"/>
      <c r="O55" s="37"/>
      <c r="P55" s="36"/>
      <c r="Q55" s="36"/>
      <c r="R55" s="36"/>
      <c r="S55" s="38"/>
      <c r="T55" s="39"/>
      <c r="U55" s="39"/>
      <c r="V55" s="36"/>
      <c r="W55" s="39"/>
      <c r="X55" s="36"/>
      <c r="Y55" s="36"/>
      <c r="Z55" s="36"/>
    </row>
    <row r="56" spans="1:26" x14ac:dyDescent="0.25">
      <c r="A56" s="14">
        <v>1701050105</v>
      </c>
      <c r="B56" s="1" t="s">
        <v>68</v>
      </c>
      <c r="C56" s="1" t="s">
        <v>69</v>
      </c>
      <c r="D56" s="1" t="s">
        <v>7</v>
      </c>
      <c r="E56" s="1" t="s">
        <v>8</v>
      </c>
      <c r="F56" s="1" t="s">
        <v>74</v>
      </c>
      <c r="G56" s="10"/>
      <c r="I56" s="36"/>
      <c r="J56" s="36"/>
      <c r="K56" s="36"/>
      <c r="L56" s="36"/>
      <c r="M56" s="36"/>
      <c r="N56" s="36"/>
      <c r="O56" s="37"/>
      <c r="P56" s="36"/>
      <c r="Q56" s="36"/>
      <c r="R56" s="36"/>
      <c r="S56" s="38"/>
      <c r="T56" s="39"/>
      <c r="U56" s="39"/>
      <c r="V56" s="36"/>
      <c r="W56" s="39"/>
      <c r="X56" s="36"/>
      <c r="Y56" s="36"/>
      <c r="Z56" s="36"/>
    </row>
    <row r="57" spans="1:26" x14ac:dyDescent="0.25">
      <c r="A57" s="14">
        <v>1701050106</v>
      </c>
      <c r="B57" s="1" t="s">
        <v>68</v>
      </c>
      <c r="C57" s="1" t="s">
        <v>69</v>
      </c>
      <c r="D57" s="1" t="s">
        <v>7</v>
      </c>
      <c r="E57" s="1" t="s">
        <v>8</v>
      </c>
      <c r="F57" s="1" t="s">
        <v>73</v>
      </c>
      <c r="G57" s="10"/>
      <c r="I57" s="36"/>
      <c r="J57" s="36"/>
      <c r="K57" s="36"/>
      <c r="L57" s="36"/>
      <c r="M57" s="36"/>
      <c r="N57" s="36"/>
      <c r="O57" s="37"/>
      <c r="P57" s="36"/>
      <c r="Q57" s="36"/>
      <c r="R57" s="36"/>
      <c r="S57" s="38"/>
      <c r="T57" s="39"/>
      <c r="U57" s="39"/>
      <c r="V57" s="36"/>
      <c r="W57" s="39"/>
      <c r="X57" s="36"/>
      <c r="Y57" s="36"/>
      <c r="Z57" s="36"/>
    </row>
    <row r="58" spans="1:26" x14ac:dyDescent="0.25">
      <c r="A58" s="14">
        <v>1701050107</v>
      </c>
      <c r="B58" s="1" t="s">
        <v>68</v>
      </c>
      <c r="C58" s="1" t="s">
        <v>69</v>
      </c>
      <c r="D58" s="1" t="s">
        <v>7</v>
      </c>
      <c r="E58" s="1" t="s">
        <v>8</v>
      </c>
      <c r="F58" s="1" t="s">
        <v>76</v>
      </c>
      <c r="G58" s="10"/>
      <c r="I58" s="36"/>
      <c r="J58" s="36"/>
      <c r="K58" s="36"/>
      <c r="L58" s="36"/>
      <c r="M58" s="36"/>
      <c r="N58" s="36"/>
      <c r="O58" s="37"/>
      <c r="P58" s="36"/>
      <c r="Q58" s="36"/>
      <c r="R58" s="36"/>
      <c r="S58" s="38"/>
      <c r="T58" s="39"/>
      <c r="U58" s="39"/>
      <c r="V58" s="36"/>
      <c r="W58" s="39"/>
      <c r="X58" s="36"/>
      <c r="Y58" s="36"/>
      <c r="Z58" s="36"/>
    </row>
    <row r="59" spans="1:26" x14ac:dyDescent="0.25">
      <c r="A59" s="14">
        <v>1701050108</v>
      </c>
      <c r="B59" s="1" t="s">
        <v>68</v>
      </c>
      <c r="C59" s="1" t="s">
        <v>69</v>
      </c>
      <c r="D59" s="1" t="s">
        <v>7</v>
      </c>
      <c r="E59" s="1" t="s">
        <v>8</v>
      </c>
      <c r="F59" s="1" t="s">
        <v>64</v>
      </c>
      <c r="G59" s="10"/>
      <c r="I59" s="36"/>
      <c r="J59" s="36"/>
      <c r="K59" s="36"/>
      <c r="L59" s="36"/>
      <c r="M59" s="36"/>
      <c r="N59" s="36"/>
      <c r="O59" s="37"/>
      <c r="P59" s="36"/>
      <c r="Q59" s="36"/>
      <c r="R59" s="36"/>
      <c r="S59" s="38"/>
      <c r="T59" s="39"/>
      <c r="U59" s="39"/>
      <c r="V59" s="36"/>
      <c r="W59" s="39"/>
      <c r="X59" s="36"/>
      <c r="Y59" s="36"/>
      <c r="Z59" s="36"/>
    </row>
    <row r="60" spans="1:26" x14ac:dyDescent="0.25">
      <c r="A60" s="14">
        <v>1701050109</v>
      </c>
      <c r="B60" s="1" t="s">
        <v>68</v>
      </c>
      <c r="C60" s="1" t="s">
        <v>69</v>
      </c>
      <c r="D60" s="1" t="s">
        <v>7</v>
      </c>
      <c r="E60" s="1" t="s">
        <v>8</v>
      </c>
      <c r="F60" s="1" t="s">
        <v>75</v>
      </c>
      <c r="G60" s="10"/>
      <c r="I60" s="36"/>
      <c r="J60" s="36"/>
      <c r="K60" s="36"/>
      <c r="L60" s="36"/>
      <c r="M60" s="36"/>
      <c r="N60" s="36"/>
      <c r="O60" s="37"/>
      <c r="P60" s="36"/>
      <c r="Q60" s="36"/>
      <c r="R60" s="36"/>
      <c r="S60" s="38"/>
      <c r="T60" s="39"/>
      <c r="U60" s="39"/>
      <c r="V60" s="36"/>
      <c r="W60" s="39"/>
      <c r="X60" s="36"/>
      <c r="Y60" s="36"/>
      <c r="Z60" s="36"/>
    </row>
    <row r="61" spans="1:26" x14ac:dyDescent="0.25">
      <c r="A61" s="14">
        <v>1701060101</v>
      </c>
      <c r="B61" s="1" t="s">
        <v>78</v>
      </c>
      <c r="C61" s="1" t="s">
        <v>79</v>
      </c>
      <c r="D61" s="1" t="s">
        <v>7</v>
      </c>
      <c r="E61" s="1" t="s">
        <v>8</v>
      </c>
      <c r="F61" s="1" t="s">
        <v>81</v>
      </c>
      <c r="G61" s="10"/>
      <c r="I61" s="36"/>
      <c r="J61" s="36"/>
      <c r="K61" s="36"/>
      <c r="L61" s="36"/>
      <c r="M61" s="36"/>
      <c r="N61" s="36"/>
      <c r="O61" s="37"/>
      <c r="P61" s="36"/>
      <c r="Q61" s="36"/>
      <c r="R61" s="36"/>
      <c r="S61" s="38"/>
      <c r="T61" s="39"/>
      <c r="U61" s="39"/>
      <c r="V61" s="36"/>
      <c r="W61" s="39"/>
      <c r="X61" s="36"/>
      <c r="Y61" s="36"/>
      <c r="Z61" s="36"/>
    </row>
    <row r="62" spans="1:26" x14ac:dyDescent="0.25">
      <c r="A62" s="14">
        <v>1701060102</v>
      </c>
      <c r="B62" s="1" t="s">
        <v>78</v>
      </c>
      <c r="C62" s="1" t="s">
        <v>79</v>
      </c>
      <c r="D62" s="1" t="s">
        <v>7</v>
      </c>
      <c r="E62" s="1" t="s">
        <v>8</v>
      </c>
      <c r="F62" s="1" t="s">
        <v>82</v>
      </c>
      <c r="G62" s="10"/>
      <c r="I62" s="36"/>
      <c r="J62" s="36"/>
      <c r="K62" s="36"/>
      <c r="L62" s="36"/>
      <c r="M62" s="36"/>
      <c r="N62" s="36"/>
      <c r="O62" s="37"/>
      <c r="P62" s="36"/>
      <c r="Q62" s="36"/>
      <c r="R62" s="36"/>
      <c r="S62" s="38"/>
      <c r="T62" s="39"/>
      <c r="U62" s="39"/>
      <c r="V62" s="36"/>
      <c r="W62" s="39"/>
      <c r="X62" s="36"/>
      <c r="Y62" s="36"/>
      <c r="Z62" s="36"/>
    </row>
    <row r="63" spans="1:26" x14ac:dyDescent="0.25">
      <c r="A63" s="14">
        <v>1701060103</v>
      </c>
      <c r="B63" s="1" t="s">
        <v>78</v>
      </c>
      <c r="C63" s="1" t="s">
        <v>79</v>
      </c>
      <c r="D63" s="1" t="s">
        <v>7</v>
      </c>
      <c r="E63" s="1" t="s">
        <v>8</v>
      </c>
      <c r="F63" s="1" t="s">
        <v>83</v>
      </c>
      <c r="G63" s="10"/>
      <c r="I63" s="36"/>
      <c r="J63" s="36"/>
      <c r="K63" s="36"/>
      <c r="L63" s="36"/>
      <c r="M63" s="36"/>
      <c r="N63" s="36"/>
      <c r="O63" s="37"/>
      <c r="P63" s="36"/>
      <c r="Q63" s="36"/>
      <c r="R63" s="36"/>
      <c r="S63" s="38"/>
      <c r="T63" s="39"/>
      <c r="U63" s="39"/>
      <c r="V63" s="36"/>
      <c r="W63" s="39"/>
      <c r="X63" s="36"/>
      <c r="Y63" s="36"/>
      <c r="Z63" s="36"/>
    </row>
    <row r="64" spans="1:26" x14ac:dyDescent="0.25">
      <c r="A64" s="14">
        <v>1701060104</v>
      </c>
      <c r="B64" s="1" t="s">
        <v>78</v>
      </c>
      <c r="C64" s="1" t="s">
        <v>79</v>
      </c>
      <c r="D64" s="1" t="s">
        <v>7</v>
      </c>
      <c r="E64" s="1" t="s">
        <v>8</v>
      </c>
      <c r="F64" s="1" t="s">
        <v>80</v>
      </c>
      <c r="G64" s="10"/>
      <c r="I64" s="36"/>
      <c r="J64" s="36"/>
      <c r="K64" s="36"/>
      <c r="L64" s="36"/>
      <c r="M64" s="36"/>
      <c r="N64" s="36"/>
      <c r="O64" s="37"/>
      <c r="P64" s="36"/>
      <c r="Q64" s="36"/>
      <c r="R64" s="36"/>
      <c r="S64" s="38"/>
      <c r="T64" s="39"/>
      <c r="U64" s="39"/>
      <c r="V64" s="36"/>
      <c r="W64" s="39"/>
      <c r="X64" s="36"/>
      <c r="Y64" s="36"/>
      <c r="Z64" s="36"/>
    </row>
    <row r="65" spans="1:26" x14ac:dyDescent="0.25">
      <c r="A65" s="14">
        <v>1701060201</v>
      </c>
      <c r="B65" s="1" t="s">
        <v>84</v>
      </c>
      <c r="C65" s="1" t="s">
        <v>79</v>
      </c>
      <c r="D65" s="1" t="s">
        <v>7</v>
      </c>
      <c r="E65" s="1" t="s">
        <v>8</v>
      </c>
      <c r="F65" s="1" t="s">
        <v>88</v>
      </c>
      <c r="G65" s="10"/>
      <c r="I65" s="36"/>
      <c r="J65" s="36"/>
      <c r="K65" s="36"/>
      <c r="L65" s="36"/>
      <c r="M65" s="36"/>
      <c r="N65" s="36"/>
      <c r="O65" s="37"/>
      <c r="P65" s="36"/>
      <c r="Q65" s="36"/>
      <c r="R65" s="36"/>
      <c r="S65" s="38"/>
      <c r="T65" s="39"/>
      <c r="U65" s="39"/>
      <c r="V65" s="36"/>
      <c r="W65" s="39"/>
      <c r="X65" s="36"/>
      <c r="Y65" s="36"/>
      <c r="Z65" s="36"/>
    </row>
    <row r="66" spans="1:26" x14ac:dyDescent="0.25">
      <c r="A66" s="14">
        <v>1701060202</v>
      </c>
      <c r="B66" s="1" t="s">
        <v>84</v>
      </c>
      <c r="C66" s="1" t="s">
        <v>79</v>
      </c>
      <c r="D66" s="1" t="s">
        <v>7</v>
      </c>
      <c r="E66" s="1" t="s">
        <v>8</v>
      </c>
      <c r="F66" s="1" t="s">
        <v>85</v>
      </c>
      <c r="G66" s="10"/>
      <c r="I66" s="36"/>
      <c r="J66" s="36"/>
      <c r="K66" s="36"/>
      <c r="L66" s="36"/>
      <c r="M66" s="36"/>
      <c r="N66" s="36"/>
      <c r="O66" s="37"/>
      <c r="P66" s="36"/>
      <c r="Q66" s="36"/>
      <c r="R66" s="36"/>
      <c r="S66" s="38"/>
      <c r="T66" s="39"/>
      <c r="U66" s="39"/>
      <c r="V66" s="36"/>
      <c r="W66" s="39"/>
      <c r="X66" s="36"/>
      <c r="Y66" s="36"/>
      <c r="Z66" s="36"/>
    </row>
    <row r="67" spans="1:26" x14ac:dyDescent="0.25">
      <c r="A67" s="14">
        <v>1701060203</v>
      </c>
      <c r="B67" s="1" t="s">
        <v>84</v>
      </c>
      <c r="C67" s="1" t="s">
        <v>79</v>
      </c>
      <c r="D67" s="1" t="s">
        <v>7</v>
      </c>
      <c r="E67" s="1" t="s">
        <v>8</v>
      </c>
      <c r="F67" s="1" t="s">
        <v>89</v>
      </c>
      <c r="G67" s="10"/>
      <c r="I67" s="36"/>
      <c r="J67" s="36"/>
      <c r="K67" s="36"/>
      <c r="L67" s="36"/>
      <c r="M67" s="36"/>
      <c r="N67" s="36"/>
      <c r="O67" s="37"/>
      <c r="P67" s="36"/>
      <c r="Q67" s="36"/>
      <c r="R67" s="36"/>
      <c r="S67" s="38"/>
      <c r="T67" s="39"/>
      <c r="U67" s="39"/>
      <c r="V67" s="36"/>
      <c r="W67" s="39"/>
      <c r="X67" s="36"/>
      <c r="Y67" s="36"/>
      <c r="Z67" s="36"/>
    </row>
    <row r="68" spans="1:26" x14ac:dyDescent="0.25">
      <c r="A68" s="14">
        <v>1701060204</v>
      </c>
      <c r="B68" s="1" t="s">
        <v>84</v>
      </c>
      <c r="C68" s="1" t="s">
        <v>79</v>
      </c>
      <c r="D68" s="1" t="s">
        <v>7</v>
      </c>
      <c r="E68" s="1" t="s">
        <v>8</v>
      </c>
      <c r="F68" s="1" t="s">
        <v>86</v>
      </c>
      <c r="G68" s="10"/>
      <c r="I68" s="36"/>
      <c r="J68" s="36"/>
      <c r="K68" s="36"/>
      <c r="L68" s="36"/>
      <c r="M68" s="36"/>
      <c r="N68" s="36"/>
      <c r="O68" s="37"/>
      <c r="P68" s="36"/>
      <c r="Q68" s="36"/>
      <c r="R68" s="36"/>
      <c r="S68" s="38"/>
      <c r="T68" s="39"/>
      <c r="U68" s="39"/>
      <c r="V68" s="36"/>
      <c r="W68" s="39"/>
      <c r="X68" s="36"/>
      <c r="Y68" s="36"/>
      <c r="Z68" s="36"/>
    </row>
    <row r="69" spans="1:26" x14ac:dyDescent="0.25">
      <c r="A69" s="14">
        <v>1701060205</v>
      </c>
      <c r="B69" s="1" t="s">
        <v>84</v>
      </c>
      <c r="C69" s="1" t="s">
        <v>79</v>
      </c>
      <c r="D69" s="1" t="s">
        <v>7</v>
      </c>
      <c r="E69" s="1" t="s">
        <v>8</v>
      </c>
      <c r="F69" s="1" t="s">
        <v>87</v>
      </c>
      <c r="G69" s="10"/>
      <c r="I69" s="36"/>
      <c r="J69" s="36"/>
      <c r="K69" s="36"/>
      <c r="L69" s="36"/>
      <c r="M69" s="36"/>
      <c r="N69" s="36"/>
      <c r="O69" s="37"/>
      <c r="P69" s="36"/>
      <c r="Q69" s="36"/>
      <c r="R69" s="36"/>
      <c r="S69" s="38"/>
      <c r="T69" s="39"/>
      <c r="U69" s="39"/>
      <c r="V69" s="36"/>
      <c r="W69" s="39"/>
      <c r="X69" s="36"/>
      <c r="Y69" s="36"/>
      <c r="Z69" s="36"/>
    </row>
    <row r="70" spans="1:26" x14ac:dyDescent="0.25">
      <c r="A70" s="14">
        <v>1701060301</v>
      </c>
      <c r="B70" s="1" t="s">
        <v>90</v>
      </c>
      <c r="C70" s="1" t="s">
        <v>79</v>
      </c>
      <c r="D70" s="1" t="s">
        <v>7</v>
      </c>
      <c r="E70" s="1" t="s">
        <v>8</v>
      </c>
      <c r="F70" s="1" t="s">
        <v>91</v>
      </c>
      <c r="G70" s="10"/>
      <c r="I70" s="36"/>
      <c r="J70" s="36"/>
      <c r="K70" s="36"/>
      <c r="L70" s="36"/>
      <c r="M70" s="36"/>
      <c r="N70" s="36"/>
      <c r="O70" s="37"/>
      <c r="P70" s="36"/>
      <c r="Q70" s="36"/>
      <c r="R70" s="36"/>
      <c r="S70" s="38"/>
      <c r="T70" s="39"/>
      <c r="U70" s="39"/>
      <c r="V70" s="36"/>
      <c r="W70" s="39"/>
      <c r="X70" s="36"/>
      <c r="Y70" s="36"/>
      <c r="Z70" s="36"/>
    </row>
    <row r="71" spans="1:26" x14ac:dyDescent="0.25">
      <c r="A71" s="14">
        <v>1701060302</v>
      </c>
      <c r="B71" s="1" t="s">
        <v>90</v>
      </c>
      <c r="C71" s="1" t="s">
        <v>79</v>
      </c>
      <c r="D71" s="1" t="s">
        <v>7</v>
      </c>
      <c r="E71" s="1" t="s">
        <v>8</v>
      </c>
      <c r="F71" s="1" t="s">
        <v>95</v>
      </c>
      <c r="G71" s="10"/>
      <c r="I71" s="36"/>
      <c r="J71" s="36"/>
      <c r="K71" s="36"/>
      <c r="L71" s="36"/>
      <c r="M71" s="36"/>
      <c r="N71" s="36"/>
      <c r="O71" s="37"/>
      <c r="P71" s="36"/>
      <c r="Q71" s="36"/>
      <c r="R71" s="36"/>
      <c r="S71" s="38"/>
      <c r="T71" s="39"/>
      <c r="U71" s="39"/>
      <c r="V71" s="36"/>
      <c r="W71" s="39"/>
      <c r="X71" s="36"/>
      <c r="Y71" s="36"/>
      <c r="Z71" s="36"/>
    </row>
    <row r="72" spans="1:26" x14ac:dyDescent="0.25">
      <c r="A72" s="14">
        <v>1701060303</v>
      </c>
      <c r="B72" s="1" t="s">
        <v>90</v>
      </c>
      <c r="C72" s="1" t="s">
        <v>79</v>
      </c>
      <c r="D72" s="1" t="s">
        <v>7</v>
      </c>
      <c r="E72" s="1" t="s">
        <v>8</v>
      </c>
      <c r="F72" s="1" t="s">
        <v>92</v>
      </c>
      <c r="G72" s="10"/>
      <c r="I72" s="36"/>
      <c r="J72" s="36"/>
      <c r="K72" s="36"/>
      <c r="L72" s="36"/>
      <c r="M72" s="36"/>
      <c r="N72" s="36"/>
      <c r="O72" s="37"/>
      <c r="P72" s="36"/>
      <c r="Q72" s="36"/>
      <c r="R72" s="36"/>
      <c r="S72" s="38"/>
      <c r="T72" s="39"/>
      <c r="U72" s="39"/>
      <c r="V72" s="36"/>
      <c r="W72" s="39"/>
      <c r="X72" s="36"/>
      <c r="Y72" s="36"/>
      <c r="Z72" s="36"/>
    </row>
    <row r="73" spans="1:26" x14ac:dyDescent="0.25">
      <c r="A73" s="14">
        <v>1701060304</v>
      </c>
      <c r="B73" s="1" t="s">
        <v>90</v>
      </c>
      <c r="C73" s="1" t="s">
        <v>79</v>
      </c>
      <c r="D73" s="1" t="s">
        <v>7</v>
      </c>
      <c r="E73" s="1" t="s">
        <v>8</v>
      </c>
      <c r="F73" s="1" t="s">
        <v>94</v>
      </c>
      <c r="G73" s="10"/>
      <c r="I73" s="36"/>
      <c r="J73" s="36"/>
      <c r="K73" s="36"/>
      <c r="L73" s="36"/>
      <c r="M73" s="36"/>
      <c r="N73" s="36"/>
      <c r="O73" s="37"/>
      <c r="P73" s="36"/>
      <c r="Q73" s="36"/>
      <c r="R73" s="36"/>
      <c r="S73" s="38"/>
      <c r="T73" s="39"/>
      <c r="U73" s="39"/>
      <c r="V73" s="36"/>
      <c r="W73" s="39"/>
      <c r="X73" s="36"/>
      <c r="Y73" s="36"/>
      <c r="Z73" s="36"/>
    </row>
    <row r="74" spans="1:26" x14ac:dyDescent="0.25">
      <c r="A74" s="14">
        <v>1701060305</v>
      </c>
      <c r="B74" s="1" t="s">
        <v>90</v>
      </c>
      <c r="C74" s="1" t="s">
        <v>79</v>
      </c>
      <c r="D74" s="1" t="s">
        <v>7</v>
      </c>
      <c r="E74" s="1" t="s">
        <v>8</v>
      </c>
      <c r="F74" s="1" t="s">
        <v>93</v>
      </c>
      <c r="G74" s="10"/>
      <c r="I74" s="36"/>
      <c r="J74" s="36"/>
      <c r="K74" s="36"/>
      <c r="L74" s="36"/>
      <c r="M74" s="36"/>
      <c r="N74" s="36"/>
      <c r="O74" s="37"/>
      <c r="P74" s="36"/>
      <c r="Q74" s="36"/>
      <c r="R74" s="36"/>
      <c r="S74" s="38"/>
      <c r="T74" s="39"/>
      <c r="U74" s="39"/>
      <c r="V74" s="36"/>
      <c r="W74" s="39"/>
      <c r="X74" s="36"/>
      <c r="Y74" s="36"/>
      <c r="Z74" s="36"/>
    </row>
    <row r="75" spans="1:26" x14ac:dyDescent="0.25">
      <c r="A75" s="14">
        <v>1702010101</v>
      </c>
      <c r="B75" s="1" t="s">
        <v>96</v>
      </c>
      <c r="C75" s="1" t="s">
        <v>97</v>
      </c>
      <c r="D75" s="1" t="s">
        <v>98</v>
      </c>
      <c r="E75" s="1" t="s">
        <v>8</v>
      </c>
      <c r="F75" s="1" t="s">
        <v>106</v>
      </c>
      <c r="G75" s="10"/>
      <c r="I75" s="36"/>
      <c r="J75" s="36"/>
      <c r="K75" s="36"/>
      <c r="L75" s="36"/>
      <c r="M75" s="36"/>
      <c r="N75" s="36"/>
      <c r="O75" s="37"/>
      <c r="P75" s="36"/>
      <c r="Q75" s="36"/>
      <c r="R75" s="36"/>
      <c r="S75" s="38"/>
      <c r="T75" s="39"/>
      <c r="U75" s="39"/>
      <c r="V75" s="36"/>
      <c r="W75" s="39"/>
      <c r="X75" s="36"/>
      <c r="Y75" s="36"/>
      <c r="Z75" s="36"/>
    </row>
    <row r="76" spans="1:26" x14ac:dyDescent="0.25">
      <c r="A76" s="14">
        <v>1702010102</v>
      </c>
      <c r="B76" s="1" t="s">
        <v>96</v>
      </c>
      <c r="C76" s="1" t="s">
        <v>97</v>
      </c>
      <c r="D76" s="1" t="s">
        <v>98</v>
      </c>
      <c r="E76" s="1" t="s">
        <v>8</v>
      </c>
      <c r="F76" s="16" t="s">
        <v>103</v>
      </c>
      <c r="G76" s="10"/>
      <c r="I76" s="36"/>
      <c r="J76" s="36"/>
      <c r="K76" s="36"/>
      <c r="L76" s="36"/>
      <c r="M76" s="36"/>
      <c r="N76" s="36"/>
      <c r="O76" s="37"/>
      <c r="P76" s="36"/>
      <c r="Q76" s="36"/>
      <c r="R76" s="36"/>
      <c r="S76" s="38"/>
      <c r="T76" s="39"/>
      <c r="U76" s="39"/>
      <c r="V76" s="36"/>
      <c r="W76" s="39"/>
      <c r="X76" s="36"/>
      <c r="Y76" s="36"/>
      <c r="Z76" s="36"/>
    </row>
    <row r="77" spans="1:26" x14ac:dyDescent="0.25">
      <c r="A77" s="14">
        <v>1702010103</v>
      </c>
      <c r="B77" s="1" t="s">
        <v>96</v>
      </c>
      <c r="C77" s="1" t="s">
        <v>97</v>
      </c>
      <c r="D77" s="1" t="s">
        <v>98</v>
      </c>
      <c r="E77" s="1" t="s">
        <v>8</v>
      </c>
      <c r="F77" s="1" t="s">
        <v>102</v>
      </c>
      <c r="G77" s="10"/>
      <c r="I77" s="36"/>
      <c r="J77" s="36"/>
      <c r="K77" s="36"/>
      <c r="L77" s="36"/>
      <c r="M77" s="36"/>
      <c r="N77" s="36"/>
      <c r="O77" s="37"/>
      <c r="P77" s="36"/>
      <c r="Q77" s="36"/>
      <c r="R77" s="36"/>
      <c r="S77" s="38"/>
      <c r="T77" s="39"/>
      <c r="U77" s="39"/>
      <c r="V77" s="36"/>
      <c r="W77" s="39"/>
      <c r="X77" s="36"/>
      <c r="Y77" s="36"/>
      <c r="Z77" s="36"/>
    </row>
    <row r="78" spans="1:26" x14ac:dyDescent="0.25">
      <c r="A78" s="14">
        <v>1702010104</v>
      </c>
      <c r="B78" s="1" t="s">
        <v>96</v>
      </c>
      <c r="C78" s="1" t="s">
        <v>97</v>
      </c>
      <c r="D78" s="1" t="s">
        <v>98</v>
      </c>
      <c r="E78" s="1" t="s">
        <v>8</v>
      </c>
      <c r="F78" s="1" t="s">
        <v>99</v>
      </c>
      <c r="G78" s="10"/>
      <c r="I78" s="36"/>
      <c r="J78" s="36"/>
      <c r="K78" s="36"/>
      <c r="L78" s="36"/>
      <c r="M78" s="36"/>
      <c r="N78" s="36"/>
      <c r="O78" s="37"/>
      <c r="P78" s="36"/>
      <c r="Q78" s="36"/>
      <c r="R78" s="36"/>
      <c r="S78" s="38"/>
      <c r="T78" s="39"/>
      <c r="U78" s="39"/>
      <c r="V78" s="36"/>
      <c r="W78" s="39"/>
      <c r="X78" s="36"/>
      <c r="Y78" s="36"/>
      <c r="Z78" s="36"/>
    </row>
    <row r="79" spans="1:26" x14ac:dyDescent="0.25">
      <c r="A79" s="14">
        <v>1702010105</v>
      </c>
      <c r="B79" s="1" t="s">
        <v>96</v>
      </c>
      <c r="C79" s="1" t="s">
        <v>97</v>
      </c>
      <c r="D79" s="1" t="s">
        <v>98</v>
      </c>
      <c r="E79" s="1" t="s">
        <v>8</v>
      </c>
      <c r="F79" s="1" t="s">
        <v>100</v>
      </c>
      <c r="G79" s="10"/>
      <c r="I79" s="36"/>
      <c r="J79" s="36"/>
      <c r="K79" s="36"/>
      <c r="L79" s="36"/>
      <c r="M79" s="36"/>
      <c r="N79" s="36"/>
      <c r="O79" s="37"/>
      <c r="P79" s="36"/>
      <c r="Q79" s="36"/>
      <c r="R79" s="36"/>
      <c r="S79" s="38"/>
      <c r="T79" s="39"/>
      <c r="U79" s="39"/>
      <c r="V79" s="36"/>
      <c r="W79" s="39"/>
      <c r="X79" s="36"/>
      <c r="Y79" s="36"/>
      <c r="Z79" s="36"/>
    </row>
    <row r="80" spans="1:26" x14ac:dyDescent="0.25">
      <c r="A80" s="14">
        <v>1702010106</v>
      </c>
      <c r="B80" s="1" t="s">
        <v>96</v>
      </c>
      <c r="C80" s="1" t="s">
        <v>97</v>
      </c>
      <c r="D80" s="1" t="s">
        <v>98</v>
      </c>
      <c r="E80" s="1" t="s">
        <v>8</v>
      </c>
      <c r="F80" s="1" t="s">
        <v>101</v>
      </c>
      <c r="G80" s="10"/>
      <c r="I80" s="36"/>
      <c r="J80" s="36"/>
      <c r="K80" s="36"/>
      <c r="L80" s="36"/>
      <c r="M80" s="36"/>
      <c r="N80" s="36"/>
      <c r="O80" s="37"/>
      <c r="P80" s="36"/>
      <c r="Q80" s="36"/>
      <c r="R80" s="36"/>
      <c r="S80" s="38"/>
      <c r="T80" s="39"/>
      <c r="U80" s="39"/>
      <c r="V80" s="36"/>
      <c r="W80" s="39"/>
      <c r="X80" s="36"/>
      <c r="Y80" s="36"/>
      <c r="Z80" s="36"/>
    </row>
    <row r="81" spans="1:26" x14ac:dyDescent="0.25">
      <c r="A81" s="14">
        <v>1702010107</v>
      </c>
      <c r="B81" s="1" t="s">
        <v>96</v>
      </c>
      <c r="C81" s="1" t="s">
        <v>97</v>
      </c>
      <c r="D81" s="1" t="s">
        <v>98</v>
      </c>
      <c r="E81" s="1" t="s">
        <v>8</v>
      </c>
      <c r="F81" s="1" t="s">
        <v>105</v>
      </c>
      <c r="G81" s="10"/>
      <c r="I81" s="36"/>
      <c r="J81" s="36"/>
      <c r="K81" s="36"/>
      <c r="L81" s="36"/>
      <c r="M81" s="36"/>
      <c r="N81" s="36"/>
      <c r="O81" s="37"/>
      <c r="P81" s="36"/>
      <c r="Q81" s="36"/>
      <c r="R81" s="36"/>
      <c r="S81" s="38"/>
      <c r="T81" s="39"/>
      <c r="U81" s="39"/>
      <c r="V81" s="36"/>
      <c r="W81" s="39"/>
      <c r="X81" s="36"/>
      <c r="Y81" s="36"/>
      <c r="Z81" s="36"/>
    </row>
    <row r="82" spans="1:26" x14ac:dyDescent="0.25">
      <c r="A82" s="14">
        <v>1702010108</v>
      </c>
      <c r="B82" s="1" t="s">
        <v>96</v>
      </c>
      <c r="C82" s="1" t="s">
        <v>97</v>
      </c>
      <c r="D82" s="1" t="s">
        <v>98</v>
      </c>
      <c r="E82" s="1" t="s">
        <v>8</v>
      </c>
      <c r="F82" s="1" t="s">
        <v>104</v>
      </c>
      <c r="G82" s="10"/>
      <c r="I82" s="36"/>
      <c r="J82" s="36"/>
      <c r="K82" s="36"/>
      <c r="L82" s="36"/>
      <c r="M82" s="36"/>
      <c r="N82" s="36"/>
      <c r="O82" s="37"/>
      <c r="P82" s="36"/>
      <c r="Q82" s="36"/>
      <c r="R82" s="36"/>
      <c r="S82" s="38"/>
      <c r="T82" s="39"/>
      <c r="U82" s="39"/>
      <c r="V82" s="36"/>
      <c r="W82" s="39"/>
      <c r="X82" s="36"/>
      <c r="Y82" s="36"/>
      <c r="Z82" s="36"/>
    </row>
    <row r="83" spans="1:26" x14ac:dyDescent="0.25">
      <c r="A83" s="14">
        <v>1702010201</v>
      </c>
      <c r="B83" s="1" t="s">
        <v>107</v>
      </c>
      <c r="C83" s="1" t="s">
        <v>97</v>
      </c>
      <c r="D83" s="1" t="s">
        <v>98</v>
      </c>
      <c r="E83" s="1" t="s">
        <v>8</v>
      </c>
      <c r="F83" s="1" t="s">
        <v>113</v>
      </c>
      <c r="G83" s="10"/>
      <c r="I83" s="36"/>
      <c r="J83" s="36"/>
      <c r="K83" s="36"/>
      <c r="L83" s="36"/>
      <c r="M83" s="36"/>
      <c r="N83" s="36"/>
      <c r="O83" s="37"/>
      <c r="P83" s="36"/>
      <c r="Q83" s="36"/>
      <c r="R83" s="36"/>
      <c r="S83" s="38"/>
      <c r="T83" s="39"/>
      <c r="U83" s="39"/>
      <c r="V83" s="36"/>
      <c r="W83" s="39"/>
      <c r="X83" s="36"/>
      <c r="Y83" s="36"/>
      <c r="Z83" s="36"/>
    </row>
    <row r="84" spans="1:26" x14ac:dyDescent="0.25">
      <c r="A84" s="14">
        <v>1702010202</v>
      </c>
      <c r="B84" s="1" t="s">
        <v>107</v>
      </c>
      <c r="C84" s="1" t="s">
        <v>97</v>
      </c>
      <c r="D84" s="1" t="s">
        <v>98</v>
      </c>
      <c r="E84" s="1" t="s">
        <v>8</v>
      </c>
      <c r="F84" s="1" t="s">
        <v>114</v>
      </c>
      <c r="G84" s="10"/>
      <c r="I84" s="36"/>
      <c r="J84" s="36"/>
      <c r="K84" s="36"/>
      <c r="L84" s="36"/>
      <c r="M84" s="36"/>
      <c r="N84" s="36"/>
      <c r="O84" s="37"/>
      <c r="P84" s="36"/>
      <c r="Q84" s="36"/>
      <c r="R84" s="36"/>
      <c r="S84" s="38"/>
      <c r="T84" s="39"/>
      <c r="U84" s="39"/>
      <c r="V84" s="36"/>
      <c r="W84" s="39"/>
      <c r="X84" s="36"/>
      <c r="Y84" s="36"/>
      <c r="Z84" s="36"/>
    </row>
    <row r="85" spans="1:26" x14ac:dyDescent="0.25">
      <c r="A85" s="14">
        <v>1702010203</v>
      </c>
      <c r="B85" s="1" t="s">
        <v>107</v>
      </c>
      <c r="C85" s="1" t="s">
        <v>97</v>
      </c>
      <c r="D85" s="1" t="s">
        <v>98</v>
      </c>
      <c r="E85" s="1" t="s">
        <v>8</v>
      </c>
      <c r="F85" s="1" t="s">
        <v>112</v>
      </c>
      <c r="G85" s="10"/>
      <c r="I85" s="36"/>
      <c r="J85" s="36"/>
      <c r="K85" s="36"/>
      <c r="L85" s="36"/>
      <c r="M85" s="36"/>
      <c r="N85" s="36"/>
      <c r="O85" s="37"/>
      <c r="P85" s="36"/>
      <c r="Q85" s="36"/>
      <c r="R85" s="36"/>
      <c r="S85" s="38"/>
      <c r="T85" s="39"/>
      <c r="U85" s="39"/>
      <c r="V85" s="36"/>
      <c r="W85" s="39"/>
      <c r="X85" s="36"/>
      <c r="Y85" s="36"/>
      <c r="Z85" s="36"/>
    </row>
    <row r="86" spans="1:26" x14ac:dyDescent="0.25">
      <c r="A86" s="14">
        <v>1702010204</v>
      </c>
      <c r="B86" s="1" t="s">
        <v>107</v>
      </c>
      <c r="C86" s="1" t="s">
        <v>97</v>
      </c>
      <c r="D86" s="1" t="s">
        <v>98</v>
      </c>
      <c r="E86" s="1" t="s">
        <v>8</v>
      </c>
      <c r="F86" s="1" t="s">
        <v>115</v>
      </c>
      <c r="G86" s="10"/>
      <c r="I86" s="36"/>
      <c r="J86" s="36"/>
      <c r="K86" s="36"/>
      <c r="L86" s="36"/>
      <c r="M86" s="36"/>
      <c r="N86" s="36"/>
      <c r="O86" s="37"/>
      <c r="P86" s="36"/>
      <c r="Q86" s="36"/>
      <c r="R86" s="36"/>
      <c r="S86" s="38"/>
      <c r="T86" s="39"/>
      <c r="U86" s="39"/>
      <c r="V86" s="36"/>
      <c r="W86" s="39"/>
      <c r="X86" s="36"/>
      <c r="Y86" s="36"/>
      <c r="Z86" s="36"/>
    </row>
    <row r="87" spans="1:26" x14ac:dyDescent="0.25">
      <c r="A87" s="14">
        <v>1702010205</v>
      </c>
      <c r="B87" s="1" t="s">
        <v>107</v>
      </c>
      <c r="C87" s="1" t="s">
        <v>97</v>
      </c>
      <c r="D87" s="1" t="s">
        <v>98</v>
      </c>
      <c r="E87" s="1" t="s">
        <v>8</v>
      </c>
      <c r="F87" s="1" t="s">
        <v>110</v>
      </c>
      <c r="G87" s="10"/>
      <c r="I87" s="36"/>
      <c r="J87" s="36"/>
      <c r="K87" s="36"/>
      <c r="L87" s="36"/>
      <c r="M87" s="36"/>
      <c r="N87" s="36"/>
      <c r="O87" s="37"/>
      <c r="P87" s="36"/>
      <c r="Q87" s="36"/>
      <c r="R87" s="36"/>
      <c r="S87" s="38"/>
      <c r="T87" s="39"/>
      <c r="U87" s="39"/>
      <c r="V87" s="36"/>
      <c r="W87" s="39"/>
      <c r="X87" s="36"/>
      <c r="Y87" s="36"/>
      <c r="Z87" s="36"/>
    </row>
    <row r="88" spans="1:26" x14ac:dyDescent="0.25">
      <c r="A88" s="14">
        <v>1702010206</v>
      </c>
      <c r="B88" s="1" t="s">
        <v>107</v>
      </c>
      <c r="C88" s="1" t="s">
        <v>97</v>
      </c>
      <c r="D88" s="1" t="s">
        <v>98</v>
      </c>
      <c r="E88" s="1" t="s">
        <v>8</v>
      </c>
      <c r="F88" s="1" t="s">
        <v>109</v>
      </c>
      <c r="G88" s="10"/>
      <c r="I88" s="36"/>
      <c r="J88" s="36"/>
      <c r="K88" s="36"/>
      <c r="L88" s="36"/>
      <c r="M88" s="36"/>
      <c r="N88" s="36"/>
      <c r="O88" s="37"/>
      <c r="P88" s="36"/>
      <c r="Q88" s="36"/>
      <c r="R88" s="36"/>
      <c r="S88" s="38"/>
      <c r="T88" s="39"/>
      <c r="U88" s="39"/>
      <c r="V88" s="36"/>
      <c r="W88" s="39"/>
      <c r="X88" s="36"/>
      <c r="Y88" s="36"/>
      <c r="Z88" s="36"/>
    </row>
    <row r="89" spans="1:26" x14ac:dyDescent="0.25">
      <c r="A89" s="14">
        <v>1702010207</v>
      </c>
      <c r="B89" s="1" t="s">
        <v>107</v>
      </c>
      <c r="C89" s="1" t="s">
        <v>97</v>
      </c>
      <c r="D89" s="1" t="s">
        <v>98</v>
      </c>
      <c r="E89" s="1" t="s">
        <v>8</v>
      </c>
      <c r="F89" s="1" t="s">
        <v>111</v>
      </c>
      <c r="G89" s="10"/>
      <c r="I89" s="36"/>
      <c r="J89" s="36"/>
      <c r="K89" s="36"/>
      <c r="L89" s="36"/>
      <c r="M89" s="36"/>
      <c r="N89" s="36"/>
      <c r="O89" s="37"/>
      <c r="P89" s="36"/>
      <c r="Q89" s="36"/>
      <c r="R89" s="36"/>
      <c r="S89" s="38"/>
      <c r="T89" s="39"/>
      <c r="U89" s="39"/>
      <c r="V89" s="36"/>
      <c r="W89" s="39"/>
      <c r="X89" s="36"/>
      <c r="Y89" s="36"/>
      <c r="Z89" s="36"/>
    </row>
    <row r="90" spans="1:26" x14ac:dyDescent="0.25">
      <c r="A90" s="14">
        <v>1702010208</v>
      </c>
      <c r="B90" s="1" t="s">
        <v>107</v>
      </c>
      <c r="C90" s="1" t="s">
        <v>97</v>
      </c>
      <c r="D90" s="1" t="s">
        <v>98</v>
      </c>
      <c r="E90" s="1" t="s">
        <v>8</v>
      </c>
      <c r="F90" s="1" t="s">
        <v>108</v>
      </c>
      <c r="G90" s="10"/>
      <c r="I90" s="36"/>
      <c r="J90" s="36"/>
      <c r="K90" s="36"/>
      <c r="L90" s="36"/>
      <c r="M90" s="36"/>
      <c r="N90" s="36"/>
      <c r="O90" s="37"/>
      <c r="P90" s="36"/>
      <c r="Q90" s="36"/>
      <c r="R90" s="36"/>
      <c r="S90" s="38"/>
      <c r="T90" s="39"/>
      <c r="U90" s="39"/>
      <c r="V90" s="36"/>
      <c r="W90" s="39"/>
      <c r="X90" s="36"/>
      <c r="Y90" s="36"/>
      <c r="Z90" s="36"/>
    </row>
    <row r="91" spans="1:26" x14ac:dyDescent="0.25">
      <c r="A91" s="14">
        <v>1702020101</v>
      </c>
      <c r="B91" s="1" t="s">
        <v>116</v>
      </c>
      <c r="C91" s="1" t="s">
        <v>117</v>
      </c>
      <c r="D91" s="1" t="s">
        <v>98</v>
      </c>
      <c r="E91" s="1" t="s">
        <v>8</v>
      </c>
      <c r="F91" s="1" t="s">
        <v>122</v>
      </c>
      <c r="G91" s="10"/>
      <c r="I91" s="36"/>
      <c r="J91" s="36"/>
      <c r="K91" s="36"/>
      <c r="L91" s="36"/>
      <c r="M91" s="36"/>
      <c r="N91" s="36"/>
      <c r="O91" s="37"/>
      <c r="P91" s="36"/>
      <c r="Q91" s="36"/>
      <c r="R91" s="36"/>
      <c r="S91" s="38"/>
      <c r="T91" s="39"/>
      <c r="U91" s="39"/>
      <c r="V91" s="36"/>
      <c r="W91" s="39"/>
      <c r="X91" s="36"/>
      <c r="Y91" s="36"/>
      <c r="Z91" s="36"/>
    </row>
    <row r="92" spans="1:26" x14ac:dyDescent="0.25">
      <c r="A92" s="14">
        <v>1702020102</v>
      </c>
      <c r="B92" s="1" t="s">
        <v>116</v>
      </c>
      <c r="C92" s="1" t="s">
        <v>117</v>
      </c>
      <c r="D92" s="1" t="s">
        <v>98</v>
      </c>
      <c r="E92" s="1" t="s">
        <v>8</v>
      </c>
      <c r="F92" s="1" t="s">
        <v>120</v>
      </c>
      <c r="G92" s="10"/>
      <c r="I92" s="36"/>
      <c r="J92" s="36"/>
      <c r="K92" s="36"/>
      <c r="L92" s="36"/>
      <c r="M92" s="36"/>
      <c r="N92" s="36"/>
      <c r="O92" s="37"/>
      <c r="P92" s="36"/>
      <c r="Q92" s="36"/>
      <c r="R92" s="36"/>
      <c r="S92" s="38"/>
      <c r="T92" s="39"/>
      <c r="U92" s="39"/>
      <c r="V92" s="36"/>
      <c r="W92" s="39"/>
      <c r="X92" s="36"/>
      <c r="Y92" s="36"/>
      <c r="Z92" s="36"/>
    </row>
    <row r="93" spans="1:26" x14ac:dyDescent="0.25">
      <c r="A93" s="14">
        <v>1702020103</v>
      </c>
      <c r="B93" s="1" t="s">
        <v>116</v>
      </c>
      <c r="C93" s="1" t="s">
        <v>117</v>
      </c>
      <c r="D93" s="1" t="s">
        <v>98</v>
      </c>
      <c r="E93" s="1" t="s">
        <v>8</v>
      </c>
      <c r="F93" s="1" t="s">
        <v>121</v>
      </c>
      <c r="G93" s="10"/>
      <c r="I93" s="36"/>
      <c r="J93" s="36"/>
      <c r="K93" s="36"/>
      <c r="L93" s="36"/>
      <c r="M93" s="36"/>
      <c r="N93" s="36"/>
      <c r="O93" s="37"/>
      <c r="P93" s="36"/>
      <c r="Q93" s="36"/>
      <c r="R93" s="36"/>
      <c r="S93" s="38"/>
      <c r="T93" s="39"/>
      <c r="U93" s="39"/>
      <c r="V93" s="36"/>
      <c r="W93" s="39"/>
      <c r="X93" s="36"/>
      <c r="Y93" s="36"/>
      <c r="Z93" s="36"/>
    </row>
    <row r="94" spans="1:26" x14ac:dyDescent="0.25">
      <c r="A94" s="14">
        <v>1702020104</v>
      </c>
      <c r="B94" s="1" t="s">
        <v>116</v>
      </c>
      <c r="C94" s="1" t="s">
        <v>117</v>
      </c>
      <c r="D94" s="1" t="s">
        <v>98</v>
      </c>
      <c r="E94" s="1" t="s">
        <v>8</v>
      </c>
      <c r="F94" s="1" t="s">
        <v>118</v>
      </c>
      <c r="G94" s="10"/>
      <c r="I94" s="36"/>
      <c r="J94" s="36"/>
      <c r="K94" s="36"/>
      <c r="L94" s="36"/>
      <c r="M94" s="36"/>
      <c r="N94" s="36"/>
      <c r="O94" s="37"/>
      <c r="P94" s="36"/>
      <c r="Q94" s="36"/>
      <c r="R94" s="36"/>
      <c r="S94" s="38"/>
      <c r="T94" s="39"/>
      <c r="U94" s="39"/>
      <c r="V94" s="36"/>
      <c r="W94" s="39"/>
      <c r="X94" s="36"/>
      <c r="Y94" s="36"/>
      <c r="Z94" s="36"/>
    </row>
    <row r="95" spans="1:26" x14ac:dyDescent="0.25">
      <c r="A95" s="14">
        <v>1702020105</v>
      </c>
      <c r="B95" s="1" t="s">
        <v>116</v>
      </c>
      <c r="C95" s="1" t="s">
        <v>117</v>
      </c>
      <c r="D95" s="1" t="s">
        <v>98</v>
      </c>
      <c r="E95" s="1" t="s">
        <v>8</v>
      </c>
      <c r="F95" s="1" t="s">
        <v>123</v>
      </c>
      <c r="G95" s="10"/>
      <c r="I95" s="36"/>
      <c r="J95" s="36"/>
      <c r="K95" s="36"/>
      <c r="L95" s="36"/>
      <c r="M95" s="36"/>
      <c r="N95" s="36"/>
      <c r="O95" s="37"/>
      <c r="P95" s="36"/>
      <c r="Q95" s="36"/>
      <c r="R95" s="36"/>
      <c r="S95" s="38"/>
      <c r="T95" s="39"/>
      <c r="U95" s="39"/>
      <c r="V95" s="36"/>
      <c r="W95" s="39"/>
      <c r="X95" s="36"/>
      <c r="Y95" s="36"/>
      <c r="Z95" s="36"/>
    </row>
    <row r="96" spans="1:26" x14ac:dyDescent="0.25">
      <c r="A96" s="14">
        <v>1702020106</v>
      </c>
      <c r="B96" s="1" t="s">
        <v>116</v>
      </c>
      <c r="C96" s="1" t="s">
        <v>117</v>
      </c>
      <c r="D96" s="1" t="s">
        <v>98</v>
      </c>
      <c r="E96" s="1" t="s">
        <v>8</v>
      </c>
      <c r="F96" s="1" t="s">
        <v>119</v>
      </c>
      <c r="G96" s="10"/>
      <c r="I96" s="36"/>
      <c r="J96" s="36"/>
      <c r="K96" s="36"/>
      <c r="L96" s="36"/>
      <c r="M96" s="36"/>
      <c r="N96" s="36"/>
      <c r="O96" s="37"/>
      <c r="P96" s="36"/>
      <c r="Q96" s="36"/>
      <c r="R96" s="36"/>
      <c r="S96" s="38"/>
      <c r="T96" s="39"/>
      <c r="U96" s="39"/>
      <c r="V96" s="36"/>
      <c r="W96" s="39"/>
      <c r="X96" s="36"/>
      <c r="Y96" s="36"/>
      <c r="Z96" s="36"/>
    </row>
    <row r="97" spans="1:26" x14ac:dyDescent="0.25">
      <c r="A97" s="14">
        <v>1702020107</v>
      </c>
      <c r="B97" s="1" t="s">
        <v>116</v>
      </c>
      <c r="C97" s="1" t="s">
        <v>117</v>
      </c>
      <c r="D97" s="1" t="s">
        <v>98</v>
      </c>
      <c r="E97" s="1" t="s">
        <v>8</v>
      </c>
      <c r="F97" s="1" t="s">
        <v>42</v>
      </c>
      <c r="G97" s="10"/>
      <c r="I97" s="36"/>
      <c r="J97" s="36"/>
      <c r="K97" s="36"/>
      <c r="L97" s="36"/>
      <c r="M97" s="36"/>
      <c r="N97" s="36"/>
      <c r="O97" s="37"/>
      <c r="P97" s="36"/>
      <c r="Q97" s="36"/>
      <c r="R97" s="36"/>
      <c r="S97" s="38"/>
      <c r="T97" s="39"/>
      <c r="U97" s="39"/>
      <c r="V97" s="36"/>
      <c r="W97" s="39"/>
      <c r="X97" s="36"/>
      <c r="Y97" s="36"/>
      <c r="Z97" s="36"/>
    </row>
    <row r="98" spans="1:26" x14ac:dyDescent="0.25">
      <c r="A98" s="14">
        <v>1702020201</v>
      </c>
      <c r="B98" s="1" t="s">
        <v>124</v>
      </c>
      <c r="C98" s="1" t="s">
        <v>117</v>
      </c>
      <c r="D98" s="1" t="s">
        <v>98</v>
      </c>
      <c r="E98" s="1" t="s">
        <v>8</v>
      </c>
      <c r="F98" s="1" t="s">
        <v>126</v>
      </c>
      <c r="G98" s="10"/>
      <c r="I98" s="36"/>
      <c r="J98" s="36"/>
      <c r="K98" s="36"/>
      <c r="L98" s="36"/>
      <c r="M98" s="36"/>
      <c r="N98" s="36"/>
      <c r="O98" s="37"/>
      <c r="P98" s="36"/>
      <c r="Q98" s="36"/>
      <c r="R98" s="36"/>
      <c r="S98" s="38"/>
      <c r="T98" s="39"/>
      <c r="U98" s="39"/>
      <c r="V98" s="36"/>
      <c r="W98" s="39"/>
      <c r="X98" s="36"/>
      <c r="Y98" s="36"/>
      <c r="Z98" s="36"/>
    </row>
    <row r="99" spans="1:26" x14ac:dyDescent="0.25">
      <c r="A99" s="14">
        <v>1702020202</v>
      </c>
      <c r="B99" s="1" t="s">
        <v>124</v>
      </c>
      <c r="C99" s="1" t="s">
        <v>117</v>
      </c>
      <c r="D99" s="1" t="s">
        <v>98</v>
      </c>
      <c r="E99" s="1" t="s">
        <v>8</v>
      </c>
      <c r="F99" s="1" t="s">
        <v>127</v>
      </c>
      <c r="G99" s="10"/>
      <c r="I99" s="36"/>
      <c r="J99" s="36"/>
      <c r="K99" s="36"/>
      <c r="L99" s="36"/>
      <c r="M99" s="36"/>
      <c r="N99" s="36"/>
      <c r="O99" s="37"/>
      <c r="P99" s="36"/>
      <c r="Q99" s="36"/>
      <c r="R99" s="36"/>
      <c r="S99" s="38"/>
      <c r="T99" s="39"/>
      <c r="U99" s="39"/>
      <c r="V99" s="36"/>
      <c r="W99" s="39"/>
      <c r="X99" s="36"/>
      <c r="Y99" s="36"/>
      <c r="Z99" s="36"/>
    </row>
    <row r="100" spans="1:26" x14ac:dyDescent="0.25">
      <c r="A100" s="14">
        <v>1702020203</v>
      </c>
      <c r="B100" s="1" t="s">
        <v>124</v>
      </c>
      <c r="C100" s="1" t="s">
        <v>117</v>
      </c>
      <c r="D100" s="1" t="s">
        <v>98</v>
      </c>
      <c r="E100" s="1" t="s">
        <v>8</v>
      </c>
      <c r="F100" s="1" t="s">
        <v>128</v>
      </c>
      <c r="G100" s="10"/>
      <c r="I100" s="36"/>
      <c r="J100" s="36"/>
      <c r="K100" s="36"/>
      <c r="L100" s="36"/>
      <c r="M100" s="36"/>
      <c r="N100" s="36"/>
      <c r="O100" s="37"/>
      <c r="P100" s="36"/>
      <c r="Q100" s="36"/>
      <c r="R100" s="36"/>
      <c r="S100" s="38"/>
      <c r="T100" s="39"/>
      <c r="U100" s="39"/>
      <c r="V100" s="36"/>
      <c r="W100" s="39"/>
      <c r="X100" s="36"/>
      <c r="Y100" s="36"/>
      <c r="Z100" s="36"/>
    </row>
    <row r="101" spans="1:26" x14ac:dyDescent="0.25">
      <c r="A101" s="14">
        <v>1702020204</v>
      </c>
      <c r="B101" s="1" t="s">
        <v>124</v>
      </c>
      <c r="C101" s="1" t="s">
        <v>117</v>
      </c>
      <c r="D101" s="1" t="s">
        <v>98</v>
      </c>
      <c r="E101" s="1" t="s">
        <v>8</v>
      </c>
      <c r="F101" s="1" t="s">
        <v>125</v>
      </c>
      <c r="G101" s="10"/>
      <c r="I101" s="36"/>
      <c r="J101" s="36"/>
      <c r="K101" s="36"/>
      <c r="L101" s="36"/>
      <c r="M101" s="36"/>
      <c r="N101" s="36"/>
      <c r="O101" s="37"/>
      <c r="P101" s="36"/>
      <c r="Q101" s="36"/>
      <c r="R101" s="36"/>
      <c r="S101" s="38"/>
      <c r="T101" s="39"/>
      <c r="U101" s="39"/>
      <c r="V101" s="36"/>
      <c r="W101" s="39"/>
      <c r="X101" s="36"/>
      <c r="Y101" s="36"/>
      <c r="Z101" s="36"/>
    </row>
    <row r="102" spans="1:26" x14ac:dyDescent="0.25">
      <c r="A102" s="14">
        <v>1702020301</v>
      </c>
      <c r="B102" s="1" t="s">
        <v>129</v>
      </c>
      <c r="C102" s="1" t="s">
        <v>117</v>
      </c>
      <c r="D102" s="1" t="s">
        <v>98</v>
      </c>
      <c r="E102" s="1" t="s">
        <v>8</v>
      </c>
      <c r="F102" s="1" t="s">
        <v>130</v>
      </c>
      <c r="G102" s="10"/>
      <c r="I102" s="36"/>
      <c r="J102" s="36"/>
      <c r="K102" s="36"/>
      <c r="L102" s="36"/>
      <c r="M102" s="36"/>
      <c r="N102" s="36"/>
      <c r="O102" s="37"/>
      <c r="P102" s="36"/>
      <c r="Q102" s="36"/>
      <c r="R102" s="36"/>
      <c r="S102" s="38"/>
      <c r="T102" s="39"/>
      <c r="U102" s="39"/>
      <c r="V102" s="36"/>
      <c r="W102" s="39"/>
      <c r="X102" s="36"/>
      <c r="Y102" s="36"/>
      <c r="Z102" s="36"/>
    </row>
    <row r="103" spans="1:26" x14ac:dyDescent="0.25">
      <c r="A103" s="14">
        <v>1702020302</v>
      </c>
      <c r="B103" s="1" t="s">
        <v>129</v>
      </c>
      <c r="C103" s="1" t="s">
        <v>117</v>
      </c>
      <c r="D103" s="1" t="s">
        <v>98</v>
      </c>
      <c r="E103" s="1" t="s">
        <v>8</v>
      </c>
      <c r="F103" s="1" t="s">
        <v>132</v>
      </c>
      <c r="G103" s="10"/>
      <c r="I103" s="36"/>
      <c r="J103" s="36"/>
      <c r="K103" s="36"/>
      <c r="L103" s="36"/>
      <c r="M103" s="36"/>
      <c r="N103" s="36"/>
      <c r="O103" s="37"/>
      <c r="P103" s="36"/>
      <c r="Q103" s="36"/>
      <c r="R103" s="36"/>
      <c r="S103" s="38"/>
      <c r="T103" s="39"/>
      <c r="U103" s="39"/>
      <c r="V103" s="36"/>
      <c r="W103" s="39"/>
      <c r="X103" s="36"/>
      <c r="Y103" s="36"/>
      <c r="Z103" s="36"/>
    </row>
    <row r="104" spans="1:26" x14ac:dyDescent="0.25">
      <c r="A104" s="14">
        <v>1702020303</v>
      </c>
      <c r="B104" s="1" t="s">
        <v>129</v>
      </c>
      <c r="C104" s="1" t="s">
        <v>117</v>
      </c>
      <c r="D104" s="1" t="s">
        <v>98</v>
      </c>
      <c r="E104" s="1" t="s">
        <v>8</v>
      </c>
      <c r="F104" s="1" t="s">
        <v>131</v>
      </c>
      <c r="G104" s="10"/>
      <c r="I104" s="36"/>
      <c r="J104" s="36"/>
      <c r="K104" s="36"/>
      <c r="L104" s="36"/>
      <c r="M104" s="36"/>
      <c r="N104" s="36"/>
      <c r="O104" s="37"/>
      <c r="P104" s="36"/>
      <c r="Q104" s="36"/>
      <c r="R104" s="36"/>
      <c r="S104" s="38"/>
      <c r="T104" s="39"/>
      <c r="U104" s="39"/>
      <c r="V104" s="36"/>
      <c r="W104" s="39"/>
      <c r="X104" s="36"/>
      <c r="Y104" s="36"/>
      <c r="Z104" s="36"/>
    </row>
    <row r="105" spans="1:26" x14ac:dyDescent="0.25">
      <c r="A105" s="14">
        <v>1702020401</v>
      </c>
      <c r="B105" s="1" t="s">
        <v>133</v>
      </c>
      <c r="C105" s="1" t="s">
        <v>117</v>
      </c>
      <c r="D105" s="1" t="s">
        <v>98</v>
      </c>
      <c r="E105" s="1" t="s">
        <v>8</v>
      </c>
      <c r="F105" s="1" t="s">
        <v>136</v>
      </c>
      <c r="G105" s="10"/>
      <c r="I105" s="36"/>
      <c r="J105" s="36"/>
      <c r="K105" s="36"/>
      <c r="L105" s="36"/>
      <c r="M105" s="36"/>
      <c r="N105" s="36"/>
      <c r="O105" s="37"/>
      <c r="P105" s="36"/>
      <c r="Q105" s="36"/>
      <c r="R105" s="36"/>
      <c r="S105" s="38"/>
      <c r="T105" s="39"/>
      <c r="U105" s="39"/>
      <c r="V105" s="36"/>
      <c r="W105" s="39"/>
      <c r="X105" s="36"/>
      <c r="Y105" s="36"/>
      <c r="Z105" s="36"/>
    </row>
    <row r="106" spans="1:26" x14ac:dyDescent="0.25">
      <c r="A106" s="14">
        <v>1702020402</v>
      </c>
      <c r="B106" s="1" t="s">
        <v>133</v>
      </c>
      <c r="C106" s="1" t="s">
        <v>117</v>
      </c>
      <c r="D106" s="1" t="s">
        <v>98</v>
      </c>
      <c r="E106" s="1" t="s">
        <v>8</v>
      </c>
      <c r="F106" s="1" t="s">
        <v>134</v>
      </c>
      <c r="G106" s="10"/>
      <c r="I106" s="36"/>
      <c r="J106" s="36"/>
      <c r="K106" s="36"/>
      <c r="L106" s="36"/>
      <c r="M106" s="36"/>
      <c r="N106" s="36"/>
      <c r="O106" s="37"/>
      <c r="P106" s="36"/>
      <c r="Q106" s="36"/>
      <c r="R106" s="36"/>
      <c r="S106" s="38"/>
      <c r="T106" s="39"/>
      <c r="U106" s="39"/>
      <c r="V106" s="36"/>
      <c r="W106" s="39"/>
      <c r="X106" s="36"/>
      <c r="Y106" s="36"/>
      <c r="Z106" s="36"/>
    </row>
    <row r="107" spans="1:26" x14ac:dyDescent="0.25">
      <c r="A107" s="14">
        <v>1702020403</v>
      </c>
      <c r="B107" s="1" t="s">
        <v>133</v>
      </c>
      <c r="C107" s="1" t="s">
        <v>117</v>
      </c>
      <c r="D107" s="1" t="s">
        <v>98</v>
      </c>
      <c r="E107" s="1" t="s">
        <v>8</v>
      </c>
      <c r="F107" s="1" t="s">
        <v>135</v>
      </c>
      <c r="G107" s="10"/>
      <c r="I107" s="36"/>
      <c r="J107" s="36"/>
      <c r="K107" s="36"/>
      <c r="L107" s="36"/>
      <c r="M107" s="36"/>
      <c r="N107" s="36"/>
      <c r="O107" s="37"/>
      <c r="P107" s="36"/>
      <c r="Q107" s="36"/>
      <c r="R107" s="36"/>
      <c r="S107" s="38"/>
      <c r="T107" s="39"/>
      <c r="U107" s="39"/>
      <c r="V107" s="36"/>
      <c r="W107" s="39"/>
      <c r="X107" s="36"/>
      <c r="Y107" s="36"/>
      <c r="Z107" s="36"/>
    </row>
    <row r="108" spans="1:26" x14ac:dyDescent="0.25">
      <c r="I108" s="36"/>
      <c r="J108" s="36"/>
      <c r="K108" s="36"/>
      <c r="L108" s="36"/>
      <c r="M108" s="36"/>
      <c r="N108" s="36"/>
      <c r="O108" s="36"/>
      <c r="P108" s="36"/>
      <c r="Q108" s="36"/>
      <c r="R108" s="36"/>
      <c r="S108" s="36"/>
      <c r="T108" s="36"/>
      <c r="U108" s="36"/>
      <c r="V108" s="36"/>
      <c r="W108" s="36"/>
      <c r="X108" s="36"/>
      <c r="Y108" s="36"/>
      <c r="Z108" s="36"/>
    </row>
  </sheetData>
  <pageMargins left="0.7" right="0.7" top="0.75" bottom="0.75" header="0.3" footer="0.3"/>
  <pageSetup orientation="portrait" r:id="rId1"/>
  <headerFooter>
    <oddFooter>&amp;L&amp;1#&amp;"Calibri"&amp;11&amp;K000000Classification: Protected A</oddFooter>
  </headerFooter>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10"/>
  <sheetViews>
    <sheetView topLeftCell="C1" workbookViewId="0">
      <selection activeCell="G6" sqref="G6:Z6"/>
    </sheetView>
  </sheetViews>
  <sheetFormatPr defaultRowHeight="15" x14ac:dyDescent="0.25"/>
  <sheetData>
    <row r="1" spans="1:26" x14ac:dyDescent="0.25">
      <c r="A1" s="23" t="s">
        <v>166</v>
      </c>
      <c r="B1" s="23"/>
      <c r="C1" s="23"/>
      <c r="D1" s="23"/>
      <c r="E1" s="23"/>
      <c r="F1" s="23"/>
      <c r="G1" s="23" t="s">
        <v>167</v>
      </c>
      <c r="H1" s="23"/>
      <c r="I1" s="23"/>
      <c r="J1" s="23"/>
      <c r="K1" s="23"/>
      <c r="L1" s="23"/>
      <c r="M1" s="23" t="s">
        <v>168</v>
      </c>
      <c r="N1" s="23"/>
      <c r="O1" s="23"/>
      <c r="P1" s="23"/>
      <c r="Q1" s="23"/>
      <c r="R1" s="23"/>
    </row>
    <row r="2" spans="1:26" x14ac:dyDescent="0.25">
      <c r="A2" t="s">
        <v>158</v>
      </c>
      <c r="G2" t="s">
        <v>184</v>
      </c>
      <c r="M2" t="s">
        <v>169</v>
      </c>
    </row>
    <row r="3" spans="1:26" x14ac:dyDescent="0.25">
      <c r="A3" t="s">
        <v>159</v>
      </c>
    </row>
    <row r="4" spans="1:26" x14ac:dyDescent="0.25">
      <c r="A4" t="s">
        <v>170</v>
      </c>
    </row>
    <row r="5" spans="1:26" x14ac:dyDescent="0.25">
      <c r="K5" s="24" t="s">
        <v>171</v>
      </c>
      <c r="O5" s="24" t="s">
        <v>171</v>
      </c>
      <c r="Q5" s="24" t="s">
        <v>171</v>
      </c>
      <c r="R5" s="24" t="s">
        <v>171</v>
      </c>
      <c r="S5" s="24" t="s">
        <v>171</v>
      </c>
      <c r="T5" s="24" t="s">
        <v>171</v>
      </c>
    </row>
    <row r="6" spans="1:26" ht="63.75" x14ac:dyDescent="0.25">
      <c r="A6" s="2" t="s">
        <v>0</v>
      </c>
      <c r="B6" s="2" t="s">
        <v>1</v>
      </c>
      <c r="C6" s="2" t="s">
        <v>2</v>
      </c>
      <c r="D6" s="2" t="s">
        <v>3</v>
      </c>
      <c r="E6" s="2" t="s">
        <v>4</v>
      </c>
      <c r="F6" s="2" t="s">
        <v>5</v>
      </c>
      <c r="G6" s="33" t="s">
        <v>137</v>
      </c>
      <c r="H6" s="33" t="s">
        <v>138</v>
      </c>
      <c r="I6" s="33" t="s">
        <v>139</v>
      </c>
      <c r="J6" s="33" t="s">
        <v>140</v>
      </c>
      <c r="K6" s="33" t="s">
        <v>188</v>
      </c>
      <c r="L6" s="33" t="s">
        <v>142</v>
      </c>
      <c r="M6" s="33" t="s">
        <v>143</v>
      </c>
      <c r="N6" s="33" t="s">
        <v>144</v>
      </c>
      <c r="O6" s="33" t="s">
        <v>145</v>
      </c>
      <c r="P6" s="33" t="s">
        <v>146</v>
      </c>
      <c r="Q6" s="33" t="s">
        <v>147</v>
      </c>
      <c r="R6" s="33" t="s">
        <v>148</v>
      </c>
      <c r="S6" s="33" t="s">
        <v>149</v>
      </c>
      <c r="T6" s="33" t="s">
        <v>150</v>
      </c>
      <c r="U6" s="33" t="s">
        <v>151</v>
      </c>
      <c r="V6" s="33" t="s">
        <v>152</v>
      </c>
      <c r="W6" s="33" t="s">
        <v>153</v>
      </c>
      <c r="X6" s="33" t="s">
        <v>154</v>
      </c>
      <c r="Y6" s="33" t="s">
        <v>155</v>
      </c>
      <c r="Z6" s="33" t="s">
        <v>156</v>
      </c>
    </row>
    <row r="7" spans="1:26" x14ac:dyDescent="0.25">
      <c r="A7" s="13">
        <v>1701010201</v>
      </c>
      <c r="B7" s="3" t="s">
        <v>9</v>
      </c>
      <c r="C7" s="3" t="s">
        <v>6</v>
      </c>
      <c r="D7" s="3" t="s">
        <v>7</v>
      </c>
      <c r="E7" s="3" t="s">
        <v>8</v>
      </c>
      <c r="F7" s="3" t="s">
        <v>10</v>
      </c>
      <c r="G7" s="4"/>
      <c r="H7" s="4"/>
      <c r="I7" s="4"/>
      <c r="J7" s="4"/>
      <c r="K7" s="4"/>
      <c r="L7" s="4"/>
      <c r="M7" s="4"/>
      <c r="N7" s="4"/>
      <c r="O7" s="4"/>
      <c r="P7" s="4"/>
      <c r="Q7" s="4"/>
      <c r="R7" s="4"/>
      <c r="S7" s="22"/>
      <c r="T7" s="20"/>
      <c r="U7" s="4"/>
      <c r="V7" s="4"/>
      <c r="W7" s="8"/>
      <c r="X7" s="4"/>
      <c r="Y7" s="4"/>
      <c r="Z7" s="8"/>
    </row>
    <row r="8" spans="1:26" x14ac:dyDescent="0.25">
      <c r="A8" s="13">
        <v>1701010202</v>
      </c>
      <c r="B8" s="3" t="s">
        <v>9</v>
      </c>
      <c r="C8" s="3" t="s">
        <v>6</v>
      </c>
      <c r="D8" s="3" t="s">
        <v>7</v>
      </c>
      <c r="E8" s="3" t="s">
        <v>8</v>
      </c>
      <c r="F8" s="3" t="s">
        <v>15</v>
      </c>
      <c r="G8" s="4"/>
      <c r="H8" s="4"/>
      <c r="I8" s="4"/>
      <c r="J8" s="4"/>
      <c r="K8" s="4"/>
      <c r="L8" s="4"/>
      <c r="M8" s="4"/>
      <c r="N8" s="4"/>
      <c r="O8" s="6"/>
      <c r="P8" s="4"/>
      <c r="Q8" s="4"/>
      <c r="R8" s="4"/>
      <c r="S8" s="22"/>
      <c r="T8" s="20"/>
      <c r="U8" s="4"/>
      <c r="V8" s="4"/>
      <c r="W8" s="8"/>
      <c r="X8" s="4"/>
      <c r="Y8" s="4"/>
      <c r="Z8" s="8"/>
    </row>
    <row r="9" spans="1:26" x14ac:dyDescent="0.25">
      <c r="A9" s="13">
        <v>1701010203</v>
      </c>
      <c r="B9" s="3" t="s">
        <v>9</v>
      </c>
      <c r="C9" s="3" t="s">
        <v>6</v>
      </c>
      <c r="D9" s="3" t="s">
        <v>7</v>
      </c>
      <c r="E9" s="3" t="s">
        <v>8</v>
      </c>
      <c r="F9" s="3" t="s">
        <v>11</v>
      </c>
      <c r="G9" s="4"/>
      <c r="H9" s="4"/>
      <c r="I9" s="4"/>
      <c r="J9" s="4"/>
      <c r="K9" s="4"/>
      <c r="L9" s="4"/>
      <c r="M9" s="4"/>
      <c r="N9" s="4"/>
      <c r="O9" s="4"/>
      <c r="P9" s="4"/>
      <c r="Q9" s="4"/>
      <c r="R9" s="4"/>
      <c r="S9" s="22"/>
      <c r="T9" s="20"/>
      <c r="U9" s="4"/>
      <c r="V9" s="4"/>
      <c r="W9" s="8"/>
      <c r="X9" s="4"/>
      <c r="Y9" s="4"/>
      <c r="Z9" s="8"/>
    </row>
    <row r="10" spans="1:26" x14ac:dyDescent="0.25">
      <c r="A10" s="13">
        <v>1701010204</v>
      </c>
      <c r="B10" s="3" t="s">
        <v>9</v>
      </c>
      <c r="C10" s="3" t="s">
        <v>6</v>
      </c>
      <c r="D10" s="3" t="s">
        <v>7</v>
      </c>
      <c r="E10" s="3" t="s">
        <v>8</v>
      </c>
      <c r="F10" s="3" t="s">
        <v>16</v>
      </c>
      <c r="G10" s="4"/>
      <c r="H10" s="4"/>
      <c r="I10" s="4"/>
      <c r="J10" s="4"/>
      <c r="K10" s="4"/>
      <c r="L10" s="4"/>
      <c r="M10" s="4"/>
      <c r="N10" s="4"/>
      <c r="O10" s="6"/>
      <c r="P10" s="4"/>
      <c r="Q10" s="4"/>
      <c r="R10" s="4"/>
      <c r="S10" s="22"/>
      <c r="T10" s="20"/>
      <c r="U10" s="4"/>
      <c r="V10" s="4"/>
      <c r="W10" s="8"/>
      <c r="X10" s="4"/>
      <c r="Y10" s="4"/>
      <c r="Z10" s="8"/>
    </row>
    <row r="11" spans="1:26" x14ac:dyDescent="0.25">
      <c r="A11" s="13">
        <v>1701010205</v>
      </c>
      <c r="B11" s="3" t="s">
        <v>9</v>
      </c>
      <c r="C11" s="3" t="s">
        <v>6</v>
      </c>
      <c r="D11" s="3" t="s">
        <v>7</v>
      </c>
      <c r="E11" s="3" t="s">
        <v>8</v>
      </c>
      <c r="F11" s="3" t="s">
        <v>17</v>
      </c>
      <c r="G11" s="8"/>
      <c r="H11" s="4"/>
      <c r="I11" s="4"/>
      <c r="J11" s="4"/>
      <c r="K11" s="4"/>
      <c r="L11" s="4"/>
      <c r="M11" s="4"/>
      <c r="N11" s="4"/>
      <c r="O11" s="6"/>
      <c r="P11" s="4"/>
      <c r="Q11" s="4"/>
      <c r="R11" s="4"/>
      <c r="S11" s="22"/>
      <c r="T11" s="20"/>
      <c r="U11" s="4"/>
      <c r="V11" s="4"/>
      <c r="W11" s="8"/>
      <c r="X11" s="4"/>
      <c r="Y11" s="4"/>
      <c r="Z11" s="8"/>
    </row>
    <row r="12" spans="1:26" x14ac:dyDescent="0.25">
      <c r="A12" s="13">
        <v>1701010206</v>
      </c>
      <c r="B12" s="3" t="s">
        <v>9</v>
      </c>
      <c r="C12" s="3" t="s">
        <v>6</v>
      </c>
      <c r="D12" s="3" t="s">
        <v>7</v>
      </c>
      <c r="E12" s="3" t="s">
        <v>8</v>
      </c>
      <c r="F12" s="3" t="s">
        <v>12</v>
      </c>
      <c r="G12" s="4"/>
      <c r="H12" s="4"/>
      <c r="I12" s="4"/>
      <c r="J12" s="4"/>
      <c r="K12" s="4"/>
      <c r="L12" s="4"/>
      <c r="M12" s="4"/>
      <c r="N12" s="4"/>
      <c r="O12" s="4"/>
      <c r="P12" s="4"/>
      <c r="Q12" s="4"/>
      <c r="R12" s="4"/>
      <c r="S12" s="22"/>
      <c r="T12" s="20"/>
      <c r="U12" s="4"/>
      <c r="V12" s="4"/>
      <c r="W12" s="8"/>
      <c r="X12" s="4"/>
      <c r="Y12" s="4"/>
      <c r="Z12" s="8"/>
    </row>
    <row r="13" spans="1:26" x14ac:dyDescent="0.25">
      <c r="A13" s="13">
        <v>1701010207</v>
      </c>
      <c r="B13" s="3" t="s">
        <v>9</v>
      </c>
      <c r="C13" s="3" t="s">
        <v>6</v>
      </c>
      <c r="D13" s="3" t="s">
        <v>7</v>
      </c>
      <c r="E13" s="3" t="s">
        <v>8</v>
      </c>
      <c r="F13" s="3" t="s">
        <v>13</v>
      </c>
      <c r="G13" s="4"/>
      <c r="H13" s="4"/>
      <c r="I13" s="4"/>
      <c r="J13" s="4"/>
      <c r="K13" s="4"/>
      <c r="L13" s="4"/>
      <c r="M13" s="4"/>
      <c r="N13" s="4"/>
      <c r="O13" s="6"/>
      <c r="P13" s="4"/>
      <c r="Q13" s="4"/>
      <c r="R13" s="4"/>
      <c r="S13" s="22"/>
      <c r="T13" s="20"/>
      <c r="U13" s="4"/>
      <c r="V13" s="4"/>
      <c r="W13" s="8"/>
      <c r="X13" s="4"/>
      <c r="Y13" s="4"/>
      <c r="Z13" s="8"/>
    </row>
    <row r="14" spans="1:26" x14ac:dyDescent="0.25">
      <c r="A14" s="13">
        <v>1701010208</v>
      </c>
      <c r="B14" s="3" t="s">
        <v>9</v>
      </c>
      <c r="C14" s="3" t="s">
        <v>6</v>
      </c>
      <c r="D14" s="3" t="s">
        <v>7</v>
      </c>
      <c r="E14" s="3" t="s">
        <v>8</v>
      </c>
      <c r="F14" s="3" t="s">
        <v>14</v>
      </c>
      <c r="G14" s="8"/>
      <c r="H14" s="4"/>
      <c r="I14" s="4"/>
      <c r="J14" s="4"/>
      <c r="K14" s="4"/>
      <c r="L14" s="4"/>
      <c r="M14" s="4"/>
      <c r="N14" s="4"/>
      <c r="O14" s="4"/>
      <c r="P14" s="4"/>
      <c r="Q14" s="4"/>
      <c r="R14" s="4"/>
      <c r="S14" s="22"/>
      <c r="T14" s="20"/>
      <c r="U14" s="4"/>
      <c r="V14" s="4"/>
      <c r="W14" s="8"/>
      <c r="X14" s="4"/>
      <c r="Y14" s="4"/>
      <c r="Z14" s="8"/>
    </row>
    <row r="15" spans="1:26" x14ac:dyDescent="0.25">
      <c r="A15" s="13">
        <v>1701010301</v>
      </c>
      <c r="B15" s="3" t="s">
        <v>18</v>
      </c>
      <c r="C15" s="3" t="s">
        <v>6</v>
      </c>
      <c r="D15" s="3" t="s">
        <v>7</v>
      </c>
      <c r="E15" s="3" t="s">
        <v>8</v>
      </c>
      <c r="F15" s="3" t="s">
        <v>20</v>
      </c>
      <c r="G15" s="4"/>
      <c r="H15" s="4"/>
      <c r="I15" s="4"/>
      <c r="J15" s="4"/>
      <c r="K15" s="4"/>
      <c r="L15" s="4"/>
      <c r="M15" s="4"/>
      <c r="N15" s="4"/>
      <c r="O15" s="4"/>
      <c r="P15" s="4"/>
      <c r="Q15" s="4"/>
      <c r="R15" s="4"/>
      <c r="S15" s="8"/>
      <c r="T15" s="20"/>
      <c r="U15" s="4"/>
      <c r="V15" s="4"/>
      <c r="W15" s="8"/>
      <c r="X15" s="4"/>
      <c r="Y15" s="4"/>
      <c r="Z15" s="8"/>
    </row>
    <row r="16" spans="1:26" x14ac:dyDescent="0.25">
      <c r="A16" s="13">
        <v>1701010302</v>
      </c>
      <c r="B16" s="3" t="s">
        <v>18</v>
      </c>
      <c r="C16" s="3" t="s">
        <v>6</v>
      </c>
      <c r="D16" s="3" t="s">
        <v>7</v>
      </c>
      <c r="E16" s="3" t="s">
        <v>8</v>
      </c>
      <c r="F16" s="3" t="s">
        <v>21</v>
      </c>
      <c r="G16" s="4"/>
      <c r="H16" s="4"/>
      <c r="I16" s="4"/>
      <c r="J16" s="4"/>
      <c r="K16" s="4"/>
      <c r="L16" s="4"/>
      <c r="M16" s="4"/>
      <c r="N16" s="4"/>
      <c r="O16" s="6"/>
      <c r="P16" s="4"/>
      <c r="Q16" s="4"/>
      <c r="R16" s="4"/>
      <c r="S16" s="8"/>
      <c r="T16" s="20"/>
      <c r="U16" s="4"/>
      <c r="V16" s="4"/>
      <c r="W16" s="8"/>
      <c r="X16" s="4"/>
      <c r="Y16" s="4"/>
      <c r="Z16" s="8"/>
    </row>
    <row r="17" spans="1:26" x14ac:dyDescent="0.25">
      <c r="A17" s="13">
        <v>1701010303</v>
      </c>
      <c r="B17" s="3" t="s">
        <v>18</v>
      </c>
      <c r="C17" s="3" t="s">
        <v>6</v>
      </c>
      <c r="D17" s="3" t="s">
        <v>7</v>
      </c>
      <c r="E17" s="3" t="s">
        <v>8</v>
      </c>
      <c r="F17" s="3" t="s">
        <v>19</v>
      </c>
      <c r="G17" s="4"/>
      <c r="H17" s="4"/>
      <c r="I17" s="4"/>
      <c r="J17" s="4"/>
      <c r="K17" s="4"/>
      <c r="L17" s="4"/>
      <c r="M17" s="4"/>
      <c r="N17" s="4"/>
      <c r="O17" s="4"/>
      <c r="P17" s="4"/>
      <c r="Q17" s="4"/>
      <c r="R17" s="4"/>
      <c r="S17" s="8"/>
      <c r="T17" s="20"/>
      <c r="U17" s="4"/>
      <c r="V17" s="4"/>
      <c r="W17" s="8"/>
      <c r="X17" s="4"/>
      <c r="Y17" s="4"/>
      <c r="Z17" s="8"/>
    </row>
    <row r="18" spans="1:26" x14ac:dyDescent="0.25">
      <c r="A18" s="13">
        <v>1701010401</v>
      </c>
      <c r="B18" s="3" t="s">
        <v>22</v>
      </c>
      <c r="C18" s="3" t="s">
        <v>6</v>
      </c>
      <c r="D18" s="3" t="s">
        <v>7</v>
      </c>
      <c r="E18" s="3" t="s">
        <v>8</v>
      </c>
      <c r="F18" s="3" t="s">
        <v>24</v>
      </c>
      <c r="G18" s="4"/>
      <c r="H18" s="4"/>
      <c r="I18" s="4"/>
      <c r="J18" s="4"/>
      <c r="K18" s="4"/>
      <c r="L18" s="4"/>
      <c r="M18" s="4"/>
      <c r="N18" s="4"/>
      <c r="O18" s="4"/>
      <c r="P18" s="4"/>
      <c r="Q18" s="4"/>
      <c r="R18" s="4"/>
      <c r="S18" s="8"/>
      <c r="T18" s="20"/>
      <c r="U18" s="4"/>
      <c r="V18" s="4"/>
      <c r="W18" s="8"/>
      <c r="X18" s="4"/>
      <c r="Y18" s="4"/>
      <c r="Z18" s="8"/>
    </row>
    <row r="19" spans="1:26" x14ac:dyDescent="0.25">
      <c r="A19" s="13">
        <v>1701010402</v>
      </c>
      <c r="B19" s="3" t="s">
        <v>22</v>
      </c>
      <c r="C19" s="3" t="s">
        <v>6</v>
      </c>
      <c r="D19" s="3" t="s">
        <v>7</v>
      </c>
      <c r="E19" s="3" t="s">
        <v>8</v>
      </c>
      <c r="F19" s="3" t="s">
        <v>23</v>
      </c>
      <c r="G19" s="4"/>
      <c r="H19" s="4"/>
      <c r="I19" s="4"/>
      <c r="J19" s="4"/>
      <c r="K19" s="4"/>
      <c r="L19" s="4"/>
      <c r="M19" s="4"/>
      <c r="N19" s="4"/>
      <c r="O19" s="6"/>
      <c r="P19" s="4"/>
      <c r="Q19" s="4"/>
      <c r="R19" s="4"/>
      <c r="S19" s="8"/>
      <c r="T19" s="20"/>
      <c r="U19" s="4"/>
      <c r="V19" s="4"/>
      <c r="W19" s="8"/>
      <c r="X19" s="4"/>
      <c r="Y19" s="4"/>
      <c r="Z19" s="8"/>
    </row>
    <row r="20" spans="1:26" x14ac:dyDescent="0.25">
      <c r="A20" s="13">
        <v>1701010501</v>
      </c>
      <c r="B20" s="3" t="s">
        <v>25</v>
      </c>
      <c r="C20" s="3" t="s">
        <v>6</v>
      </c>
      <c r="D20" s="3" t="s">
        <v>7</v>
      </c>
      <c r="E20" s="3" t="s">
        <v>8</v>
      </c>
      <c r="F20" s="3" t="s">
        <v>27</v>
      </c>
      <c r="G20" s="4"/>
      <c r="H20" s="4"/>
      <c r="I20" s="4"/>
      <c r="J20" s="4"/>
      <c r="K20" s="4"/>
      <c r="L20" s="4"/>
      <c r="M20" s="4"/>
      <c r="N20" s="4"/>
      <c r="O20" s="4"/>
      <c r="P20" s="4"/>
      <c r="Q20" s="4"/>
      <c r="R20" s="4"/>
      <c r="S20" s="8"/>
      <c r="T20" s="20"/>
      <c r="U20" s="4"/>
      <c r="V20" s="4"/>
      <c r="W20" s="8"/>
      <c r="X20" s="4"/>
      <c r="Y20" s="4"/>
      <c r="Z20" s="8"/>
    </row>
    <row r="21" spans="1:26" x14ac:dyDescent="0.25">
      <c r="A21" s="13">
        <v>1701010502</v>
      </c>
      <c r="B21" s="3" t="s">
        <v>25</v>
      </c>
      <c r="C21" s="3" t="s">
        <v>6</v>
      </c>
      <c r="D21" s="3" t="s">
        <v>7</v>
      </c>
      <c r="E21" s="3" t="s">
        <v>8</v>
      </c>
      <c r="F21" s="3" t="s">
        <v>26</v>
      </c>
      <c r="G21" s="4"/>
      <c r="H21" s="4"/>
      <c r="I21" s="4"/>
      <c r="J21" s="4"/>
      <c r="K21" s="4"/>
      <c r="L21" s="4"/>
      <c r="M21" s="4"/>
      <c r="N21" s="4"/>
      <c r="O21" s="4"/>
      <c r="P21" s="4"/>
      <c r="Q21" s="4"/>
      <c r="R21" s="4"/>
      <c r="S21" s="8"/>
      <c r="T21" s="20"/>
      <c r="U21" s="4"/>
      <c r="V21" s="4"/>
      <c r="W21" s="8"/>
      <c r="X21" s="4"/>
      <c r="Y21" s="4"/>
      <c r="Z21" s="8"/>
    </row>
    <row r="22" spans="1:26" x14ac:dyDescent="0.25">
      <c r="A22" s="13">
        <v>1701010503</v>
      </c>
      <c r="B22" s="3" t="s">
        <v>25</v>
      </c>
      <c r="C22" s="3" t="s">
        <v>6</v>
      </c>
      <c r="D22" s="3" t="s">
        <v>7</v>
      </c>
      <c r="E22" s="3" t="s">
        <v>8</v>
      </c>
      <c r="F22" s="3" t="s">
        <v>28</v>
      </c>
      <c r="G22" s="4"/>
      <c r="H22" s="4"/>
      <c r="I22" s="4"/>
      <c r="J22" s="4"/>
      <c r="K22" s="4"/>
      <c r="L22" s="4"/>
      <c r="M22" s="4"/>
      <c r="N22" s="4"/>
      <c r="O22" s="6"/>
      <c r="P22" s="4"/>
      <c r="Q22" s="4"/>
      <c r="R22" s="4"/>
      <c r="S22" s="8"/>
      <c r="T22" s="20"/>
      <c r="U22" s="4"/>
      <c r="V22" s="4"/>
      <c r="W22" s="8"/>
      <c r="X22" s="4"/>
      <c r="Y22" s="4"/>
      <c r="Z22" s="8"/>
    </row>
    <row r="23" spans="1:26" x14ac:dyDescent="0.25">
      <c r="A23" s="13">
        <v>1701010601</v>
      </c>
      <c r="B23" s="3" t="s">
        <v>29</v>
      </c>
      <c r="C23" s="3" t="s">
        <v>6</v>
      </c>
      <c r="D23" s="3" t="s">
        <v>7</v>
      </c>
      <c r="E23" s="3" t="s">
        <v>8</v>
      </c>
      <c r="F23" s="3" t="s">
        <v>30</v>
      </c>
      <c r="G23" s="4"/>
      <c r="H23" s="4"/>
      <c r="I23" s="4"/>
      <c r="J23" s="4"/>
      <c r="K23" s="4"/>
      <c r="L23" s="4"/>
      <c r="M23" s="4"/>
      <c r="N23" s="4"/>
      <c r="O23" s="4"/>
      <c r="P23" s="4"/>
      <c r="Q23" s="4"/>
      <c r="R23" s="4"/>
      <c r="S23" s="8"/>
      <c r="T23" s="20"/>
      <c r="U23" s="4"/>
      <c r="V23" s="4"/>
      <c r="W23" s="8"/>
      <c r="X23" s="4"/>
      <c r="Y23" s="4"/>
      <c r="Z23" s="8"/>
    </row>
    <row r="24" spans="1:26" x14ac:dyDescent="0.25">
      <c r="A24" s="13">
        <v>1701010602</v>
      </c>
      <c r="B24" s="3" t="s">
        <v>29</v>
      </c>
      <c r="C24" s="3" t="s">
        <v>6</v>
      </c>
      <c r="D24" s="3" t="s">
        <v>7</v>
      </c>
      <c r="E24" s="3" t="s">
        <v>8</v>
      </c>
      <c r="F24" s="3" t="s">
        <v>31</v>
      </c>
      <c r="G24" s="4"/>
      <c r="H24" s="4"/>
      <c r="I24" s="4"/>
      <c r="J24" s="4"/>
      <c r="K24" s="4"/>
      <c r="L24" s="4"/>
      <c r="M24" s="4"/>
      <c r="N24" s="4"/>
      <c r="O24" s="4"/>
      <c r="P24" s="4"/>
      <c r="Q24" s="4"/>
      <c r="R24" s="4"/>
      <c r="S24" s="8"/>
      <c r="T24" s="20"/>
      <c r="U24" s="4"/>
      <c r="V24" s="4"/>
      <c r="W24" s="8"/>
      <c r="X24" s="4"/>
      <c r="Y24" s="4"/>
      <c r="Z24" s="8"/>
    </row>
    <row r="25" spans="1:26" x14ac:dyDescent="0.25">
      <c r="A25" s="13">
        <v>1701020101</v>
      </c>
      <c r="B25" s="3" t="s">
        <v>32</v>
      </c>
      <c r="C25" s="3" t="s">
        <v>33</v>
      </c>
      <c r="D25" s="3" t="s">
        <v>7</v>
      </c>
      <c r="E25" s="3" t="s">
        <v>8</v>
      </c>
      <c r="F25" s="3" t="s">
        <v>36</v>
      </c>
      <c r="G25" s="4"/>
      <c r="H25" s="4"/>
      <c r="I25" s="4"/>
      <c r="J25" s="4"/>
      <c r="K25" s="4"/>
      <c r="L25" s="4"/>
      <c r="M25" s="4"/>
      <c r="N25" s="4"/>
      <c r="O25" s="4"/>
      <c r="P25" s="4"/>
      <c r="Q25" s="4"/>
      <c r="R25" s="4"/>
      <c r="S25" s="8"/>
      <c r="T25" s="20"/>
      <c r="U25" s="4"/>
      <c r="V25" s="4"/>
      <c r="W25" s="8"/>
      <c r="X25" s="4"/>
      <c r="Y25" s="4"/>
      <c r="Z25" s="8"/>
    </row>
    <row r="26" spans="1:26" x14ac:dyDescent="0.25">
      <c r="A26" s="13">
        <v>1701020102</v>
      </c>
      <c r="B26" s="3" t="s">
        <v>32</v>
      </c>
      <c r="C26" s="3" t="s">
        <v>33</v>
      </c>
      <c r="D26" s="3" t="s">
        <v>7</v>
      </c>
      <c r="E26" s="3" t="s">
        <v>8</v>
      </c>
      <c r="F26" s="3" t="s">
        <v>34</v>
      </c>
      <c r="G26" s="4"/>
      <c r="H26" s="4"/>
      <c r="I26" s="4"/>
      <c r="J26" s="4"/>
      <c r="K26" s="4"/>
      <c r="L26" s="4"/>
      <c r="M26" s="4"/>
      <c r="N26" s="4"/>
      <c r="O26" s="4"/>
      <c r="P26" s="4"/>
      <c r="Q26" s="4"/>
      <c r="R26" s="4"/>
      <c r="S26" s="8"/>
      <c r="T26" s="20"/>
      <c r="U26" s="4"/>
      <c r="V26" s="4"/>
      <c r="W26" s="8"/>
      <c r="X26" s="4"/>
      <c r="Y26" s="4"/>
      <c r="Z26" s="8"/>
    </row>
    <row r="27" spans="1:26" x14ac:dyDescent="0.25">
      <c r="A27" s="13">
        <v>1701020103</v>
      </c>
      <c r="B27" s="3" t="s">
        <v>32</v>
      </c>
      <c r="C27" s="3" t="s">
        <v>33</v>
      </c>
      <c r="D27" s="3" t="s">
        <v>7</v>
      </c>
      <c r="E27" s="3" t="s">
        <v>8</v>
      </c>
      <c r="F27" s="3" t="s">
        <v>35</v>
      </c>
      <c r="G27" s="4"/>
      <c r="H27" s="4"/>
      <c r="I27" s="4"/>
      <c r="J27" s="4"/>
      <c r="K27" s="4"/>
      <c r="L27" s="4"/>
      <c r="M27" s="4"/>
      <c r="N27" s="4"/>
      <c r="O27" s="4"/>
      <c r="P27" s="4"/>
      <c r="Q27" s="4"/>
      <c r="R27" s="4"/>
      <c r="S27" s="8"/>
      <c r="T27" s="20"/>
      <c r="U27" s="4"/>
      <c r="V27" s="4"/>
      <c r="W27" s="8"/>
      <c r="X27" s="4"/>
      <c r="Y27" s="4"/>
      <c r="Z27" s="8"/>
    </row>
    <row r="28" spans="1:26" x14ac:dyDescent="0.25">
      <c r="A28" s="13">
        <v>1701020104</v>
      </c>
      <c r="B28" s="3" t="s">
        <v>32</v>
      </c>
      <c r="C28" s="3" t="s">
        <v>33</v>
      </c>
      <c r="D28" s="3" t="s">
        <v>7</v>
      </c>
      <c r="E28" s="3" t="s">
        <v>8</v>
      </c>
      <c r="F28" s="3" t="s">
        <v>38</v>
      </c>
      <c r="G28" s="4"/>
      <c r="H28" s="4"/>
      <c r="I28" s="4"/>
      <c r="J28" s="4"/>
      <c r="K28" s="4"/>
      <c r="L28" s="4"/>
      <c r="M28" s="4"/>
      <c r="N28" s="4"/>
      <c r="O28" s="4"/>
      <c r="P28" s="4"/>
      <c r="Q28" s="4"/>
      <c r="R28" s="4"/>
      <c r="S28" s="8"/>
      <c r="T28" s="20"/>
      <c r="U28" s="4"/>
      <c r="V28" s="4"/>
      <c r="W28" s="8"/>
      <c r="X28" s="4"/>
      <c r="Y28" s="4"/>
      <c r="Z28" s="8"/>
    </row>
    <row r="29" spans="1:26" x14ac:dyDescent="0.25">
      <c r="A29" s="13">
        <v>1701020105</v>
      </c>
      <c r="B29" s="3" t="s">
        <v>32</v>
      </c>
      <c r="C29" s="3" t="s">
        <v>33</v>
      </c>
      <c r="D29" s="3" t="s">
        <v>7</v>
      </c>
      <c r="E29" s="3" t="s">
        <v>8</v>
      </c>
      <c r="F29" s="3" t="s">
        <v>37</v>
      </c>
      <c r="G29" s="4"/>
      <c r="H29" s="4"/>
      <c r="I29" s="4"/>
      <c r="J29" s="4"/>
      <c r="K29" s="4"/>
      <c r="L29" s="4"/>
      <c r="M29" s="4"/>
      <c r="N29" s="4"/>
      <c r="O29" s="4"/>
      <c r="P29" s="4"/>
      <c r="Q29" s="4"/>
      <c r="R29" s="4"/>
      <c r="S29" s="8"/>
      <c r="T29" s="20"/>
      <c r="U29" s="4"/>
      <c r="V29" s="4"/>
      <c r="W29" s="8"/>
      <c r="X29" s="4"/>
      <c r="Y29" s="4"/>
      <c r="Z29" s="8"/>
    </row>
    <row r="30" spans="1:26" x14ac:dyDescent="0.25">
      <c r="A30" s="14">
        <v>1701030101</v>
      </c>
      <c r="B30" s="1" t="s">
        <v>39</v>
      </c>
      <c r="C30" s="1" t="s">
        <v>40</v>
      </c>
      <c r="D30" s="1" t="s">
        <v>7</v>
      </c>
      <c r="E30" s="1" t="s">
        <v>8</v>
      </c>
      <c r="F30" s="1" t="s">
        <v>48</v>
      </c>
      <c r="G30" s="10"/>
      <c r="I30" s="36"/>
      <c r="J30" s="36"/>
      <c r="K30" s="36"/>
      <c r="L30" s="36"/>
      <c r="M30" s="36"/>
      <c r="N30" s="36"/>
      <c r="O30" s="37"/>
      <c r="P30" s="36"/>
      <c r="Q30" s="36"/>
      <c r="R30" s="36"/>
      <c r="S30" s="38"/>
      <c r="T30" s="39"/>
      <c r="U30" s="39"/>
      <c r="V30" s="36"/>
      <c r="W30" s="39"/>
      <c r="X30" s="36"/>
      <c r="Y30" s="36"/>
      <c r="Z30" s="36"/>
    </row>
    <row r="31" spans="1:26" x14ac:dyDescent="0.25">
      <c r="A31" s="14">
        <v>1701030102</v>
      </c>
      <c r="B31" s="1" t="s">
        <v>39</v>
      </c>
      <c r="C31" s="1" t="s">
        <v>40</v>
      </c>
      <c r="D31" s="1" t="s">
        <v>7</v>
      </c>
      <c r="E31" s="1" t="s">
        <v>8</v>
      </c>
      <c r="F31" s="1" t="s">
        <v>47</v>
      </c>
      <c r="G31" s="10"/>
      <c r="I31" s="36"/>
      <c r="J31" s="36"/>
      <c r="K31" s="36"/>
      <c r="L31" s="36"/>
      <c r="M31" s="36"/>
      <c r="N31" s="36"/>
      <c r="O31" s="37"/>
      <c r="P31" s="36"/>
      <c r="Q31" s="36"/>
      <c r="R31" s="36"/>
      <c r="S31" s="38"/>
      <c r="T31" s="39"/>
      <c r="U31" s="39"/>
      <c r="V31" s="36"/>
      <c r="W31" s="39"/>
      <c r="X31" s="36"/>
      <c r="Y31" s="36"/>
      <c r="Z31" s="36"/>
    </row>
    <row r="32" spans="1:26" x14ac:dyDescent="0.25">
      <c r="A32" s="14">
        <v>1701030103</v>
      </c>
      <c r="B32" s="1" t="s">
        <v>39</v>
      </c>
      <c r="C32" s="1" t="s">
        <v>40</v>
      </c>
      <c r="D32" s="1" t="s">
        <v>7</v>
      </c>
      <c r="E32" s="1" t="s">
        <v>8</v>
      </c>
      <c r="F32" s="1" t="s">
        <v>43</v>
      </c>
      <c r="G32" s="10"/>
      <c r="I32" s="36"/>
      <c r="J32" s="36"/>
      <c r="K32" s="36"/>
      <c r="L32" s="36"/>
      <c r="M32" s="36"/>
      <c r="N32" s="36"/>
      <c r="O32" s="37"/>
      <c r="P32" s="36"/>
      <c r="Q32" s="36"/>
      <c r="R32" s="36"/>
      <c r="S32" s="38"/>
      <c r="T32" s="39"/>
      <c r="U32" s="39"/>
      <c r="V32" s="36"/>
      <c r="W32" s="39"/>
      <c r="X32" s="36"/>
      <c r="Y32" s="36"/>
      <c r="Z32" s="36"/>
    </row>
    <row r="33" spans="1:26" x14ac:dyDescent="0.25">
      <c r="A33" s="14">
        <v>1701030104</v>
      </c>
      <c r="B33" s="1" t="s">
        <v>39</v>
      </c>
      <c r="C33" s="1" t="s">
        <v>40</v>
      </c>
      <c r="D33" s="1" t="s">
        <v>7</v>
      </c>
      <c r="E33" s="1" t="s">
        <v>8</v>
      </c>
      <c r="F33" s="1" t="s">
        <v>46</v>
      </c>
      <c r="G33" s="10"/>
      <c r="I33" s="36"/>
      <c r="J33" s="36"/>
      <c r="K33" s="36"/>
      <c r="L33" s="36"/>
      <c r="M33" s="36"/>
      <c r="N33" s="36"/>
      <c r="O33" s="37"/>
      <c r="P33" s="36"/>
      <c r="Q33" s="36"/>
      <c r="R33" s="36"/>
      <c r="S33" s="38"/>
      <c r="T33" s="39"/>
      <c r="U33" s="39"/>
      <c r="V33" s="36"/>
      <c r="W33" s="39"/>
      <c r="X33" s="36"/>
      <c r="Y33" s="36"/>
      <c r="Z33" s="36"/>
    </row>
    <row r="34" spans="1:26" x14ac:dyDescent="0.25">
      <c r="A34" s="14">
        <v>1701030105</v>
      </c>
      <c r="B34" s="1" t="s">
        <v>39</v>
      </c>
      <c r="C34" s="1" t="s">
        <v>40</v>
      </c>
      <c r="D34" s="1" t="s">
        <v>7</v>
      </c>
      <c r="E34" s="1" t="s">
        <v>8</v>
      </c>
      <c r="F34" s="1" t="s">
        <v>44</v>
      </c>
      <c r="G34" s="10"/>
      <c r="I34" s="36"/>
      <c r="J34" s="36"/>
      <c r="K34" s="36"/>
      <c r="L34" s="36"/>
      <c r="M34" s="36"/>
      <c r="N34" s="36"/>
      <c r="O34" s="37"/>
      <c r="P34" s="36"/>
      <c r="Q34" s="36"/>
      <c r="R34" s="36"/>
      <c r="S34" s="38"/>
      <c r="T34" s="39"/>
      <c r="U34" s="39"/>
      <c r="V34" s="36"/>
      <c r="W34" s="39"/>
      <c r="X34" s="36"/>
      <c r="Y34" s="36"/>
      <c r="Z34" s="36"/>
    </row>
    <row r="35" spans="1:26" x14ac:dyDescent="0.25">
      <c r="A35" s="14">
        <v>1701030106</v>
      </c>
      <c r="B35" s="1" t="s">
        <v>39</v>
      </c>
      <c r="C35" s="1" t="s">
        <v>40</v>
      </c>
      <c r="D35" s="1" t="s">
        <v>7</v>
      </c>
      <c r="E35" s="1" t="s">
        <v>8</v>
      </c>
      <c r="F35" s="1" t="s">
        <v>45</v>
      </c>
      <c r="G35" s="10"/>
      <c r="I35" s="36"/>
      <c r="J35" s="36"/>
      <c r="K35" s="36"/>
      <c r="L35" s="36"/>
      <c r="M35" s="36"/>
      <c r="N35" s="36"/>
      <c r="O35" s="37"/>
      <c r="P35" s="36"/>
      <c r="Q35" s="36"/>
      <c r="R35" s="36"/>
      <c r="S35" s="38"/>
      <c r="T35" s="39"/>
      <c r="U35" s="39"/>
      <c r="V35" s="36"/>
      <c r="W35" s="39"/>
      <c r="X35" s="36"/>
      <c r="Y35" s="36"/>
      <c r="Z35" s="36"/>
    </row>
    <row r="36" spans="1:26" x14ac:dyDescent="0.25">
      <c r="A36" s="14">
        <v>1701030107</v>
      </c>
      <c r="B36" s="1" t="s">
        <v>39</v>
      </c>
      <c r="C36" s="1" t="s">
        <v>40</v>
      </c>
      <c r="D36" s="1" t="s">
        <v>7</v>
      </c>
      <c r="E36" s="1" t="s">
        <v>8</v>
      </c>
      <c r="F36" s="1" t="s">
        <v>42</v>
      </c>
      <c r="G36" s="10"/>
      <c r="I36" s="36"/>
      <c r="J36" s="36"/>
      <c r="K36" s="36"/>
      <c r="L36" s="36"/>
      <c r="M36" s="36"/>
      <c r="N36" s="36"/>
      <c r="O36" s="37"/>
      <c r="P36" s="36"/>
      <c r="Q36" s="36"/>
      <c r="R36" s="36"/>
      <c r="S36" s="38"/>
      <c r="T36" s="39"/>
      <c r="U36" s="39"/>
      <c r="V36" s="36"/>
      <c r="W36" s="39"/>
      <c r="X36" s="36"/>
      <c r="Y36" s="36"/>
      <c r="Z36" s="36"/>
    </row>
    <row r="37" spans="1:26" x14ac:dyDescent="0.25">
      <c r="A37" s="14">
        <v>1701030108</v>
      </c>
      <c r="B37" s="1" t="s">
        <v>39</v>
      </c>
      <c r="C37" s="1" t="s">
        <v>40</v>
      </c>
      <c r="D37" s="1" t="s">
        <v>7</v>
      </c>
      <c r="E37" s="1" t="s">
        <v>8</v>
      </c>
      <c r="F37" s="1" t="s">
        <v>41</v>
      </c>
      <c r="G37" s="10"/>
      <c r="I37" s="36"/>
      <c r="J37" s="36"/>
      <c r="K37" s="36"/>
      <c r="L37" s="36"/>
      <c r="M37" s="36"/>
      <c r="N37" s="36"/>
      <c r="O37" s="37"/>
      <c r="P37" s="36"/>
      <c r="Q37" s="36"/>
      <c r="R37" s="36"/>
      <c r="S37" s="38"/>
      <c r="T37" s="39"/>
      <c r="U37" s="39"/>
      <c r="V37" s="36"/>
      <c r="W37" s="39"/>
      <c r="X37" s="36"/>
      <c r="Y37" s="36"/>
      <c r="Z37" s="36"/>
    </row>
    <row r="38" spans="1:26" x14ac:dyDescent="0.25">
      <c r="A38" s="14">
        <v>1701030201</v>
      </c>
      <c r="B38" s="1" t="s">
        <v>49</v>
      </c>
      <c r="C38" s="1" t="s">
        <v>40</v>
      </c>
      <c r="D38" s="1" t="s">
        <v>7</v>
      </c>
      <c r="E38" s="1" t="s">
        <v>8</v>
      </c>
      <c r="F38" s="1" t="s">
        <v>50</v>
      </c>
      <c r="G38" s="10"/>
      <c r="I38" s="36"/>
      <c r="J38" s="36"/>
      <c r="K38" s="36"/>
      <c r="L38" s="36"/>
      <c r="M38" s="36"/>
      <c r="N38" s="36"/>
      <c r="O38" s="37"/>
      <c r="P38" s="36"/>
      <c r="Q38" s="36"/>
      <c r="R38" s="36"/>
      <c r="S38" s="38"/>
      <c r="T38" s="39"/>
      <c r="U38" s="39"/>
      <c r="V38" s="36"/>
      <c r="W38" s="39"/>
      <c r="X38" s="36"/>
      <c r="Y38" s="36"/>
      <c r="Z38" s="36"/>
    </row>
    <row r="39" spans="1:26" x14ac:dyDescent="0.25">
      <c r="A39" s="14">
        <v>1701030202</v>
      </c>
      <c r="B39" s="1" t="s">
        <v>49</v>
      </c>
      <c r="C39" s="1" t="s">
        <v>40</v>
      </c>
      <c r="D39" s="1" t="s">
        <v>7</v>
      </c>
      <c r="E39" s="1" t="s">
        <v>8</v>
      </c>
      <c r="F39" s="1" t="s">
        <v>53</v>
      </c>
      <c r="G39" s="10"/>
      <c r="I39" s="36"/>
      <c r="J39" s="36"/>
      <c r="K39" s="36"/>
      <c r="L39" s="36"/>
      <c r="M39" s="36"/>
      <c r="N39" s="36"/>
      <c r="O39" s="37"/>
      <c r="P39" s="36"/>
      <c r="Q39" s="36"/>
      <c r="R39" s="36"/>
      <c r="S39" s="38"/>
      <c r="T39" s="39"/>
      <c r="U39" s="39"/>
      <c r="V39" s="36"/>
      <c r="W39" s="39"/>
      <c r="X39" s="36"/>
      <c r="Y39" s="36"/>
      <c r="Z39" s="36"/>
    </row>
    <row r="40" spans="1:26" x14ac:dyDescent="0.25">
      <c r="A40" s="14">
        <v>1701030203</v>
      </c>
      <c r="B40" s="1" t="s">
        <v>49</v>
      </c>
      <c r="C40" s="1" t="s">
        <v>40</v>
      </c>
      <c r="D40" s="1" t="s">
        <v>7</v>
      </c>
      <c r="E40" s="1" t="s">
        <v>8</v>
      </c>
      <c r="F40" s="1" t="s">
        <v>54</v>
      </c>
      <c r="G40" s="10"/>
      <c r="I40" s="36"/>
      <c r="J40" s="36"/>
      <c r="K40" s="36"/>
      <c r="L40" s="36"/>
      <c r="M40" s="36"/>
      <c r="N40" s="36"/>
      <c r="O40" s="37"/>
      <c r="P40" s="36"/>
      <c r="Q40" s="36"/>
      <c r="R40" s="36"/>
      <c r="S40" s="38"/>
      <c r="T40" s="39"/>
      <c r="U40" s="39"/>
      <c r="V40" s="36"/>
      <c r="W40" s="39"/>
      <c r="X40" s="36"/>
      <c r="Y40" s="36"/>
      <c r="Z40" s="36"/>
    </row>
    <row r="41" spans="1:26" x14ac:dyDescent="0.25">
      <c r="A41" s="14">
        <v>1701030204</v>
      </c>
      <c r="B41" s="1" t="s">
        <v>49</v>
      </c>
      <c r="C41" s="1" t="s">
        <v>40</v>
      </c>
      <c r="D41" s="1" t="s">
        <v>7</v>
      </c>
      <c r="E41" s="1" t="s">
        <v>8</v>
      </c>
      <c r="F41" s="1" t="s">
        <v>57</v>
      </c>
      <c r="G41" s="10"/>
      <c r="I41" s="36"/>
      <c r="J41" s="36"/>
      <c r="K41" s="36"/>
      <c r="L41" s="36"/>
      <c r="M41" s="36"/>
      <c r="N41" s="36"/>
      <c r="O41" s="37"/>
      <c r="P41" s="36"/>
      <c r="Q41" s="36"/>
      <c r="R41" s="36"/>
      <c r="S41" s="38"/>
      <c r="T41" s="39"/>
      <c r="U41" s="39"/>
      <c r="V41" s="36"/>
      <c r="W41" s="39"/>
      <c r="X41" s="36"/>
      <c r="Y41" s="36"/>
      <c r="Z41" s="36"/>
    </row>
    <row r="42" spans="1:26" x14ac:dyDescent="0.25">
      <c r="A42" s="14">
        <v>1701030205</v>
      </c>
      <c r="B42" s="1" t="s">
        <v>49</v>
      </c>
      <c r="C42" s="1" t="s">
        <v>40</v>
      </c>
      <c r="D42" s="1" t="s">
        <v>7</v>
      </c>
      <c r="E42" s="1" t="s">
        <v>8</v>
      </c>
      <c r="F42" s="1" t="s">
        <v>59</v>
      </c>
      <c r="G42" s="10"/>
      <c r="I42" s="36"/>
      <c r="J42" s="36"/>
      <c r="K42" s="36"/>
      <c r="L42" s="36"/>
      <c r="M42" s="36"/>
      <c r="N42" s="36"/>
      <c r="O42" s="37"/>
      <c r="P42" s="36"/>
      <c r="Q42" s="36"/>
      <c r="R42" s="36"/>
      <c r="S42" s="38"/>
      <c r="T42" s="39"/>
      <c r="U42" s="39"/>
      <c r="V42" s="36"/>
      <c r="W42" s="39"/>
      <c r="X42" s="36"/>
      <c r="Y42" s="36"/>
      <c r="Z42" s="36"/>
    </row>
    <row r="43" spans="1:26" x14ac:dyDescent="0.25">
      <c r="A43" s="14">
        <v>1701030206</v>
      </c>
      <c r="B43" s="1" t="s">
        <v>49</v>
      </c>
      <c r="C43" s="1" t="s">
        <v>40</v>
      </c>
      <c r="D43" s="1" t="s">
        <v>7</v>
      </c>
      <c r="E43" s="1" t="s">
        <v>8</v>
      </c>
      <c r="F43" s="1" t="s">
        <v>55</v>
      </c>
      <c r="G43" s="10"/>
      <c r="I43" s="36"/>
      <c r="J43" s="36"/>
      <c r="K43" s="36"/>
      <c r="L43" s="36"/>
      <c r="M43" s="36"/>
      <c r="N43" s="36"/>
      <c r="O43" s="37"/>
      <c r="P43" s="36"/>
      <c r="Q43" s="36"/>
      <c r="R43" s="36"/>
      <c r="S43" s="38"/>
      <c r="T43" s="39"/>
      <c r="U43" s="39"/>
      <c r="V43" s="36"/>
      <c r="W43" s="39"/>
      <c r="X43" s="36"/>
      <c r="Y43" s="36"/>
      <c r="Z43" s="36"/>
    </row>
    <row r="44" spans="1:26" x14ac:dyDescent="0.25">
      <c r="A44" s="14">
        <v>1701030207</v>
      </c>
      <c r="B44" s="1" t="s">
        <v>49</v>
      </c>
      <c r="C44" s="1" t="s">
        <v>40</v>
      </c>
      <c r="D44" s="1" t="s">
        <v>7</v>
      </c>
      <c r="E44" s="1" t="s">
        <v>8</v>
      </c>
      <c r="F44" s="1" t="s">
        <v>52</v>
      </c>
      <c r="G44" s="10"/>
      <c r="I44" s="36"/>
      <c r="J44" s="36"/>
      <c r="K44" s="36"/>
      <c r="L44" s="36"/>
      <c r="M44" s="36"/>
      <c r="N44" s="36"/>
      <c r="O44" s="37"/>
      <c r="P44" s="36"/>
      <c r="Q44" s="36"/>
      <c r="R44" s="36"/>
      <c r="S44" s="38"/>
      <c r="T44" s="39"/>
      <c r="U44" s="39"/>
      <c r="V44" s="36"/>
      <c r="W44" s="39"/>
      <c r="X44" s="36"/>
      <c r="Y44" s="36"/>
      <c r="Z44" s="36"/>
    </row>
    <row r="45" spans="1:26" x14ac:dyDescent="0.25">
      <c r="A45" s="14">
        <v>1701030208</v>
      </c>
      <c r="B45" s="1" t="s">
        <v>49</v>
      </c>
      <c r="C45" s="1" t="s">
        <v>40</v>
      </c>
      <c r="D45" s="1" t="s">
        <v>7</v>
      </c>
      <c r="E45" s="1" t="s">
        <v>8</v>
      </c>
      <c r="F45" s="1" t="s">
        <v>56</v>
      </c>
      <c r="G45" s="10"/>
      <c r="I45" s="36"/>
      <c r="J45" s="36"/>
      <c r="K45" s="36"/>
      <c r="L45" s="36"/>
      <c r="M45" s="36"/>
      <c r="N45" s="36"/>
      <c r="O45" s="37"/>
      <c r="P45" s="36"/>
      <c r="Q45" s="36"/>
      <c r="R45" s="36"/>
      <c r="S45" s="38"/>
      <c r="T45" s="39"/>
      <c r="U45" s="39"/>
      <c r="V45" s="36"/>
      <c r="W45" s="39"/>
      <c r="X45" s="36"/>
      <c r="Y45" s="36"/>
      <c r="Z45" s="36"/>
    </row>
    <row r="46" spans="1:26" x14ac:dyDescent="0.25">
      <c r="A46" s="14">
        <v>1701030209</v>
      </c>
      <c r="B46" s="1" t="s">
        <v>49</v>
      </c>
      <c r="C46" s="1" t="s">
        <v>40</v>
      </c>
      <c r="D46" s="1" t="s">
        <v>7</v>
      </c>
      <c r="E46" s="1" t="s">
        <v>8</v>
      </c>
      <c r="F46" s="1" t="s">
        <v>51</v>
      </c>
      <c r="G46" s="10"/>
      <c r="I46" s="36"/>
      <c r="J46" s="36"/>
      <c r="K46" s="36"/>
      <c r="L46" s="36"/>
      <c r="M46" s="36"/>
      <c r="N46" s="36"/>
      <c r="O46" s="37"/>
      <c r="P46" s="36"/>
      <c r="Q46" s="36"/>
      <c r="R46" s="36"/>
      <c r="S46" s="38"/>
      <c r="T46" s="39"/>
      <c r="U46" s="39"/>
      <c r="V46" s="36"/>
      <c r="W46" s="39"/>
      <c r="X46" s="36"/>
      <c r="Y46" s="36"/>
      <c r="Z46" s="36"/>
    </row>
    <row r="47" spans="1:26" x14ac:dyDescent="0.25">
      <c r="A47" s="14">
        <v>1701030210</v>
      </c>
      <c r="B47" s="1" t="s">
        <v>49</v>
      </c>
      <c r="C47" s="1" t="s">
        <v>40</v>
      </c>
      <c r="D47" s="1" t="s">
        <v>7</v>
      </c>
      <c r="E47" s="1" t="s">
        <v>8</v>
      </c>
      <c r="F47" s="1" t="s">
        <v>58</v>
      </c>
      <c r="G47" s="10"/>
      <c r="I47" s="36"/>
      <c r="J47" s="36"/>
      <c r="K47" s="36"/>
      <c r="L47" s="36"/>
      <c r="M47" s="36"/>
      <c r="N47" s="36"/>
      <c r="O47" s="37"/>
      <c r="P47" s="36"/>
      <c r="Q47" s="36"/>
      <c r="R47" s="36"/>
      <c r="S47" s="38"/>
      <c r="T47" s="39"/>
      <c r="U47" s="39"/>
      <c r="V47" s="36"/>
      <c r="W47" s="39"/>
      <c r="X47" s="36"/>
      <c r="Y47" s="36"/>
      <c r="Z47" s="36"/>
    </row>
    <row r="48" spans="1:26" x14ac:dyDescent="0.25">
      <c r="A48" s="14">
        <v>1701040101</v>
      </c>
      <c r="B48" s="1" t="s">
        <v>60</v>
      </c>
      <c r="C48" s="1" t="s">
        <v>61</v>
      </c>
      <c r="D48" s="1" t="s">
        <v>7</v>
      </c>
      <c r="E48" s="1" t="s">
        <v>8</v>
      </c>
      <c r="F48" s="1" t="s">
        <v>65</v>
      </c>
      <c r="G48" s="10"/>
      <c r="I48" s="36"/>
      <c r="J48" s="36"/>
      <c r="K48" s="36"/>
      <c r="L48" s="36"/>
      <c r="M48" s="36"/>
      <c r="N48" s="36"/>
      <c r="O48" s="37"/>
      <c r="P48" s="36"/>
      <c r="Q48" s="36"/>
      <c r="R48" s="36"/>
      <c r="S48" s="38"/>
      <c r="T48" s="39"/>
      <c r="U48" s="39"/>
      <c r="V48" s="36"/>
      <c r="W48" s="39"/>
      <c r="X48" s="36"/>
      <c r="Y48" s="36"/>
      <c r="Z48" s="36"/>
    </row>
    <row r="49" spans="1:26" x14ac:dyDescent="0.25">
      <c r="A49" s="14">
        <v>1701040102</v>
      </c>
      <c r="B49" s="1" t="s">
        <v>60</v>
      </c>
      <c r="C49" s="1" t="s">
        <v>61</v>
      </c>
      <c r="D49" s="1" t="s">
        <v>7</v>
      </c>
      <c r="E49" s="1" t="s">
        <v>8</v>
      </c>
      <c r="F49" s="1" t="s">
        <v>62</v>
      </c>
      <c r="G49" s="10"/>
      <c r="I49" s="36"/>
      <c r="J49" s="36"/>
      <c r="K49" s="36"/>
      <c r="L49" s="36"/>
      <c r="M49" s="36"/>
      <c r="N49" s="36"/>
      <c r="O49" s="37"/>
      <c r="P49" s="36"/>
      <c r="Q49" s="36"/>
      <c r="R49" s="36"/>
      <c r="S49" s="38"/>
      <c r="T49" s="39"/>
      <c r="U49" s="39"/>
      <c r="V49" s="36"/>
      <c r="W49" s="39"/>
      <c r="X49" s="36"/>
      <c r="Y49" s="36"/>
      <c r="Z49" s="36"/>
    </row>
    <row r="50" spans="1:26" x14ac:dyDescent="0.25">
      <c r="A50" s="14">
        <v>1701040103</v>
      </c>
      <c r="B50" s="1" t="s">
        <v>60</v>
      </c>
      <c r="C50" s="1" t="s">
        <v>61</v>
      </c>
      <c r="D50" s="1" t="s">
        <v>7</v>
      </c>
      <c r="E50" s="1" t="s">
        <v>8</v>
      </c>
      <c r="F50" s="1" t="s">
        <v>63</v>
      </c>
      <c r="G50" s="10"/>
      <c r="I50" s="36"/>
      <c r="J50" s="36"/>
      <c r="K50" s="36"/>
      <c r="L50" s="36"/>
      <c r="M50" s="36"/>
      <c r="N50" s="36"/>
      <c r="O50" s="37"/>
      <c r="P50" s="36"/>
      <c r="Q50" s="36"/>
      <c r="R50" s="36"/>
      <c r="S50" s="38"/>
      <c r="T50" s="39"/>
      <c r="U50" s="39"/>
      <c r="V50" s="36"/>
      <c r="W50" s="39"/>
      <c r="X50" s="36"/>
      <c r="Y50" s="36"/>
      <c r="Z50" s="36"/>
    </row>
    <row r="51" spans="1:26" x14ac:dyDescent="0.25">
      <c r="A51" s="14">
        <v>1701040104</v>
      </c>
      <c r="B51" s="1" t="s">
        <v>60</v>
      </c>
      <c r="C51" s="1" t="s">
        <v>61</v>
      </c>
      <c r="D51" s="1" t="s">
        <v>7</v>
      </c>
      <c r="E51" s="1" t="s">
        <v>8</v>
      </c>
      <c r="F51" s="1" t="s">
        <v>66</v>
      </c>
      <c r="G51" s="10"/>
      <c r="I51" s="36"/>
      <c r="J51" s="36"/>
      <c r="K51" s="36"/>
      <c r="L51" s="36"/>
      <c r="M51" s="36"/>
      <c r="N51" s="36"/>
      <c r="O51" s="37"/>
      <c r="P51" s="36"/>
      <c r="Q51" s="36"/>
      <c r="R51" s="36"/>
      <c r="S51" s="38"/>
      <c r="T51" s="39"/>
      <c r="U51" s="39"/>
      <c r="V51" s="36"/>
      <c r="W51" s="39"/>
      <c r="X51" s="36"/>
      <c r="Y51" s="36"/>
      <c r="Z51" s="36"/>
    </row>
    <row r="52" spans="1:26" x14ac:dyDescent="0.25">
      <c r="A52" s="14">
        <v>1701040105</v>
      </c>
      <c r="B52" s="1" t="s">
        <v>60</v>
      </c>
      <c r="C52" s="1" t="s">
        <v>61</v>
      </c>
      <c r="D52" s="1" t="s">
        <v>7</v>
      </c>
      <c r="E52" s="1" t="s">
        <v>8</v>
      </c>
      <c r="F52" s="1" t="s">
        <v>64</v>
      </c>
      <c r="G52" s="10"/>
      <c r="I52" s="36"/>
      <c r="J52" s="36"/>
      <c r="K52" s="36"/>
      <c r="L52" s="36"/>
      <c r="M52" s="36"/>
      <c r="N52" s="36"/>
      <c r="O52" s="37"/>
      <c r="P52" s="36"/>
      <c r="Q52" s="36"/>
      <c r="R52" s="36"/>
      <c r="S52" s="38"/>
      <c r="T52" s="39"/>
      <c r="U52" s="39"/>
      <c r="V52" s="36"/>
      <c r="W52" s="39"/>
      <c r="X52" s="36"/>
      <c r="Y52" s="36"/>
      <c r="Z52" s="36"/>
    </row>
    <row r="53" spans="1:26" x14ac:dyDescent="0.25">
      <c r="A53" s="14">
        <v>1701040106</v>
      </c>
      <c r="B53" s="1" t="s">
        <v>60</v>
      </c>
      <c r="C53" s="1" t="s">
        <v>61</v>
      </c>
      <c r="D53" s="1" t="s">
        <v>7</v>
      </c>
      <c r="E53" s="1" t="s">
        <v>8</v>
      </c>
      <c r="F53" s="1" t="s">
        <v>67</v>
      </c>
      <c r="G53" s="10"/>
      <c r="I53" s="36"/>
      <c r="J53" s="36"/>
      <c r="K53" s="36"/>
      <c r="L53" s="36"/>
      <c r="M53" s="36"/>
      <c r="N53" s="36"/>
      <c r="O53" s="37"/>
      <c r="P53" s="36"/>
      <c r="Q53" s="36"/>
      <c r="R53" s="36"/>
      <c r="S53" s="38"/>
      <c r="T53" s="39"/>
      <c r="U53" s="39"/>
      <c r="V53" s="36"/>
      <c r="W53" s="39"/>
      <c r="X53" s="36"/>
      <c r="Y53" s="36"/>
      <c r="Z53" s="36"/>
    </row>
    <row r="54" spans="1:26" x14ac:dyDescent="0.25">
      <c r="A54" s="14">
        <v>1701050101</v>
      </c>
      <c r="B54" s="1" t="s">
        <v>68</v>
      </c>
      <c r="C54" s="1" t="s">
        <v>69</v>
      </c>
      <c r="D54" s="1" t="s">
        <v>7</v>
      </c>
      <c r="E54" s="1" t="s">
        <v>8</v>
      </c>
      <c r="F54" s="1" t="s">
        <v>72</v>
      </c>
      <c r="G54" s="10"/>
      <c r="I54" s="36"/>
      <c r="J54" s="36"/>
      <c r="K54" s="36"/>
      <c r="L54" s="36"/>
      <c r="M54" s="36"/>
      <c r="N54" s="36"/>
      <c r="O54" s="37"/>
      <c r="P54" s="36"/>
      <c r="Q54" s="36"/>
      <c r="R54" s="36"/>
      <c r="S54" s="38"/>
      <c r="T54" s="39"/>
      <c r="U54" s="39"/>
      <c r="V54" s="36"/>
      <c r="W54" s="39"/>
      <c r="X54" s="36"/>
      <c r="Y54" s="36"/>
      <c r="Z54" s="36"/>
    </row>
    <row r="55" spans="1:26" x14ac:dyDescent="0.25">
      <c r="A55" s="14">
        <v>1701050102</v>
      </c>
      <c r="B55" s="1" t="s">
        <v>68</v>
      </c>
      <c r="C55" s="1" t="s">
        <v>69</v>
      </c>
      <c r="D55" s="1" t="s">
        <v>7</v>
      </c>
      <c r="E55" s="1" t="s">
        <v>8</v>
      </c>
      <c r="F55" s="1" t="s">
        <v>71</v>
      </c>
      <c r="G55" s="10"/>
      <c r="I55" s="36"/>
      <c r="J55" s="36"/>
      <c r="K55" s="36"/>
      <c r="L55" s="36"/>
      <c r="M55" s="36"/>
      <c r="N55" s="36"/>
      <c r="O55" s="37"/>
      <c r="P55" s="36"/>
      <c r="Q55" s="36"/>
      <c r="R55" s="36"/>
      <c r="S55" s="38"/>
      <c r="T55" s="39"/>
      <c r="U55" s="39"/>
      <c r="V55" s="36"/>
      <c r="W55" s="39"/>
      <c r="X55" s="36"/>
      <c r="Y55" s="36"/>
      <c r="Z55" s="36"/>
    </row>
    <row r="56" spans="1:26" x14ac:dyDescent="0.25">
      <c r="A56" s="14">
        <v>1701050103</v>
      </c>
      <c r="B56" s="1" t="s">
        <v>68</v>
      </c>
      <c r="C56" s="1" t="s">
        <v>69</v>
      </c>
      <c r="D56" s="1" t="s">
        <v>7</v>
      </c>
      <c r="E56" s="1" t="s">
        <v>8</v>
      </c>
      <c r="F56" s="1" t="s">
        <v>70</v>
      </c>
      <c r="G56" s="10"/>
      <c r="I56" s="36"/>
      <c r="J56" s="36"/>
      <c r="K56" s="36"/>
      <c r="L56" s="36"/>
      <c r="M56" s="36"/>
      <c r="N56" s="36"/>
      <c r="O56" s="37"/>
      <c r="P56" s="36"/>
      <c r="Q56" s="36"/>
      <c r="R56" s="36"/>
      <c r="S56" s="38"/>
      <c r="T56" s="39"/>
      <c r="U56" s="39"/>
      <c r="V56" s="36"/>
      <c r="W56" s="39"/>
      <c r="X56" s="36"/>
      <c r="Y56" s="36"/>
      <c r="Z56" s="36"/>
    </row>
    <row r="57" spans="1:26" x14ac:dyDescent="0.25">
      <c r="A57" s="14">
        <v>1701050104</v>
      </c>
      <c r="B57" s="1" t="s">
        <v>68</v>
      </c>
      <c r="C57" s="1" t="s">
        <v>69</v>
      </c>
      <c r="D57" s="1" t="s">
        <v>7</v>
      </c>
      <c r="E57" s="1" t="s">
        <v>8</v>
      </c>
      <c r="F57" s="1" t="s">
        <v>77</v>
      </c>
      <c r="G57" s="10"/>
      <c r="I57" s="36"/>
      <c r="J57" s="36"/>
      <c r="K57" s="36"/>
      <c r="L57" s="36"/>
      <c r="M57" s="36"/>
      <c r="N57" s="36"/>
      <c r="O57" s="37"/>
      <c r="P57" s="36"/>
      <c r="Q57" s="36"/>
      <c r="R57" s="36"/>
      <c r="S57" s="38"/>
      <c r="T57" s="39"/>
      <c r="U57" s="39"/>
      <c r="V57" s="36"/>
      <c r="W57" s="39"/>
      <c r="X57" s="36"/>
      <c r="Y57" s="36"/>
      <c r="Z57" s="36"/>
    </row>
    <row r="58" spans="1:26" x14ac:dyDescent="0.25">
      <c r="A58" s="14">
        <v>1701050105</v>
      </c>
      <c r="B58" s="1" t="s">
        <v>68</v>
      </c>
      <c r="C58" s="1" t="s">
        <v>69</v>
      </c>
      <c r="D58" s="1" t="s">
        <v>7</v>
      </c>
      <c r="E58" s="1" t="s">
        <v>8</v>
      </c>
      <c r="F58" s="1" t="s">
        <v>74</v>
      </c>
      <c r="G58" s="10"/>
      <c r="I58" s="36"/>
      <c r="J58" s="36"/>
      <c r="K58" s="36"/>
      <c r="L58" s="36"/>
      <c r="M58" s="36"/>
      <c r="N58" s="36"/>
      <c r="O58" s="37"/>
      <c r="P58" s="36"/>
      <c r="Q58" s="36"/>
      <c r="R58" s="36"/>
      <c r="S58" s="38"/>
      <c r="T58" s="39"/>
      <c r="U58" s="39"/>
      <c r="V58" s="36"/>
      <c r="W58" s="39"/>
      <c r="X58" s="36"/>
      <c r="Y58" s="36"/>
      <c r="Z58" s="36"/>
    </row>
    <row r="59" spans="1:26" x14ac:dyDescent="0.25">
      <c r="A59" s="14">
        <v>1701050106</v>
      </c>
      <c r="B59" s="1" t="s">
        <v>68</v>
      </c>
      <c r="C59" s="1" t="s">
        <v>69</v>
      </c>
      <c r="D59" s="1" t="s">
        <v>7</v>
      </c>
      <c r="E59" s="1" t="s">
        <v>8</v>
      </c>
      <c r="F59" s="1" t="s">
        <v>73</v>
      </c>
      <c r="G59" s="10"/>
      <c r="I59" s="36"/>
      <c r="J59" s="36"/>
      <c r="K59" s="36"/>
      <c r="L59" s="36"/>
      <c r="M59" s="36"/>
      <c r="N59" s="36"/>
      <c r="O59" s="37"/>
      <c r="P59" s="36"/>
      <c r="Q59" s="36"/>
      <c r="R59" s="36"/>
      <c r="S59" s="38"/>
      <c r="T59" s="39"/>
      <c r="U59" s="39"/>
      <c r="V59" s="36"/>
      <c r="W59" s="39"/>
      <c r="X59" s="36"/>
      <c r="Y59" s="36"/>
      <c r="Z59" s="36"/>
    </row>
    <row r="60" spans="1:26" x14ac:dyDescent="0.25">
      <c r="A60" s="14">
        <v>1701050107</v>
      </c>
      <c r="B60" s="1" t="s">
        <v>68</v>
      </c>
      <c r="C60" s="1" t="s">
        <v>69</v>
      </c>
      <c r="D60" s="1" t="s">
        <v>7</v>
      </c>
      <c r="E60" s="1" t="s">
        <v>8</v>
      </c>
      <c r="F60" s="1" t="s">
        <v>76</v>
      </c>
      <c r="G60" s="10"/>
      <c r="I60" s="36"/>
      <c r="J60" s="36"/>
      <c r="K60" s="36"/>
      <c r="L60" s="36"/>
      <c r="M60" s="36"/>
      <c r="N60" s="36"/>
      <c r="O60" s="37"/>
      <c r="P60" s="36"/>
      <c r="Q60" s="36"/>
      <c r="R60" s="36"/>
      <c r="S60" s="38"/>
      <c r="T60" s="39"/>
      <c r="U60" s="39"/>
      <c r="V60" s="36"/>
      <c r="W60" s="39"/>
      <c r="X60" s="36"/>
      <c r="Y60" s="36"/>
      <c r="Z60" s="36"/>
    </row>
    <row r="61" spans="1:26" x14ac:dyDescent="0.25">
      <c r="A61" s="14">
        <v>1701050108</v>
      </c>
      <c r="B61" s="1" t="s">
        <v>68</v>
      </c>
      <c r="C61" s="1" t="s">
        <v>69</v>
      </c>
      <c r="D61" s="1" t="s">
        <v>7</v>
      </c>
      <c r="E61" s="1" t="s">
        <v>8</v>
      </c>
      <c r="F61" s="1" t="s">
        <v>64</v>
      </c>
      <c r="G61" s="10"/>
      <c r="I61" s="36"/>
      <c r="J61" s="36"/>
      <c r="K61" s="36"/>
      <c r="L61" s="36"/>
      <c r="M61" s="36"/>
      <c r="N61" s="36"/>
      <c r="O61" s="37"/>
      <c r="P61" s="36"/>
      <c r="Q61" s="36"/>
      <c r="R61" s="36"/>
      <c r="S61" s="38"/>
      <c r="T61" s="39"/>
      <c r="U61" s="39"/>
      <c r="V61" s="36"/>
      <c r="W61" s="39"/>
      <c r="X61" s="36"/>
      <c r="Y61" s="36"/>
      <c r="Z61" s="36"/>
    </row>
    <row r="62" spans="1:26" x14ac:dyDescent="0.25">
      <c r="A62" s="14">
        <v>1701050109</v>
      </c>
      <c r="B62" s="1" t="s">
        <v>68</v>
      </c>
      <c r="C62" s="1" t="s">
        <v>69</v>
      </c>
      <c r="D62" s="1" t="s">
        <v>7</v>
      </c>
      <c r="E62" s="1" t="s">
        <v>8</v>
      </c>
      <c r="F62" s="1" t="s">
        <v>75</v>
      </c>
      <c r="G62" s="10"/>
      <c r="I62" s="36"/>
      <c r="J62" s="36"/>
      <c r="K62" s="36"/>
      <c r="L62" s="36"/>
      <c r="M62" s="36"/>
      <c r="N62" s="36"/>
      <c r="O62" s="37"/>
      <c r="P62" s="36"/>
      <c r="Q62" s="36"/>
      <c r="R62" s="36"/>
      <c r="S62" s="38"/>
      <c r="T62" s="39"/>
      <c r="U62" s="39"/>
      <c r="V62" s="36"/>
      <c r="W62" s="39"/>
      <c r="X62" s="36"/>
      <c r="Y62" s="36"/>
      <c r="Z62" s="36"/>
    </row>
    <row r="63" spans="1:26" x14ac:dyDescent="0.25">
      <c r="A63" s="14">
        <v>1701060101</v>
      </c>
      <c r="B63" s="1" t="s">
        <v>78</v>
      </c>
      <c r="C63" s="1" t="s">
        <v>79</v>
      </c>
      <c r="D63" s="1" t="s">
        <v>7</v>
      </c>
      <c r="E63" s="1" t="s">
        <v>8</v>
      </c>
      <c r="F63" s="1" t="s">
        <v>81</v>
      </c>
      <c r="G63" s="10"/>
      <c r="I63" s="36"/>
      <c r="J63" s="36"/>
      <c r="K63" s="36"/>
      <c r="L63" s="36"/>
      <c r="M63" s="36"/>
      <c r="N63" s="36"/>
      <c r="O63" s="37"/>
      <c r="P63" s="36"/>
      <c r="Q63" s="36"/>
      <c r="R63" s="36"/>
      <c r="S63" s="38"/>
      <c r="T63" s="39"/>
      <c r="U63" s="39"/>
      <c r="V63" s="36"/>
      <c r="W63" s="39"/>
      <c r="X63" s="36"/>
      <c r="Y63" s="36"/>
      <c r="Z63" s="36"/>
    </row>
    <row r="64" spans="1:26" x14ac:dyDescent="0.25">
      <c r="A64" s="14">
        <v>1701060102</v>
      </c>
      <c r="B64" s="1" t="s">
        <v>78</v>
      </c>
      <c r="C64" s="1" t="s">
        <v>79</v>
      </c>
      <c r="D64" s="1" t="s">
        <v>7</v>
      </c>
      <c r="E64" s="1" t="s">
        <v>8</v>
      </c>
      <c r="F64" s="1" t="s">
        <v>82</v>
      </c>
      <c r="G64" s="10"/>
      <c r="I64" s="36"/>
      <c r="J64" s="36"/>
      <c r="K64" s="36"/>
      <c r="L64" s="36"/>
      <c r="M64" s="36"/>
      <c r="N64" s="36"/>
      <c r="O64" s="37"/>
      <c r="P64" s="36"/>
      <c r="Q64" s="36"/>
      <c r="R64" s="36"/>
      <c r="S64" s="38"/>
      <c r="T64" s="39"/>
      <c r="U64" s="39"/>
      <c r="V64" s="36"/>
      <c r="W64" s="39"/>
      <c r="X64" s="36"/>
      <c r="Y64" s="36"/>
      <c r="Z64" s="36"/>
    </row>
    <row r="65" spans="1:26" x14ac:dyDescent="0.25">
      <c r="A65" s="14">
        <v>1701060103</v>
      </c>
      <c r="B65" s="1" t="s">
        <v>78</v>
      </c>
      <c r="C65" s="1" t="s">
        <v>79</v>
      </c>
      <c r="D65" s="1" t="s">
        <v>7</v>
      </c>
      <c r="E65" s="1" t="s">
        <v>8</v>
      </c>
      <c r="F65" s="1" t="s">
        <v>83</v>
      </c>
      <c r="G65" s="10"/>
      <c r="I65" s="36"/>
      <c r="J65" s="36"/>
      <c r="K65" s="36"/>
      <c r="L65" s="36"/>
      <c r="M65" s="36"/>
      <c r="N65" s="36"/>
      <c r="O65" s="37"/>
      <c r="P65" s="36"/>
      <c r="Q65" s="36"/>
      <c r="R65" s="36"/>
      <c r="S65" s="38"/>
      <c r="T65" s="39"/>
      <c r="U65" s="39"/>
      <c r="V65" s="36"/>
      <c r="W65" s="39"/>
      <c r="X65" s="36"/>
      <c r="Y65" s="36"/>
      <c r="Z65" s="36"/>
    </row>
    <row r="66" spans="1:26" x14ac:dyDescent="0.25">
      <c r="A66" s="14">
        <v>1701060104</v>
      </c>
      <c r="B66" s="1" t="s">
        <v>78</v>
      </c>
      <c r="C66" s="1" t="s">
        <v>79</v>
      </c>
      <c r="D66" s="1" t="s">
        <v>7</v>
      </c>
      <c r="E66" s="1" t="s">
        <v>8</v>
      </c>
      <c r="F66" s="1" t="s">
        <v>80</v>
      </c>
      <c r="G66" s="10"/>
      <c r="I66" s="36"/>
      <c r="J66" s="36"/>
      <c r="K66" s="36"/>
      <c r="L66" s="36"/>
      <c r="M66" s="36"/>
      <c r="N66" s="36"/>
      <c r="O66" s="37"/>
      <c r="P66" s="36"/>
      <c r="Q66" s="36"/>
      <c r="R66" s="36"/>
      <c r="S66" s="38"/>
      <c r="T66" s="39"/>
      <c r="U66" s="39"/>
      <c r="V66" s="36"/>
      <c r="W66" s="39"/>
      <c r="X66" s="36"/>
      <c r="Y66" s="36"/>
      <c r="Z66" s="36"/>
    </row>
    <row r="67" spans="1:26" x14ac:dyDescent="0.25">
      <c r="A67" s="14">
        <v>1701060201</v>
      </c>
      <c r="B67" s="1" t="s">
        <v>84</v>
      </c>
      <c r="C67" s="1" t="s">
        <v>79</v>
      </c>
      <c r="D67" s="1" t="s">
        <v>7</v>
      </c>
      <c r="E67" s="1" t="s">
        <v>8</v>
      </c>
      <c r="F67" s="1" t="s">
        <v>88</v>
      </c>
      <c r="G67" s="10"/>
      <c r="I67" s="36"/>
      <c r="J67" s="36"/>
      <c r="K67" s="36"/>
      <c r="L67" s="36"/>
      <c r="M67" s="36"/>
      <c r="N67" s="36"/>
      <c r="O67" s="37"/>
      <c r="P67" s="36"/>
      <c r="Q67" s="36"/>
      <c r="R67" s="36"/>
      <c r="S67" s="38"/>
      <c r="T67" s="39"/>
      <c r="U67" s="39"/>
      <c r="V67" s="36"/>
      <c r="W67" s="39"/>
      <c r="X67" s="36"/>
      <c r="Y67" s="36"/>
      <c r="Z67" s="36"/>
    </row>
    <row r="68" spans="1:26" x14ac:dyDescent="0.25">
      <c r="A68" s="14">
        <v>1701060202</v>
      </c>
      <c r="B68" s="1" t="s">
        <v>84</v>
      </c>
      <c r="C68" s="1" t="s">
        <v>79</v>
      </c>
      <c r="D68" s="1" t="s">
        <v>7</v>
      </c>
      <c r="E68" s="1" t="s">
        <v>8</v>
      </c>
      <c r="F68" s="1" t="s">
        <v>85</v>
      </c>
      <c r="G68" s="10"/>
      <c r="I68" s="36"/>
      <c r="J68" s="36"/>
      <c r="K68" s="36"/>
      <c r="L68" s="36"/>
      <c r="M68" s="36"/>
      <c r="N68" s="36"/>
      <c r="O68" s="37"/>
      <c r="P68" s="36"/>
      <c r="Q68" s="36"/>
      <c r="R68" s="36"/>
      <c r="S68" s="38"/>
      <c r="T68" s="39"/>
      <c r="U68" s="39"/>
      <c r="V68" s="36"/>
      <c r="W68" s="39"/>
      <c r="X68" s="36"/>
      <c r="Y68" s="36"/>
      <c r="Z68" s="36"/>
    </row>
    <row r="69" spans="1:26" x14ac:dyDescent="0.25">
      <c r="A69" s="14">
        <v>1701060203</v>
      </c>
      <c r="B69" s="1" t="s">
        <v>84</v>
      </c>
      <c r="C69" s="1" t="s">
        <v>79</v>
      </c>
      <c r="D69" s="1" t="s">
        <v>7</v>
      </c>
      <c r="E69" s="1" t="s">
        <v>8</v>
      </c>
      <c r="F69" s="1" t="s">
        <v>89</v>
      </c>
      <c r="G69" s="10"/>
      <c r="I69" s="36"/>
      <c r="J69" s="36"/>
      <c r="K69" s="36"/>
      <c r="L69" s="36"/>
      <c r="M69" s="36"/>
      <c r="N69" s="36"/>
      <c r="O69" s="37"/>
      <c r="P69" s="36"/>
      <c r="Q69" s="36"/>
      <c r="R69" s="36"/>
      <c r="S69" s="38"/>
      <c r="T69" s="39"/>
      <c r="U69" s="39"/>
      <c r="V69" s="36"/>
      <c r="W69" s="39"/>
      <c r="X69" s="36"/>
      <c r="Y69" s="36"/>
      <c r="Z69" s="36"/>
    </row>
    <row r="70" spans="1:26" x14ac:dyDescent="0.25">
      <c r="A70" s="14">
        <v>1701060204</v>
      </c>
      <c r="B70" s="1" t="s">
        <v>84</v>
      </c>
      <c r="C70" s="1" t="s">
        <v>79</v>
      </c>
      <c r="D70" s="1" t="s">
        <v>7</v>
      </c>
      <c r="E70" s="1" t="s">
        <v>8</v>
      </c>
      <c r="F70" s="1" t="s">
        <v>86</v>
      </c>
      <c r="G70" s="10"/>
      <c r="I70" s="36"/>
      <c r="J70" s="36"/>
      <c r="K70" s="36"/>
      <c r="L70" s="36"/>
      <c r="M70" s="36"/>
      <c r="N70" s="36"/>
      <c r="O70" s="37"/>
      <c r="P70" s="36"/>
      <c r="Q70" s="36"/>
      <c r="R70" s="36"/>
      <c r="S70" s="38"/>
      <c r="T70" s="39"/>
      <c r="U70" s="39"/>
      <c r="V70" s="36"/>
      <c r="W70" s="39"/>
      <c r="X70" s="36"/>
      <c r="Y70" s="36"/>
      <c r="Z70" s="36"/>
    </row>
    <row r="71" spans="1:26" x14ac:dyDescent="0.25">
      <c r="A71" s="14">
        <v>1701060205</v>
      </c>
      <c r="B71" s="1" t="s">
        <v>84</v>
      </c>
      <c r="C71" s="1" t="s">
        <v>79</v>
      </c>
      <c r="D71" s="1" t="s">
        <v>7</v>
      </c>
      <c r="E71" s="1" t="s">
        <v>8</v>
      </c>
      <c r="F71" s="1" t="s">
        <v>87</v>
      </c>
      <c r="G71" s="10"/>
      <c r="I71" s="36"/>
      <c r="J71" s="36"/>
      <c r="K71" s="36"/>
      <c r="L71" s="36"/>
      <c r="M71" s="36"/>
      <c r="N71" s="36"/>
      <c r="O71" s="37"/>
      <c r="P71" s="36"/>
      <c r="Q71" s="36"/>
      <c r="R71" s="36"/>
      <c r="S71" s="38"/>
      <c r="T71" s="39"/>
      <c r="U71" s="39"/>
      <c r="V71" s="36"/>
      <c r="W71" s="39"/>
      <c r="X71" s="36"/>
      <c r="Y71" s="36"/>
      <c r="Z71" s="36"/>
    </row>
    <row r="72" spans="1:26" x14ac:dyDescent="0.25">
      <c r="A72" s="14">
        <v>1701060301</v>
      </c>
      <c r="B72" s="1" t="s">
        <v>90</v>
      </c>
      <c r="C72" s="1" t="s">
        <v>79</v>
      </c>
      <c r="D72" s="1" t="s">
        <v>7</v>
      </c>
      <c r="E72" s="1" t="s">
        <v>8</v>
      </c>
      <c r="F72" s="1" t="s">
        <v>91</v>
      </c>
      <c r="G72" s="10"/>
      <c r="I72" s="36"/>
      <c r="J72" s="36"/>
      <c r="K72" s="36"/>
      <c r="L72" s="36"/>
      <c r="M72" s="36"/>
      <c r="N72" s="36"/>
      <c r="O72" s="37"/>
      <c r="P72" s="36"/>
      <c r="Q72" s="36"/>
      <c r="R72" s="36"/>
      <c r="S72" s="38"/>
      <c r="T72" s="39"/>
      <c r="U72" s="39"/>
      <c r="V72" s="36"/>
      <c r="W72" s="39"/>
      <c r="X72" s="36"/>
      <c r="Y72" s="36"/>
      <c r="Z72" s="36"/>
    </row>
    <row r="73" spans="1:26" x14ac:dyDescent="0.25">
      <c r="A73" s="14">
        <v>1701060302</v>
      </c>
      <c r="B73" s="1" t="s">
        <v>90</v>
      </c>
      <c r="C73" s="1" t="s">
        <v>79</v>
      </c>
      <c r="D73" s="1" t="s">
        <v>7</v>
      </c>
      <c r="E73" s="1" t="s">
        <v>8</v>
      </c>
      <c r="F73" s="1" t="s">
        <v>95</v>
      </c>
      <c r="G73" s="10"/>
      <c r="I73" s="36"/>
      <c r="J73" s="36"/>
      <c r="K73" s="36"/>
      <c r="L73" s="36"/>
      <c r="M73" s="36"/>
      <c r="N73" s="36"/>
      <c r="O73" s="37"/>
      <c r="P73" s="36"/>
      <c r="Q73" s="36"/>
      <c r="R73" s="36"/>
      <c r="S73" s="38"/>
      <c r="T73" s="39"/>
      <c r="U73" s="39"/>
      <c r="V73" s="36"/>
      <c r="W73" s="39"/>
      <c r="X73" s="36"/>
      <c r="Y73" s="36"/>
      <c r="Z73" s="36"/>
    </row>
    <row r="74" spans="1:26" x14ac:dyDescent="0.25">
      <c r="A74" s="14">
        <v>1701060303</v>
      </c>
      <c r="B74" s="1" t="s">
        <v>90</v>
      </c>
      <c r="C74" s="1" t="s">
        <v>79</v>
      </c>
      <c r="D74" s="1" t="s">
        <v>7</v>
      </c>
      <c r="E74" s="1" t="s">
        <v>8</v>
      </c>
      <c r="F74" s="1" t="s">
        <v>92</v>
      </c>
      <c r="G74" s="10"/>
      <c r="I74" s="36"/>
      <c r="J74" s="36"/>
      <c r="K74" s="36"/>
      <c r="L74" s="36"/>
      <c r="M74" s="36"/>
      <c r="N74" s="36"/>
      <c r="O74" s="37"/>
      <c r="P74" s="36"/>
      <c r="Q74" s="36"/>
      <c r="R74" s="36"/>
      <c r="S74" s="38"/>
      <c r="T74" s="39"/>
      <c r="U74" s="39"/>
      <c r="V74" s="36"/>
      <c r="W74" s="39"/>
      <c r="X74" s="36"/>
      <c r="Y74" s="36"/>
      <c r="Z74" s="36"/>
    </row>
    <row r="75" spans="1:26" x14ac:dyDescent="0.25">
      <c r="A75" s="14">
        <v>1701060304</v>
      </c>
      <c r="B75" s="1" t="s">
        <v>90</v>
      </c>
      <c r="C75" s="1" t="s">
        <v>79</v>
      </c>
      <c r="D75" s="1" t="s">
        <v>7</v>
      </c>
      <c r="E75" s="1" t="s">
        <v>8</v>
      </c>
      <c r="F75" s="1" t="s">
        <v>94</v>
      </c>
      <c r="G75" s="10"/>
      <c r="I75" s="36"/>
      <c r="J75" s="36"/>
      <c r="K75" s="36"/>
      <c r="L75" s="36"/>
      <c r="M75" s="36"/>
      <c r="N75" s="36"/>
      <c r="O75" s="37"/>
      <c r="P75" s="36"/>
      <c r="Q75" s="36"/>
      <c r="R75" s="36"/>
      <c r="S75" s="38"/>
      <c r="T75" s="39"/>
      <c r="U75" s="39"/>
      <c r="V75" s="36"/>
      <c r="W75" s="39"/>
      <c r="X75" s="36"/>
      <c r="Y75" s="36"/>
      <c r="Z75" s="36"/>
    </row>
    <row r="76" spans="1:26" x14ac:dyDescent="0.25">
      <c r="A76" s="14">
        <v>1701060305</v>
      </c>
      <c r="B76" s="1" t="s">
        <v>90</v>
      </c>
      <c r="C76" s="1" t="s">
        <v>79</v>
      </c>
      <c r="D76" s="1" t="s">
        <v>7</v>
      </c>
      <c r="E76" s="1" t="s">
        <v>8</v>
      </c>
      <c r="F76" s="1" t="s">
        <v>93</v>
      </c>
      <c r="G76" s="10"/>
      <c r="I76" s="36"/>
      <c r="J76" s="36"/>
      <c r="K76" s="36"/>
      <c r="L76" s="36"/>
      <c r="M76" s="36"/>
      <c r="N76" s="36"/>
      <c r="O76" s="37"/>
      <c r="P76" s="36"/>
      <c r="Q76" s="36"/>
      <c r="R76" s="36"/>
      <c r="S76" s="38"/>
      <c r="T76" s="39"/>
      <c r="U76" s="39"/>
      <c r="V76" s="36"/>
      <c r="W76" s="39"/>
      <c r="X76" s="36"/>
      <c r="Y76" s="36"/>
      <c r="Z76" s="36"/>
    </row>
    <row r="77" spans="1:26" x14ac:dyDescent="0.25">
      <c r="A77" s="14">
        <v>1702010101</v>
      </c>
      <c r="B77" s="1" t="s">
        <v>96</v>
      </c>
      <c r="C77" s="1" t="s">
        <v>97</v>
      </c>
      <c r="D77" s="1" t="s">
        <v>98</v>
      </c>
      <c r="E77" s="1" t="s">
        <v>8</v>
      </c>
      <c r="F77" s="1" t="s">
        <v>106</v>
      </c>
      <c r="G77" s="10"/>
      <c r="I77" s="36"/>
      <c r="J77" s="36"/>
      <c r="K77" s="36"/>
      <c r="L77" s="36"/>
      <c r="M77" s="36"/>
      <c r="N77" s="36"/>
      <c r="O77" s="37"/>
      <c r="P77" s="36"/>
      <c r="Q77" s="36"/>
      <c r="R77" s="36"/>
      <c r="S77" s="38"/>
      <c r="T77" s="39"/>
      <c r="U77" s="39"/>
      <c r="V77" s="36"/>
      <c r="W77" s="39"/>
      <c r="X77" s="36"/>
      <c r="Y77" s="36"/>
      <c r="Z77" s="36"/>
    </row>
    <row r="78" spans="1:26" x14ac:dyDescent="0.25">
      <c r="A78" s="14">
        <v>1702010102</v>
      </c>
      <c r="B78" s="1" t="s">
        <v>96</v>
      </c>
      <c r="C78" s="1" t="s">
        <v>97</v>
      </c>
      <c r="D78" s="1" t="s">
        <v>98</v>
      </c>
      <c r="E78" s="1" t="s">
        <v>8</v>
      </c>
      <c r="F78" s="16" t="s">
        <v>103</v>
      </c>
      <c r="G78" s="10"/>
      <c r="I78" s="36"/>
      <c r="J78" s="36"/>
      <c r="K78" s="36"/>
      <c r="L78" s="36"/>
      <c r="M78" s="36"/>
      <c r="N78" s="36"/>
      <c r="O78" s="37"/>
      <c r="P78" s="36"/>
      <c r="Q78" s="36"/>
      <c r="R78" s="36"/>
      <c r="S78" s="38"/>
      <c r="T78" s="39"/>
      <c r="U78" s="39"/>
      <c r="V78" s="36"/>
      <c r="W78" s="39"/>
      <c r="X78" s="36"/>
      <c r="Y78" s="36"/>
      <c r="Z78" s="36"/>
    </row>
    <row r="79" spans="1:26" x14ac:dyDescent="0.25">
      <c r="A79" s="14">
        <v>1702010103</v>
      </c>
      <c r="B79" s="1" t="s">
        <v>96</v>
      </c>
      <c r="C79" s="1" t="s">
        <v>97</v>
      </c>
      <c r="D79" s="1" t="s">
        <v>98</v>
      </c>
      <c r="E79" s="1" t="s">
        <v>8</v>
      </c>
      <c r="F79" s="1" t="s">
        <v>102</v>
      </c>
      <c r="G79" s="10"/>
      <c r="I79" s="36"/>
      <c r="J79" s="36"/>
      <c r="K79" s="36"/>
      <c r="L79" s="36"/>
      <c r="M79" s="36"/>
      <c r="N79" s="36"/>
      <c r="O79" s="37"/>
      <c r="P79" s="36"/>
      <c r="Q79" s="36"/>
      <c r="R79" s="36"/>
      <c r="S79" s="38"/>
      <c r="T79" s="39"/>
      <c r="U79" s="39"/>
      <c r="V79" s="36"/>
      <c r="W79" s="39"/>
      <c r="X79" s="36"/>
      <c r="Y79" s="36"/>
      <c r="Z79" s="36"/>
    </row>
    <row r="80" spans="1:26" x14ac:dyDescent="0.25">
      <c r="A80" s="14">
        <v>1702010104</v>
      </c>
      <c r="B80" s="1" t="s">
        <v>96</v>
      </c>
      <c r="C80" s="1" t="s">
        <v>97</v>
      </c>
      <c r="D80" s="1" t="s">
        <v>98</v>
      </c>
      <c r="E80" s="1" t="s">
        <v>8</v>
      </c>
      <c r="F80" s="1" t="s">
        <v>99</v>
      </c>
      <c r="G80" s="10"/>
      <c r="I80" s="36"/>
      <c r="J80" s="36"/>
      <c r="K80" s="36"/>
      <c r="L80" s="36"/>
      <c r="M80" s="36"/>
      <c r="N80" s="36"/>
      <c r="O80" s="37"/>
      <c r="P80" s="36"/>
      <c r="Q80" s="36"/>
      <c r="R80" s="36"/>
      <c r="S80" s="38"/>
      <c r="T80" s="39"/>
      <c r="U80" s="39"/>
      <c r="V80" s="36"/>
      <c r="W80" s="39"/>
      <c r="X80" s="36"/>
      <c r="Y80" s="36"/>
      <c r="Z80" s="36"/>
    </row>
    <row r="81" spans="1:26" x14ac:dyDescent="0.25">
      <c r="A81" s="14">
        <v>1702010105</v>
      </c>
      <c r="B81" s="1" t="s">
        <v>96</v>
      </c>
      <c r="C81" s="1" t="s">
        <v>97</v>
      </c>
      <c r="D81" s="1" t="s">
        <v>98</v>
      </c>
      <c r="E81" s="1" t="s">
        <v>8</v>
      </c>
      <c r="F81" s="1" t="s">
        <v>100</v>
      </c>
      <c r="G81" s="10"/>
      <c r="I81" s="36"/>
      <c r="J81" s="36"/>
      <c r="K81" s="36"/>
      <c r="L81" s="36"/>
      <c r="M81" s="36"/>
      <c r="N81" s="36"/>
      <c r="O81" s="37"/>
      <c r="P81" s="36"/>
      <c r="Q81" s="36"/>
      <c r="R81" s="36"/>
      <c r="S81" s="38"/>
      <c r="T81" s="39"/>
      <c r="U81" s="39"/>
      <c r="V81" s="36"/>
      <c r="W81" s="39"/>
      <c r="X81" s="36"/>
      <c r="Y81" s="36"/>
      <c r="Z81" s="36"/>
    </row>
    <row r="82" spans="1:26" x14ac:dyDescent="0.25">
      <c r="A82" s="14">
        <v>1702010106</v>
      </c>
      <c r="B82" s="1" t="s">
        <v>96</v>
      </c>
      <c r="C82" s="1" t="s">
        <v>97</v>
      </c>
      <c r="D82" s="1" t="s">
        <v>98</v>
      </c>
      <c r="E82" s="1" t="s">
        <v>8</v>
      </c>
      <c r="F82" s="1" t="s">
        <v>101</v>
      </c>
      <c r="G82" s="10"/>
      <c r="I82" s="36"/>
      <c r="J82" s="36"/>
      <c r="K82" s="36"/>
      <c r="L82" s="36"/>
      <c r="M82" s="36"/>
      <c r="N82" s="36"/>
      <c r="O82" s="37"/>
      <c r="P82" s="36"/>
      <c r="Q82" s="36"/>
      <c r="R82" s="36"/>
      <c r="S82" s="38"/>
      <c r="T82" s="39"/>
      <c r="U82" s="39"/>
      <c r="V82" s="36"/>
      <c r="W82" s="39"/>
      <c r="X82" s="36"/>
      <c r="Y82" s="36"/>
      <c r="Z82" s="36"/>
    </row>
    <row r="83" spans="1:26" x14ac:dyDescent="0.25">
      <c r="A83" s="14">
        <v>1702010107</v>
      </c>
      <c r="B83" s="1" t="s">
        <v>96</v>
      </c>
      <c r="C83" s="1" t="s">
        <v>97</v>
      </c>
      <c r="D83" s="1" t="s">
        <v>98</v>
      </c>
      <c r="E83" s="1" t="s">
        <v>8</v>
      </c>
      <c r="F83" s="1" t="s">
        <v>105</v>
      </c>
      <c r="G83" s="10"/>
      <c r="I83" s="36"/>
      <c r="J83" s="36"/>
      <c r="K83" s="36"/>
      <c r="L83" s="36"/>
      <c r="M83" s="36"/>
      <c r="N83" s="36"/>
      <c r="O83" s="37"/>
      <c r="P83" s="36"/>
      <c r="Q83" s="36"/>
      <c r="R83" s="36"/>
      <c r="S83" s="38"/>
      <c r="T83" s="39"/>
      <c r="U83" s="39"/>
      <c r="V83" s="36"/>
      <c r="W83" s="39"/>
      <c r="X83" s="36"/>
      <c r="Y83" s="36"/>
      <c r="Z83" s="36"/>
    </row>
    <row r="84" spans="1:26" x14ac:dyDescent="0.25">
      <c r="A84" s="14">
        <v>1702010108</v>
      </c>
      <c r="B84" s="1" t="s">
        <v>96</v>
      </c>
      <c r="C84" s="1" t="s">
        <v>97</v>
      </c>
      <c r="D84" s="1" t="s">
        <v>98</v>
      </c>
      <c r="E84" s="1" t="s">
        <v>8</v>
      </c>
      <c r="F84" s="1" t="s">
        <v>104</v>
      </c>
      <c r="G84" s="10"/>
      <c r="I84" s="36"/>
      <c r="J84" s="36"/>
      <c r="K84" s="36"/>
      <c r="L84" s="36"/>
      <c r="M84" s="36"/>
      <c r="N84" s="36"/>
      <c r="O84" s="37"/>
      <c r="P84" s="36"/>
      <c r="Q84" s="36"/>
      <c r="R84" s="36"/>
      <c r="S84" s="38"/>
      <c r="T84" s="39"/>
      <c r="U84" s="39"/>
      <c r="V84" s="36"/>
      <c r="W84" s="39"/>
      <c r="X84" s="36"/>
      <c r="Y84" s="36"/>
      <c r="Z84" s="36"/>
    </row>
    <row r="85" spans="1:26" x14ac:dyDescent="0.25">
      <c r="A85" s="14">
        <v>1702010201</v>
      </c>
      <c r="B85" s="1" t="s">
        <v>107</v>
      </c>
      <c r="C85" s="1" t="s">
        <v>97</v>
      </c>
      <c r="D85" s="1" t="s">
        <v>98</v>
      </c>
      <c r="E85" s="1" t="s">
        <v>8</v>
      </c>
      <c r="F85" s="1" t="s">
        <v>113</v>
      </c>
      <c r="G85" s="10"/>
      <c r="I85" s="36"/>
      <c r="J85" s="36"/>
      <c r="K85" s="36"/>
      <c r="L85" s="36"/>
      <c r="M85" s="36"/>
      <c r="N85" s="36"/>
      <c r="O85" s="37"/>
      <c r="P85" s="36"/>
      <c r="Q85" s="36"/>
      <c r="R85" s="36"/>
      <c r="S85" s="38"/>
      <c r="T85" s="39"/>
      <c r="U85" s="39"/>
      <c r="V85" s="36"/>
      <c r="W85" s="39"/>
      <c r="X85" s="36"/>
      <c r="Y85" s="36"/>
      <c r="Z85" s="36"/>
    </row>
    <row r="86" spans="1:26" x14ac:dyDescent="0.25">
      <c r="A86" s="14">
        <v>1702010202</v>
      </c>
      <c r="B86" s="1" t="s">
        <v>107</v>
      </c>
      <c r="C86" s="1" t="s">
        <v>97</v>
      </c>
      <c r="D86" s="1" t="s">
        <v>98</v>
      </c>
      <c r="E86" s="1" t="s">
        <v>8</v>
      </c>
      <c r="F86" s="1" t="s">
        <v>114</v>
      </c>
      <c r="G86" s="10"/>
      <c r="I86" s="36"/>
      <c r="J86" s="36"/>
      <c r="K86" s="36"/>
      <c r="L86" s="36"/>
      <c r="M86" s="36"/>
      <c r="N86" s="36"/>
      <c r="O86" s="37"/>
      <c r="P86" s="36"/>
      <c r="Q86" s="36"/>
      <c r="R86" s="36"/>
      <c r="S86" s="38"/>
      <c r="T86" s="39"/>
      <c r="U86" s="39"/>
      <c r="V86" s="36"/>
      <c r="W86" s="39"/>
      <c r="X86" s="36"/>
      <c r="Y86" s="36"/>
      <c r="Z86" s="36"/>
    </row>
    <row r="87" spans="1:26" x14ac:dyDescent="0.25">
      <c r="A87" s="14">
        <v>1702010203</v>
      </c>
      <c r="B87" s="1" t="s">
        <v>107</v>
      </c>
      <c r="C87" s="1" t="s">
        <v>97</v>
      </c>
      <c r="D87" s="1" t="s">
        <v>98</v>
      </c>
      <c r="E87" s="1" t="s">
        <v>8</v>
      </c>
      <c r="F87" s="1" t="s">
        <v>112</v>
      </c>
      <c r="G87" s="10"/>
      <c r="I87" s="36"/>
      <c r="J87" s="36"/>
      <c r="K87" s="36"/>
      <c r="L87" s="36"/>
      <c r="M87" s="36"/>
      <c r="N87" s="36"/>
      <c r="O87" s="37"/>
      <c r="P87" s="36"/>
      <c r="Q87" s="36"/>
      <c r="R87" s="36"/>
      <c r="S87" s="38"/>
      <c r="T87" s="39"/>
      <c r="U87" s="39"/>
      <c r="V87" s="36"/>
      <c r="W87" s="39"/>
      <c r="X87" s="36"/>
      <c r="Y87" s="36"/>
      <c r="Z87" s="36"/>
    </row>
    <row r="88" spans="1:26" x14ac:dyDescent="0.25">
      <c r="A88" s="14">
        <v>1702010204</v>
      </c>
      <c r="B88" s="1" t="s">
        <v>107</v>
      </c>
      <c r="C88" s="1" t="s">
        <v>97</v>
      </c>
      <c r="D88" s="1" t="s">
        <v>98</v>
      </c>
      <c r="E88" s="1" t="s">
        <v>8</v>
      </c>
      <c r="F88" s="1" t="s">
        <v>115</v>
      </c>
      <c r="G88" s="10"/>
      <c r="I88" s="36"/>
      <c r="J88" s="36"/>
      <c r="K88" s="36"/>
      <c r="L88" s="36"/>
      <c r="M88" s="36"/>
      <c r="N88" s="36"/>
      <c r="O88" s="37"/>
      <c r="P88" s="36"/>
      <c r="Q88" s="36"/>
      <c r="R88" s="36"/>
      <c r="S88" s="38"/>
      <c r="T88" s="39"/>
      <c r="U88" s="39"/>
      <c r="V88" s="36"/>
      <c r="W88" s="39"/>
      <c r="X88" s="36"/>
      <c r="Y88" s="36"/>
      <c r="Z88" s="36"/>
    </row>
    <row r="89" spans="1:26" x14ac:dyDescent="0.25">
      <c r="A89" s="14">
        <v>1702010205</v>
      </c>
      <c r="B89" s="1" t="s">
        <v>107</v>
      </c>
      <c r="C89" s="1" t="s">
        <v>97</v>
      </c>
      <c r="D89" s="1" t="s">
        <v>98</v>
      </c>
      <c r="E89" s="1" t="s">
        <v>8</v>
      </c>
      <c r="F89" s="1" t="s">
        <v>110</v>
      </c>
      <c r="G89" s="10"/>
      <c r="I89" s="36"/>
      <c r="J89" s="36"/>
      <c r="K89" s="36"/>
      <c r="L89" s="36"/>
      <c r="M89" s="36"/>
      <c r="N89" s="36"/>
      <c r="O89" s="37"/>
      <c r="P89" s="36"/>
      <c r="Q89" s="36"/>
      <c r="R89" s="36"/>
      <c r="S89" s="38"/>
      <c r="T89" s="39"/>
      <c r="U89" s="39"/>
      <c r="V89" s="36"/>
      <c r="W89" s="39"/>
      <c r="X89" s="36"/>
      <c r="Y89" s="36"/>
      <c r="Z89" s="36"/>
    </row>
    <row r="90" spans="1:26" x14ac:dyDescent="0.25">
      <c r="A90" s="14">
        <v>1702010206</v>
      </c>
      <c r="B90" s="1" t="s">
        <v>107</v>
      </c>
      <c r="C90" s="1" t="s">
        <v>97</v>
      </c>
      <c r="D90" s="1" t="s">
        <v>98</v>
      </c>
      <c r="E90" s="1" t="s">
        <v>8</v>
      </c>
      <c r="F90" s="1" t="s">
        <v>109</v>
      </c>
      <c r="G90" s="10"/>
      <c r="I90" s="36"/>
      <c r="J90" s="36"/>
      <c r="K90" s="36"/>
      <c r="L90" s="36"/>
      <c r="M90" s="36"/>
      <c r="N90" s="36"/>
      <c r="O90" s="37"/>
      <c r="P90" s="36"/>
      <c r="Q90" s="36"/>
      <c r="R90" s="36"/>
      <c r="S90" s="38"/>
      <c r="T90" s="39"/>
      <c r="U90" s="39"/>
      <c r="V90" s="36"/>
      <c r="W90" s="39"/>
      <c r="X90" s="36"/>
      <c r="Y90" s="36"/>
      <c r="Z90" s="36"/>
    </row>
    <row r="91" spans="1:26" x14ac:dyDescent="0.25">
      <c r="A91" s="14">
        <v>1702010207</v>
      </c>
      <c r="B91" s="1" t="s">
        <v>107</v>
      </c>
      <c r="C91" s="1" t="s">
        <v>97</v>
      </c>
      <c r="D91" s="1" t="s">
        <v>98</v>
      </c>
      <c r="E91" s="1" t="s">
        <v>8</v>
      </c>
      <c r="F91" s="1" t="s">
        <v>111</v>
      </c>
      <c r="G91" s="10"/>
      <c r="I91" s="36"/>
      <c r="J91" s="36"/>
      <c r="K91" s="36"/>
      <c r="L91" s="36"/>
      <c r="M91" s="36"/>
      <c r="N91" s="36"/>
      <c r="O91" s="37"/>
      <c r="P91" s="36"/>
      <c r="Q91" s="36"/>
      <c r="R91" s="36"/>
      <c r="S91" s="38"/>
      <c r="T91" s="39"/>
      <c r="U91" s="39"/>
      <c r="V91" s="36"/>
      <c r="W91" s="39"/>
      <c r="X91" s="36"/>
      <c r="Y91" s="36"/>
      <c r="Z91" s="36"/>
    </row>
    <row r="92" spans="1:26" x14ac:dyDescent="0.25">
      <c r="A92" s="14">
        <v>1702010208</v>
      </c>
      <c r="B92" s="1" t="s">
        <v>107</v>
      </c>
      <c r="C92" s="1" t="s">
        <v>97</v>
      </c>
      <c r="D92" s="1" t="s">
        <v>98</v>
      </c>
      <c r="E92" s="1" t="s">
        <v>8</v>
      </c>
      <c r="F92" s="1" t="s">
        <v>108</v>
      </c>
      <c r="G92" s="10"/>
      <c r="I92" s="36"/>
      <c r="J92" s="36"/>
      <c r="K92" s="36"/>
      <c r="L92" s="36"/>
      <c r="M92" s="36"/>
      <c r="N92" s="36"/>
      <c r="O92" s="37"/>
      <c r="P92" s="36"/>
      <c r="Q92" s="36"/>
      <c r="R92" s="36"/>
      <c r="S92" s="38"/>
      <c r="T92" s="39"/>
      <c r="U92" s="39"/>
      <c r="V92" s="36"/>
      <c r="W92" s="39"/>
      <c r="X92" s="36"/>
      <c r="Y92" s="36"/>
      <c r="Z92" s="36"/>
    </row>
    <row r="93" spans="1:26" x14ac:dyDescent="0.25">
      <c r="A93" s="14">
        <v>1702020101</v>
      </c>
      <c r="B93" s="1" t="s">
        <v>116</v>
      </c>
      <c r="C93" s="1" t="s">
        <v>117</v>
      </c>
      <c r="D93" s="1" t="s">
        <v>98</v>
      </c>
      <c r="E93" s="1" t="s">
        <v>8</v>
      </c>
      <c r="F93" s="1" t="s">
        <v>122</v>
      </c>
      <c r="G93" s="10"/>
      <c r="I93" s="36"/>
      <c r="J93" s="36"/>
      <c r="K93" s="36"/>
      <c r="L93" s="36"/>
      <c r="M93" s="36"/>
      <c r="N93" s="36"/>
      <c r="O93" s="37"/>
      <c r="P93" s="36"/>
      <c r="Q93" s="36"/>
      <c r="R93" s="36"/>
      <c r="S93" s="38"/>
      <c r="T93" s="39"/>
      <c r="U93" s="39"/>
      <c r="V93" s="36"/>
      <c r="W93" s="39"/>
      <c r="X93" s="36"/>
      <c r="Y93" s="36"/>
      <c r="Z93" s="36"/>
    </row>
    <row r="94" spans="1:26" x14ac:dyDescent="0.25">
      <c r="A94" s="14">
        <v>1702020102</v>
      </c>
      <c r="B94" s="1" t="s">
        <v>116</v>
      </c>
      <c r="C94" s="1" t="s">
        <v>117</v>
      </c>
      <c r="D94" s="1" t="s">
        <v>98</v>
      </c>
      <c r="E94" s="1" t="s">
        <v>8</v>
      </c>
      <c r="F94" s="1" t="s">
        <v>120</v>
      </c>
      <c r="G94" s="10"/>
      <c r="I94" s="36"/>
      <c r="J94" s="36"/>
      <c r="K94" s="36"/>
      <c r="L94" s="36"/>
      <c r="M94" s="36"/>
      <c r="N94" s="36"/>
      <c r="O94" s="37"/>
      <c r="P94" s="36"/>
      <c r="Q94" s="36"/>
      <c r="R94" s="36"/>
      <c r="S94" s="38"/>
      <c r="T94" s="39"/>
      <c r="U94" s="39"/>
      <c r="V94" s="36"/>
      <c r="W94" s="39"/>
      <c r="X94" s="36"/>
      <c r="Y94" s="36"/>
      <c r="Z94" s="36"/>
    </row>
    <row r="95" spans="1:26" x14ac:dyDescent="0.25">
      <c r="A95" s="14">
        <v>1702020103</v>
      </c>
      <c r="B95" s="1" t="s">
        <v>116</v>
      </c>
      <c r="C95" s="1" t="s">
        <v>117</v>
      </c>
      <c r="D95" s="1" t="s">
        <v>98</v>
      </c>
      <c r="E95" s="1" t="s">
        <v>8</v>
      </c>
      <c r="F95" s="1" t="s">
        <v>121</v>
      </c>
      <c r="G95" s="10"/>
      <c r="I95" s="36"/>
      <c r="J95" s="36"/>
      <c r="K95" s="36"/>
      <c r="L95" s="36"/>
      <c r="M95" s="36"/>
      <c r="N95" s="36"/>
      <c r="O95" s="37"/>
      <c r="P95" s="36"/>
      <c r="Q95" s="36"/>
      <c r="R95" s="36"/>
      <c r="S95" s="38"/>
      <c r="T95" s="39"/>
      <c r="U95" s="39"/>
      <c r="V95" s="36"/>
      <c r="W95" s="39"/>
      <c r="X95" s="36"/>
      <c r="Y95" s="36"/>
      <c r="Z95" s="36"/>
    </row>
    <row r="96" spans="1:26" x14ac:dyDescent="0.25">
      <c r="A96" s="14">
        <v>1702020104</v>
      </c>
      <c r="B96" s="1" t="s">
        <v>116</v>
      </c>
      <c r="C96" s="1" t="s">
        <v>117</v>
      </c>
      <c r="D96" s="1" t="s">
        <v>98</v>
      </c>
      <c r="E96" s="1" t="s">
        <v>8</v>
      </c>
      <c r="F96" s="1" t="s">
        <v>118</v>
      </c>
      <c r="G96" s="10"/>
      <c r="I96" s="36"/>
      <c r="J96" s="36"/>
      <c r="K96" s="36"/>
      <c r="L96" s="36"/>
      <c r="M96" s="36"/>
      <c r="N96" s="36"/>
      <c r="O96" s="37"/>
      <c r="P96" s="36"/>
      <c r="Q96" s="36"/>
      <c r="R96" s="36"/>
      <c r="S96" s="38"/>
      <c r="T96" s="39"/>
      <c r="U96" s="39"/>
      <c r="V96" s="36"/>
      <c r="W96" s="39"/>
      <c r="X96" s="36"/>
      <c r="Y96" s="36"/>
      <c r="Z96" s="36"/>
    </row>
    <row r="97" spans="1:26" x14ac:dyDescent="0.25">
      <c r="A97" s="14">
        <v>1702020105</v>
      </c>
      <c r="B97" s="1" t="s">
        <v>116</v>
      </c>
      <c r="C97" s="1" t="s">
        <v>117</v>
      </c>
      <c r="D97" s="1" t="s">
        <v>98</v>
      </c>
      <c r="E97" s="1" t="s">
        <v>8</v>
      </c>
      <c r="F97" s="1" t="s">
        <v>123</v>
      </c>
      <c r="G97" s="10"/>
      <c r="I97" s="36"/>
      <c r="J97" s="36"/>
      <c r="K97" s="36"/>
      <c r="L97" s="36"/>
      <c r="M97" s="36"/>
      <c r="N97" s="36"/>
      <c r="O97" s="37"/>
      <c r="P97" s="36"/>
      <c r="Q97" s="36"/>
      <c r="R97" s="36"/>
      <c r="S97" s="38"/>
      <c r="T97" s="39"/>
      <c r="U97" s="39"/>
      <c r="V97" s="36"/>
      <c r="W97" s="39"/>
      <c r="X97" s="36"/>
      <c r="Y97" s="36"/>
      <c r="Z97" s="36"/>
    </row>
    <row r="98" spans="1:26" x14ac:dyDescent="0.25">
      <c r="A98" s="14">
        <v>1702020106</v>
      </c>
      <c r="B98" s="1" t="s">
        <v>116</v>
      </c>
      <c r="C98" s="1" t="s">
        <v>117</v>
      </c>
      <c r="D98" s="1" t="s">
        <v>98</v>
      </c>
      <c r="E98" s="1" t="s">
        <v>8</v>
      </c>
      <c r="F98" s="1" t="s">
        <v>119</v>
      </c>
      <c r="G98" s="10"/>
      <c r="I98" s="36"/>
      <c r="J98" s="36"/>
      <c r="K98" s="36"/>
      <c r="L98" s="36"/>
      <c r="M98" s="36"/>
      <c r="N98" s="36"/>
      <c r="O98" s="37"/>
      <c r="P98" s="36"/>
      <c r="Q98" s="36"/>
      <c r="R98" s="36"/>
      <c r="S98" s="38"/>
      <c r="T98" s="39"/>
      <c r="U98" s="39"/>
      <c r="V98" s="36"/>
      <c r="W98" s="39"/>
      <c r="X98" s="36"/>
      <c r="Y98" s="36"/>
      <c r="Z98" s="36"/>
    </row>
    <row r="99" spans="1:26" x14ac:dyDescent="0.25">
      <c r="A99" s="14">
        <v>1702020107</v>
      </c>
      <c r="B99" s="1" t="s">
        <v>116</v>
      </c>
      <c r="C99" s="1" t="s">
        <v>117</v>
      </c>
      <c r="D99" s="1" t="s">
        <v>98</v>
      </c>
      <c r="E99" s="1" t="s">
        <v>8</v>
      </c>
      <c r="F99" s="1" t="s">
        <v>42</v>
      </c>
      <c r="G99" s="10"/>
      <c r="I99" s="36"/>
      <c r="J99" s="36"/>
      <c r="K99" s="36"/>
      <c r="L99" s="36"/>
      <c r="M99" s="36"/>
      <c r="N99" s="36"/>
      <c r="O99" s="37"/>
      <c r="P99" s="36"/>
      <c r="Q99" s="36"/>
      <c r="R99" s="36"/>
      <c r="S99" s="38"/>
      <c r="T99" s="39"/>
      <c r="U99" s="39"/>
      <c r="V99" s="36"/>
      <c r="W99" s="39"/>
      <c r="X99" s="36"/>
      <c r="Y99" s="36"/>
      <c r="Z99" s="36"/>
    </row>
    <row r="100" spans="1:26" x14ac:dyDescent="0.25">
      <c r="A100" s="14">
        <v>1702020201</v>
      </c>
      <c r="B100" s="1" t="s">
        <v>124</v>
      </c>
      <c r="C100" s="1" t="s">
        <v>117</v>
      </c>
      <c r="D100" s="1" t="s">
        <v>98</v>
      </c>
      <c r="E100" s="1" t="s">
        <v>8</v>
      </c>
      <c r="F100" s="1" t="s">
        <v>126</v>
      </c>
      <c r="G100" s="10"/>
      <c r="I100" s="36"/>
      <c r="J100" s="36"/>
      <c r="K100" s="36"/>
      <c r="L100" s="36"/>
      <c r="M100" s="36"/>
      <c r="N100" s="36"/>
      <c r="O100" s="37"/>
      <c r="P100" s="36"/>
      <c r="Q100" s="36"/>
      <c r="R100" s="36"/>
      <c r="S100" s="38"/>
      <c r="T100" s="39"/>
      <c r="U100" s="39"/>
      <c r="V100" s="36"/>
      <c r="W100" s="39"/>
      <c r="X100" s="36"/>
      <c r="Y100" s="36"/>
      <c r="Z100" s="36"/>
    </row>
    <row r="101" spans="1:26" x14ac:dyDescent="0.25">
      <c r="A101" s="14">
        <v>1702020202</v>
      </c>
      <c r="B101" s="1" t="s">
        <v>124</v>
      </c>
      <c r="C101" s="1" t="s">
        <v>117</v>
      </c>
      <c r="D101" s="1" t="s">
        <v>98</v>
      </c>
      <c r="E101" s="1" t="s">
        <v>8</v>
      </c>
      <c r="F101" s="1" t="s">
        <v>127</v>
      </c>
      <c r="G101" s="10"/>
      <c r="I101" s="36"/>
      <c r="J101" s="36"/>
      <c r="K101" s="36"/>
      <c r="L101" s="36"/>
      <c r="M101" s="36"/>
      <c r="N101" s="36"/>
      <c r="O101" s="37"/>
      <c r="P101" s="36"/>
      <c r="Q101" s="36"/>
      <c r="R101" s="36"/>
      <c r="S101" s="38"/>
      <c r="T101" s="39"/>
      <c r="U101" s="39"/>
      <c r="V101" s="36"/>
      <c r="W101" s="39"/>
      <c r="X101" s="36"/>
      <c r="Y101" s="36"/>
      <c r="Z101" s="36"/>
    </row>
    <row r="102" spans="1:26" x14ac:dyDescent="0.25">
      <c r="A102" s="14">
        <v>1702020203</v>
      </c>
      <c r="B102" s="1" t="s">
        <v>124</v>
      </c>
      <c r="C102" s="1" t="s">
        <v>117</v>
      </c>
      <c r="D102" s="1" t="s">
        <v>98</v>
      </c>
      <c r="E102" s="1" t="s">
        <v>8</v>
      </c>
      <c r="F102" s="1" t="s">
        <v>128</v>
      </c>
      <c r="G102" s="10"/>
      <c r="I102" s="36"/>
      <c r="J102" s="36"/>
      <c r="K102" s="36"/>
      <c r="L102" s="36"/>
      <c r="M102" s="36"/>
      <c r="N102" s="36"/>
      <c r="O102" s="37"/>
      <c r="P102" s="36"/>
      <c r="Q102" s="36"/>
      <c r="R102" s="36"/>
      <c r="S102" s="38"/>
      <c r="T102" s="39"/>
      <c r="U102" s="39"/>
      <c r="V102" s="36"/>
      <c r="W102" s="39"/>
      <c r="X102" s="36"/>
      <c r="Y102" s="36"/>
      <c r="Z102" s="36"/>
    </row>
    <row r="103" spans="1:26" x14ac:dyDescent="0.25">
      <c r="A103" s="14">
        <v>1702020204</v>
      </c>
      <c r="B103" s="1" t="s">
        <v>124</v>
      </c>
      <c r="C103" s="1" t="s">
        <v>117</v>
      </c>
      <c r="D103" s="1" t="s">
        <v>98</v>
      </c>
      <c r="E103" s="1" t="s">
        <v>8</v>
      </c>
      <c r="F103" s="1" t="s">
        <v>125</v>
      </c>
      <c r="G103" s="10"/>
      <c r="I103" s="36"/>
      <c r="J103" s="36"/>
      <c r="K103" s="36"/>
      <c r="L103" s="36"/>
      <c r="M103" s="36"/>
      <c r="N103" s="36"/>
      <c r="O103" s="37"/>
      <c r="P103" s="36"/>
      <c r="Q103" s="36"/>
      <c r="R103" s="36"/>
      <c r="S103" s="38"/>
      <c r="T103" s="39"/>
      <c r="U103" s="39"/>
      <c r="V103" s="36"/>
      <c r="W103" s="39"/>
      <c r="X103" s="36"/>
      <c r="Y103" s="36"/>
      <c r="Z103" s="36"/>
    </row>
    <row r="104" spans="1:26" x14ac:dyDescent="0.25">
      <c r="A104" s="14">
        <v>1702020301</v>
      </c>
      <c r="B104" s="1" t="s">
        <v>129</v>
      </c>
      <c r="C104" s="1" t="s">
        <v>117</v>
      </c>
      <c r="D104" s="1" t="s">
        <v>98</v>
      </c>
      <c r="E104" s="1" t="s">
        <v>8</v>
      </c>
      <c r="F104" s="1" t="s">
        <v>130</v>
      </c>
      <c r="G104" s="10"/>
      <c r="I104" s="36"/>
      <c r="J104" s="36"/>
      <c r="K104" s="36"/>
      <c r="L104" s="36"/>
      <c r="M104" s="36"/>
      <c r="N104" s="36"/>
      <c r="O104" s="37"/>
      <c r="P104" s="36"/>
      <c r="Q104" s="36"/>
      <c r="R104" s="36"/>
      <c r="S104" s="38"/>
      <c r="T104" s="39"/>
      <c r="U104" s="39"/>
      <c r="V104" s="36"/>
      <c r="W104" s="39"/>
      <c r="X104" s="36"/>
      <c r="Y104" s="36"/>
      <c r="Z104" s="36"/>
    </row>
    <row r="105" spans="1:26" x14ac:dyDescent="0.25">
      <c r="A105" s="14">
        <v>1702020302</v>
      </c>
      <c r="B105" s="1" t="s">
        <v>129</v>
      </c>
      <c r="C105" s="1" t="s">
        <v>117</v>
      </c>
      <c r="D105" s="1" t="s">
        <v>98</v>
      </c>
      <c r="E105" s="1" t="s">
        <v>8</v>
      </c>
      <c r="F105" s="1" t="s">
        <v>132</v>
      </c>
      <c r="G105" s="10"/>
      <c r="I105" s="36"/>
      <c r="J105" s="36"/>
      <c r="K105" s="36"/>
      <c r="L105" s="36"/>
      <c r="M105" s="36"/>
      <c r="N105" s="36"/>
      <c r="O105" s="37"/>
      <c r="P105" s="36"/>
      <c r="Q105" s="36"/>
      <c r="R105" s="36"/>
      <c r="S105" s="38"/>
      <c r="T105" s="39"/>
      <c r="U105" s="39"/>
      <c r="V105" s="36"/>
      <c r="W105" s="39"/>
      <c r="X105" s="36"/>
      <c r="Y105" s="36"/>
      <c r="Z105" s="36"/>
    </row>
    <row r="106" spans="1:26" x14ac:dyDescent="0.25">
      <c r="A106" s="14">
        <v>1702020303</v>
      </c>
      <c r="B106" s="1" t="s">
        <v>129</v>
      </c>
      <c r="C106" s="1" t="s">
        <v>117</v>
      </c>
      <c r="D106" s="1" t="s">
        <v>98</v>
      </c>
      <c r="E106" s="1" t="s">
        <v>8</v>
      </c>
      <c r="F106" s="1" t="s">
        <v>131</v>
      </c>
      <c r="G106" s="10"/>
      <c r="I106" s="36"/>
      <c r="J106" s="36"/>
      <c r="K106" s="36"/>
      <c r="L106" s="36"/>
      <c r="M106" s="36"/>
      <c r="N106" s="36"/>
      <c r="O106" s="37"/>
      <c r="P106" s="36"/>
      <c r="Q106" s="36"/>
      <c r="R106" s="36"/>
      <c r="S106" s="38"/>
      <c r="T106" s="39"/>
      <c r="U106" s="39"/>
      <c r="V106" s="36"/>
      <c r="W106" s="39"/>
      <c r="X106" s="36"/>
      <c r="Y106" s="36"/>
      <c r="Z106" s="36"/>
    </row>
    <row r="107" spans="1:26" x14ac:dyDescent="0.25">
      <c r="A107" s="14">
        <v>1702020401</v>
      </c>
      <c r="B107" s="1" t="s">
        <v>133</v>
      </c>
      <c r="C107" s="1" t="s">
        <v>117</v>
      </c>
      <c r="D107" s="1" t="s">
        <v>98</v>
      </c>
      <c r="E107" s="1" t="s">
        <v>8</v>
      </c>
      <c r="F107" s="1" t="s">
        <v>136</v>
      </c>
      <c r="G107" s="10"/>
      <c r="I107" s="36"/>
      <c r="J107" s="36"/>
      <c r="K107" s="36"/>
      <c r="L107" s="36"/>
      <c r="M107" s="36"/>
      <c r="N107" s="36"/>
      <c r="O107" s="37"/>
      <c r="P107" s="36"/>
      <c r="Q107" s="36"/>
      <c r="R107" s="36"/>
      <c r="S107" s="38"/>
      <c r="T107" s="39"/>
      <c r="U107" s="39"/>
      <c r="V107" s="36"/>
      <c r="W107" s="39"/>
      <c r="X107" s="36"/>
      <c r="Y107" s="36"/>
      <c r="Z107" s="36"/>
    </row>
    <row r="108" spans="1:26" x14ac:dyDescent="0.25">
      <c r="A108" s="14">
        <v>1702020402</v>
      </c>
      <c r="B108" s="1" t="s">
        <v>133</v>
      </c>
      <c r="C108" s="1" t="s">
        <v>117</v>
      </c>
      <c r="D108" s="1" t="s">
        <v>98</v>
      </c>
      <c r="E108" s="1" t="s">
        <v>8</v>
      </c>
      <c r="F108" s="1" t="s">
        <v>134</v>
      </c>
      <c r="G108" s="10"/>
      <c r="I108" s="36"/>
      <c r="J108" s="36"/>
      <c r="K108" s="36"/>
      <c r="L108" s="36"/>
      <c r="M108" s="36"/>
      <c r="N108" s="36"/>
      <c r="O108" s="37"/>
      <c r="P108" s="36"/>
      <c r="Q108" s="36"/>
      <c r="R108" s="36"/>
      <c r="S108" s="38"/>
      <c r="T108" s="39"/>
      <c r="U108" s="39"/>
      <c r="V108" s="36"/>
      <c r="W108" s="39"/>
      <c r="X108" s="36"/>
      <c r="Y108" s="36"/>
      <c r="Z108" s="36"/>
    </row>
    <row r="109" spans="1:26" x14ac:dyDescent="0.25">
      <c r="A109" s="14">
        <v>1702020403</v>
      </c>
      <c r="B109" s="1" t="s">
        <v>133</v>
      </c>
      <c r="C109" s="1" t="s">
        <v>117</v>
      </c>
      <c r="D109" s="1" t="s">
        <v>98</v>
      </c>
      <c r="E109" s="1" t="s">
        <v>8</v>
      </c>
      <c r="F109" s="1" t="s">
        <v>135</v>
      </c>
      <c r="G109" s="10"/>
      <c r="I109" s="36"/>
      <c r="J109" s="36"/>
      <c r="K109" s="36"/>
      <c r="L109" s="36"/>
      <c r="M109" s="36"/>
      <c r="N109" s="36"/>
      <c r="O109" s="37"/>
      <c r="P109" s="36"/>
      <c r="Q109" s="36"/>
      <c r="R109" s="36"/>
      <c r="S109" s="38"/>
      <c r="T109" s="39"/>
      <c r="U109" s="39"/>
      <c r="V109" s="36"/>
      <c r="W109" s="39"/>
      <c r="X109" s="36"/>
      <c r="Y109" s="36"/>
      <c r="Z109" s="36"/>
    </row>
    <row r="110" spans="1:26" x14ac:dyDescent="0.25">
      <c r="I110" s="36"/>
      <c r="J110" s="36"/>
      <c r="K110" s="36"/>
      <c r="L110" s="36"/>
      <c r="M110" s="36"/>
      <c r="N110" s="36"/>
      <c r="O110" s="36"/>
      <c r="P110" s="36"/>
      <c r="Q110" s="36"/>
      <c r="R110" s="36"/>
      <c r="S110" s="36"/>
      <c r="T110" s="36"/>
      <c r="U110" s="36"/>
      <c r="V110" s="36"/>
      <c r="W110" s="36"/>
      <c r="X110" s="36"/>
      <c r="Y110" s="36"/>
      <c r="Z110" s="36"/>
    </row>
  </sheetData>
  <pageMargins left="0.7" right="0.7" top="0.75" bottom="0.75" header="0.3" footer="0.3"/>
  <pageSetup orientation="portrait" r:id="rId1"/>
  <headerFooter>
    <oddFooter>&amp;L&amp;1#&amp;"Calibri"&amp;11&amp;K000000Classification: Protected A</oddFooter>
  </headerFooter>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10"/>
  <sheetViews>
    <sheetView topLeftCell="C1" workbookViewId="0">
      <selection activeCell="G6" sqref="G6:Z6"/>
    </sheetView>
  </sheetViews>
  <sheetFormatPr defaultRowHeight="15" x14ac:dyDescent="0.25"/>
  <cols>
    <col min="19" max="19" width="10.28515625" customWidth="1"/>
  </cols>
  <sheetData>
    <row r="1" spans="1:26" x14ac:dyDescent="0.25">
      <c r="A1" s="23" t="s">
        <v>172</v>
      </c>
      <c r="B1" s="23"/>
      <c r="C1" s="23"/>
      <c r="D1" s="23"/>
      <c r="E1" s="23"/>
      <c r="F1" s="23"/>
      <c r="G1" s="23" t="s">
        <v>186</v>
      </c>
      <c r="H1" s="23"/>
      <c r="I1" s="23"/>
      <c r="J1" s="23"/>
      <c r="K1" s="23"/>
      <c r="L1" s="23"/>
      <c r="M1" s="23" t="s">
        <v>173</v>
      </c>
      <c r="N1" s="23"/>
      <c r="O1" s="23"/>
      <c r="P1" s="23"/>
      <c r="Q1" s="23"/>
    </row>
    <row r="2" spans="1:26" x14ac:dyDescent="0.25">
      <c r="A2" t="s">
        <v>174</v>
      </c>
      <c r="G2" t="s">
        <v>187</v>
      </c>
      <c r="M2" t="s">
        <v>175</v>
      </c>
    </row>
    <row r="3" spans="1:26" x14ac:dyDescent="0.25">
      <c r="A3" t="s">
        <v>176</v>
      </c>
    </row>
    <row r="4" spans="1:26" x14ac:dyDescent="0.25">
      <c r="A4" t="s">
        <v>170</v>
      </c>
    </row>
    <row r="5" spans="1:26" x14ac:dyDescent="0.25">
      <c r="K5" s="24" t="s">
        <v>171</v>
      </c>
      <c r="O5" s="24" t="s">
        <v>171</v>
      </c>
      <c r="Q5" s="24" t="s">
        <v>171</v>
      </c>
      <c r="R5" s="24" t="s">
        <v>171</v>
      </c>
      <c r="S5" s="24" t="s">
        <v>171</v>
      </c>
      <c r="T5" s="24" t="s">
        <v>171</v>
      </c>
    </row>
    <row r="6" spans="1:26" ht="63.75" x14ac:dyDescent="0.25">
      <c r="A6" s="2" t="s">
        <v>0</v>
      </c>
      <c r="B6" s="2" t="s">
        <v>1</v>
      </c>
      <c r="C6" s="2" t="s">
        <v>2</v>
      </c>
      <c r="D6" s="2" t="s">
        <v>3</v>
      </c>
      <c r="E6" s="2" t="s">
        <v>4</v>
      </c>
      <c r="F6" s="2" t="s">
        <v>5</v>
      </c>
      <c r="G6" s="33" t="s">
        <v>137</v>
      </c>
      <c r="H6" s="33" t="s">
        <v>138</v>
      </c>
      <c r="I6" s="33" t="s">
        <v>139</v>
      </c>
      <c r="J6" s="33" t="s">
        <v>140</v>
      </c>
      <c r="K6" s="33" t="s">
        <v>183</v>
      </c>
      <c r="L6" s="33" t="s">
        <v>142</v>
      </c>
      <c r="M6" s="33" t="s">
        <v>143</v>
      </c>
      <c r="N6" s="33" t="s">
        <v>144</v>
      </c>
      <c r="O6" s="33" t="s">
        <v>145</v>
      </c>
      <c r="P6" s="33" t="s">
        <v>146</v>
      </c>
      <c r="Q6" s="33" t="s">
        <v>147</v>
      </c>
      <c r="R6" s="33" t="s">
        <v>148</v>
      </c>
      <c r="S6" s="33" t="s">
        <v>149</v>
      </c>
      <c r="T6" s="33" t="s">
        <v>150</v>
      </c>
      <c r="U6" s="33" t="s">
        <v>151</v>
      </c>
      <c r="V6" s="33" t="s">
        <v>152</v>
      </c>
      <c r="W6" s="33" t="s">
        <v>153</v>
      </c>
      <c r="X6" s="33" t="s">
        <v>154</v>
      </c>
      <c r="Y6" s="33" t="s">
        <v>155</v>
      </c>
      <c r="Z6" s="33" t="s">
        <v>156</v>
      </c>
    </row>
    <row r="7" spans="1:26" x14ac:dyDescent="0.25">
      <c r="A7" s="13">
        <v>1701010201</v>
      </c>
      <c r="B7" s="3" t="s">
        <v>9</v>
      </c>
      <c r="C7" s="3" t="s">
        <v>6</v>
      </c>
      <c r="D7" s="3" t="s">
        <v>7</v>
      </c>
      <c r="E7" s="3" t="s">
        <v>8</v>
      </c>
      <c r="F7" s="3" t="s">
        <v>10</v>
      </c>
      <c r="G7" s="4"/>
      <c r="H7" s="4"/>
      <c r="I7" s="4"/>
      <c r="J7" s="4"/>
      <c r="K7" s="4"/>
      <c r="L7" s="4"/>
      <c r="M7" s="4"/>
      <c r="N7" s="4"/>
      <c r="O7" s="4"/>
      <c r="P7" s="4"/>
      <c r="Q7" s="4"/>
      <c r="R7" s="4"/>
      <c r="S7" s="22"/>
      <c r="T7" s="20"/>
      <c r="U7" s="4"/>
      <c r="V7" s="4"/>
      <c r="W7" s="8"/>
      <c r="X7" s="4"/>
      <c r="Y7" s="4"/>
      <c r="Z7" s="8"/>
    </row>
    <row r="8" spans="1:26" x14ac:dyDescent="0.25">
      <c r="A8" s="13">
        <v>1701010202</v>
      </c>
      <c r="B8" s="3" t="s">
        <v>9</v>
      </c>
      <c r="C8" s="3" t="s">
        <v>6</v>
      </c>
      <c r="D8" s="3" t="s">
        <v>7</v>
      </c>
      <c r="E8" s="3" t="s">
        <v>8</v>
      </c>
      <c r="F8" s="3" t="s">
        <v>15</v>
      </c>
      <c r="G8" s="4"/>
      <c r="H8" s="4"/>
      <c r="I8" s="4"/>
      <c r="J8" s="4"/>
      <c r="K8" s="4"/>
      <c r="L8" s="4"/>
      <c r="M8" s="4"/>
      <c r="N8" s="4"/>
      <c r="O8" s="6"/>
      <c r="P8" s="4"/>
      <c r="Q8" s="4"/>
      <c r="R8" s="4"/>
      <c r="S8" s="22"/>
      <c r="T8" s="20"/>
      <c r="U8" s="4"/>
      <c r="V8" s="4"/>
      <c r="W8" s="8"/>
      <c r="X8" s="4"/>
      <c r="Y8" s="4"/>
      <c r="Z8" s="8"/>
    </row>
    <row r="9" spans="1:26" x14ac:dyDescent="0.25">
      <c r="A9" s="13">
        <v>1701010203</v>
      </c>
      <c r="B9" s="3" t="s">
        <v>9</v>
      </c>
      <c r="C9" s="3" t="s">
        <v>6</v>
      </c>
      <c r="D9" s="3" t="s">
        <v>7</v>
      </c>
      <c r="E9" s="3" t="s">
        <v>8</v>
      </c>
      <c r="F9" s="3" t="s">
        <v>11</v>
      </c>
      <c r="G9" s="4"/>
      <c r="H9" s="4"/>
      <c r="I9" s="4"/>
      <c r="J9" s="4"/>
      <c r="K9" s="4"/>
      <c r="L9" s="4"/>
      <c r="M9" s="4"/>
      <c r="N9" s="4"/>
      <c r="O9" s="4"/>
      <c r="P9" s="4"/>
      <c r="Q9" s="4"/>
      <c r="R9" s="4"/>
      <c r="S9" s="22"/>
      <c r="T9" s="20"/>
      <c r="U9" s="4"/>
      <c r="V9" s="4"/>
      <c r="W9" s="8"/>
      <c r="X9" s="4"/>
      <c r="Y9" s="4"/>
      <c r="Z9" s="8"/>
    </row>
    <row r="10" spans="1:26" x14ac:dyDescent="0.25">
      <c r="A10" s="13">
        <v>1701010204</v>
      </c>
      <c r="B10" s="3" t="s">
        <v>9</v>
      </c>
      <c r="C10" s="3" t="s">
        <v>6</v>
      </c>
      <c r="D10" s="3" t="s">
        <v>7</v>
      </c>
      <c r="E10" s="3" t="s">
        <v>8</v>
      </c>
      <c r="F10" s="3" t="s">
        <v>16</v>
      </c>
      <c r="G10" s="4"/>
      <c r="H10" s="4"/>
      <c r="I10" s="4"/>
      <c r="J10" s="4"/>
      <c r="K10" s="4"/>
      <c r="L10" s="4"/>
      <c r="M10" s="4"/>
      <c r="N10" s="4"/>
      <c r="O10" s="6"/>
      <c r="P10" s="4"/>
      <c r="Q10" s="4"/>
      <c r="R10" s="4"/>
      <c r="S10" s="22"/>
      <c r="T10" s="20"/>
      <c r="U10" s="4"/>
      <c r="V10" s="4"/>
      <c r="W10" s="8"/>
      <c r="X10" s="4"/>
      <c r="Y10" s="4"/>
      <c r="Z10" s="8"/>
    </row>
    <row r="11" spans="1:26" x14ac:dyDescent="0.25">
      <c r="A11" s="13">
        <v>1701010205</v>
      </c>
      <c r="B11" s="3" t="s">
        <v>9</v>
      </c>
      <c r="C11" s="3" t="s">
        <v>6</v>
      </c>
      <c r="D11" s="3" t="s">
        <v>7</v>
      </c>
      <c r="E11" s="3" t="s">
        <v>8</v>
      </c>
      <c r="F11" s="3" t="s">
        <v>17</v>
      </c>
      <c r="G11" s="8"/>
      <c r="H11" s="4"/>
      <c r="I11" s="4"/>
      <c r="J11" s="4"/>
      <c r="K11" s="4"/>
      <c r="L11" s="4"/>
      <c r="M11" s="4"/>
      <c r="N11" s="4"/>
      <c r="O11" s="6"/>
      <c r="P11" s="4"/>
      <c r="Q11" s="4"/>
      <c r="R11" s="4"/>
      <c r="S11" s="22"/>
      <c r="T11" s="20"/>
      <c r="U11" s="4"/>
      <c r="V11" s="4"/>
      <c r="W11" s="8"/>
      <c r="X11" s="4"/>
      <c r="Y11" s="4"/>
      <c r="Z11" s="8"/>
    </row>
    <row r="12" spans="1:26" x14ac:dyDescent="0.25">
      <c r="A12" s="13">
        <v>1701010206</v>
      </c>
      <c r="B12" s="3" t="s">
        <v>9</v>
      </c>
      <c r="C12" s="3" t="s">
        <v>6</v>
      </c>
      <c r="D12" s="3" t="s">
        <v>7</v>
      </c>
      <c r="E12" s="3" t="s">
        <v>8</v>
      </c>
      <c r="F12" s="3" t="s">
        <v>12</v>
      </c>
      <c r="G12" s="4"/>
      <c r="H12" s="4"/>
      <c r="I12" s="4"/>
      <c r="J12" s="4"/>
      <c r="K12" s="4"/>
      <c r="L12" s="4"/>
      <c r="M12" s="4"/>
      <c r="N12" s="4"/>
      <c r="O12" s="4"/>
      <c r="P12" s="4"/>
      <c r="Q12" s="4"/>
      <c r="R12" s="4"/>
      <c r="S12" s="22"/>
      <c r="T12" s="20"/>
      <c r="U12" s="4"/>
      <c r="V12" s="4"/>
      <c r="W12" s="8"/>
      <c r="X12" s="4"/>
      <c r="Y12" s="4"/>
      <c r="Z12" s="8"/>
    </row>
    <row r="13" spans="1:26" x14ac:dyDescent="0.25">
      <c r="A13" s="13">
        <v>1701010207</v>
      </c>
      <c r="B13" s="3" t="s">
        <v>9</v>
      </c>
      <c r="C13" s="3" t="s">
        <v>6</v>
      </c>
      <c r="D13" s="3" t="s">
        <v>7</v>
      </c>
      <c r="E13" s="3" t="s">
        <v>8</v>
      </c>
      <c r="F13" s="3" t="s">
        <v>13</v>
      </c>
      <c r="G13" s="4"/>
      <c r="H13" s="4"/>
      <c r="I13" s="4"/>
      <c r="J13" s="4"/>
      <c r="K13" s="4"/>
      <c r="L13" s="4"/>
      <c r="M13" s="4"/>
      <c r="N13" s="4"/>
      <c r="O13" s="6"/>
      <c r="P13" s="4"/>
      <c r="Q13" s="4"/>
      <c r="R13" s="4"/>
      <c r="S13" s="22"/>
      <c r="T13" s="20"/>
      <c r="U13" s="4"/>
      <c r="V13" s="4"/>
      <c r="W13" s="8"/>
      <c r="X13" s="4"/>
      <c r="Y13" s="4"/>
      <c r="Z13" s="8"/>
    </row>
    <row r="14" spans="1:26" x14ac:dyDescent="0.25">
      <c r="A14" s="13">
        <v>1701010208</v>
      </c>
      <c r="B14" s="3" t="s">
        <v>9</v>
      </c>
      <c r="C14" s="3" t="s">
        <v>6</v>
      </c>
      <c r="D14" s="3" t="s">
        <v>7</v>
      </c>
      <c r="E14" s="3" t="s">
        <v>8</v>
      </c>
      <c r="F14" s="3" t="s">
        <v>14</v>
      </c>
      <c r="G14" s="8"/>
      <c r="H14" s="4"/>
      <c r="I14" s="4"/>
      <c r="J14" s="4"/>
      <c r="K14" s="4"/>
      <c r="L14" s="4"/>
      <c r="M14" s="4"/>
      <c r="N14" s="4"/>
      <c r="O14" s="4"/>
      <c r="P14" s="4"/>
      <c r="Q14" s="4"/>
      <c r="R14" s="4"/>
      <c r="S14" s="22"/>
      <c r="T14" s="20"/>
      <c r="U14" s="4"/>
      <c r="V14" s="4"/>
      <c r="W14" s="8"/>
      <c r="X14" s="4"/>
      <c r="Y14" s="4"/>
      <c r="Z14" s="8"/>
    </row>
    <row r="15" spans="1:26" x14ac:dyDescent="0.25">
      <c r="A15" s="13">
        <v>1701010301</v>
      </c>
      <c r="B15" s="3" t="s">
        <v>18</v>
      </c>
      <c r="C15" s="3" t="s">
        <v>6</v>
      </c>
      <c r="D15" s="3" t="s">
        <v>7</v>
      </c>
      <c r="E15" s="3" t="s">
        <v>8</v>
      </c>
      <c r="F15" s="3" t="s">
        <v>20</v>
      </c>
      <c r="G15" s="4"/>
      <c r="H15" s="4"/>
      <c r="I15" s="4"/>
      <c r="J15" s="4"/>
      <c r="K15" s="4"/>
      <c r="L15" s="4"/>
      <c r="M15" s="4"/>
      <c r="N15" s="4"/>
      <c r="O15" s="4"/>
      <c r="P15" s="4"/>
      <c r="Q15" s="4"/>
      <c r="R15" s="4"/>
      <c r="S15" s="8"/>
      <c r="T15" s="20"/>
      <c r="U15" s="4"/>
      <c r="V15" s="4"/>
      <c r="W15" s="8"/>
      <c r="X15" s="4"/>
      <c r="Y15" s="4"/>
      <c r="Z15" s="8"/>
    </row>
    <row r="16" spans="1:26" x14ac:dyDescent="0.25">
      <c r="A16" s="13">
        <v>1701010302</v>
      </c>
      <c r="B16" s="3" t="s">
        <v>18</v>
      </c>
      <c r="C16" s="3" t="s">
        <v>6</v>
      </c>
      <c r="D16" s="3" t="s">
        <v>7</v>
      </c>
      <c r="E16" s="3" t="s">
        <v>8</v>
      </c>
      <c r="F16" s="3" t="s">
        <v>21</v>
      </c>
      <c r="G16" s="4"/>
      <c r="H16" s="4"/>
      <c r="I16" s="4"/>
      <c r="J16" s="4"/>
      <c r="K16" s="4"/>
      <c r="L16" s="4"/>
      <c r="M16" s="4"/>
      <c r="N16" s="4"/>
      <c r="O16" s="6"/>
      <c r="P16" s="4"/>
      <c r="Q16" s="4"/>
      <c r="R16" s="4"/>
      <c r="S16" s="8"/>
      <c r="T16" s="20"/>
      <c r="U16" s="4"/>
      <c r="V16" s="4"/>
      <c r="W16" s="8"/>
      <c r="X16" s="4"/>
      <c r="Y16" s="4"/>
      <c r="Z16" s="8"/>
    </row>
    <row r="17" spans="1:26" x14ac:dyDescent="0.25">
      <c r="A17" s="13">
        <v>1701010303</v>
      </c>
      <c r="B17" s="3" t="s">
        <v>18</v>
      </c>
      <c r="C17" s="3" t="s">
        <v>6</v>
      </c>
      <c r="D17" s="3" t="s">
        <v>7</v>
      </c>
      <c r="E17" s="3" t="s">
        <v>8</v>
      </c>
      <c r="F17" s="3" t="s">
        <v>19</v>
      </c>
      <c r="G17" s="4"/>
      <c r="H17" s="4"/>
      <c r="I17" s="4"/>
      <c r="J17" s="4"/>
      <c r="K17" s="4"/>
      <c r="L17" s="4"/>
      <c r="M17" s="4"/>
      <c r="N17" s="4"/>
      <c r="O17" s="4"/>
      <c r="P17" s="4"/>
      <c r="Q17" s="4"/>
      <c r="R17" s="4"/>
      <c r="S17" s="8"/>
      <c r="T17" s="20"/>
      <c r="U17" s="4"/>
      <c r="V17" s="4"/>
      <c r="W17" s="8"/>
      <c r="X17" s="4"/>
      <c r="Y17" s="4"/>
      <c r="Z17" s="8"/>
    </row>
    <row r="18" spans="1:26" x14ac:dyDescent="0.25">
      <c r="A18" s="13">
        <v>1701010401</v>
      </c>
      <c r="B18" s="3" t="s">
        <v>22</v>
      </c>
      <c r="C18" s="3" t="s">
        <v>6</v>
      </c>
      <c r="D18" s="3" t="s">
        <v>7</v>
      </c>
      <c r="E18" s="3" t="s">
        <v>8</v>
      </c>
      <c r="F18" s="3" t="s">
        <v>24</v>
      </c>
      <c r="G18" s="4"/>
      <c r="H18" s="4"/>
      <c r="I18" s="4"/>
      <c r="J18" s="4"/>
      <c r="K18" s="4"/>
      <c r="L18" s="4"/>
      <c r="M18" s="4"/>
      <c r="N18" s="4"/>
      <c r="O18" s="4"/>
      <c r="P18" s="4"/>
      <c r="Q18" s="4"/>
      <c r="R18" s="4"/>
      <c r="S18" s="8"/>
      <c r="T18" s="20"/>
      <c r="U18" s="4"/>
      <c r="V18" s="4"/>
      <c r="W18" s="8"/>
      <c r="X18" s="4"/>
      <c r="Y18" s="4"/>
      <c r="Z18" s="8"/>
    </row>
    <row r="19" spans="1:26" x14ac:dyDescent="0.25">
      <c r="A19" s="13">
        <v>1701010402</v>
      </c>
      <c r="B19" s="3" t="s">
        <v>22</v>
      </c>
      <c r="C19" s="3" t="s">
        <v>6</v>
      </c>
      <c r="D19" s="3" t="s">
        <v>7</v>
      </c>
      <c r="E19" s="3" t="s">
        <v>8</v>
      </c>
      <c r="F19" s="3" t="s">
        <v>23</v>
      </c>
      <c r="G19" s="4"/>
      <c r="H19" s="4"/>
      <c r="I19" s="4"/>
      <c r="J19" s="4"/>
      <c r="K19" s="4"/>
      <c r="L19" s="4"/>
      <c r="M19" s="4"/>
      <c r="N19" s="4"/>
      <c r="O19" s="6"/>
      <c r="P19" s="4"/>
      <c r="Q19" s="4"/>
      <c r="R19" s="4"/>
      <c r="S19" s="8"/>
      <c r="T19" s="20"/>
      <c r="U19" s="4"/>
      <c r="V19" s="4"/>
      <c r="W19" s="8"/>
      <c r="X19" s="4"/>
      <c r="Y19" s="4"/>
      <c r="Z19" s="8"/>
    </row>
    <row r="20" spans="1:26" x14ac:dyDescent="0.25">
      <c r="A20" s="13">
        <v>1701010501</v>
      </c>
      <c r="B20" s="3" t="s">
        <v>25</v>
      </c>
      <c r="C20" s="3" t="s">
        <v>6</v>
      </c>
      <c r="D20" s="3" t="s">
        <v>7</v>
      </c>
      <c r="E20" s="3" t="s">
        <v>8</v>
      </c>
      <c r="F20" s="3" t="s">
        <v>27</v>
      </c>
      <c r="G20" s="4"/>
      <c r="H20" s="4"/>
      <c r="I20" s="4"/>
      <c r="J20" s="4"/>
      <c r="K20" s="4"/>
      <c r="L20" s="4"/>
      <c r="M20" s="4"/>
      <c r="N20" s="4"/>
      <c r="O20" s="4"/>
      <c r="P20" s="4"/>
      <c r="Q20" s="4"/>
      <c r="R20" s="4"/>
      <c r="S20" s="8"/>
      <c r="T20" s="20"/>
      <c r="U20" s="4"/>
      <c r="V20" s="4"/>
      <c r="W20" s="8"/>
      <c r="X20" s="4"/>
      <c r="Y20" s="4"/>
      <c r="Z20" s="8"/>
    </row>
    <row r="21" spans="1:26" x14ac:dyDescent="0.25">
      <c r="A21" s="13">
        <v>1701010502</v>
      </c>
      <c r="B21" s="3" t="s">
        <v>25</v>
      </c>
      <c r="C21" s="3" t="s">
        <v>6</v>
      </c>
      <c r="D21" s="3" t="s">
        <v>7</v>
      </c>
      <c r="E21" s="3" t="s">
        <v>8</v>
      </c>
      <c r="F21" s="3" t="s">
        <v>26</v>
      </c>
      <c r="G21" s="4"/>
      <c r="H21" s="4"/>
      <c r="I21" s="4"/>
      <c r="J21" s="4"/>
      <c r="K21" s="4"/>
      <c r="L21" s="4"/>
      <c r="M21" s="4"/>
      <c r="N21" s="4"/>
      <c r="O21" s="4"/>
      <c r="P21" s="4"/>
      <c r="Q21" s="4"/>
      <c r="R21" s="4"/>
      <c r="S21" s="8"/>
      <c r="T21" s="20"/>
      <c r="U21" s="4"/>
      <c r="V21" s="4"/>
      <c r="W21" s="8"/>
      <c r="X21" s="4"/>
      <c r="Y21" s="4"/>
      <c r="Z21" s="8"/>
    </row>
    <row r="22" spans="1:26" x14ac:dyDescent="0.25">
      <c r="A22" s="13">
        <v>1701010503</v>
      </c>
      <c r="B22" s="3" t="s">
        <v>25</v>
      </c>
      <c r="C22" s="3" t="s">
        <v>6</v>
      </c>
      <c r="D22" s="3" t="s">
        <v>7</v>
      </c>
      <c r="E22" s="3" t="s">
        <v>8</v>
      </c>
      <c r="F22" s="3" t="s">
        <v>28</v>
      </c>
      <c r="G22" s="4"/>
      <c r="H22" s="4"/>
      <c r="I22" s="4"/>
      <c r="J22" s="4"/>
      <c r="K22" s="4"/>
      <c r="L22" s="4"/>
      <c r="M22" s="4"/>
      <c r="N22" s="4"/>
      <c r="O22" s="6"/>
      <c r="P22" s="4"/>
      <c r="Q22" s="4"/>
      <c r="R22" s="4"/>
      <c r="S22" s="8"/>
      <c r="T22" s="20"/>
      <c r="U22" s="4"/>
      <c r="V22" s="4"/>
      <c r="W22" s="8"/>
      <c r="X22" s="4"/>
      <c r="Y22" s="4"/>
      <c r="Z22" s="8"/>
    </row>
    <row r="23" spans="1:26" x14ac:dyDescent="0.25">
      <c r="A23" s="13">
        <v>1701010601</v>
      </c>
      <c r="B23" s="3" t="s">
        <v>29</v>
      </c>
      <c r="C23" s="3" t="s">
        <v>6</v>
      </c>
      <c r="D23" s="3" t="s">
        <v>7</v>
      </c>
      <c r="E23" s="3" t="s">
        <v>8</v>
      </c>
      <c r="F23" s="3" t="s">
        <v>30</v>
      </c>
      <c r="G23" s="4"/>
      <c r="H23" s="4"/>
      <c r="I23" s="4"/>
      <c r="J23" s="4"/>
      <c r="K23" s="4"/>
      <c r="L23" s="4"/>
      <c r="M23" s="4"/>
      <c r="N23" s="4"/>
      <c r="O23" s="4"/>
      <c r="P23" s="4"/>
      <c r="Q23" s="4"/>
      <c r="R23" s="4"/>
      <c r="S23" s="8"/>
      <c r="T23" s="20"/>
      <c r="U23" s="4"/>
      <c r="V23" s="4"/>
      <c r="W23" s="8"/>
      <c r="X23" s="4"/>
      <c r="Y23" s="4"/>
      <c r="Z23" s="8"/>
    </row>
    <row r="24" spans="1:26" x14ac:dyDescent="0.25">
      <c r="A24" s="13">
        <v>1701010602</v>
      </c>
      <c r="B24" s="3" t="s">
        <v>29</v>
      </c>
      <c r="C24" s="3" t="s">
        <v>6</v>
      </c>
      <c r="D24" s="3" t="s">
        <v>7</v>
      </c>
      <c r="E24" s="3" t="s">
        <v>8</v>
      </c>
      <c r="F24" s="3" t="s">
        <v>31</v>
      </c>
      <c r="G24" s="4"/>
      <c r="H24" s="4"/>
      <c r="I24" s="4"/>
      <c r="J24" s="4"/>
      <c r="K24" s="4"/>
      <c r="L24" s="4"/>
      <c r="M24" s="4"/>
      <c r="N24" s="4"/>
      <c r="O24" s="4"/>
      <c r="P24" s="4"/>
      <c r="Q24" s="4"/>
      <c r="R24" s="4"/>
      <c r="S24" s="8"/>
      <c r="T24" s="20"/>
      <c r="U24" s="4"/>
      <c r="V24" s="4"/>
      <c r="W24" s="8"/>
      <c r="X24" s="4"/>
      <c r="Y24" s="4"/>
      <c r="Z24" s="8"/>
    </row>
    <row r="25" spans="1:26" x14ac:dyDescent="0.25">
      <c r="A25" s="13">
        <v>1701020101</v>
      </c>
      <c r="B25" s="3" t="s">
        <v>32</v>
      </c>
      <c r="C25" s="3" t="s">
        <v>33</v>
      </c>
      <c r="D25" s="3" t="s">
        <v>7</v>
      </c>
      <c r="E25" s="3" t="s">
        <v>8</v>
      </c>
      <c r="F25" s="3" t="s">
        <v>36</v>
      </c>
      <c r="G25" s="4"/>
      <c r="H25" s="4"/>
      <c r="I25" s="4"/>
      <c r="J25" s="4"/>
      <c r="K25" s="4"/>
      <c r="L25" s="4"/>
      <c r="M25" s="4"/>
      <c r="N25" s="4"/>
      <c r="O25" s="4"/>
      <c r="P25" s="4"/>
      <c r="Q25" s="4"/>
      <c r="R25" s="4"/>
      <c r="S25" s="8"/>
      <c r="T25" s="20"/>
      <c r="U25" s="4"/>
      <c r="V25" s="4"/>
      <c r="W25" s="8"/>
      <c r="X25" s="4"/>
      <c r="Y25" s="4"/>
      <c r="Z25" s="8"/>
    </row>
    <row r="26" spans="1:26" x14ac:dyDescent="0.25">
      <c r="A26" s="13">
        <v>1701020102</v>
      </c>
      <c r="B26" s="3" t="s">
        <v>32</v>
      </c>
      <c r="C26" s="3" t="s">
        <v>33</v>
      </c>
      <c r="D26" s="3" t="s">
        <v>7</v>
      </c>
      <c r="E26" s="3" t="s">
        <v>8</v>
      </c>
      <c r="F26" s="3" t="s">
        <v>34</v>
      </c>
      <c r="G26" s="4"/>
      <c r="H26" s="4"/>
      <c r="I26" s="4"/>
      <c r="J26" s="4"/>
      <c r="K26" s="4"/>
      <c r="L26" s="4"/>
      <c r="M26" s="4"/>
      <c r="N26" s="4"/>
      <c r="O26" s="4"/>
      <c r="P26" s="4"/>
      <c r="Q26" s="4"/>
      <c r="R26" s="4"/>
      <c r="S26" s="8"/>
      <c r="T26" s="20"/>
      <c r="U26" s="4"/>
      <c r="V26" s="4"/>
      <c r="W26" s="8"/>
      <c r="X26" s="4"/>
      <c r="Y26" s="4"/>
      <c r="Z26" s="8"/>
    </row>
    <row r="27" spans="1:26" x14ac:dyDescent="0.25">
      <c r="A27" s="13">
        <v>1701020103</v>
      </c>
      <c r="B27" s="3" t="s">
        <v>32</v>
      </c>
      <c r="C27" s="3" t="s">
        <v>33</v>
      </c>
      <c r="D27" s="3" t="s">
        <v>7</v>
      </c>
      <c r="E27" s="3" t="s">
        <v>8</v>
      </c>
      <c r="F27" s="3" t="s">
        <v>35</v>
      </c>
      <c r="G27" s="4"/>
      <c r="H27" s="4"/>
      <c r="I27" s="4"/>
      <c r="J27" s="4"/>
      <c r="K27" s="4"/>
      <c r="L27" s="4"/>
      <c r="M27" s="4"/>
      <c r="N27" s="4"/>
      <c r="O27" s="4"/>
      <c r="P27" s="4"/>
      <c r="Q27" s="4"/>
      <c r="R27" s="4"/>
      <c r="S27" s="8"/>
      <c r="T27" s="20"/>
      <c r="U27" s="4"/>
      <c r="V27" s="4"/>
      <c r="W27" s="8"/>
      <c r="X27" s="4"/>
      <c r="Y27" s="4"/>
      <c r="Z27" s="8"/>
    </row>
    <row r="28" spans="1:26" x14ac:dyDescent="0.25">
      <c r="A28" s="13">
        <v>1701020104</v>
      </c>
      <c r="B28" s="3" t="s">
        <v>32</v>
      </c>
      <c r="C28" s="3" t="s">
        <v>33</v>
      </c>
      <c r="D28" s="3" t="s">
        <v>7</v>
      </c>
      <c r="E28" s="3" t="s">
        <v>8</v>
      </c>
      <c r="F28" s="3" t="s">
        <v>38</v>
      </c>
      <c r="G28" s="4"/>
      <c r="H28" s="4"/>
      <c r="I28" s="4"/>
      <c r="J28" s="4"/>
      <c r="K28" s="4"/>
      <c r="L28" s="4"/>
      <c r="M28" s="4"/>
      <c r="N28" s="4"/>
      <c r="O28" s="4"/>
      <c r="P28" s="4"/>
      <c r="Q28" s="4"/>
      <c r="R28" s="4"/>
      <c r="S28" s="8"/>
      <c r="T28" s="20"/>
      <c r="U28" s="4"/>
      <c r="V28" s="4"/>
      <c r="W28" s="8"/>
      <c r="X28" s="4"/>
      <c r="Y28" s="4"/>
      <c r="Z28" s="8"/>
    </row>
    <row r="29" spans="1:26" x14ac:dyDescent="0.25">
      <c r="A29" s="13">
        <v>1701020105</v>
      </c>
      <c r="B29" s="3" t="s">
        <v>32</v>
      </c>
      <c r="C29" s="3" t="s">
        <v>33</v>
      </c>
      <c r="D29" s="3" t="s">
        <v>7</v>
      </c>
      <c r="E29" s="3" t="s">
        <v>8</v>
      </c>
      <c r="F29" s="3" t="s">
        <v>37</v>
      </c>
      <c r="G29" s="4"/>
      <c r="H29" s="4"/>
      <c r="I29" s="4"/>
      <c r="J29" s="4"/>
      <c r="K29" s="4"/>
      <c r="L29" s="4"/>
      <c r="M29" s="4"/>
      <c r="N29" s="4"/>
      <c r="O29" s="4"/>
      <c r="P29" s="4"/>
      <c r="Q29" s="4"/>
      <c r="R29" s="4"/>
      <c r="S29" s="8"/>
      <c r="T29" s="20"/>
      <c r="U29" s="4"/>
      <c r="V29" s="4"/>
      <c r="W29" s="8"/>
      <c r="X29" s="4"/>
      <c r="Y29" s="4"/>
      <c r="Z29" s="8"/>
    </row>
    <row r="30" spans="1:26" x14ac:dyDescent="0.25">
      <c r="A30" s="14">
        <v>1701030101</v>
      </c>
      <c r="B30" s="1" t="s">
        <v>39</v>
      </c>
      <c r="C30" s="1" t="s">
        <v>40</v>
      </c>
      <c r="D30" s="1" t="s">
        <v>7</v>
      </c>
      <c r="E30" s="1" t="s">
        <v>8</v>
      </c>
      <c r="F30" s="1" t="s">
        <v>48</v>
      </c>
      <c r="G30" s="10"/>
      <c r="I30" s="36"/>
      <c r="J30" s="36"/>
      <c r="K30" s="36"/>
      <c r="L30" s="36"/>
      <c r="M30" s="36"/>
      <c r="N30" s="36"/>
      <c r="O30" s="37"/>
      <c r="P30" s="36"/>
      <c r="Q30" s="36"/>
      <c r="R30" s="36"/>
      <c r="S30" s="38"/>
      <c r="T30" s="39"/>
      <c r="U30" s="39"/>
      <c r="V30" s="36"/>
      <c r="W30" s="39"/>
      <c r="X30" s="36"/>
      <c r="Y30" s="36"/>
      <c r="Z30" s="36"/>
    </row>
    <row r="31" spans="1:26" x14ac:dyDescent="0.25">
      <c r="A31" s="14">
        <v>1701030102</v>
      </c>
      <c r="B31" s="1" t="s">
        <v>39</v>
      </c>
      <c r="C31" s="1" t="s">
        <v>40</v>
      </c>
      <c r="D31" s="1" t="s">
        <v>7</v>
      </c>
      <c r="E31" s="1" t="s">
        <v>8</v>
      </c>
      <c r="F31" s="1" t="s">
        <v>47</v>
      </c>
      <c r="G31" s="10"/>
      <c r="I31" s="36"/>
      <c r="J31" s="36"/>
      <c r="K31" s="36"/>
      <c r="L31" s="36"/>
      <c r="M31" s="36"/>
      <c r="N31" s="36"/>
      <c r="O31" s="37"/>
      <c r="P31" s="36"/>
      <c r="Q31" s="36"/>
      <c r="R31" s="36"/>
      <c r="S31" s="38"/>
      <c r="T31" s="39"/>
      <c r="U31" s="39"/>
      <c r="V31" s="36"/>
      <c r="W31" s="39"/>
      <c r="X31" s="36"/>
      <c r="Y31" s="36"/>
      <c r="Z31" s="36"/>
    </row>
    <row r="32" spans="1:26" x14ac:dyDescent="0.25">
      <c r="A32" s="14">
        <v>1701030103</v>
      </c>
      <c r="B32" s="1" t="s">
        <v>39</v>
      </c>
      <c r="C32" s="1" t="s">
        <v>40</v>
      </c>
      <c r="D32" s="1" t="s">
        <v>7</v>
      </c>
      <c r="E32" s="1" t="s">
        <v>8</v>
      </c>
      <c r="F32" s="1" t="s">
        <v>43</v>
      </c>
      <c r="G32" s="10"/>
      <c r="I32" s="36"/>
      <c r="J32" s="36"/>
      <c r="K32" s="36"/>
      <c r="L32" s="36"/>
      <c r="M32" s="36"/>
      <c r="N32" s="36"/>
      <c r="O32" s="37"/>
      <c r="P32" s="36"/>
      <c r="Q32" s="36"/>
      <c r="R32" s="36"/>
      <c r="S32" s="38"/>
      <c r="T32" s="39"/>
      <c r="U32" s="39"/>
      <c r="V32" s="36"/>
      <c r="W32" s="39"/>
      <c r="X32" s="36"/>
      <c r="Y32" s="36"/>
      <c r="Z32" s="36"/>
    </row>
    <row r="33" spans="1:26" x14ac:dyDescent="0.25">
      <c r="A33" s="14">
        <v>1701030104</v>
      </c>
      <c r="B33" s="1" t="s">
        <v>39</v>
      </c>
      <c r="C33" s="1" t="s">
        <v>40</v>
      </c>
      <c r="D33" s="1" t="s">
        <v>7</v>
      </c>
      <c r="E33" s="1" t="s">
        <v>8</v>
      </c>
      <c r="F33" s="1" t="s">
        <v>46</v>
      </c>
      <c r="G33" s="10"/>
      <c r="I33" s="36"/>
      <c r="J33" s="36"/>
      <c r="K33" s="36"/>
      <c r="L33" s="36"/>
      <c r="M33" s="36"/>
      <c r="N33" s="36"/>
      <c r="O33" s="37"/>
      <c r="P33" s="36"/>
      <c r="Q33" s="36"/>
      <c r="R33" s="36"/>
      <c r="S33" s="38"/>
      <c r="T33" s="39"/>
      <c r="U33" s="39"/>
      <c r="V33" s="36"/>
      <c r="W33" s="39"/>
      <c r="X33" s="36"/>
      <c r="Y33" s="36"/>
      <c r="Z33" s="36"/>
    </row>
    <row r="34" spans="1:26" x14ac:dyDescent="0.25">
      <c r="A34" s="14">
        <v>1701030105</v>
      </c>
      <c r="B34" s="1" t="s">
        <v>39</v>
      </c>
      <c r="C34" s="1" t="s">
        <v>40</v>
      </c>
      <c r="D34" s="1" t="s">
        <v>7</v>
      </c>
      <c r="E34" s="1" t="s">
        <v>8</v>
      </c>
      <c r="F34" s="1" t="s">
        <v>44</v>
      </c>
      <c r="G34" s="10"/>
      <c r="I34" s="36"/>
      <c r="J34" s="36"/>
      <c r="K34" s="36"/>
      <c r="L34" s="36"/>
      <c r="M34" s="36"/>
      <c r="N34" s="36"/>
      <c r="O34" s="37"/>
      <c r="P34" s="36"/>
      <c r="Q34" s="36"/>
      <c r="R34" s="36"/>
      <c r="S34" s="38"/>
      <c r="T34" s="39"/>
      <c r="U34" s="39"/>
      <c r="V34" s="36"/>
      <c r="W34" s="39"/>
      <c r="X34" s="36"/>
      <c r="Y34" s="36"/>
      <c r="Z34" s="36"/>
    </row>
    <row r="35" spans="1:26" x14ac:dyDescent="0.25">
      <c r="A35" s="14">
        <v>1701030106</v>
      </c>
      <c r="B35" s="1" t="s">
        <v>39</v>
      </c>
      <c r="C35" s="1" t="s">
        <v>40</v>
      </c>
      <c r="D35" s="1" t="s">
        <v>7</v>
      </c>
      <c r="E35" s="1" t="s">
        <v>8</v>
      </c>
      <c r="F35" s="1" t="s">
        <v>45</v>
      </c>
      <c r="G35" s="10"/>
      <c r="I35" s="36"/>
      <c r="J35" s="36"/>
      <c r="K35" s="36"/>
      <c r="L35" s="36"/>
      <c r="M35" s="36"/>
      <c r="N35" s="36"/>
      <c r="O35" s="37"/>
      <c r="P35" s="36"/>
      <c r="Q35" s="36"/>
      <c r="R35" s="36"/>
      <c r="S35" s="38"/>
      <c r="T35" s="39"/>
      <c r="U35" s="39"/>
      <c r="V35" s="36"/>
      <c r="W35" s="39"/>
      <c r="X35" s="36"/>
      <c r="Y35" s="36"/>
      <c r="Z35" s="36"/>
    </row>
    <row r="36" spans="1:26" x14ac:dyDescent="0.25">
      <c r="A36" s="14">
        <v>1701030107</v>
      </c>
      <c r="B36" s="1" t="s">
        <v>39</v>
      </c>
      <c r="C36" s="1" t="s">
        <v>40</v>
      </c>
      <c r="D36" s="1" t="s">
        <v>7</v>
      </c>
      <c r="E36" s="1" t="s">
        <v>8</v>
      </c>
      <c r="F36" s="1" t="s">
        <v>42</v>
      </c>
      <c r="G36" s="10"/>
      <c r="I36" s="36"/>
      <c r="J36" s="36"/>
      <c r="K36" s="36"/>
      <c r="L36" s="36"/>
      <c r="M36" s="36"/>
      <c r="N36" s="36"/>
      <c r="O36" s="37"/>
      <c r="P36" s="36"/>
      <c r="Q36" s="36"/>
      <c r="R36" s="36"/>
      <c r="S36" s="38"/>
      <c r="T36" s="39"/>
      <c r="U36" s="39"/>
      <c r="V36" s="36"/>
      <c r="W36" s="39"/>
      <c r="X36" s="36"/>
      <c r="Y36" s="36"/>
      <c r="Z36" s="36"/>
    </row>
    <row r="37" spans="1:26" x14ac:dyDescent="0.25">
      <c r="A37" s="14">
        <v>1701030108</v>
      </c>
      <c r="B37" s="1" t="s">
        <v>39</v>
      </c>
      <c r="C37" s="1" t="s">
        <v>40</v>
      </c>
      <c r="D37" s="1" t="s">
        <v>7</v>
      </c>
      <c r="E37" s="1" t="s">
        <v>8</v>
      </c>
      <c r="F37" s="1" t="s">
        <v>41</v>
      </c>
      <c r="G37" s="10"/>
      <c r="I37" s="36"/>
      <c r="J37" s="36"/>
      <c r="K37" s="36"/>
      <c r="L37" s="36"/>
      <c r="M37" s="36"/>
      <c r="N37" s="36"/>
      <c r="O37" s="37"/>
      <c r="P37" s="36"/>
      <c r="Q37" s="36"/>
      <c r="R37" s="36"/>
      <c r="S37" s="38"/>
      <c r="T37" s="39"/>
      <c r="U37" s="39"/>
      <c r="V37" s="36"/>
      <c r="W37" s="39"/>
      <c r="X37" s="36"/>
      <c r="Y37" s="36"/>
      <c r="Z37" s="36"/>
    </row>
    <row r="38" spans="1:26" x14ac:dyDescent="0.25">
      <c r="A38" s="14">
        <v>1701030201</v>
      </c>
      <c r="B38" s="1" t="s">
        <v>49</v>
      </c>
      <c r="C38" s="1" t="s">
        <v>40</v>
      </c>
      <c r="D38" s="1" t="s">
        <v>7</v>
      </c>
      <c r="E38" s="1" t="s">
        <v>8</v>
      </c>
      <c r="F38" s="1" t="s">
        <v>50</v>
      </c>
      <c r="G38" s="10"/>
      <c r="I38" s="36"/>
      <c r="J38" s="36"/>
      <c r="K38" s="36"/>
      <c r="L38" s="36"/>
      <c r="M38" s="36"/>
      <c r="N38" s="36"/>
      <c r="O38" s="37"/>
      <c r="P38" s="36"/>
      <c r="Q38" s="36"/>
      <c r="R38" s="36"/>
      <c r="S38" s="38"/>
      <c r="T38" s="39"/>
      <c r="U38" s="39"/>
      <c r="V38" s="36"/>
      <c r="W38" s="39"/>
      <c r="X38" s="36"/>
      <c r="Y38" s="36"/>
      <c r="Z38" s="36"/>
    </row>
    <row r="39" spans="1:26" x14ac:dyDescent="0.25">
      <c r="A39" s="14">
        <v>1701030202</v>
      </c>
      <c r="B39" s="1" t="s">
        <v>49</v>
      </c>
      <c r="C39" s="1" t="s">
        <v>40</v>
      </c>
      <c r="D39" s="1" t="s">
        <v>7</v>
      </c>
      <c r="E39" s="1" t="s">
        <v>8</v>
      </c>
      <c r="F39" s="1" t="s">
        <v>53</v>
      </c>
      <c r="G39" s="10"/>
      <c r="I39" s="36"/>
      <c r="J39" s="36"/>
      <c r="K39" s="36"/>
      <c r="L39" s="36"/>
      <c r="M39" s="36"/>
      <c r="N39" s="36"/>
      <c r="O39" s="37"/>
      <c r="P39" s="36"/>
      <c r="Q39" s="36"/>
      <c r="R39" s="36"/>
      <c r="S39" s="38"/>
      <c r="T39" s="39"/>
      <c r="U39" s="39"/>
      <c r="V39" s="36"/>
      <c r="W39" s="39"/>
      <c r="X39" s="36"/>
      <c r="Y39" s="36"/>
      <c r="Z39" s="36"/>
    </row>
    <row r="40" spans="1:26" x14ac:dyDescent="0.25">
      <c r="A40" s="14">
        <v>1701030203</v>
      </c>
      <c r="B40" s="1" t="s">
        <v>49</v>
      </c>
      <c r="C40" s="1" t="s">
        <v>40</v>
      </c>
      <c r="D40" s="1" t="s">
        <v>7</v>
      </c>
      <c r="E40" s="1" t="s">
        <v>8</v>
      </c>
      <c r="F40" s="1" t="s">
        <v>54</v>
      </c>
      <c r="G40" s="10"/>
      <c r="I40" s="36"/>
      <c r="J40" s="36"/>
      <c r="K40" s="36"/>
      <c r="L40" s="36"/>
      <c r="M40" s="36"/>
      <c r="N40" s="36"/>
      <c r="O40" s="37"/>
      <c r="P40" s="36"/>
      <c r="Q40" s="36"/>
      <c r="R40" s="36"/>
      <c r="S40" s="38"/>
      <c r="T40" s="39"/>
      <c r="U40" s="39"/>
      <c r="V40" s="36"/>
      <c r="W40" s="39"/>
      <c r="X40" s="36"/>
      <c r="Y40" s="36"/>
      <c r="Z40" s="36"/>
    </row>
    <row r="41" spans="1:26" x14ac:dyDescent="0.25">
      <c r="A41" s="14">
        <v>1701030204</v>
      </c>
      <c r="B41" s="1" t="s">
        <v>49</v>
      </c>
      <c r="C41" s="1" t="s">
        <v>40</v>
      </c>
      <c r="D41" s="1" t="s">
        <v>7</v>
      </c>
      <c r="E41" s="1" t="s">
        <v>8</v>
      </c>
      <c r="F41" s="1" t="s">
        <v>57</v>
      </c>
      <c r="G41" s="10"/>
      <c r="I41" s="36"/>
      <c r="J41" s="36"/>
      <c r="K41" s="36"/>
      <c r="L41" s="36"/>
      <c r="M41" s="36"/>
      <c r="N41" s="36"/>
      <c r="O41" s="37"/>
      <c r="P41" s="36"/>
      <c r="Q41" s="36"/>
      <c r="R41" s="36"/>
      <c r="S41" s="38"/>
      <c r="T41" s="39"/>
      <c r="U41" s="39"/>
      <c r="V41" s="36"/>
      <c r="W41" s="39"/>
      <c r="X41" s="36"/>
      <c r="Y41" s="36"/>
      <c r="Z41" s="36"/>
    </row>
    <row r="42" spans="1:26" x14ac:dyDescent="0.25">
      <c r="A42" s="14">
        <v>1701030205</v>
      </c>
      <c r="B42" s="1" t="s">
        <v>49</v>
      </c>
      <c r="C42" s="1" t="s">
        <v>40</v>
      </c>
      <c r="D42" s="1" t="s">
        <v>7</v>
      </c>
      <c r="E42" s="1" t="s">
        <v>8</v>
      </c>
      <c r="F42" s="1" t="s">
        <v>59</v>
      </c>
      <c r="G42" s="10"/>
      <c r="I42" s="36"/>
      <c r="J42" s="36"/>
      <c r="K42" s="36"/>
      <c r="L42" s="36"/>
      <c r="M42" s="36"/>
      <c r="N42" s="36"/>
      <c r="O42" s="37"/>
      <c r="P42" s="36"/>
      <c r="Q42" s="36"/>
      <c r="R42" s="36"/>
      <c r="S42" s="38"/>
      <c r="T42" s="39"/>
      <c r="U42" s="39"/>
      <c r="V42" s="36"/>
      <c r="W42" s="39"/>
      <c r="X42" s="36"/>
      <c r="Y42" s="36"/>
      <c r="Z42" s="36"/>
    </row>
    <row r="43" spans="1:26" x14ac:dyDescent="0.25">
      <c r="A43" s="14">
        <v>1701030206</v>
      </c>
      <c r="B43" s="1" t="s">
        <v>49</v>
      </c>
      <c r="C43" s="1" t="s">
        <v>40</v>
      </c>
      <c r="D43" s="1" t="s">
        <v>7</v>
      </c>
      <c r="E43" s="1" t="s">
        <v>8</v>
      </c>
      <c r="F43" s="1" t="s">
        <v>55</v>
      </c>
      <c r="G43" s="10"/>
      <c r="I43" s="36"/>
      <c r="J43" s="36"/>
      <c r="K43" s="36"/>
      <c r="L43" s="36"/>
      <c r="M43" s="36"/>
      <c r="N43" s="36"/>
      <c r="O43" s="37"/>
      <c r="P43" s="36"/>
      <c r="Q43" s="36"/>
      <c r="R43" s="36"/>
      <c r="S43" s="38"/>
      <c r="T43" s="39"/>
      <c r="U43" s="39"/>
      <c r="V43" s="36"/>
      <c r="W43" s="39"/>
      <c r="X43" s="36"/>
      <c r="Y43" s="36"/>
      <c r="Z43" s="36"/>
    </row>
    <row r="44" spans="1:26" x14ac:dyDescent="0.25">
      <c r="A44" s="14">
        <v>1701030207</v>
      </c>
      <c r="B44" s="1" t="s">
        <v>49</v>
      </c>
      <c r="C44" s="1" t="s">
        <v>40</v>
      </c>
      <c r="D44" s="1" t="s">
        <v>7</v>
      </c>
      <c r="E44" s="1" t="s">
        <v>8</v>
      </c>
      <c r="F44" s="1" t="s">
        <v>52</v>
      </c>
      <c r="G44" s="10"/>
      <c r="I44" s="36"/>
      <c r="J44" s="36"/>
      <c r="K44" s="36"/>
      <c r="L44" s="36"/>
      <c r="M44" s="36"/>
      <c r="N44" s="36"/>
      <c r="O44" s="37"/>
      <c r="P44" s="36"/>
      <c r="Q44" s="36"/>
      <c r="R44" s="36"/>
      <c r="S44" s="38"/>
      <c r="T44" s="39"/>
      <c r="U44" s="39"/>
      <c r="V44" s="36"/>
      <c r="W44" s="39"/>
      <c r="X44" s="36"/>
      <c r="Y44" s="36"/>
      <c r="Z44" s="36"/>
    </row>
    <row r="45" spans="1:26" x14ac:dyDescent="0.25">
      <c r="A45" s="14">
        <v>1701030208</v>
      </c>
      <c r="B45" s="1" t="s">
        <v>49</v>
      </c>
      <c r="C45" s="1" t="s">
        <v>40</v>
      </c>
      <c r="D45" s="1" t="s">
        <v>7</v>
      </c>
      <c r="E45" s="1" t="s">
        <v>8</v>
      </c>
      <c r="F45" s="1" t="s">
        <v>56</v>
      </c>
      <c r="G45" s="10"/>
      <c r="I45" s="36"/>
      <c r="J45" s="36"/>
      <c r="K45" s="36"/>
      <c r="L45" s="36"/>
      <c r="M45" s="36"/>
      <c r="N45" s="36"/>
      <c r="O45" s="37"/>
      <c r="P45" s="36"/>
      <c r="Q45" s="36"/>
      <c r="R45" s="36"/>
      <c r="S45" s="38"/>
      <c r="T45" s="39"/>
      <c r="U45" s="39"/>
      <c r="V45" s="36"/>
      <c r="W45" s="39"/>
      <c r="X45" s="36"/>
      <c r="Y45" s="36"/>
      <c r="Z45" s="36"/>
    </row>
    <row r="46" spans="1:26" x14ac:dyDescent="0.25">
      <c r="A46" s="14">
        <v>1701030209</v>
      </c>
      <c r="B46" s="1" t="s">
        <v>49</v>
      </c>
      <c r="C46" s="1" t="s">
        <v>40</v>
      </c>
      <c r="D46" s="1" t="s">
        <v>7</v>
      </c>
      <c r="E46" s="1" t="s">
        <v>8</v>
      </c>
      <c r="F46" s="1" t="s">
        <v>51</v>
      </c>
      <c r="G46" s="10"/>
      <c r="I46" s="36"/>
      <c r="J46" s="36"/>
      <c r="K46" s="36"/>
      <c r="L46" s="36"/>
      <c r="M46" s="36"/>
      <c r="N46" s="36"/>
      <c r="O46" s="37"/>
      <c r="P46" s="36"/>
      <c r="Q46" s="36"/>
      <c r="R46" s="36"/>
      <c r="S46" s="38"/>
      <c r="T46" s="39"/>
      <c r="U46" s="39"/>
      <c r="V46" s="36"/>
      <c r="W46" s="39"/>
      <c r="X46" s="36"/>
      <c r="Y46" s="36"/>
      <c r="Z46" s="36"/>
    </row>
    <row r="47" spans="1:26" x14ac:dyDescent="0.25">
      <c r="A47" s="14">
        <v>1701030210</v>
      </c>
      <c r="B47" s="1" t="s">
        <v>49</v>
      </c>
      <c r="C47" s="1" t="s">
        <v>40</v>
      </c>
      <c r="D47" s="1" t="s">
        <v>7</v>
      </c>
      <c r="E47" s="1" t="s">
        <v>8</v>
      </c>
      <c r="F47" s="1" t="s">
        <v>58</v>
      </c>
      <c r="G47" s="10"/>
      <c r="I47" s="36"/>
      <c r="J47" s="36"/>
      <c r="K47" s="36"/>
      <c r="L47" s="36"/>
      <c r="M47" s="36"/>
      <c r="N47" s="36"/>
      <c r="O47" s="37"/>
      <c r="P47" s="36"/>
      <c r="Q47" s="36"/>
      <c r="R47" s="36"/>
      <c r="S47" s="38"/>
      <c r="T47" s="39"/>
      <c r="U47" s="39"/>
      <c r="V47" s="36"/>
      <c r="W47" s="39"/>
      <c r="X47" s="36"/>
      <c r="Y47" s="36"/>
      <c r="Z47" s="36"/>
    </row>
    <row r="48" spans="1:26" x14ac:dyDescent="0.25">
      <c r="A48" s="14">
        <v>1701040101</v>
      </c>
      <c r="B48" s="1" t="s">
        <v>60</v>
      </c>
      <c r="C48" s="1" t="s">
        <v>61</v>
      </c>
      <c r="D48" s="1" t="s">
        <v>7</v>
      </c>
      <c r="E48" s="1" t="s">
        <v>8</v>
      </c>
      <c r="F48" s="1" t="s">
        <v>65</v>
      </c>
      <c r="G48" s="10"/>
      <c r="I48" s="36"/>
      <c r="J48" s="36"/>
      <c r="K48" s="36"/>
      <c r="L48" s="36"/>
      <c r="M48" s="36"/>
      <c r="N48" s="36"/>
      <c r="O48" s="37"/>
      <c r="P48" s="36"/>
      <c r="Q48" s="36"/>
      <c r="R48" s="36"/>
      <c r="S48" s="38"/>
      <c r="T48" s="39"/>
      <c r="U48" s="39"/>
      <c r="V48" s="36"/>
      <c r="W48" s="39"/>
      <c r="X48" s="36"/>
      <c r="Y48" s="36"/>
      <c r="Z48" s="36"/>
    </row>
    <row r="49" spans="1:26" x14ac:dyDescent="0.25">
      <c r="A49" s="14">
        <v>1701040102</v>
      </c>
      <c r="B49" s="1" t="s">
        <v>60</v>
      </c>
      <c r="C49" s="1" t="s">
        <v>61</v>
      </c>
      <c r="D49" s="1" t="s">
        <v>7</v>
      </c>
      <c r="E49" s="1" t="s">
        <v>8</v>
      </c>
      <c r="F49" s="1" t="s">
        <v>62</v>
      </c>
      <c r="G49" s="10"/>
      <c r="I49" s="36"/>
      <c r="J49" s="36"/>
      <c r="K49" s="36"/>
      <c r="L49" s="36"/>
      <c r="M49" s="36"/>
      <c r="N49" s="36"/>
      <c r="O49" s="37"/>
      <c r="P49" s="36"/>
      <c r="Q49" s="36"/>
      <c r="R49" s="36"/>
      <c r="S49" s="38"/>
      <c r="T49" s="39"/>
      <c r="U49" s="39"/>
      <c r="V49" s="36"/>
      <c r="W49" s="39"/>
      <c r="X49" s="36"/>
      <c r="Y49" s="36"/>
      <c r="Z49" s="36"/>
    </row>
    <row r="50" spans="1:26" x14ac:dyDescent="0.25">
      <c r="A50" s="14">
        <v>1701040103</v>
      </c>
      <c r="B50" s="1" t="s">
        <v>60</v>
      </c>
      <c r="C50" s="1" t="s">
        <v>61</v>
      </c>
      <c r="D50" s="1" t="s">
        <v>7</v>
      </c>
      <c r="E50" s="1" t="s">
        <v>8</v>
      </c>
      <c r="F50" s="1" t="s">
        <v>63</v>
      </c>
      <c r="G50" s="10"/>
      <c r="I50" s="36"/>
      <c r="J50" s="36"/>
      <c r="K50" s="36"/>
      <c r="L50" s="36"/>
      <c r="M50" s="36"/>
      <c r="N50" s="36"/>
      <c r="O50" s="37"/>
      <c r="P50" s="36"/>
      <c r="Q50" s="36"/>
      <c r="R50" s="36"/>
      <c r="S50" s="38"/>
      <c r="T50" s="39"/>
      <c r="U50" s="39"/>
      <c r="V50" s="36"/>
      <c r="W50" s="39"/>
      <c r="X50" s="36"/>
      <c r="Y50" s="36"/>
      <c r="Z50" s="36"/>
    </row>
    <row r="51" spans="1:26" x14ac:dyDescent="0.25">
      <c r="A51" s="14">
        <v>1701040104</v>
      </c>
      <c r="B51" s="1" t="s">
        <v>60</v>
      </c>
      <c r="C51" s="1" t="s">
        <v>61</v>
      </c>
      <c r="D51" s="1" t="s">
        <v>7</v>
      </c>
      <c r="E51" s="1" t="s">
        <v>8</v>
      </c>
      <c r="F51" s="1" t="s">
        <v>66</v>
      </c>
      <c r="G51" s="10"/>
      <c r="I51" s="36"/>
      <c r="J51" s="36"/>
      <c r="K51" s="36"/>
      <c r="L51" s="36"/>
      <c r="M51" s="36"/>
      <c r="N51" s="36"/>
      <c r="O51" s="37"/>
      <c r="P51" s="36"/>
      <c r="Q51" s="36"/>
      <c r="R51" s="36"/>
      <c r="S51" s="38"/>
      <c r="T51" s="39"/>
      <c r="U51" s="39"/>
      <c r="V51" s="36"/>
      <c r="W51" s="39"/>
      <c r="X51" s="36"/>
      <c r="Y51" s="36"/>
      <c r="Z51" s="36"/>
    </row>
    <row r="52" spans="1:26" x14ac:dyDescent="0.25">
      <c r="A52" s="14">
        <v>1701040105</v>
      </c>
      <c r="B52" s="1" t="s">
        <v>60</v>
      </c>
      <c r="C52" s="1" t="s">
        <v>61</v>
      </c>
      <c r="D52" s="1" t="s">
        <v>7</v>
      </c>
      <c r="E52" s="1" t="s">
        <v>8</v>
      </c>
      <c r="F52" s="1" t="s">
        <v>64</v>
      </c>
      <c r="G52" s="10"/>
      <c r="I52" s="36"/>
      <c r="J52" s="36"/>
      <c r="K52" s="36"/>
      <c r="L52" s="36"/>
      <c r="M52" s="36"/>
      <c r="N52" s="36"/>
      <c r="O52" s="37"/>
      <c r="P52" s="36"/>
      <c r="Q52" s="36"/>
      <c r="R52" s="36"/>
      <c r="S52" s="38"/>
      <c r="T52" s="39"/>
      <c r="U52" s="39"/>
      <c r="V52" s="36"/>
      <c r="W52" s="39"/>
      <c r="X52" s="36"/>
      <c r="Y52" s="36"/>
      <c r="Z52" s="36"/>
    </row>
    <row r="53" spans="1:26" x14ac:dyDescent="0.25">
      <c r="A53" s="14">
        <v>1701040106</v>
      </c>
      <c r="B53" s="1" t="s">
        <v>60</v>
      </c>
      <c r="C53" s="1" t="s">
        <v>61</v>
      </c>
      <c r="D53" s="1" t="s">
        <v>7</v>
      </c>
      <c r="E53" s="1" t="s">
        <v>8</v>
      </c>
      <c r="F53" s="1" t="s">
        <v>67</v>
      </c>
      <c r="G53" s="10"/>
      <c r="I53" s="36"/>
      <c r="J53" s="36"/>
      <c r="K53" s="36"/>
      <c r="L53" s="36"/>
      <c r="M53" s="36"/>
      <c r="N53" s="36"/>
      <c r="O53" s="37"/>
      <c r="P53" s="36"/>
      <c r="Q53" s="36"/>
      <c r="R53" s="36"/>
      <c r="S53" s="38"/>
      <c r="T53" s="39"/>
      <c r="U53" s="39"/>
      <c r="V53" s="36"/>
      <c r="W53" s="39"/>
      <c r="X53" s="36"/>
      <c r="Y53" s="36"/>
      <c r="Z53" s="36"/>
    </row>
    <row r="54" spans="1:26" x14ac:dyDescent="0.25">
      <c r="A54" s="14">
        <v>1701050101</v>
      </c>
      <c r="B54" s="1" t="s">
        <v>68</v>
      </c>
      <c r="C54" s="1" t="s">
        <v>69</v>
      </c>
      <c r="D54" s="1" t="s">
        <v>7</v>
      </c>
      <c r="E54" s="1" t="s">
        <v>8</v>
      </c>
      <c r="F54" s="1" t="s">
        <v>72</v>
      </c>
      <c r="G54" s="10"/>
      <c r="I54" s="36"/>
      <c r="J54" s="36"/>
      <c r="K54" s="36"/>
      <c r="L54" s="36"/>
      <c r="M54" s="36"/>
      <c r="N54" s="36"/>
      <c r="O54" s="37"/>
      <c r="P54" s="36"/>
      <c r="Q54" s="36"/>
      <c r="R54" s="36"/>
      <c r="S54" s="38"/>
      <c r="T54" s="39"/>
      <c r="U54" s="39"/>
      <c r="V54" s="36"/>
      <c r="W54" s="39"/>
      <c r="X54" s="36"/>
      <c r="Y54" s="36"/>
      <c r="Z54" s="36"/>
    </row>
    <row r="55" spans="1:26" x14ac:dyDescent="0.25">
      <c r="A55" s="14">
        <v>1701050102</v>
      </c>
      <c r="B55" s="1" t="s">
        <v>68</v>
      </c>
      <c r="C55" s="1" t="s">
        <v>69</v>
      </c>
      <c r="D55" s="1" t="s">
        <v>7</v>
      </c>
      <c r="E55" s="1" t="s">
        <v>8</v>
      </c>
      <c r="F55" s="1" t="s">
        <v>71</v>
      </c>
      <c r="G55" s="10"/>
      <c r="I55" s="36"/>
      <c r="J55" s="36"/>
      <c r="K55" s="36"/>
      <c r="L55" s="36"/>
      <c r="M55" s="36"/>
      <c r="N55" s="36"/>
      <c r="O55" s="37"/>
      <c r="P55" s="36"/>
      <c r="Q55" s="36"/>
      <c r="R55" s="36"/>
      <c r="S55" s="38"/>
      <c r="T55" s="39"/>
      <c r="U55" s="39"/>
      <c r="V55" s="36"/>
      <c r="W55" s="39"/>
      <c r="X55" s="36"/>
      <c r="Y55" s="36"/>
      <c r="Z55" s="36"/>
    </row>
    <row r="56" spans="1:26" x14ac:dyDescent="0.25">
      <c r="A56" s="14">
        <v>1701050103</v>
      </c>
      <c r="B56" s="1" t="s">
        <v>68</v>
      </c>
      <c r="C56" s="1" t="s">
        <v>69</v>
      </c>
      <c r="D56" s="1" t="s">
        <v>7</v>
      </c>
      <c r="E56" s="1" t="s">
        <v>8</v>
      </c>
      <c r="F56" s="1" t="s">
        <v>70</v>
      </c>
      <c r="G56" s="10"/>
      <c r="I56" s="36"/>
      <c r="J56" s="36"/>
      <c r="K56" s="36"/>
      <c r="L56" s="36"/>
      <c r="M56" s="36"/>
      <c r="N56" s="36"/>
      <c r="O56" s="37"/>
      <c r="P56" s="36"/>
      <c r="Q56" s="36"/>
      <c r="R56" s="36"/>
      <c r="S56" s="38"/>
      <c r="T56" s="39"/>
      <c r="U56" s="39"/>
      <c r="V56" s="36"/>
      <c r="W56" s="39"/>
      <c r="X56" s="36"/>
      <c r="Y56" s="36"/>
      <c r="Z56" s="36"/>
    </row>
    <row r="57" spans="1:26" x14ac:dyDescent="0.25">
      <c r="A57" s="14">
        <v>1701050104</v>
      </c>
      <c r="B57" s="1" t="s">
        <v>68</v>
      </c>
      <c r="C57" s="1" t="s">
        <v>69</v>
      </c>
      <c r="D57" s="1" t="s">
        <v>7</v>
      </c>
      <c r="E57" s="1" t="s">
        <v>8</v>
      </c>
      <c r="F57" s="1" t="s">
        <v>77</v>
      </c>
      <c r="G57" s="10"/>
      <c r="I57" s="36"/>
      <c r="J57" s="36"/>
      <c r="K57" s="36"/>
      <c r="L57" s="36"/>
      <c r="M57" s="36"/>
      <c r="N57" s="36"/>
      <c r="O57" s="37"/>
      <c r="P57" s="36"/>
      <c r="Q57" s="36"/>
      <c r="R57" s="36"/>
      <c r="S57" s="38"/>
      <c r="T57" s="39"/>
      <c r="U57" s="39"/>
      <c r="V57" s="36"/>
      <c r="W57" s="39"/>
      <c r="X57" s="36"/>
      <c r="Y57" s="36"/>
      <c r="Z57" s="36"/>
    </row>
    <row r="58" spans="1:26" x14ac:dyDescent="0.25">
      <c r="A58" s="14">
        <v>1701050105</v>
      </c>
      <c r="B58" s="1" t="s">
        <v>68</v>
      </c>
      <c r="C58" s="1" t="s">
        <v>69</v>
      </c>
      <c r="D58" s="1" t="s">
        <v>7</v>
      </c>
      <c r="E58" s="1" t="s">
        <v>8</v>
      </c>
      <c r="F58" s="1" t="s">
        <v>74</v>
      </c>
      <c r="G58" s="10"/>
      <c r="I58" s="36"/>
      <c r="J58" s="36"/>
      <c r="K58" s="36"/>
      <c r="L58" s="36"/>
      <c r="M58" s="36"/>
      <c r="N58" s="36"/>
      <c r="O58" s="37"/>
      <c r="P58" s="36"/>
      <c r="Q58" s="36"/>
      <c r="R58" s="36"/>
      <c r="S58" s="38"/>
      <c r="T58" s="39"/>
      <c r="U58" s="39"/>
      <c r="V58" s="36"/>
      <c r="W58" s="39"/>
      <c r="X58" s="36"/>
      <c r="Y58" s="36"/>
      <c r="Z58" s="36"/>
    </row>
    <row r="59" spans="1:26" x14ac:dyDescent="0.25">
      <c r="A59" s="14">
        <v>1701050106</v>
      </c>
      <c r="B59" s="1" t="s">
        <v>68</v>
      </c>
      <c r="C59" s="1" t="s">
        <v>69</v>
      </c>
      <c r="D59" s="1" t="s">
        <v>7</v>
      </c>
      <c r="E59" s="1" t="s">
        <v>8</v>
      </c>
      <c r="F59" s="1" t="s">
        <v>73</v>
      </c>
      <c r="G59" s="10"/>
      <c r="I59" s="36"/>
      <c r="J59" s="36"/>
      <c r="K59" s="36"/>
      <c r="L59" s="36"/>
      <c r="M59" s="36"/>
      <c r="N59" s="36"/>
      <c r="O59" s="37"/>
      <c r="P59" s="36"/>
      <c r="Q59" s="36"/>
      <c r="R59" s="36"/>
      <c r="S59" s="38"/>
      <c r="T59" s="39"/>
      <c r="U59" s="39"/>
      <c r="V59" s="36"/>
      <c r="W59" s="39"/>
      <c r="X59" s="36"/>
      <c r="Y59" s="36"/>
      <c r="Z59" s="36"/>
    </row>
    <row r="60" spans="1:26" x14ac:dyDescent="0.25">
      <c r="A60" s="14">
        <v>1701050107</v>
      </c>
      <c r="B60" s="1" t="s">
        <v>68</v>
      </c>
      <c r="C60" s="1" t="s">
        <v>69</v>
      </c>
      <c r="D60" s="1" t="s">
        <v>7</v>
      </c>
      <c r="E60" s="1" t="s">
        <v>8</v>
      </c>
      <c r="F60" s="1" t="s">
        <v>76</v>
      </c>
      <c r="G60" s="10"/>
      <c r="I60" s="36"/>
      <c r="J60" s="36"/>
      <c r="K60" s="36"/>
      <c r="L60" s="36"/>
      <c r="M60" s="36"/>
      <c r="N60" s="36"/>
      <c r="O60" s="37"/>
      <c r="P60" s="36"/>
      <c r="Q60" s="36"/>
      <c r="R60" s="36"/>
      <c r="S60" s="38"/>
      <c r="T60" s="39"/>
      <c r="U60" s="39"/>
      <c r="V60" s="36"/>
      <c r="W60" s="39"/>
      <c r="X60" s="36"/>
      <c r="Y60" s="36"/>
      <c r="Z60" s="36"/>
    </row>
    <row r="61" spans="1:26" x14ac:dyDescent="0.25">
      <c r="A61" s="14">
        <v>1701050108</v>
      </c>
      <c r="B61" s="1" t="s">
        <v>68</v>
      </c>
      <c r="C61" s="1" t="s">
        <v>69</v>
      </c>
      <c r="D61" s="1" t="s">
        <v>7</v>
      </c>
      <c r="E61" s="1" t="s">
        <v>8</v>
      </c>
      <c r="F61" s="1" t="s">
        <v>64</v>
      </c>
      <c r="G61" s="10"/>
      <c r="I61" s="36"/>
      <c r="J61" s="36"/>
      <c r="K61" s="36"/>
      <c r="L61" s="36"/>
      <c r="M61" s="36"/>
      <c r="N61" s="36"/>
      <c r="O61" s="37"/>
      <c r="P61" s="36"/>
      <c r="Q61" s="36"/>
      <c r="R61" s="36"/>
      <c r="S61" s="38"/>
      <c r="T61" s="39"/>
      <c r="U61" s="39"/>
      <c r="V61" s="36"/>
      <c r="W61" s="39"/>
      <c r="X61" s="36"/>
      <c r="Y61" s="36"/>
      <c r="Z61" s="36"/>
    </row>
    <row r="62" spans="1:26" x14ac:dyDescent="0.25">
      <c r="A62" s="14">
        <v>1701050109</v>
      </c>
      <c r="B62" s="1" t="s">
        <v>68</v>
      </c>
      <c r="C62" s="1" t="s">
        <v>69</v>
      </c>
      <c r="D62" s="1" t="s">
        <v>7</v>
      </c>
      <c r="E62" s="1" t="s">
        <v>8</v>
      </c>
      <c r="F62" s="1" t="s">
        <v>75</v>
      </c>
      <c r="G62" s="10"/>
      <c r="I62" s="36"/>
      <c r="J62" s="36"/>
      <c r="K62" s="36"/>
      <c r="L62" s="36"/>
      <c r="M62" s="36"/>
      <c r="N62" s="36"/>
      <c r="O62" s="37"/>
      <c r="P62" s="36"/>
      <c r="Q62" s="36"/>
      <c r="R62" s="36"/>
      <c r="S62" s="38"/>
      <c r="T62" s="39"/>
      <c r="U62" s="39"/>
      <c r="V62" s="36"/>
      <c r="W62" s="39"/>
      <c r="X62" s="36"/>
      <c r="Y62" s="36"/>
      <c r="Z62" s="36"/>
    </row>
    <row r="63" spans="1:26" x14ac:dyDescent="0.25">
      <c r="A63" s="14">
        <v>1701060101</v>
      </c>
      <c r="B63" s="1" t="s">
        <v>78</v>
      </c>
      <c r="C63" s="1" t="s">
        <v>79</v>
      </c>
      <c r="D63" s="1" t="s">
        <v>7</v>
      </c>
      <c r="E63" s="1" t="s">
        <v>8</v>
      </c>
      <c r="F63" s="1" t="s">
        <v>81</v>
      </c>
      <c r="G63" s="10"/>
      <c r="I63" s="36"/>
      <c r="J63" s="36"/>
      <c r="K63" s="36"/>
      <c r="L63" s="36"/>
      <c r="M63" s="36"/>
      <c r="N63" s="36"/>
      <c r="O63" s="37"/>
      <c r="P63" s="36"/>
      <c r="Q63" s="36"/>
      <c r="R63" s="36"/>
      <c r="S63" s="38"/>
      <c r="T63" s="39"/>
      <c r="U63" s="39"/>
      <c r="V63" s="36"/>
      <c r="W63" s="39"/>
      <c r="X63" s="36"/>
      <c r="Y63" s="36"/>
      <c r="Z63" s="36"/>
    </row>
    <row r="64" spans="1:26" x14ac:dyDescent="0.25">
      <c r="A64" s="14">
        <v>1701060102</v>
      </c>
      <c r="B64" s="1" t="s">
        <v>78</v>
      </c>
      <c r="C64" s="1" t="s">
        <v>79</v>
      </c>
      <c r="D64" s="1" t="s">
        <v>7</v>
      </c>
      <c r="E64" s="1" t="s">
        <v>8</v>
      </c>
      <c r="F64" s="1" t="s">
        <v>82</v>
      </c>
      <c r="G64" s="10"/>
      <c r="I64" s="36"/>
      <c r="J64" s="36"/>
      <c r="K64" s="36"/>
      <c r="L64" s="36"/>
      <c r="M64" s="36"/>
      <c r="N64" s="36"/>
      <c r="O64" s="37"/>
      <c r="P64" s="36"/>
      <c r="Q64" s="36"/>
      <c r="R64" s="36"/>
      <c r="S64" s="38"/>
      <c r="T64" s="39"/>
      <c r="U64" s="39"/>
      <c r="V64" s="36"/>
      <c r="W64" s="39"/>
      <c r="X64" s="36"/>
      <c r="Y64" s="36"/>
      <c r="Z64" s="36"/>
    </row>
    <row r="65" spans="1:26" x14ac:dyDescent="0.25">
      <c r="A65" s="14">
        <v>1701060103</v>
      </c>
      <c r="B65" s="1" t="s">
        <v>78</v>
      </c>
      <c r="C65" s="1" t="s">
        <v>79</v>
      </c>
      <c r="D65" s="1" t="s">
        <v>7</v>
      </c>
      <c r="E65" s="1" t="s">
        <v>8</v>
      </c>
      <c r="F65" s="1" t="s">
        <v>83</v>
      </c>
      <c r="G65" s="10"/>
      <c r="I65" s="36"/>
      <c r="J65" s="36"/>
      <c r="K65" s="36"/>
      <c r="L65" s="36"/>
      <c r="M65" s="36"/>
      <c r="N65" s="36"/>
      <c r="O65" s="37"/>
      <c r="P65" s="36"/>
      <c r="Q65" s="36"/>
      <c r="R65" s="36"/>
      <c r="S65" s="38"/>
      <c r="T65" s="39"/>
      <c r="U65" s="39"/>
      <c r="V65" s="36"/>
      <c r="W65" s="39"/>
      <c r="X65" s="36"/>
      <c r="Y65" s="36"/>
      <c r="Z65" s="36"/>
    </row>
    <row r="66" spans="1:26" x14ac:dyDescent="0.25">
      <c r="A66" s="14">
        <v>1701060104</v>
      </c>
      <c r="B66" s="1" t="s">
        <v>78</v>
      </c>
      <c r="C66" s="1" t="s">
        <v>79</v>
      </c>
      <c r="D66" s="1" t="s">
        <v>7</v>
      </c>
      <c r="E66" s="1" t="s">
        <v>8</v>
      </c>
      <c r="F66" s="1" t="s">
        <v>80</v>
      </c>
      <c r="G66" s="10"/>
      <c r="I66" s="36"/>
      <c r="J66" s="36"/>
      <c r="K66" s="36"/>
      <c r="L66" s="36"/>
      <c r="M66" s="36"/>
      <c r="N66" s="36"/>
      <c r="O66" s="37"/>
      <c r="P66" s="36"/>
      <c r="Q66" s="36"/>
      <c r="R66" s="36"/>
      <c r="S66" s="38"/>
      <c r="T66" s="39"/>
      <c r="U66" s="39"/>
      <c r="V66" s="36"/>
      <c r="W66" s="39"/>
      <c r="X66" s="36"/>
      <c r="Y66" s="36"/>
      <c r="Z66" s="36"/>
    </row>
    <row r="67" spans="1:26" x14ac:dyDescent="0.25">
      <c r="A67" s="14">
        <v>1701060201</v>
      </c>
      <c r="B67" s="1" t="s">
        <v>84</v>
      </c>
      <c r="C67" s="1" t="s">
        <v>79</v>
      </c>
      <c r="D67" s="1" t="s">
        <v>7</v>
      </c>
      <c r="E67" s="1" t="s">
        <v>8</v>
      </c>
      <c r="F67" s="1" t="s">
        <v>88</v>
      </c>
      <c r="G67" s="10"/>
      <c r="I67" s="36"/>
      <c r="J67" s="36"/>
      <c r="K67" s="36"/>
      <c r="L67" s="36"/>
      <c r="M67" s="36"/>
      <c r="N67" s="36"/>
      <c r="O67" s="37"/>
      <c r="P67" s="36"/>
      <c r="Q67" s="36"/>
      <c r="R67" s="36"/>
      <c r="S67" s="38"/>
      <c r="T67" s="39"/>
      <c r="U67" s="39"/>
      <c r="V67" s="36"/>
      <c r="W67" s="39"/>
      <c r="X67" s="36"/>
      <c r="Y67" s="36"/>
      <c r="Z67" s="36"/>
    </row>
    <row r="68" spans="1:26" x14ac:dyDescent="0.25">
      <c r="A68" s="14">
        <v>1701060202</v>
      </c>
      <c r="B68" s="1" t="s">
        <v>84</v>
      </c>
      <c r="C68" s="1" t="s">
        <v>79</v>
      </c>
      <c r="D68" s="1" t="s">
        <v>7</v>
      </c>
      <c r="E68" s="1" t="s">
        <v>8</v>
      </c>
      <c r="F68" s="1" t="s">
        <v>85</v>
      </c>
      <c r="G68" s="10"/>
      <c r="I68" s="36"/>
      <c r="J68" s="36"/>
      <c r="K68" s="36"/>
      <c r="L68" s="36"/>
      <c r="M68" s="36"/>
      <c r="N68" s="36"/>
      <c r="O68" s="37"/>
      <c r="P68" s="36"/>
      <c r="Q68" s="36"/>
      <c r="R68" s="36"/>
      <c r="S68" s="38"/>
      <c r="T68" s="39"/>
      <c r="U68" s="39"/>
      <c r="V68" s="36"/>
      <c r="W68" s="39"/>
      <c r="X68" s="36"/>
      <c r="Y68" s="36"/>
      <c r="Z68" s="36"/>
    </row>
    <row r="69" spans="1:26" x14ac:dyDescent="0.25">
      <c r="A69" s="14">
        <v>1701060203</v>
      </c>
      <c r="B69" s="1" t="s">
        <v>84</v>
      </c>
      <c r="C69" s="1" t="s">
        <v>79</v>
      </c>
      <c r="D69" s="1" t="s">
        <v>7</v>
      </c>
      <c r="E69" s="1" t="s">
        <v>8</v>
      </c>
      <c r="F69" s="1" t="s">
        <v>89</v>
      </c>
      <c r="G69" s="10"/>
      <c r="I69" s="36"/>
      <c r="J69" s="36"/>
      <c r="K69" s="36"/>
      <c r="L69" s="36"/>
      <c r="M69" s="36"/>
      <c r="N69" s="36"/>
      <c r="O69" s="37"/>
      <c r="P69" s="36"/>
      <c r="Q69" s="36"/>
      <c r="R69" s="36"/>
      <c r="S69" s="38"/>
      <c r="T69" s="39"/>
      <c r="U69" s="39"/>
      <c r="V69" s="36"/>
      <c r="W69" s="39"/>
      <c r="X69" s="36"/>
      <c r="Y69" s="36"/>
      <c r="Z69" s="36"/>
    </row>
    <row r="70" spans="1:26" x14ac:dyDescent="0.25">
      <c r="A70" s="14">
        <v>1701060204</v>
      </c>
      <c r="B70" s="1" t="s">
        <v>84</v>
      </c>
      <c r="C70" s="1" t="s">
        <v>79</v>
      </c>
      <c r="D70" s="1" t="s">
        <v>7</v>
      </c>
      <c r="E70" s="1" t="s">
        <v>8</v>
      </c>
      <c r="F70" s="1" t="s">
        <v>86</v>
      </c>
      <c r="G70" s="10"/>
      <c r="I70" s="36"/>
      <c r="J70" s="36"/>
      <c r="K70" s="36"/>
      <c r="L70" s="36"/>
      <c r="M70" s="36"/>
      <c r="N70" s="36"/>
      <c r="O70" s="37"/>
      <c r="P70" s="36"/>
      <c r="Q70" s="36"/>
      <c r="R70" s="36"/>
      <c r="S70" s="38"/>
      <c r="T70" s="39"/>
      <c r="U70" s="39"/>
      <c r="V70" s="36"/>
      <c r="W70" s="39"/>
      <c r="X70" s="36"/>
      <c r="Y70" s="36"/>
      <c r="Z70" s="36"/>
    </row>
    <row r="71" spans="1:26" x14ac:dyDescent="0.25">
      <c r="A71" s="14">
        <v>1701060205</v>
      </c>
      <c r="B71" s="1" t="s">
        <v>84</v>
      </c>
      <c r="C71" s="1" t="s">
        <v>79</v>
      </c>
      <c r="D71" s="1" t="s">
        <v>7</v>
      </c>
      <c r="E71" s="1" t="s">
        <v>8</v>
      </c>
      <c r="F71" s="1" t="s">
        <v>87</v>
      </c>
      <c r="G71" s="10"/>
      <c r="I71" s="36"/>
      <c r="J71" s="36"/>
      <c r="K71" s="36"/>
      <c r="L71" s="36"/>
      <c r="M71" s="36"/>
      <c r="N71" s="36"/>
      <c r="O71" s="37"/>
      <c r="P71" s="36"/>
      <c r="Q71" s="36"/>
      <c r="R71" s="36"/>
      <c r="S71" s="38"/>
      <c r="T71" s="39"/>
      <c r="U71" s="39"/>
      <c r="V71" s="36"/>
      <c r="W71" s="39"/>
      <c r="X71" s="36"/>
      <c r="Y71" s="36"/>
      <c r="Z71" s="36"/>
    </row>
    <row r="72" spans="1:26" x14ac:dyDescent="0.25">
      <c r="A72" s="14">
        <v>1701060301</v>
      </c>
      <c r="B72" s="1" t="s">
        <v>90</v>
      </c>
      <c r="C72" s="1" t="s">
        <v>79</v>
      </c>
      <c r="D72" s="1" t="s">
        <v>7</v>
      </c>
      <c r="E72" s="1" t="s">
        <v>8</v>
      </c>
      <c r="F72" s="1" t="s">
        <v>91</v>
      </c>
      <c r="G72" s="10"/>
      <c r="I72" s="36"/>
      <c r="J72" s="36"/>
      <c r="K72" s="36"/>
      <c r="L72" s="36"/>
      <c r="M72" s="36"/>
      <c r="N72" s="36"/>
      <c r="O72" s="37"/>
      <c r="P72" s="36"/>
      <c r="Q72" s="36"/>
      <c r="R72" s="36"/>
      <c r="S72" s="38"/>
      <c r="T72" s="39"/>
      <c r="U72" s="39"/>
      <c r="V72" s="36"/>
      <c r="W72" s="39"/>
      <c r="X72" s="36"/>
      <c r="Y72" s="36"/>
      <c r="Z72" s="36"/>
    </row>
    <row r="73" spans="1:26" x14ac:dyDescent="0.25">
      <c r="A73" s="14">
        <v>1701060302</v>
      </c>
      <c r="B73" s="1" t="s">
        <v>90</v>
      </c>
      <c r="C73" s="1" t="s">
        <v>79</v>
      </c>
      <c r="D73" s="1" t="s">
        <v>7</v>
      </c>
      <c r="E73" s="1" t="s">
        <v>8</v>
      </c>
      <c r="F73" s="1" t="s">
        <v>95</v>
      </c>
      <c r="G73" s="10"/>
      <c r="I73" s="36"/>
      <c r="J73" s="36"/>
      <c r="K73" s="36"/>
      <c r="L73" s="36"/>
      <c r="M73" s="36"/>
      <c r="N73" s="36"/>
      <c r="O73" s="37"/>
      <c r="P73" s="36"/>
      <c r="Q73" s="36"/>
      <c r="R73" s="36"/>
      <c r="S73" s="38"/>
      <c r="T73" s="39"/>
      <c r="U73" s="39"/>
      <c r="V73" s="36"/>
      <c r="W73" s="39"/>
      <c r="X73" s="36"/>
      <c r="Y73" s="36"/>
      <c r="Z73" s="36"/>
    </row>
    <row r="74" spans="1:26" x14ac:dyDescent="0.25">
      <c r="A74" s="14">
        <v>1701060303</v>
      </c>
      <c r="B74" s="1" t="s">
        <v>90</v>
      </c>
      <c r="C74" s="1" t="s">
        <v>79</v>
      </c>
      <c r="D74" s="1" t="s">
        <v>7</v>
      </c>
      <c r="E74" s="1" t="s">
        <v>8</v>
      </c>
      <c r="F74" s="1" t="s">
        <v>92</v>
      </c>
      <c r="G74" s="10"/>
      <c r="I74" s="36"/>
      <c r="J74" s="36"/>
      <c r="K74" s="36"/>
      <c r="L74" s="36"/>
      <c r="M74" s="36"/>
      <c r="N74" s="36"/>
      <c r="O74" s="37"/>
      <c r="P74" s="36"/>
      <c r="Q74" s="36"/>
      <c r="R74" s="36"/>
      <c r="S74" s="38"/>
      <c r="T74" s="39"/>
      <c r="U74" s="39"/>
      <c r="V74" s="36"/>
      <c r="W74" s="39"/>
      <c r="X74" s="36"/>
      <c r="Y74" s="36"/>
      <c r="Z74" s="36"/>
    </row>
    <row r="75" spans="1:26" x14ac:dyDescent="0.25">
      <c r="A75" s="14">
        <v>1701060304</v>
      </c>
      <c r="B75" s="1" t="s">
        <v>90</v>
      </c>
      <c r="C75" s="1" t="s">
        <v>79</v>
      </c>
      <c r="D75" s="1" t="s">
        <v>7</v>
      </c>
      <c r="E75" s="1" t="s">
        <v>8</v>
      </c>
      <c r="F75" s="1" t="s">
        <v>94</v>
      </c>
      <c r="G75" s="10"/>
      <c r="I75" s="36"/>
      <c r="J75" s="36"/>
      <c r="K75" s="36"/>
      <c r="L75" s="36"/>
      <c r="M75" s="36"/>
      <c r="N75" s="36"/>
      <c r="O75" s="37"/>
      <c r="P75" s="36"/>
      <c r="Q75" s="36"/>
      <c r="R75" s="36"/>
      <c r="S75" s="38"/>
      <c r="T75" s="39"/>
      <c r="U75" s="39"/>
      <c r="V75" s="36"/>
      <c r="W75" s="39"/>
      <c r="X75" s="36"/>
      <c r="Y75" s="36"/>
      <c r="Z75" s="36"/>
    </row>
    <row r="76" spans="1:26" x14ac:dyDescent="0.25">
      <c r="A76" s="14">
        <v>1701060305</v>
      </c>
      <c r="B76" s="1" t="s">
        <v>90</v>
      </c>
      <c r="C76" s="1" t="s">
        <v>79</v>
      </c>
      <c r="D76" s="1" t="s">
        <v>7</v>
      </c>
      <c r="E76" s="1" t="s">
        <v>8</v>
      </c>
      <c r="F76" s="1" t="s">
        <v>93</v>
      </c>
      <c r="G76" s="10"/>
      <c r="I76" s="36"/>
      <c r="J76" s="36"/>
      <c r="K76" s="36"/>
      <c r="L76" s="36"/>
      <c r="M76" s="36"/>
      <c r="N76" s="36"/>
      <c r="O76" s="37"/>
      <c r="P76" s="36"/>
      <c r="Q76" s="36"/>
      <c r="R76" s="36"/>
      <c r="S76" s="38"/>
      <c r="T76" s="39"/>
      <c r="U76" s="39"/>
      <c r="V76" s="36"/>
      <c r="W76" s="39"/>
      <c r="X76" s="36"/>
      <c r="Y76" s="36"/>
      <c r="Z76" s="36"/>
    </row>
    <row r="77" spans="1:26" x14ac:dyDescent="0.25">
      <c r="A77" s="14">
        <v>1702010101</v>
      </c>
      <c r="B77" s="1" t="s">
        <v>96</v>
      </c>
      <c r="C77" s="1" t="s">
        <v>97</v>
      </c>
      <c r="D77" s="1" t="s">
        <v>98</v>
      </c>
      <c r="E77" s="1" t="s">
        <v>8</v>
      </c>
      <c r="F77" s="1" t="s">
        <v>106</v>
      </c>
      <c r="G77" s="10"/>
      <c r="I77" s="36"/>
      <c r="J77" s="36"/>
      <c r="K77" s="36"/>
      <c r="L77" s="36"/>
      <c r="M77" s="36"/>
      <c r="N77" s="36"/>
      <c r="O77" s="37"/>
      <c r="P77" s="36"/>
      <c r="Q77" s="36"/>
      <c r="R77" s="36"/>
      <c r="S77" s="38"/>
      <c r="T77" s="39"/>
      <c r="U77" s="39"/>
      <c r="V77" s="36"/>
      <c r="W77" s="39"/>
      <c r="X77" s="36"/>
      <c r="Y77" s="36"/>
      <c r="Z77" s="36"/>
    </row>
    <row r="78" spans="1:26" x14ac:dyDescent="0.25">
      <c r="A78" s="14">
        <v>1702010102</v>
      </c>
      <c r="B78" s="1" t="s">
        <v>96</v>
      </c>
      <c r="C78" s="1" t="s">
        <v>97</v>
      </c>
      <c r="D78" s="1" t="s">
        <v>98</v>
      </c>
      <c r="E78" s="1" t="s">
        <v>8</v>
      </c>
      <c r="F78" s="16" t="s">
        <v>103</v>
      </c>
      <c r="G78" s="10"/>
      <c r="I78" s="36"/>
      <c r="J78" s="36"/>
      <c r="K78" s="36"/>
      <c r="L78" s="36"/>
      <c r="M78" s="36"/>
      <c r="N78" s="36"/>
      <c r="O78" s="37"/>
      <c r="P78" s="36"/>
      <c r="Q78" s="36"/>
      <c r="R78" s="36"/>
      <c r="S78" s="38"/>
      <c r="T78" s="39"/>
      <c r="U78" s="39"/>
      <c r="V78" s="36"/>
      <c r="W78" s="39"/>
      <c r="X78" s="36"/>
      <c r="Y78" s="36"/>
      <c r="Z78" s="36"/>
    </row>
    <row r="79" spans="1:26" x14ac:dyDescent="0.25">
      <c r="A79" s="14">
        <v>1702010103</v>
      </c>
      <c r="B79" s="1" t="s">
        <v>96</v>
      </c>
      <c r="C79" s="1" t="s">
        <v>97</v>
      </c>
      <c r="D79" s="1" t="s">
        <v>98</v>
      </c>
      <c r="E79" s="1" t="s">
        <v>8</v>
      </c>
      <c r="F79" s="1" t="s">
        <v>102</v>
      </c>
      <c r="G79" s="10"/>
      <c r="I79" s="36"/>
      <c r="J79" s="36"/>
      <c r="K79" s="36"/>
      <c r="L79" s="36"/>
      <c r="M79" s="36"/>
      <c r="N79" s="36"/>
      <c r="O79" s="37"/>
      <c r="P79" s="36"/>
      <c r="Q79" s="36"/>
      <c r="R79" s="36"/>
      <c r="S79" s="38"/>
      <c r="T79" s="39"/>
      <c r="U79" s="39"/>
      <c r="V79" s="36"/>
      <c r="W79" s="39"/>
      <c r="X79" s="36"/>
      <c r="Y79" s="36"/>
      <c r="Z79" s="36"/>
    </row>
    <row r="80" spans="1:26" x14ac:dyDescent="0.25">
      <c r="A80" s="14">
        <v>1702010104</v>
      </c>
      <c r="B80" s="1" t="s">
        <v>96</v>
      </c>
      <c r="C80" s="1" t="s">
        <v>97</v>
      </c>
      <c r="D80" s="1" t="s">
        <v>98</v>
      </c>
      <c r="E80" s="1" t="s">
        <v>8</v>
      </c>
      <c r="F80" s="1" t="s">
        <v>99</v>
      </c>
      <c r="G80" s="10"/>
      <c r="I80" s="36"/>
      <c r="J80" s="36"/>
      <c r="K80" s="36"/>
      <c r="L80" s="36"/>
      <c r="M80" s="36"/>
      <c r="N80" s="36"/>
      <c r="O80" s="37"/>
      <c r="P80" s="36"/>
      <c r="Q80" s="36"/>
      <c r="R80" s="36"/>
      <c r="S80" s="38"/>
      <c r="T80" s="39"/>
      <c r="U80" s="39"/>
      <c r="V80" s="36"/>
      <c r="W80" s="39"/>
      <c r="X80" s="36"/>
      <c r="Y80" s="36"/>
      <c r="Z80" s="36"/>
    </row>
    <row r="81" spans="1:26" x14ac:dyDescent="0.25">
      <c r="A81" s="14">
        <v>1702010105</v>
      </c>
      <c r="B81" s="1" t="s">
        <v>96</v>
      </c>
      <c r="C81" s="1" t="s">
        <v>97</v>
      </c>
      <c r="D81" s="1" t="s">
        <v>98</v>
      </c>
      <c r="E81" s="1" t="s">
        <v>8</v>
      </c>
      <c r="F81" s="1" t="s">
        <v>100</v>
      </c>
      <c r="G81" s="10"/>
      <c r="I81" s="36"/>
      <c r="J81" s="36"/>
      <c r="K81" s="36"/>
      <c r="L81" s="36"/>
      <c r="M81" s="36"/>
      <c r="N81" s="36"/>
      <c r="O81" s="37"/>
      <c r="P81" s="36"/>
      <c r="Q81" s="36"/>
      <c r="R81" s="36"/>
      <c r="S81" s="38"/>
      <c r="T81" s="39"/>
      <c r="U81" s="39"/>
      <c r="V81" s="36"/>
      <c r="W81" s="39"/>
      <c r="X81" s="36"/>
      <c r="Y81" s="36"/>
      <c r="Z81" s="36"/>
    </row>
    <row r="82" spans="1:26" x14ac:dyDescent="0.25">
      <c r="A82" s="14">
        <v>1702010106</v>
      </c>
      <c r="B82" s="1" t="s">
        <v>96</v>
      </c>
      <c r="C82" s="1" t="s">
        <v>97</v>
      </c>
      <c r="D82" s="1" t="s">
        <v>98</v>
      </c>
      <c r="E82" s="1" t="s">
        <v>8</v>
      </c>
      <c r="F82" s="1" t="s">
        <v>101</v>
      </c>
      <c r="G82" s="10"/>
      <c r="I82" s="36"/>
      <c r="J82" s="36"/>
      <c r="K82" s="36"/>
      <c r="L82" s="36"/>
      <c r="M82" s="36"/>
      <c r="N82" s="36"/>
      <c r="O82" s="37"/>
      <c r="P82" s="36"/>
      <c r="Q82" s="36"/>
      <c r="R82" s="36"/>
      <c r="S82" s="38"/>
      <c r="T82" s="39"/>
      <c r="U82" s="39"/>
      <c r="V82" s="36"/>
      <c r="W82" s="39"/>
      <c r="X82" s="36"/>
      <c r="Y82" s="36"/>
      <c r="Z82" s="36"/>
    </row>
    <row r="83" spans="1:26" x14ac:dyDescent="0.25">
      <c r="A83" s="14">
        <v>1702010107</v>
      </c>
      <c r="B83" s="1" t="s">
        <v>96</v>
      </c>
      <c r="C83" s="1" t="s">
        <v>97</v>
      </c>
      <c r="D83" s="1" t="s">
        <v>98</v>
      </c>
      <c r="E83" s="1" t="s">
        <v>8</v>
      </c>
      <c r="F83" s="1" t="s">
        <v>105</v>
      </c>
      <c r="G83" s="10"/>
      <c r="I83" s="36"/>
      <c r="J83" s="36"/>
      <c r="K83" s="36"/>
      <c r="L83" s="36"/>
      <c r="M83" s="36"/>
      <c r="N83" s="36"/>
      <c r="O83" s="37"/>
      <c r="P83" s="36"/>
      <c r="Q83" s="36"/>
      <c r="R83" s="36"/>
      <c r="S83" s="38"/>
      <c r="T83" s="39"/>
      <c r="U83" s="39"/>
      <c r="V83" s="36"/>
      <c r="W83" s="39"/>
      <c r="X83" s="36"/>
      <c r="Y83" s="36"/>
      <c r="Z83" s="36"/>
    </row>
    <row r="84" spans="1:26" x14ac:dyDescent="0.25">
      <c r="A84" s="14">
        <v>1702010108</v>
      </c>
      <c r="B84" s="1" t="s">
        <v>96</v>
      </c>
      <c r="C84" s="1" t="s">
        <v>97</v>
      </c>
      <c r="D84" s="1" t="s">
        <v>98</v>
      </c>
      <c r="E84" s="1" t="s">
        <v>8</v>
      </c>
      <c r="F84" s="1" t="s">
        <v>104</v>
      </c>
      <c r="G84" s="10"/>
      <c r="I84" s="36"/>
      <c r="J84" s="36"/>
      <c r="K84" s="36"/>
      <c r="L84" s="36"/>
      <c r="M84" s="36"/>
      <c r="N84" s="36"/>
      <c r="O84" s="37"/>
      <c r="P84" s="36"/>
      <c r="Q84" s="36"/>
      <c r="R84" s="36"/>
      <c r="S84" s="38"/>
      <c r="T84" s="39"/>
      <c r="U84" s="39"/>
      <c r="V84" s="36"/>
      <c r="W84" s="39"/>
      <c r="X84" s="36"/>
      <c r="Y84" s="36"/>
      <c r="Z84" s="36"/>
    </row>
    <row r="85" spans="1:26" x14ac:dyDescent="0.25">
      <c r="A85" s="14">
        <v>1702010201</v>
      </c>
      <c r="B85" s="1" t="s">
        <v>107</v>
      </c>
      <c r="C85" s="1" t="s">
        <v>97</v>
      </c>
      <c r="D85" s="1" t="s">
        <v>98</v>
      </c>
      <c r="E85" s="1" t="s">
        <v>8</v>
      </c>
      <c r="F85" s="1" t="s">
        <v>113</v>
      </c>
      <c r="G85" s="10"/>
      <c r="I85" s="36"/>
      <c r="J85" s="36"/>
      <c r="K85" s="36"/>
      <c r="L85" s="36"/>
      <c r="M85" s="36"/>
      <c r="N85" s="36"/>
      <c r="O85" s="37"/>
      <c r="P85" s="36"/>
      <c r="Q85" s="36"/>
      <c r="R85" s="36"/>
      <c r="S85" s="38"/>
      <c r="T85" s="39"/>
      <c r="U85" s="39"/>
      <c r="V85" s="36"/>
      <c r="W85" s="39"/>
      <c r="X85" s="36"/>
      <c r="Y85" s="36"/>
      <c r="Z85" s="36"/>
    </row>
    <row r="86" spans="1:26" x14ac:dyDescent="0.25">
      <c r="A86" s="14">
        <v>1702010202</v>
      </c>
      <c r="B86" s="1" t="s">
        <v>107</v>
      </c>
      <c r="C86" s="1" t="s">
        <v>97</v>
      </c>
      <c r="D86" s="1" t="s">
        <v>98</v>
      </c>
      <c r="E86" s="1" t="s">
        <v>8</v>
      </c>
      <c r="F86" s="1" t="s">
        <v>114</v>
      </c>
      <c r="G86" s="10"/>
      <c r="I86" s="36"/>
      <c r="J86" s="36"/>
      <c r="K86" s="36"/>
      <c r="L86" s="36"/>
      <c r="M86" s="36"/>
      <c r="N86" s="36"/>
      <c r="O86" s="37"/>
      <c r="P86" s="36"/>
      <c r="Q86" s="36"/>
      <c r="R86" s="36"/>
      <c r="S86" s="38"/>
      <c r="T86" s="39"/>
      <c r="U86" s="39"/>
      <c r="V86" s="36"/>
      <c r="W86" s="39"/>
      <c r="X86" s="36"/>
      <c r="Y86" s="36"/>
      <c r="Z86" s="36"/>
    </row>
    <row r="87" spans="1:26" x14ac:dyDescent="0.25">
      <c r="A87" s="14">
        <v>1702010203</v>
      </c>
      <c r="B87" s="1" t="s">
        <v>107</v>
      </c>
      <c r="C87" s="1" t="s">
        <v>97</v>
      </c>
      <c r="D87" s="1" t="s">
        <v>98</v>
      </c>
      <c r="E87" s="1" t="s">
        <v>8</v>
      </c>
      <c r="F87" s="1" t="s">
        <v>112</v>
      </c>
      <c r="G87" s="10"/>
      <c r="I87" s="36"/>
      <c r="J87" s="36"/>
      <c r="K87" s="36"/>
      <c r="L87" s="36"/>
      <c r="M87" s="36"/>
      <c r="N87" s="36"/>
      <c r="O87" s="37"/>
      <c r="P87" s="36"/>
      <c r="Q87" s="36"/>
      <c r="R87" s="36"/>
      <c r="S87" s="38"/>
      <c r="T87" s="39"/>
      <c r="U87" s="39"/>
      <c r="V87" s="36"/>
      <c r="W87" s="39"/>
      <c r="X87" s="36"/>
      <c r="Y87" s="36"/>
      <c r="Z87" s="36"/>
    </row>
    <row r="88" spans="1:26" x14ac:dyDescent="0.25">
      <c r="A88" s="14">
        <v>1702010204</v>
      </c>
      <c r="B88" s="1" t="s">
        <v>107</v>
      </c>
      <c r="C88" s="1" t="s">
        <v>97</v>
      </c>
      <c r="D88" s="1" t="s">
        <v>98</v>
      </c>
      <c r="E88" s="1" t="s">
        <v>8</v>
      </c>
      <c r="F88" s="1" t="s">
        <v>115</v>
      </c>
      <c r="G88" s="10"/>
      <c r="I88" s="36"/>
      <c r="J88" s="36"/>
      <c r="K88" s="36"/>
      <c r="L88" s="36"/>
      <c r="M88" s="36"/>
      <c r="N88" s="36"/>
      <c r="O88" s="37"/>
      <c r="P88" s="36"/>
      <c r="Q88" s="36"/>
      <c r="R88" s="36"/>
      <c r="S88" s="38"/>
      <c r="T88" s="39"/>
      <c r="U88" s="39"/>
      <c r="V88" s="36"/>
      <c r="W88" s="39"/>
      <c r="X88" s="36"/>
      <c r="Y88" s="36"/>
      <c r="Z88" s="36"/>
    </row>
    <row r="89" spans="1:26" x14ac:dyDescent="0.25">
      <c r="A89" s="14">
        <v>1702010205</v>
      </c>
      <c r="B89" s="1" t="s">
        <v>107</v>
      </c>
      <c r="C89" s="1" t="s">
        <v>97</v>
      </c>
      <c r="D89" s="1" t="s">
        <v>98</v>
      </c>
      <c r="E89" s="1" t="s">
        <v>8</v>
      </c>
      <c r="F89" s="1" t="s">
        <v>110</v>
      </c>
      <c r="G89" s="10"/>
      <c r="I89" s="36"/>
      <c r="J89" s="36"/>
      <c r="K89" s="36"/>
      <c r="L89" s="36"/>
      <c r="M89" s="36"/>
      <c r="N89" s="36"/>
      <c r="O89" s="37"/>
      <c r="P89" s="36"/>
      <c r="Q89" s="36"/>
      <c r="R89" s="36"/>
      <c r="S89" s="38"/>
      <c r="T89" s="39"/>
      <c r="U89" s="39"/>
      <c r="V89" s="36"/>
      <c r="W89" s="39"/>
      <c r="X89" s="36"/>
      <c r="Y89" s="36"/>
      <c r="Z89" s="36"/>
    </row>
    <row r="90" spans="1:26" x14ac:dyDescent="0.25">
      <c r="A90" s="14">
        <v>1702010206</v>
      </c>
      <c r="B90" s="1" t="s">
        <v>107</v>
      </c>
      <c r="C90" s="1" t="s">
        <v>97</v>
      </c>
      <c r="D90" s="1" t="s">
        <v>98</v>
      </c>
      <c r="E90" s="1" t="s">
        <v>8</v>
      </c>
      <c r="F90" s="1" t="s">
        <v>109</v>
      </c>
      <c r="G90" s="10"/>
      <c r="I90" s="36"/>
      <c r="J90" s="36"/>
      <c r="K90" s="36"/>
      <c r="L90" s="36"/>
      <c r="M90" s="36"/>
      <c r="N90" s="36"/>
      <c r="O90" s="37"/>
      <c r="P90" s="36"/>
      <c r="Q90" s="36"/>
      <c r="R90" s="36"/>
      <c r="S90" s="38"/>
      <c r="T90" s="39"/>
      <c r="U90" s="39"/>
      <c r="V90" s="36"/>
      <c r="W90" s="39"/>
      <c r="X90" s="36"/>
      <c r="Y90" s="36"/>
      <c r="Z90" s="36"/>
    </row>
    <row r="91" spans="1:26" x14ac:dyDescent="0.25">
      <c r="A91" s="14">
        <v>1702010207</v>
      </c>
      <c r="B91" s="1" t="s">
        <v>107</v>
      </c>
      <c r="C91" s="1" t="s">
        <v>97</v>
      </c>
      <c r="D91" s="1" t="s">
        <v>98</v>
      </c>
      <c r="E91" s="1" t="s">
        <v>8</v>
      </c>
      <c r="F91" s="1" t="s">
        <v>111</v>
      </c>
      <c r="G91" s="10"/>
      <c r="I91" s="36"/>
      <c r="J91" s="36"/>
      <c r="K91" s="36"/>
      <c r="L91" s="36"/>
      <c r="M91" s="36"/>
      <c r="N91" s="36"/>
      <c r="O91" s="37"/>
      <c r="P91" s="36"/>
      <c r="Q91" s="36"/>
      <c r="R91" s="36"/>
      <c r="S91" s="38"/>
      <c r="T91" s="39"/>
      <c r="U91" s="39"/>
      <c r="V91" s="36"/>
      <c r="W91" s="39"/>
      <c r="X91" s="36"/>
      <c r="Y91" s="36"/>
      <c r="Z91" s="36"/>
    </row>
    <row r="92" spans="1:26" x14ac:dyDescent="0.25">
      <c r="A92" s="14">
        <v>1702010208</v>
      </c>
      <c r="B92" s="1" t="s">
        <v>107</v>
      </c>
      <c r="C92" s="1" t="s">
        <v>97</v>
      </c>
      <c r="D92" s="1" t="s">
        <v>98</v>
      </c>
      <c r="E92" s="1" t="s">
        <v>8</v>
      </c>
      <c r="F92" s="1" t="s">
        <v>108</v>
      </c>
      <c r="G92" s="10"/>
      <c r="I92" s="36"/>
      <c r="J92" s="36"/>
      <c r="K92" s="36"/>
      <c r="L92" s="36"/>
      <c r="M92" s="36"/>
      <c r="N92" s="36"/>
      <c r="O92" s="37"/>
      <c r="P92" s="36"/>
      <c r="Q92" s="36"/>
      <c r="R92" s="36"/>
      <c r="S92" s="38"/>
      <c r="T92" s="39"/>
      <c r="U92" s="39"/>
      <c r="V92" s="36"/>
      <c r="W92" s="39"/>
      <c r="X92" s="36"/>
      <c r="Y92" s="36"/>
      <c r="Z92" s="36"/>
    </row>
    <row r="93" spans="1:26" x14ac:dyDescent="0.25">
      <c r="A93" s="14">
        <v>1702020101</v>
      </c>
      <c r="B93" s="1" t="s">
        <v>116</v>
      </c>
      <c r="C93" s="1" t="s">
        <v>117</v>
      </c>
      <c r="D93" s="1" t="s">
        <v>98</v>
      </c>
      <c r="E93" s="1" t="s">
        <v>8</v>
      </c>
      <c r="F93" s="1" t="s">
        <v>122</v>
      </c>
      <c r="G93" s="10"/>
      <c r="I93" s="36"/>
      <c r="J93" s="36"/>
      <c r="K93" s="36"/>
      <c r="L93" s="36"/>
      <c r="M93" s="36"/>
      <c r="N93" s="36"/>
      <c r="O93" s="37"/>
      <c r="P93" s="36"/>
      <c r="Q93" s="36"/>
      <c r="R93" s="36"/>
      <c r="S93" s="38"/>
      <c r="T93" s="39"/>
      <c r="U93" s="39"/>
      <c r="V93" s="36"/>
      <c r="W93" s="39"/>
      <c r="X93" s="36"/>
      <c r="Y93" s="36"/>
      <c r="Z93" s="36"/>
    </row>
    <row r="94" spans="1:26" x14ac:dyDescent="0.25">
      <c r="A94" s="14">
        <v>1702020102</v>
      </c>
      <c r="B94" s="1" t="s">
        <v>116</v>
      </c>
      <c r="C94" s="1" t="s">
        <v>117</v>
      </c>
      <c r="D94" s="1" t="s">
        <v>98</v>
      </c>
      <c r="E94" s="1" t="s">
        <v>8</v>
      </c>
      <c r="F94" s="1" t="s">
        <v>120</v>
      </c>
      <c r="G94" s="10"/>
      <c r="I94" s="36"/>
      <c r="J94" s="36"/>
      <c r="K94" s="36"/>
      <c r="L94" s="36"/>
      <c r="M94" s="36"/>
      <c r="N94" s="36"/>
      <c r="O94" s="37"/>
      <c r="P94" s="36"/>
      <c r="Q94" s="36"/>
      <c r="R94" s="36"/>
      <c r="S94" s="38"/>
      <c r="T94" s="39"/>
      <c r="U94" s="39"/>
      <c r="V94" s="36"/>
      <c r="W94" s="39"/>
      <c r="X94" s="36"/>
      <c r="Y94" s="36"/>
      <c r="Z94" s="36"/>
    </row>
    <row r="95" spans="1:26" x14ac:dyDescent="0.25">
      <c r="A95" s="14">
        <v>1702020103</v>
      </c>
      <c r="B95" s="1" t="s">
        <v>116</v>
      </c>
      <c r="C95" s="1" t="s">
        <v>117</v>
      </c>
      <c r="D95" s="1" t="s">
        <v>98</v>
      </c>
      <c r="E95" s="1" t="s">
        <v>8</v>
      </c>
      <c r="F95" s="1" t="s">
        <v>121</v>
      </c>
      <c r="G95" s="10"/>
      <c r="I95" s="36"/>
      <c r="J95" s="36"/>
      <c r="K95" s="36"/>
      <c r="L95" s="36"/>
      <c r="M95" s="36"/>
      <c r="N95" s="36"/>
      <c r="O95" s="37"/>
      <c r="P95" s="36"/>
      <c r="Q95" s="36"/>
      <c r="R95" s="36"/>
      <c r="S95" s="38"/>
      <c r="T95" s="39"/>
      <c r="U95" s="39"/>
      <c r="V95" s="36"/>
      <c r="W95" s="39"/>
      <c r="X95" s="36"/>
      <c r="Y95" s="36"/>
      <c r="Z95" s="36"/>
    </row>
    <row r="96" spans="1:26" x14ac:dyDescent="0.25">
      <c r="A96" s="14">
        <v>1702020104</v>
      </c>
      <c r="B96" s="1" t="s">
        <v>116</v>
      </c>
      <c r="C96" s="1" t="s">
        <v>117</v>
      </c>
      <c r="D96" s="1" t="s">
        <v>98</v>
      </c>
      <c r="E96" s="1" t="s">
        <v>8</v>
      </c>
      <c r="F96" s="1" t="s">
        <v>118</v>
      </c>
      <c r="G96" s="10"/>
      <c r="I96" s="36"/>
      <c r="J96" s="36"/>
      <c r="K96" s="36"/>
      <c r="L96" s="36"/>
      <c r="M96" s="36"/>
      <c r="N96" s="36"/>
      <c r="O96" s="37"/>
      <c r="P96" s="36"/>
      <c r="Q96" s="36"/>
      <c r="R96" s="36"/>
      <c r="S96" s="38"/>
      <c r="T96" s="39"/>
      <c r="U96" s="39"/>
      <c r="V96" s="36"/>
      <c r="W96" s="39"/>
      <c r="X96" s="36"/>
      <c r="Y96" s="36"/>
      <c r="Z96" s="36"/>
    </row>
    <row r="97" spans="1:26" x14ac:dyDescent="0.25">
      <c r="A97" s="14">
        <v>1702020105</v>
      </c>
      <c r="B97" s="1" t="s">
        <v>116</v>
      </c>
      <c r="C97" s="1" t="s">
        <v>117</v>
      </c>
      <c r="D97" s="1" t="s">
        <v>98</v>
      </c>
      <c r="E97" s="1" t="s">
        <v>8</v>
      </c>
      <c r="F97" s="1" t="s">
        <v>123</v>
      </c>
      <c r="G97" s="10"/>
      <c r="I97" s="36"/>
      <c r="J97" s="36"/>
      <c r="K97" s="36"/>
      <c r="L97" s="36"/>
      <c r="M97" s="36"/>
      <c r="N97" s="36"/>
      <c r="O97" s="37"/>
      <c r="P97" s="36"/>
      <c r="Q97" s="36"/>
      <c r="R97" s="36"/>
      <c r="S97" s="38"/>
      <c r="T97" s="39"/>
      <c r="U97" s="39"/>
      <c r="V97" s="36"/>
      <c r="W97" s="39"/>
      <c r="X97" s="36"/>
      <c r="Y97" s="36"/>
      <c r="Z97" s="36"/>
    </row>
    <row r="98" spans="1:26" x14ac:dyDescent="0.25">
      <c r="A98" s="14">
        <v>1702020106</v>
      </c>
      <c r="B98" s="1" t="s">
        <v>116</v>
      </c>
      <c r="C98" s="1" t="s">
        <v>117</v>
      </c>
      <c r="D98" s="1" t="s">
        <v>98</v>
      </c>
      <c r="E98" s="1" t="s">
        <v>8</v>
      </c>
      <c r="F98" s="1" t="s">
        <v>119</v>
      </c>
      <c r="G98" s="10"/>
      <c r="I98" s="36"/>
      <c r="J98" s="36"/>
      <c r="K98" s="36"/>
      <c r="L98" s="36"/>
      <c r="M98" s="36"/>
      <c r="N98" s="36"/>
      <c r="O98" s="37"/>
      <c r="P98" s="36"/>
      <c r="Q98" s="36"/>
      <c r="R98" s="36"/>
      <c r="S98" s="38"/>
      <c r="T98" s="39"/>
      <c r="U98" s="39"/>
      <c r="V98" s="36"/>
      <c r="W98" s="39"/>
      <c r="X98" s="36"/>
      <c r="Y98" s="36"/>
      <c r="Z98" s="36"/>
    </row>
    <row r="99" spans="1:26" x14ac:dyDescent="0.25">
      <c r="A99" s="14">
        <v>1702020107</v>
      </c>
      <c r="B99" s="1" t="s">
        <v>116</v>
      </c>
      <c r="C99" s="1" t="s">
        <v>117</v>
      </c>
      <c r="D99" s="1" t="s">
        <v>98</v>
      </c>
      <c r="E99" s="1" t="s">
        <v>8</v>
      </c>
      <c r="F99" s="1" t="s">
        <v>42</v>
      </c>
      <c r="G99" s="10"/>
      <c r="I99" s="36"/>
      <c r="J99" s="36"/>
      <c r="K99" s="36"/>
      <c r="L99" s="36"/>
      <c r="M99" s="36"/>
      <c r="N99" s="36"/>
      <c r="O99" s="37"/>
      <c r="P99" s="36"/>
      <c r="Q99" s="36"/>
      <c r="R99" s="36"/>
      <c r="S99" s="38"/>
      <c r="T99" s="39"/>
      <c r="U99" s="39"/>
      <c r="V99" s="36"/>
      <c r="W99" s="39"/>
      <c r="X99" s="36"/>
      <c r="Y99" s="36"/>
      <c r="Z99" s="36"/>
    </row>
    <row r="100" spans="1:26" x14ac:dyDescent="0.25">
      <c r="A100" s="14">
        <v>1702020201</v>
      </c>
      <c r="B100" s="1" t="s">
        <v>124</v>
      </c>
      <c r="C100" s="1" t="s">
        <v>117</v>
      </c>
      <c r="D100" s="1" t="s">
        <v>98</v>
      </c>
      <c r="E100" s="1" t="s">
        <v>8</v>
      </c>
      <c r="F100" s="1" t="s">
        <v>126</v>
      </c>
      <c r="G100" s="10"/>
      <c r="I100" s="36"/>
      <c r="J100" s="36"/>
      <c r="K100" s="36"/>
      <c r="L100" s="36"/>
      <c r="M100" s="36"/>
      <c r="N100" s="36"/>
      <c r="O100" s="37"/>
      <c r="P100" s="36"/>
      <c r="Q100" s="36"/>
      <c r="R100" s="36"/>
      <c r="S100" s="38"/>
      <c r="T100" s="39"/>
      <c r="U100" s="39"/>
      <c r="V100" s="36"/>
      <c r="W100" s="39"/>
      <c r="X100" s="36"/>
      <c r="Y100" s="36"/>
      <c r="Z100" s="36"/>
    </row>
    <row r="101" spans="1:26" x14ac:dyDescent="0.25">
      <c r="A101" s="14">
        <v>1702020202</v>
      </c>
      <c r="B101" s="1" t="s">
        <v>124</v>
      </c>
      <c r="C101" s="1" t="s">
        <v>117</v>
      </c>
      <c r="D101" s="1" t="s">
        <v>98</v>
      </c>
      <c r="E101" s="1" t="s">
        <v>8</v>
      </c>
      <c r="F101" s="1" t="s">
        <v>127</v>
      </c>
      <c r="G101" s="10"/>
      <c r="I101" s="36"/>
      <c r="J101" s="36"/>
      <c r="K101" s="36"/>
      <c r="L101" s="36"/>
      <c r="M101" s="36"/>
      <c r="N101" s="36"/>
      <c r="O101" s="37"/>
      <c r="P101" s="36"/>
      <c r="Q101" s="36"/>
      <c r="R101" s="36"/>
      <c r="S101" s="38"/>
      <c r="T101" s="39"/>
      <c r="U101" s="39"/>
      <c r="V101" s="36"/>
      <c r="W101" s="39"/>
      <c r="X101" s="36"/>
      <c r="Y101" s="36"/>
      <c r="Z101" s="36"/>
    </row>
    <row r="102" spans="1:26" x14ac:dyDescent="0.25">
      <c r="A102" s="14">
        <v>1702020203</v>
      </c>
      <c r="B102" s="1" t="s">
        <v>124</v>
      </c>
      <c r="C102" s="1" t="s">
        <v>117</v>
      </c>
      <c r="D102" s="1" t="s">
        <v>98</v>
      </c>
      <c r="E102" s="1" t="s">
        <v>8</v>
      </c>
      <c r="F102" s="1" t="s">
        <v>128</v>
      </c>
      <c r="G102" s="10"/>
      <c r="I102" s="36"/>
      <c r="J102" s="36"/>
      <c r="K102" s="36"/>
      <c r="L102" s="36"/>
      <c r="M102" s="36"/>
      <c r="N102" s="36"/>
      <c r="O102" s="37"/>
      <c r="P102" s="36"/>
      <c r="Q102" s="36"/>
      <c r="R102" s="36"/>
      <c r="S102" s="38"/>
      <c r="T102" s="39"/>
      <c r="U102" s="39"/>
      <c r="V102" s="36"/>
      <c r="W102" s="39"/>
      <c r="X102" s="36"/>
      <c r="Y102" s="36"/>
      <c r="Z102" s="36"/>
    </row>
    <row r="103" spans="1:26" x14ac:dyDescent="0.25">
      <c r="A103" s="14">
        <v>1702020204</v>
      </c>
      <c r="B103" s="1" t="s">
        <v>124</v>
      </c>
      <c r="C103" s="1" t="s">
        <v>117</v>
      </c>
      <c r="D103" s="1" t="s">
        <v>98</v>
      </c>
      <c r="E103" s="1" t="s">
        <v>8</v>
      </c>
      <c r="F103" s="1" t="s">
        <v>125</v>
      </c>
      <c r="G103" s="10"/>
      <c r="I103" s="36"/>
      <c r="J103" s="36"/>
      <c r="K103" s="36"/>
      <c r="L103" s="36"/>
      <c r="M103" s="36"/>
      <c r="N103" s="36"/>
      <c r="O103" s="37"/>
      <c r="P103" s="36"/>
      <c r="Q103" s="36"/>
      <c r="R103" s="36"/>
      <c r="S103" s="38"/>
      <c r="T103" s="39"/>
      <c r="U103" s="39"/>
      <c r="V103" s="36"/>
      <c r="W103" s="39"/>
      <c r="X103" s="36"/>
      <c r="Y103" s="36"/>
      <c r="Z103" s="36"/>
    </row>
    <row r="104" spans="1:26" x14ac:dyDescent="0.25">
      <c r="A104" s="14">
        <v>1702020301</v>
      </c>
      <c r="B104" s="1" t="s">
        <v>129</v>
      </c>
      <c r="C104" s="1" t="s">
        <v>117</v>
      </c>
      <c r="D104" s="1" t="s">
        <v>98</v>
      </c>
      <c r="E104" s="1" t="s">
        <v>8</v>
      </c>
      <c r="F104" s="1" t="s">
        <v>130</v>
      </c>
      <c r="G104" s="10"/>
      <c r="I104" s="36"/>
      <c r="J104" s="36"/>
      <c r="K104" s="36"/>
      <c r="L104" s="36"/>
      <c r="M104" s="36"/>
      <c r="N104" s="36"/>
      <c r="O104" s="37"/>
      <c r="P104" s="36"/>
      <c r="Q104" s="36"/>
      <c r="R104" s="36"/>
      <c r="S104" s="38"/>
      <c r="T104" s="39"/>
      <c r="U104" s="39"/>
      <c r="V104" s="36"/>
      <c r="W104" s="39"/>
      <c r="X104" s="36"/>
      <c r="Y104" s="36"/>
      <c r="Z104" s="36"/>
    </row>
    <row r="105" spans="1:26" x14ac:dyDescent="0.25">
      <c r="A105" s="14">
        <v>1702020302</v>
      </c>
      <c r="B105" s="1" t="s">
        <v>129</v>
      </c>
      <c r="C105" s="1" t="s">
        <v>117</v>
      </c>
      <c r="D105" s="1" t="s">
        <v>98</v>
      </c>
      <c r="E105" s="1" t="s">
        <v>8</v>
      </c>
      <c r="F105" s="1" t="s">
        <v>132</v>
      </c>
      <c r="G105" s="10"/>
      <c r="I105" s="36"/>
      <c r="J105" s="36"/>
      <c r="K105" s="36"/>
      <c r="L105" s="36"/>
      <c r="M105" s="36"/>
      <c r="N105" s="36"/>
      <c r="O105" s="37"/>
      <c r="P105" s="36"/>
      <c r="Q105" s="36"/>
      <c r="R105" s="36"/>
      <c r="S105" s="38"/>
      <c r="T105" s="39"/>
      <c r="U105" s="39"/>
      <c r="V105" s="36"/>
      <c r="W105" s="39"/>
      <c r="X105" s="36"/>
      <c r="Y105" s="36"/>
      <c r="Z105" s="36"/>
    </row>
    <row r="106" spans="1:26" x14ac:dyDescent="0.25">
      <c r="A106" s="14">
        <v>1702020303</v>
      </c>
      <c r="B106" s="1" t="s">
        <v>129</v>
      </c>
      <c r="C106" s="1" t="s">
        <v>117</v>
      </c>
      <c r="D106" s="1" t="s">
        <v>98</v>
      </c>
      <c r="E106" s="1" t="s">
        <v>8</v>
      </c>
      <c r="F106" s="1" t="s">
        <v>131</v>
      </c>
      <c r="G106" s="10"/>
      <c r="I106" s="36"/>
      <c r="J106" s="36"/>
      <c r="K106" s="36"/>
      <c r="L106" s="36"/>
      <c r="M106" s="36"/>
      <c r="N106" s="36"/>
      <c r="O106" s="37"/>
      <c r="P106" s="36"/>
      <c r="Q106" s="36"/>
      <c r="R106" s="36"/>
      <c r="S106" s="38"/>
      <c r="T106" s="39"/>
      <c r="U106" s="39"/>
      <c r="V106" s="36"/>
      <c r="W106" s="39"/>
      <c r="X106" s="36"/>
      <c r="Y106" s="36"/>
      <c r="Z106" s="36"/>
    </row>
    <row r="107" spans="1:26" x14ac:dyDescent="0.25">
      <c r="A107" s="14">
        <v>1702020401</v>
      </c>
      <c r="B107" s="1" t="s">
        <v>133</v>
      </c>
      <c r="C107" s="1" t="s">
        <v>117</v>
      </c>
      <c r="D107" s="1" t="s">
        <v>98</v>
      </c>
      <c r="E107" s="1" t="s">
        <v>8</v>
      </c>
      <c r="F107" s="1" t="s">
        <v>136</v>
      </c>
      <c r="G107" s="10"/>
      <c r="I107" s="36"/>
      <c r="J107" s="36"/>
      <c r="K107" s="36"/>
      <c r="L107" s="36"/>
      <c r="M107" s="36"/>
      <c r="N107" s="36"/>
      <c r="O107" s="37"/>
      <c r="P107" s="36"/>
      <c r="Q107" s="36"/>
      <c r="R107" s="36"/>
      <c r="S107" s="38"/>
      <c r="T107" s="39"/>
      <c r="U107" s="39"/>
      <c r="V107" s="36"/>
      <c r="W107" s="39"/>
      <c r="X107" s="36"/>
      <c r="Y107" s="36"/>
      <c r="Z107" s="36"/>
    </row>
    <row r="108" spans="1:26" x14ac:dyDescent="0.25">
      <c r="A108" s="14">
        <v>1702020402</v>
      </c>
      <c r="B108" s="1" t="s">
        <v>133</v>
      </c>
      <c r="C108" s="1" t="s">
        <v>117</v>
      </c>
      <c r="D108" s="1" t="s">
        <v>98</v>
      </c>
      <c r="E108" s="1" t="s">
        <v>8</v>
      </c>
      <c r="F108" s="1" t="s">
        <v>134</v>
      </c>
      <c r="G108" s="10"/>
      <c r="I108" s="36"/>
      <c r="J108" s="36"/>
      <c r="K108" s="36"/>
      <c r="L108" s="36"/>
      <c r="M108" s="36"/>
      <c r="N108" s="36"/>
      <c r="O108" s="37"/>
      <c r="P108" s="36"/>
      <c r="Q108" s="36"/>
      <c r="R108" s="36"/>
      <c r="S108" s="38"/>
      <c r="T108" s="39"/>
      <c r="U108" s="39"/>
      <c r="V108" s="36"/>
      <c r="W108" s="39"/>
      <c r="X108" s="36"/>
      <c r="Y108" s="36"/>
      <c r="Z108" s="36"/>
    </row>
    <row r="109" spans="1:26" x14ac:dyDescent="0.25">
      <c r="A109" s="14">
        <v>1702020403</v>
      </c>
      <c r="B109" s="1" t="s">
        <v>133</v>
      </c>
      <c r="C109" s="1" t="s">
        <v>117</v>
      </c>
      <c r="D109" s="1" t="s">
        <v>98</v>
      </c>
      <c r="E109" s="1" t="s">
        <v>8</v>
      </c>
      <c r="F109" s="1" t="s">
        <v>135</v>
      </c>
      <c r="G109" s="10"/>
      <c r="I109" s="36"/>
      <c r="J109" s="36"/>
      <c r="K109" s="36"/>
      <c r="L109" s="36"/>
      <c r="M109" s="36"/>
      <c r="N109" s="36"/>
      <c r="O109" s="37"/>
      <c r="P109" s="36"/>
      <c r="Q109" s="36"/>
      <c r="R109" s="36"/>
      <c r="S109" s="38"/>
      <c r="T109" s="39"/>
      <c r="U109" s="39"/>
      <c r="V109" s="36"/>
      <c r="W109" s="39"/>
      <c r="X109" s="36"/>
      <c r="Y109" s="36"/>
      <c r="Z109" s="36"/>
    </row>
    <row r="110" spans="1:26" x14ac:dyDescent="0.25">
      <c r="I110" s="36"/>
      <c r="J110" s="36"/>
      <c r="K110" s="36"/>
      <c r="L110" s="36"/>
      <c r="M110" s="36"/>
      <c r="N110" s="36"/>
      <c r="O110" s="36"/>
      <c r="P110" s="36"/>
      <c r="Q110" s="36"/>
      <c r="R110" s="36"/>
      <c r="S110" s="36"/>
      <c r="T110" s="36"/>
      <c r="U110" s="36"/>
      <c r="V110" s="36"/>
      <c r="W110" s="36"/>
      <c r="X110" s="36"/>
      <c r="Y110" s="36"/>
      <c r="Z110" s="36"/>
    </row>
  </sheetData>
  <pageMargins left="0.7" right="0.7" top="0.75" bottom="0.75" header="0.3" footer="0.3"/>
  <pageSetup orientation="portrait" r:id="rId1"/>
  <headerFooter>
    <oddFooter>&amp;L&amp;1#&amp;"Calibri"&amp;11&amp;K000000Classification: Protected A</oddFooter>
  </headerFooter>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11"/>
  <sheetViews>
    <sheetView topLeftCell="C1" workbookViewId="0">
      <selection activeCell="M21" sqref="M21"/>
    </sheetView>
  </sheetViews>
  <sheetFormatPr defaultRowHeight="15" x14ac:dyDescent="0.25"/>
  <sheetData>
    <row r="1" spans="1:26" x14ac:dyDescent="0.25">
      <c r="A1" s="23" t="s">
        <v>177</v>
      </c>
      <c r="B1" s="23"/>
      <c r="C1" s="23"/>
      <c r="D1" s="23"/>
      <c r="E1" s="23"/>
      <c r="F1" s="23"/>
      <c r="G1" s="23" t="s">
        <v>189</v>
      </c>
      <c r="H1" s="23"/>
      <c r="I1" s="23"/>
      <c r="J1" s="23"/>
      <c r="K1" s="23"/>
      <c r="L1" s="23"/>
      <c r="M1" s="23" t="s">
        <v>178</v>
      </c>
      <c r="N1" s="23"/>
      <c r="O1" s="23"/>
      <c r="P1" s="23"/>
      <c r="Q1" s="23"/>
    </row>
    <row r="2" spans="1:26" x14ac:dyDescent="0.25">
      <c r="A2" t="s">
        <v>179</v>
      </c>
      <c r="G2" t="s">
        <v>190</v>
      </c>
      <c r="M2" t="s">
        <v>180</v>
      </c>
    </row>
    <row r="3" spans="1:26" x14ac:dyDescent="0.25">
      <c r="A3" t="s">
        <v>181</v>
      </c>
    </row>
    <row r="4" spans="1:26" x14ac:dyDescent="0.25">
      <c r="A4" t="s">
        <v>170</v>
      </c>
    </row>
    <row r="6" spans="1:26" x14ac:dyDescent="0.25">
      <c r="K6" s="24" t="s">
        <v>171</v>
      </c>
      <c r="O6" s="24" t="s">
        <v>171</v>
      </c>
      <c r="Q6" s="24" t="s">
        <v>171</v>
      </c>
      <c r="R6" s="24" t="s">
        <v>171</v>
      </c>
      <c r="S6" s="24" t="s">
        <v>171</v>
      </c>
      <c r="T6" s="24" t="s">
        <v>171</v>
      </c>
    </row>
    <row r="7" spans="1:26" ht="63.75" x14ac:dyDescent="0.25">
      <c r="A7" s="2" t="s">
        <v>0</v>
      </c>
      <c r="B7" s="2" t="s">
        <v>1</v>
      </c>
      <c r="C7" s="2" t="s">
        <v>2</v>
      </c>
      <c r="D7" s="2" t="s">
        <v>3</v>
      </c>
      <c r="E7" s="2" t="s">
        <v>4</v>
      </c>
      <c r="F7" s="2" t="s">
        <v>5</v>
      </c>
      <c r="G7" s="33" t="s">
        <v>137</v>
      </c>
      <c r="H7" s="33" t="s">
        <v>138</v>
      </c>
      <c r="I7" s="33" t="s">
        <v>139</v>
      </c>
      <c r="J7" s="33" t="s">
        <v>140</v>
      </c>
      <c r="K7" s="33" t="s">
        <v>188</v>
      </c>
      <c r="L7" s="33" t="s">
        <v>142</v>
      </c>
      <c r="M7" s="33" t="s">
        <v>143</v>
      </c>
      <c r="N7" s="33" t="s">
        <v>144</v>
      </c>
      <c r="O7" s="33" t="s">
        <v>145</v>
      </c>
      <c r="P7" s="33" t="s">
        <v>146</v>
      </c>
      <c r="Q7" s="33" t="s">
        <v>147</v>
      </c>
      <c r="R7" s="33" t="s">
        <v>148</v>
      </c>
      <c r="S7" s="33" t="s">
        <v>149</v>
      </c>
      <c r="T7" s="33" t="s">
        <v>150</v>
      </c>
      <c r="U7" s="33" t="s">
        <v>151</v>
      </c>
      <c r="V7" s="33" t="s">
        <v>152</v>
      </c>
      <c r="W7" s="33" t="s">
        <v>153</v>
      </c>
      <c r="X7" s="33" t="s">
        <v>154</v>
      </c>
      <c r="Y7" s="33" t="s">
        <v>155</v>
      </c>
      <c r="Z7" s="33" t="s">
        <v>156</v>
      </c>
    </row>
    <row r="8" spans="1:26" x14ac:dyDescent="0.25">
      <c r="A8" s="13">
        <v>1701010201</v>
      </c>
      <c r="B8" s="3" t="s">
        <v>9</v>
      </c>
      <c r="C8" s="3" t="s">
        <v>6</v>
      </c>
      <c r="D8" s="3" t="s">
        <v>7</v>
      </c>
      <c r="E8" s="3" t="s">
        <v>8</v>
      </c>
      <c r="F8" s="3" t="s">
        <v>10</v>
      </c>
      <c r="G8" s="4"/>
      <c r="H8" s="4"/>
      <c r="I8" s="4"/>
      <c r="J8" s="4"/>
      <c r="K8" s="4"/>
      <c r="L8" s="4"/>
      <c r="M8" s="4"/>
      <c r="N8" s="4"/>
      <c r="O8" s="4"/>
      <c r="P8" s="4"/>
      <c r="Q8" s="4"/>
      <c r="R8" s="4"/>
      <c r="S8" s="22"/>
      <c r="T8" s="20"/>
      <c r="U8" s="4"/>
      <c r="V8" s="4"/>
      <c r="W8" s="8"/>
      <c r="X8" s="4"/>
      <c r="Y8" s="4"/>
      <c r="Z8" s="8"/>
    </row>
    <row r="9" spans="1:26" x14ac:dyDescent="0.25">
      <c r="A9" s="13">
        <v>1701010202</v>
      </c>
      <c r="B9" s="3" t="s">
        <v>9</v>
      </c>
      <c r="C9" s="3" t="s">
        <v>6</v>
      </c>
      <c r="D9" s="3" t="s">
        <v>7</v>
      </c>
      <c r="E9" s="3" t="s">
        <v>8</v>
      </c>
      <c r="F9" s="3" t="s">
        <v>15</v>
      </c>
      <c r="G9" s="4"/>
      <c r="H9" s="4"/>
      <c r="I9" s="4"/>
      <c r="J9" s="4"/>
      <c r="K9" s="4"/>
      <c r="L9" s="4"/>
      <c r="M9" s="4"/>
      <c r="N9" s="4"/>
      <c r="O9" s="6"/>
      <c r="P9" s="4"/>
      <c r="Q9" s="4"/>
      <c r="R9" s="4"/>
      <c r="S9" s="22"/>
      <c r="T9" s="20"/>
      <c r="U9" s="4"/>
      <c r="V9" s="4"/>
      <c r="W9" s="8"/>
      <c r="X9" s="4"/>
      <c r="Y9" s="4"/>
      <c r="Z9" s="8"/>
    </row>
    <row r="10" spans="1:26" x14ac:dyDescent="0.25">
      <c r="A10" s="13">
        <v>1701010203</v>
      </c>
      <c r="B10" s="3" t="s">
        <v>9</v>
      </c>
      <c r="C10" s="3" t="s">
        <v>6</v>
      </c>
      <c r="D10" s="3" t="s">
        <v>7</v>
      </c>
      <c r="E10" s="3" t="s">
        <v>8</v>
      </c>
      <c r="F10" s="3" t="s">
        <v>11</v>
      </c>
      <c r="G10" s="4"/>
      <c r="H10" s="4"/>
      <c r="I10" s="4"/>
      <c r="J10" s="4"/>
      <c r="K10" s="4"/>
      <c r="L10" s="4"/>
      <c r="M10" s="4"/>
      <c r="N10" s="4"/>
      <c r="O10" s="4"/>
      <c r="P10" s="4"/>
      <c r="Q10" s="4"/>
      <c r="R10" s="4"/>
      <c r="S10" s="22"/>
      <c r="T10" s="20"/>
      <c r="U10" s="4"/>
      <c r="V10" s="4"/>
      <c r="W10" s="8"/>
      <c r="X10" s="4"/>
      <c r="Y10" s="4"/>
      <c r="Z10" s="8"/>
    </row>
    <row r="11" spans="1:26" x14ac:dyDescent="0.25">
      <c r="A11" s="13">
        <v>1701010204</v>
      </c>
      <c r="B11" s="3" t="s">
        <v>9</v>
      </c>
      <c r="C11" s="3" t="s">
        <v>6</v>
      </c>
      <c r="D11" s="3" t="s">
        <v>7</v>
      </c>
      <c r="E11" s="3" t="s">
        <v>8</v>
      </c>
      <c r="F11" s="3" t="s">
        <v>16</v>
      </c>
      <c r="G11" s="4"/>
      <c r="H11" s="4"/>
      <c r="I11" s="4"/>
      <c r="J11" s="4"/>
      <c r="K11" s="4"/>
      <c r="L11" s="4"/>
      <c r="M11" s="4"/>
      <c r="N11" s="4"/>
      <c r="O11" s="6"/>
      <c r="P11" s="4"/>
      <c r="Q11" s="4"/>
      <c r="R11" s="4"/>
      <c r="S11" s="22"/>
      <c r="T11" s="20"/>
      <c r="U11" s="4"/>
      <c r="V11" s="4"/>
      <c r="W11" s="8"/>
      <c r="X11" s="4"/>
      <c r="Y11" s="4"/>
      <c r="Z11" s="8"/>
    </row>
    <row r="12" spans="1:26" x14ac:dyDescent="0.25">
      <c r="A12" s="13">
        <v>1701010205</v>
      </c>
      <c r="B12" s="3" t="s">
        <v>9</v>
      </c>
      <c r="C12" s="3" t="s">
        <v>6</v>
      </c>
      <c r="D12" s="3" t="s">
        <v>7</v>
      </c>
      <c r="E12" s="3" t="s">
        <v>8</v>
      </c>
      <c r="F12" s="3" t="s">
        <v>17</v>
      </c>
      <c r="G12" s="8"/>
      <c r="H12" s="4"/>
      <c r="I12" s="4"/>
      <c r="J12" s="4"/>
      <c r="K12" s="4"/>
      <c r="L12" s="4"/>
      <c r="M12" s="4"/>
      <c r="N12" s="4"/>
      <c r="O12" s="6"/>
      <c r="P12" s="4"/>
      <c r="Q12" s="4"/>
      <c r="R12" s="4"/>
      <c r="S12" s="22"/>
      <c r="T12" s="20"/>
      <c r="U12" s="4"/>
      <c r="V12" s="4"/>
      <c r="W12" s="8"/>
      <c r="X12" s="4"/>
      <c r="Y12" s="4"/>
      <c r="Z12" s="8"/>
    </row>
    <row r="13" spans="1:26" x14ac:dyDescent="0.25">
      <c r="A13" s="13">
        <v>1701010206</v>
      </c>
      <c r="B13" s="3" t="s">
        <v>9</v>
      </c>
      <c r="C13" s="3" t="s">
        <v>6</v>
      </c>
      <c r="D13" s="3" t="s">
        <v>7</v>
      </c>
      <c r="E13" s="3" t="s">
        <v>8</v>
      </c>
      <c r="F13" s="3" t="s">
        <v>12</v>
      </c>
      <c r="G13" s="4"/>
      <c r="H13" s="4"/>
      <c r="I13" s="4"/>
      <c r="J13" s="4"/>
      <c r="K13" s="4"/>
      <c r="L13" s="4"/>
      <c r="M13" s="4"/>
      <c r="N13" s="4"/>
      <c r="O13" s="4"/>
      <c r="P13" s="4"/>
      <c r="Q13" s="4"/>
      <c r="R13" s="4"/>
      <c r="S13" s="22"/>
      <c r="T13" s="20"/>
      <c r="U13" s="4"/>
      <c r="V13" s="4"/>
      <c r="W13" s="8"/>
      <c r="X13" s="4"/>
      <c r="Y13" s="4"/>
      <c r="Z13" s="8"/>
    </row>
    <row r="14" spans="1:26" x14ac:dyDescent="0.25">
      <c r="A14" s="13">
        <v>1701010207</v>
      </c>
      <c r="B14" s="3" t="s">
        <v>9</v>
      </c>
      <c r="C14" s="3" t="s">
        <v>6</v>
      </c>
      <c r="D14" s="3" t="s">
        <v>7</v>
      </c>
      <c r="E14" s="3" t="s">
        <v>8</v>
      </c>
      <c r="F14" s="3" t="s">
        <v>13</v>
      </c>
      <c r="G14" s="4"/>
      <c r="H14" s="4"/>
      <c r="I14" s="4"/>
      <c r="J14" s="4"/>
      <c r="K14" s="4"/>
      <c r="L14" s="4"/>
      <c r="M14" s="4"/>
      <c r="N14" s="4"/>
      <c r="O14" s="6"/>
      <c r="P14" s="4"/>
      <c r="Q14" s="4"/>
      <c r="R14" s="4"/>
      <c r="S14" s="22"/>
      <c r="T14" s="20"/>
      <c r="U14" s="4"/>
      <c r="V14" s="4"/>
      <c r="W14" s="8"/>
      <c r="X14" s="4"/>
      <c r="Y14" s="4"/>
      <c r="Z14" s="8"/>
    </row>
    <row r="15" spans="1:26" x14ac:dyDescent="0.25">
      <c r="A15" s="13">
        <v>1701010208</v>
      </c>
      <c r="B15" s="3" t="s">
        <v>9</v>
      </c>
      <c r="C15" s="3" t="s">
        <v>6</v>
      </c>
      <c r="D15" s="3" t="s">
        <v>7</v>
      </c>
      <c r="E15" s="3" t="s">
        <v>8</v>
      </c>
      <c r="F15" s="3" t="s">
        <v>14</v>
      </c>
      <c r="G15" s="8"/>
      <c r="H15" s="4"/>
      <c r="I15" s="4"/>
      <c r="J15" s="4"/>
      <c r="K15" s="4"/>
      <c r="L15" s="4"/>
      <c r="M15" s="4"/>
      <c r="N15" s="4"/>
      <c r="O15" s="4"/>
      <c r="P15" s="4"/>
      <c r="Q15" s="4"/>
      <c r="R15" s="4"/>
      <c r="S15" s="22"/>
      <c r="T15" s="20"/>
      <c r="U15" s="4"/>
      <c r="V15" s="4"/>
      <c r="W15" s="8"/>
      <c r="X15" s="4"/>
      <c r="Y15" s="4"/>
      <c r="Z15" s="8"/>
    </row>
    <row r="16" spans="1:26" x14ac:dyDescent="0.25">
      <c r="A16" s="13">
        <v>1701010301</v>
      </c>
      <c r="B16" s="3" t="s">
        <v>18</v>
      </c>
      <c r="C16" s="3" t="s">
        <v>6</v>
      </c>
      <c r="D16" s="3" t="s">
        <v>7</v>
      </c>
      <c r="E16" s="3" t="s">
        <v>8</v>
      </c>
      <c r="F16" s="3" t="s">
        <v>20</v>
      </c>
      <c r="G16" s="4"/>
      <c r="H16" s="4"/>
      <c r="I16" s="4"/>
      <c r="J16" s="4"/>
      <c r="K16" s="4"/>
      <c r="L16" s="4"/>
      <c r="M16" s="4"/>
      <c r="N16" s="4"/>
      <c r="O16" s="4"/>
      <c r="P16" s="4"/>
      <c r="Q16" s="4"/>
      <c r="R16" s="4"/>
      <c r="S16" s="8"/>
      <c r="T16" s="20"/>
      <c r="U16" s="4"/>
      <c r="V16" s="4"/>
      <c r="W16" s="8"/>
      <c r="X16" s="4"/>
      <c r="Y16" s="4"/>
      <c r="Z16" s="8"/>
    </row>
    <row r="17" spans="1:26" x14ac:dyDescent="0.25">
      <c r="A17" s="13">
        <v>1701010302</v>
      </c>
      <c r="B17" s="3" t="s">
        <v>18</v>
      </c>
      <c r="C17" s="3" t="s">
        <v>6</v>
      </c>
      <c r="D17" s="3" t="s">
        <v>7</v>
      </c>
      <c r="E17" s="3" t="s">
        <v>8</v>
      </c>
      <c r="F17" s="3" t="s">
        <v>21</v>
      </c>
      <c r="G17" s="4"/>
      <c r="H17" s="4"/>
      <c r="I17" s="4"/>
      <c r="J17" s="4"/>
      <c r="K17" s="4"/>
      <c r="L17" s="4"/>
      <c r="M17" s="4"/>
      <c r="N17" s="4"/>
      <c r="O17" s="6"/>
      <c r="P17" s="4"/>
      <c r="Q17" s="4"/>
      <c r="R17" s="4"/>
      <c r="S17" s="8"/>
      <c r="T17" s="20"/>
      <c r="U17" s="4"/>
      <c r="V17" s="4"/>
      <c r="W17" s="8"/>
      <c r="X17" s="4"/>
      <c r="Y17" s="4"/>
      <c r="Z17" s="8"/>
    </row>
    <row r="18" spans="1:26" x14ac:dyDescent="0.25">
      <c r="A18" s="13">
        <v>1701010303</v>
      </c>
      <c r="B18" s="3" t="s">
        <v>18</v>
      </c>
      <c r="C18" s="3" t="s">
        <v>6</v>
      </c>
      <c r="D18" s="3" t="s">
        <v>7</v>
      </c>
      <c r="E18" s="3" t="s">
        <v>8</v>
      </c>
      <c r="F18" s="3" t="s">
        <v>19</v>
      </c>
      <c r="G18" s="4"/>
      <c r="H18" s="4"/>
      <c r="I18" s="4"/>
      <c r="J18" s="4"/>
      <c r="K18" s="4"/>
      <c r="L18" s="4"/>
      <c r="M18" s="4"/>
      <c r="N18" s="4"/>
      <c r="O18" s="4"/>
      <c r="P18" s="4"/>
      <c r="Q18" s="4"/>
      <c r="R18" s="4"/>
      <c r="S18" s="8"/>
      <c r="T18" s="20"/>
      <c r="U18" s="4"/>
      <c r="V18" s="4"/>
      <c r="W18" s="8"/>
      <c r="X18" s="4"/>
      <c r="Y18" s="4"/>
      <c r="Z18" s="8"/>
    </row>
    <row r="19" spans="1:26" x14ac:dyDescent="0.25">
      <c r="A19" s="13">
        <v>1701010401</v>
      </c>
      <c r="B19" s="3" t="s">
        <v>22</v>
      </c>
      <c r="C19" s="3" t="s">
        <v>6</v>
      </c>
      <c r="D19" s="3" t="s">
        <v>7</v>
      </c>
      <c r="E19" s="3" t="s">
        <v>8</v>
      </c>
      <c r="F19" s="3" t="s">
        <v>24</v>
      </c>
      <c r="G19" s="4"/>
      <c r="H19" s="4"/>
      <c r="I19" s="4"/>
      <c r="J19" s="4"/>
      <c r="K19" s="4"/>
      <c r="L19" s="4"/>
      <c r="M19" s="4"/>
      <c r="N19" s="4"/>
      <c r="O19" s="4"/>
      <c r="P19" s="4"/>
      <c r="Q19" s="4"/>
      <c r="R19" s="4"/>
      <c r="S19" s="8"/>
      <c r="T19" s="20"/>
      <c r="U19" s="4"/>
      <c r="V19" s="4"/>
      <c r="W19" s="8"/>
      <c r="X19" s="4"/>
      <c r="Y19" s="4"/>
      <c r="Z19" s="8"/>
    </row>
    <row r="20" spans="1:26" x14ac:dyDescent="0.25">
      <c r="A20" s="13">
        <v>1701010402</v>
      </c>
      <c r="B20" s="3" t="s">
        <v>22</v>
      </c>
      <c r="C20" s="3" t="s">
        <v>6</v>
      </c>
      <c r="D20" s="3" t="s">
        <v>7</v>
      </c>
      <c r="E20" s="3" t="s">
        <v>8</v>
      </c>
      <c r="F20" s="3" t="s">
        <v>23</v>
      </c>
      <c r="G20" s="4"/>
      <c r="H20" s="4"/>
      <c r="I20" s="4"/>
      <c r="J20" s="4"/>
      <c r="K20" s="4"/>
      <c r="L20" s="4"/>
      <c r="M20" s="4"/>
      <c r="N20" s="4"/>
      <c r="O20" s="6"/>
      <c r="P20" s="4"/>
      <c r="Q20" s="4"/>
      <c r="R20" s="4"/>
      <c r="S20" s="8"/>
      <c r="T20" s="20"/>
      <c r="U20" s="4"/>
      <c r="V20" s="4"/>
      <c r="W20" s="8"/>
      <c r="X20" s="4"/>
      <c r="Y20" s="4"/>
      <c r="Z20" s="8"/>
    </row>
    <row r="21" spans="1:26" x14ac:dyDescent="0.25">
      <c r="A21" s="13">
        <v>1701010501</v>
      </c>
      <c r="B21" s="3" t="s">
        <v>25</v>
      </c>
      <c r="C21" s="3" t="s">
        <v>6</v>
      </c>
      <c r="D21" s="3" t="s">
        <v>7</v>
      </c>
      <c r="E21" s="3" t="s">
        <v>8</v>
      </c>
      <c r="F21" s="3" t="s">
        <v>27</v>
      </c>
      <c r="G21" s="4"/>
      <c r="H21" s="4"/>
      <c r="I21" s="4"/>
      <c r="J21" s="4"/>
      <c r="K21" s="4"/>
      <c r="L21" s="4"/>
      <c r="M21" s="4"/>
      <c r="N21" s="4"/>
      <c r="O21" s="4"/>
      <c r="P21" s="4"/>
      <c r="Q21" s="4"/>
      <c r="R21" s="4"/>
      <c r="S21" s="8"/>
      <c r="T21" s="20"/>
      <c r="U21" s="4"/>
      <c r="V21" s="4"/>
      <c r="W21" s="8"/>
      <c r="X21" s="4"/>
      <c r="Y21" s="4"/>
      <c r="Z21" s="8"/>
    </row>
    <row r="22" spans="1:26" x14ac:dyDescent="0.25">
      <c r="A22" s="13">
        <v>1701010502</v>
      </c>
      <c r="B22" s="3" t="s">
        <v>25</v>
      </c>
      <c r="C22" s="3" t="s">
        <v>6</v>
      </c>
      <c r="D22" s="3" t="s">
        <v>7</v>
      </c>
      <c r="E22" s="3" t="s">
        <v>8</v>
      </c>
      <c r="F22" s="3" t="s">
        <v>26</v>
      </c>
      <c r="G22" s="4"/>
      <c r="H22" s="4"/>
      <c r="I22" s="4"/>
      <c r="J22" s="4"/>
      <c r="K22" s="4"/>
      <c r="L22" s="4"/>
      <c r="M22" s="4"/>
      <c r="N22" s="4"/>
      <c r="O22" s="4"/>
      <c r="P22" s="4"/>
      <c r="Q22" s="4"/>
      <c r="R22" s="4"/>
      <c r="S22" s="8"/>
      <c r="T22" s="20"/>
      <c r="U22" s="4"/>
      <c r="V22" s="4"/>
      <c r="W22" s="8"/>
      <c r="X22" s="4"/>
      <c r="Y22" s="4"/>
      <c r="Z22" s="8"/>
    </row>
    <row r="23" spans="1:26" x14ac:dyDescent="0.25">
      <c r="A23" s="13">
        <v>1701010503</v>
      </c>
      <c r="B23" s="3" t="s">
        <v>25</v>
      </c>
      <c r="C23" s="3" t="s">
        <v>6</v>
      </c>
      <c r="D23" s="3" t="s">
        <v>7</v>
      </c>
      <c r="E23" s="3" t="s">
        <v>8</v>
      </c>
      <c r="F23" s="3" t="s">
        <v>28</v>
      </c>
      <c r="G23" s="4"/>
      <c r="H23" s="4"/>
      <c r="I23" s="4"/>
      <c r="J23" s="4"/>
      <c r="K23" s="4"/>
      <c r="L23" s="4"/>
      <c r="M23" s="4"/>
      <c r="N23" s="4"/>
      <c r="O23" s="6"/>
      <c r="P23" s="4"/>
      <c r="Q23" s="4"/>
      <c r="R23" s="4"/>
      <c r="S23" s="8"/>
      <c r="T23" s="20"/>
      <c r="U23" s="4"/>
      <c r="V23" s="4"/>
      <c r="W23" s="8"/>
      <c r="X23" s="4"/>
      <c r="Y23" s="4"/>
      <c r="Z23" s="8"/>
    </row>
    <row r="24" spans="1:26" x14ac:dyDescent="0.25">
      <c r="A24" s="13">
        <v>1701010601</v>
      </c>
      <c r="B24" s="3" t="s">
        <v>29</v>
      </c>
      <c r="C24" s="3" t="s">
        <v>6</v>
      </c>
      <c r="D24" s="3" t="s">
        <v>7</v>
      </c>
      <c r="E24" s="3" t="s">
        <v>8</v>
      </c>
      <c r="F24" s="3" t="s">
        <v>30</v>
      </c>
      <c r="G24" s="4"/>
      <c r="H24" s="4"/>
      <c r="I24" s="4"/>
      <c r="J24" s="4"/>
      <c r="K24" s="4"/>
      <c r="L24" s="4"/>
      <c r="M24" s="4"/>
      <c r="N24" s="4"/>
      <c r="O24" s="4"/>
      <c r="P24" s="4"/>
      <c r="Q24" s="4"/>
      <c r="R24" s="4"/>
      <c r="S24" s="8"/>
      <c r="T24" s="20"/>
      <c r="U24" s="4"/>
      <c r="V24" s="4"/>
      <c r="W24" s="8"/>
      <c r="X24" s="4"/>
      <c r="Y24" s="4"/>
      <c r="Z24" s="8"/>
    </row>
    <row r="25" spans="1:26" x14ac:dyDescent="0.25">
      <c r="A25" s="13">
        <v>1701010602</v>
      </c>
      <c r="B25" s="3" t="s">
        <v>29</v>
      </c>
      <c r="C25" s="3" t="s">
        <v>6</v>
      </c>
      <c r="D25" s="3" t="s">
        <v>7</v>
      </c>
      <c r="E25" s="3" t="s">
        <v>8</v>
      </c>
      <c r="F25" s="3" t="s">
        <v>31</v>
      </c>
      <c r="G25" s="4"/>
      <c r="H25" s="4"/>
      <c r="I25" s="4"/>
      <c r="J25" s="4"/>
      <c r="K25" s="4"/>
      <c r="L25" s="4"/>
      <c r="M25" s="4"/>
      <c r="N25" s="4"/>
      <c r="O25" s="4"/>
      <c r="P25" s="4"/>
      <c r="Q25" s="4"/>
      <c r="R25" s="4"/>
      <c r="S25" s="8"/>
      <c r="T25" s="20"/>
      <c r="U25" s="4"/>
      <c r="V25" s="4"/>
      <c r="W25" s="8"/>
      <c r="X25" s="4"/>
      <c r="Y25" s="4"/>
      <c r="Z25" s="8"/>
    </row>
    <row r="26" spans="1:26" x14ac:dyDescent="0.25">
      <c r="A26" s="13">
        <v>1701020101</v>
      </c>
      <c r="B26" s="3" t="s">
        <v>32</v>
      </c>
      <c r="C26" s="3" t="s">
        <v>33</v>
      </c>
      <c r="D26" s="3" t="s">
        <v>7</v>
      </c>
      <c r="E26" s="3" t="s">
        <v>8</v>
      </c>
      <c r="F26" s="3" t="s">
        <v>36</v>
      </c>
      <c r="G26" s="4"/>
      <c r="H26" s="4"/>
      <c r="I26" s="4"/>
      <c r="J26" s="4"/>
      <c r="K26" s="4"/>
      <c r="L26" s="4"/>
      <c r="M26" s="4"/>
      <c r="N26" s="4"/>
      <c r="O26" s="4"/>
      <c r="P26" s="4"/>
      <c r="Q26" s="4"/>
      <c r="R26" s="4"/>
      <c r="S26" s="8"/>
      <c r="T26" s="20"/>
      <c r="U26" s="4"/>
      <c r="V26" s="4"/>
      <c r="W26" s="8"/>
      <c r="X26" s="4"/>
      <c r="Y26" s="4"/>
      <c r="Z26" s="8"/>
    </row>
    <row r="27" spans="1:26" x14ac:dyDescent="0.25">
      <c r="A27" s="13">
        <v>1701020102</v>
      </c>
      <c r="B27" s="3" t="s">
        <v>32</v>
      </c>
      <c r="C27" s="3" t="s">
        <v>33</v>
      </c>
      <c r="D27" s="3" t="s">
        <v>7</v>
      </c>
      <c r="E27" s="3" t="s">
        <v>8</v>
      </c>
      <c r="F27" s="3" t="s">
        <v>34</v>
      </c>
      <c r="G27" s="4"/>
      <c r="H27" s="4"/>
      <c r="I27" s="4"/>
      <c r="J27" s="4"/>
      <c r="K27" s="4"/>
      <c r="L27" s="4"/>
      <c r="M27" s="4"/>
      <c r="N27" s="4"/>
      <c r="O27" s="4"/>
      <c r="P27" s="4"/>
      <c r="Q27" s="4"/>
      <c r="R27" s="4"/>
      <c r="S27" s="8"/>
      <c r="T27" s="20"/>
      <c r="U27" s="4"/>
      <c r="V27" s="4"/>
      <c r="W27" s="8"/>
      <c r="X27" s="4"/>
      <c r="Y27" s="4"/>
      <c r="Z27" s="8"/>
    </row>
    <row r="28" spans="1:26" x14ac:dyDescent="0.25">
      <c r="A28" s="13">
        <v>1701020103</v>
      </c>
      <c r="B28" s="3" t="s">
        <v>32</v>
      </c>
      <c r="C28" s="3" t="s">
        <v>33</v>
      </c>
      <c r="D28" s="3" t="s">
        <v>7</v>
      </c>
      <c r="E28" s="3" t="s">
        <v>8</v>
      </c>
      <c r="F28" s="3" t="s">
        <v>35</v>
      </c>
      <c r="G28" s="4"/>
      <c r="H28" s="4"/>
      <c r="I28" s="4"/>
      <c r="J28" s="4"/>
      <c r="K28" s="4"/>
      <c r="L28" s="4"/>
      <c r="M28" s="4"/>
      <c r="N28" s="4"/>
      <c r="O28" s="4"/>
      <c r="P28" s="4"/>
      <c r="Q28" s="4"/>
      <c r="R28" s="4"/>
      <c r="S28" s="8"/>
      <c r="T28" s="20"/>
      <c r="U28" s="4"/>
      <c r="V28" s="4"/>
      <c r="W28" s="8"/>
      <c r="X28" s="4"/>
      <c r="Y28" s="4"/>
      <c r="Z28" s="8"/>
    </row>
    <row r="29" spans="1:26" x14ac:dyDescent="0.25">
      <c r="A29" s="13">
        <v>1701020104</v>
      </c>
      <c r="B29" s="3" t="s">
        <v>32</v>
      </c>
      <c r="C29" s="3" t="s">
        <v>33</v>
      </c>
      <c r="D29" s="3" t="s">
        <v>7</v>
      </c>
      <c r="E29" s="3" t="s">
        <v>8</v>
      </c>
      <c r="F29" s="3" t="s">
        <v>38</v>
      </c>
      <c r="G29" s="4"/>
      <c r="H29" s="4"/>
      <c r="I29" s="4"/>
      <c r="J29" s="4"/>
      <c r="K29" s="4"/>
      <c r="L29" s="4"/>
      <c r="M29" s="4"/>
      <c r="N29" s="4"/>
      <c r="O29" s="4"/>
      <c r="P29" s="4"/>
      <c r="Q29" s="4"/>
      <c r="R29" s="4"/>
      <c r="S29" s="8"/>
      <c r="T29" s="20"/>
      <c r="U29" s="4"/>
      <c r="V29" s="4"/>
      <c r="W29" s="8"/>
      <c r="X29" s="4"/>
      <c r="Y29" s="4"/>
      <c r="Z29" s="8"/>
    </row>
    <row r="30" spans="1:26" x14ac:dyDescent="0.25">
      <c r="A30" s="13">
        <v>1701020105</v>
      </c>
      <c r="B30" s="3" t="s">
        <v>32</v>
      </c>
      <c r="C30" s="3" t="s">
        <v>33</v>
      </c>
      <c r="D30" s="3" t="s">
        <v>7</v>
      </c>
      <c r="E30" s="3" t="s">
        <v>8</v>
      </c>
      <c r="F30" s="3" t="s">
        <v>37</v>
      </c>
      <c r="G30" s="4"/>
      <c r="H30" s="4"/>
      <c r="I30" s="4"/>
      <c r="J30" s="4"/>
      <c r="K30" s="4"/>
      <c r="L30" s="4"/>
      <c r="M30" s="4"/>
      <c r="N30" s="4"/>
      <c r="O30" s="4"/>
      <c r="P30" s="4"/>
      <c r="Q30" s="4"/>
      <c r="R30" s="4"/>
      <c r="S30" s="8"/>
      <c r="T30" s="20"/>
      <c r="U30" s="4"/>
      <c r="V30" s="4"/>
      <c r="W30" s="8"/>
      <c r="X30" s="4"/>
      <c r="Y30" s="4"/>
      <c r="Z30" s="8"/>
    </row>
    <row r="31" spans="1:26" x14ac:dyDescent="0.25">
      <c r="A31" s="14">
        <v>1701030101</v>
      </c>
      <c r="B31" s="1" t="s">
        <v>39</v>
      </c>
      <c r="C31" s="1" t="s">
        <v>40</v>
      </c>
      <c r="D31" s="1" t="s">
        <v>7</v>
      </c>
      <c r="E31" s="1" t="s">
        <v>8</v>
      </c>
      <c r="F31" s="1" t="s">
        <v>48</v>
      </c>
      <c r="G31" s="10"/>
      <c r="I31" s="36"/>
      <c r="J31" s="36"/>
      <c r="K31" s="36"/>
      <c r="L31" s="36"/>
      <c r="M31" s="36"/>
      <c r="N31" s="36"/>
      <c r="O31" s="37"/>
      <c r="P31" s="36"/>
      <c r="Q31" s="36"/>
      <c r="R31" s="36"/>
      <c r="S31" s="38"/>
      <c r="T31" s="39"/>
      <c r="U31" s="39"/>
      <c r="V31" s="36"/>
      <c r="W31" s="39"/>
      <c r="X31" s="36"/>
      <c r="Y31" s="36"/>
      <c r="Z31" s="36"/>
    </row>
    <row r="32" spans="1:26" x14ac:dyDescent="0.25">
      <c r="A32" s="14">
        <v>1701030102</v>
      </c>
      <c r="B32" s="1" t="s">
        <v>39</v>
      </c>
      <c r="C32" s="1" t="s">
        <v>40</v>
      </c>
      <c r="D32" s="1" t="s">
        <v>7</v>
      </c>
      <c r="E32" s="1" t="s">
        <v>8</v>
      </c>
      <c r="F32" s="1" t="s">
        <v>47</v>
      </c>
      <c r="G32" s="10"/>
      <c r="I32" s="36"/>
      <c r="J32" s="36"/>
      <c r="K32" s="36"/>
      <c r="L32" s="36"/>
      <c r="M32" s="36"/>
      <c r="N32" s="36"/>
      <c r="O32" s="37"/>
      <c r="P32" s="36"/>
      <c r="Q32" s="36"/>
      <c r="R32" s="36"/>
      <c r="S32" s="38"/>
      <c r="T32" s="39"/>
      <c r="U32" s="39"/>
      <c r="V32" s="36"/>
      <c r="W32" s="39"/>
      <c r="X32" s="36"/>
      <c r="Y32" s="36"/>
      <c r="Z32" s="36"/>
    </row>
    <row r="33" spans="1:26" x14ac:dyDescent="0.25">
      <c r="A33" s="14">
        <v>1701030103</v>
      </c>
      <c r="B33" s="1" t="s">
        <v>39</v>
      </c>
      <c r="C33" s="1" t="s">
        <v>40</v>
      </c>
      <c r="D33" s="1" t="s">
        <v>7</v>
      </c>
      <c r="E33" s="1" t="s">
        <v>8</v>
      </c>
      <c r="F33" s="1" t="s">
        <v>43</v>
      </c>
      <c r="G33" s="10"/>
      <c r="I33" s="36"/>
      <c r="J33" s="36"/>
      <c r="K33" s="36"/>
      <c r="L33" s="36"/>
      <c r="M33" s="36"/>
      <c r="N33" s="36"/>
      <c r="O33" s="37"/>
      <c r="P33" s="36"/>
      <c r="Q33" s="36"/>
      <c r="R33" s="36"/>
      <c r="S33" s="38"/>
      <c r="T33" s="39"/>
      <c r="U33" s="39"/>
      <c r="V33" s="36"/>
      <c r="W33" s="39"/>
      <c r="X33" s="36"/>
      <c r="Y33" s="36"/>
      <c r="Z33" s="36"/>
    </row>
    <row r="34" spans="1:26" x14ac:dyDescent="0.25">
      <c r="A34" s="14">
        <v>1701030104</v>
      </c>
      <c r="B34" s="1" t="s">
        <v>39</v>
      </c>
      <c r="C34" s="1" t="s">
        <v>40</v>
      </c>
      <c r="D34" s="1" t="s">
        <v>7</v>
      </c>
      <c r="E34" s="1" t="s">
        <v>8</v>
      </c>
      <c r="F34" s="1" t="s">
        <v>46</v>
      </c>
      <c r="G34" s="10"/>
      <c r="I34" s="36"/>
      <c r="J34" s="36"/>
      <c r="K34" s="36"/>
      <c r="L34" s="36"/>
      <c r="M34" s="36"/>
      <c r="N34" s="36"/>
      <c r="O34" s="37"/>
      <c r="P34" s="36"/>
      <c r="Q34" s="36"/>
      <c r="R34" s="36"/>
      <c r="S34" s="38"/>
      <c r="T34" s="39"/>
      <c r="U34" s="39"/>
      <c r="V34" s="36"/>
      <c r="W34" s="39"/>
      <c r="X34" s="36"/>
      <c r="Y34" s="36"/>
      <c r="Z34" s="36"/>
    </row>
    <row r="35" spans="1:26" x14ac:dyDescent="0.25">
      <c r="A35" s="14">
        <v>1701030105</v>
      </c>
      <c r="B35" s="1" t="s">
        <v>39</v>
      </c>
      <c r="C35" s="1" t="s">
        <v>40</v>
      </c>
      <c r="D35" s="1" t="s">
        <v>7</v>
      </c>
      <c r="E35" s="1" t="s">
        <v>8</v>
      </c>
      <c r="F35" s="1" t="s">
        <v>44</v>
      </c>
      <c r="G35" s="10"/>
      <c r="I35" s="36"/>
      <c r="J35" s="36"/>
      <c r="K35" s="36"/>
      <c r="L35" s="36"/>
      <c r="M35" s="36"/>
      <c r="N35" s="36"/>
      <c r="O35" s="37"/>
      <c r="P35" s="36"/>
      <c r="Q35" s="36"/>
      <c r="R35" s="36"/>
      <c r="S35" s="38"/>
      <c r="T35" s="39"/>
      <c r="U35" s="39"/>
      <c r="V35" s="36"/>
      <c r="W35" s="39"/>
      <c r="X35" s="36"/>
      <c r="Y35" s="36"/>
      <c r="Z35" s="36"/>
    </row>
    <row r="36" spans="1:26" x14ac:dyDescent="0.25">
      <c r="A36" s="14">
        <v>1701030106</v>
      </c>
      <c r="B36" s="1" t="s">
        <v>39</v>
      </c>
      <c r="C36" s="1" t="s">
        <v>40</v>
      </c>
      <c r="D36" s="1" t="s">
        <v>7</v>
      </c>
      <c r="E36" s="1" t="s">
        <v>8</v>
      </c>
      <c r="F36" s="1" t="s">
        <v>45</v>
      </c>
      <c r="G36" s="10"/>
      <c r="I36" s="36"/>
      <c r="J36" s="36"/>
      <c r="K36" s="36"/>
      <c r="L36" s="36"/>
      <c r="M36" s="36"/>
      <c r="N36" s="36"/>
      <c r="O36" s="37"/>
      <c r="P36" s="36"/>
      <c r="Q36" s="36"/>
      <c r="R36" s="36"/>
      <c r="S36" s="38"/>
      <c r="T36" s="39"/>
      <c r="U36" s="39"/>
      <c r="V36" s="36"/>
      <c r="W36" s="39"/>
      <c r="X36" s="36"/>
      <c r="Y36" s="36"/>
      <c r="Z36" s="36"/>
    </row>
    <row r="37" spans="1:26" x14ac:dyDescent="0.25">
      <c r="A37" s="14">
        <v>1701030107</v>
      </c>
      <c r="B37" s="1" t="s">
        <v>39</v>
      </c>
      <c r="C37" s="1" t="s">
        <v>40</v>
      </c>
      <c r="D37" s="1" t="s">
        <v>7</v>
      </c>
      <c r="E37" s="1" t="s">
        <v>8</v>
      </c>
      <c r="F37" s="1" t="s">
        <v>42</v>
      </c>
      <c r="G37" s="10"/>
      <c r="I37" s="36"/>
      <c r="J37" s="36"/>
      <c r="K37" s="36"/>
      <c r="L37" s="36"/>
      <c r="M37" s="36"/>
      <c r="N37" s="36"/>
      <c r="O37" s="37"/>
      <c r="P37" s="36"/>
      <c r="Q37" s="36"/>
      <c r="R37" s="36"/>
      <c r="S37" s="38"/>
      <c r="T37" s="39"/>
      <c r="U37" s="39"/>
      <c r="V37" s="36"/>
      <c r="W37" s="39"/>
      <c r="X37" s="36"/>
      <c r="Y37" s="36"/>
      <c r="Z37" s="36"/>
    </row>
    <row r="38" spans="1:26" x14ac:dyDescent="0.25">
      <c r="A38" s="14">
        <v>1701030108</v>
      </c>
      <c r="B38" s="1" t="s">
        <v>39</v>
      </c>
      <c r="C38" s="1" t="s">
        <v>40</v>
      </c>
      <c r="D38" s="1" t="s">
        <v>7</v>
      </c>
      <c r="E38" s="1" t="s">
        <v>8</v>
      </c>
      <c r="F38" s="1" t="s">
        <v>41</v>
      </c>
      <c r="G38" s="10"/>
      <c r="I38" s="36"/>
      <c r="J38" s="36"/>
      <c r="K38" s="36"/>
      <c r="L38" s="36"/>
      <c r="M38" s="36"/>
      <c r="N38" s="36"/>
      <c r="O38" s="37"/>
      <c r="P38" s="36"/>
      <c r="Q38" s="36"/>
      <c r="R38" s="36"/>
      <c r="S38" s="38"/>
      <c r="T38" s="39"/>
      <c r="U38" s="39"/>
      <c r="V38" s="36"/>
      <c r="W38" s="39"/>
      <c r="X38" s="36"/>
      <c r="Y38" s="36"/>
      <c r="Z38" s="36"/>
    </row>
    <row r="39" spans="1:26" x14ac:dyDescent="0.25">
      <c r="A39" s="14">
        <v>1701030201</v>
      </c>
      <c r="B39" s="1" t="s">
        <v>49</v>
      </c>
      <c r="C39" s="1" t="s">
        <v>40</v>
      </c>
      <c r="D39" s="1" t="s">
        <v>7</v>
      </c>
      <c r="E39" s="1" t="s">
        <v>8</v>
      </c>
      <c r="F39" s="1" t="s">
        <v>50</v>
      </c>
      <c r="G39" s="10"/>
      <c r="I39" s="36"/>
      <c r="J39" s="36"/>
      <c r="K39" s="36"/>
      <c r="L39" s="36"/>
      <c r="M39" s="36"/>
      <c r="N39" s="36"/>
      <c r="O39" s="37"/>
      <c r="P39" s="36"/>
      <c r="Q39" s="36"/>
      <c r="R39" s="36"/>
      <c r="S39" s="38"/>
      <c r="T39" s="39"/>
      <c r="U39" s="39"/>
      <c r="V39" s="36"/>
      <c r="W39" s="39"/>
      <c r="X39" s="36"/>
      <c r="Y39" s="36"/>
      <c r="Z39" s="36"/>
    </row>
    <row r="40" spans="1:26" x14ac:dyDescent="0.25">
      <c r="A40" s="14">
        <v>1701030202</v>
      </c>
      <c r="B40" s="1" t="s">
        <v>49</v>
      </c>
      <c r="C40" s="1" t="s">
        <v>40</v>
      </c>
      <c r="D40" s="1" t="s">
        <v>7</v>
      </c>
      <c r="E40" s="1" t="s">
        <v>8</v>
      </c>
      <c r="F40" s="1" t="s">
        <v>53</v>
      </c>
      <c r="G40" s="10"/>
      <c r="I40" s="36"/>
      <c r="J40" s="36"/>
      <c r="K40" s="36"/>
      <c r="L40" s="36"/>
      <c r="M40" s="36"/>
      <c r="N40" s="36"/>
      <c r="O40" s="37"/>
      <c r="P40" s="36"/>
      <c r="Q40" s="36"/>
      <c r="R40" s="36"/>
      <c r="S40" s="38"/>
      <c r="T40" s="39"/>
      <c r="U40" s="39"/>
      <c r="V40" s="36"/>
      <c r="W40" s="39"/>
      <c r="X40" s="36"/>
      <c r="Y40" s="36"/>
      <c r="Z40" s="36"/>
    </row>
    <row r="41" spans="1:26" x14ac:dyDescent="0.25">
      <c r="A41" s="14">
        <v>1701030203</v>
      </c>
      <c r="B41" s="1" t="s">
        <v>49</v>
      </c>
      <c r="C41" s="1" t="s">
        <v>40</v>
      </c>
      <c r="D41" s="1" t="s">
        <v>7</v>
      </c>
      <c r="E41" s="1" t="s">
        <v>8</v>
      </c>
      <c r="F41" s="1" t="s">
        <v>54</v>
      </c>
      <c r="G41" s="10"/>
      <c r="I41" s="36"/>
      <c r="J41" s="36"/>
      <c r="K41" s="36"/>
      <c r="L41" s="36"/>
      <c r="M41" s="36"/>
      <c r="N41" s="36"/>
      <c r="O41" s="37"/>
      <c r="P41" s="36"/>
      <c r="Q41" s="36"/>
      <c r="R41" s="36"/>
      <c r="S41" s="38"/>
      <c r="T41" s="39"/>
      <c r="U41" s="39"/>
      <c r="V41" s="36"/>
      <c r="W41" s="39"/>
      <c r="X41" s="36"/>
      <c r="Y41" s="36"/>
      <c r="Z41" s="36"/>
    </row>
    <row r="42" spans="1:26" x14ac:dyDescent="0.25">
      <c r="A42" s="14">
        <v>1701030204</v>
      </c>
      <c r="B42" s="1" t="s">
        <v>49</v>
      </c>
      <c r="C42" s="1" t="s">
        <v>40</v>
      </c>
      <c r="D42" s="1" t="s">
        <v>7</v>
      </c>
      <c r="E42" s="1" t="s">
        <v>8</v>
      </c>
      <c r="F42" s="1" t="s">
        <v>57</v>
      </c>
      <c r="G42" s="10"/>
      <c r="I42" s="36"/>
      <c r="J42" s="36"/>
      <c r="K42" s="36"/>
      <c r="L42" s="36"/>
      <c r="M42" s="36"/>
      <c r="N42" s="36"/>
      <c r="O42" s="37"/>
      <c r="P42" s="36"/>
      <c r="Q42" s="36"/>
      <c r="R42" s="36"/>
      <c r="S42" s="38"/>
      <c r="T42" s="39"/>
      <c r="U42" s="39"/>
      <c r="V42" s="36"/>
      <c r="W42" s="39"/>
      <c r="X42" s="36"/>
      <c r="Y42" s="36"/>
      <c r="Z42" s="36"/>
    </row>
    <row r="43" spans="1:26" x14ac:dyDescent="0.25">
      <c r="A43" s="14">
        <v>1701030205</v>
      </c>
      <c r="B43" s="1" t="s">
        <v>49</v>
      </c>
      <c r="C43" s="1" t="s">
        <v>40</v>
      </c>
      <c r="D43" s="1" t="s">
        <v>7</v>
      </c>
      <c r="E43" s="1" t="s">
        <v>8</v>
      </c>
      <c r="F43" s="1" t="s">
        <v>59</v>
      </c>
      <c r="G43" s="10"/>
      <c r="I43" s="36"/>
      <c r="J43" s="36"/>
      <c r="K43" s="36"/>
      <c r="L43" s="36"/>
      <c r="M43" s="36"/>
      <c r="N43" s="36"/>
      <c r="O43" s="37"/>
      <c r="P43" s="36"/>
      <c r="Q43" s="36"/>
      <c r="R43" s="36"/>
      <c r="S43" s="38"/>
      <c r="T43" s="39"/>
      <c r="U43" s="39"/>
      <c r="V43" s="36"/>
      <c r="W43" s="39"/>
      <c r="X43" s="36"/>
      <c r="Y43" s="36"/>
      <c r="Z43" s="36"/>
    </row>
    <row r="44" spans="1:26" x14ac:dyDescent="0.25">
      <c r="A44" s="14">
        <v>1701030206</v>
      </c>
      <c r="B44" s="1" t="s">
        <v>49</v>
      </c>
      <c r="C44" s="1" t="s">
        <v>40</v>
      </c>
      <c r="D44" s="1" t="s">
        <v>7</v>
      </c>
      <c r="E44" s="1" t="s">
        <v>8</v>
      </c>
      <c r="F44" s="1" t="s">
        <v>55</v>
      </c>
      <c r="G44" s="10"/>
      <c r="I44" s="36"/>
      <c r="J44" s="36"/>
      <c r="K44" s="36"/>
      <c r="L44" s="36"/>
      <c r="M44" s="36"/>
      <c r="N44" s="36"/>
      <c r="O44" s="37"/>
      <c r="P44" s="36"/>
      <c r="Q44" s="36"/>
      <c r="R44" s="36"/>
      <c r="S44" s="38"/>
      <c r="T44" s="39"/>
      <c r="U44" s="39"/>
      <c r="V44" s="36"/>
      <c r="W44" s="39"/>
      <c r="X44" s="36"/>
      <c r="Y44" s="36"/>
      <c r="Z44" s="36"/>
    </row>
    <row r="45" spans="1:26" x14ac:dyDescent="0.25">
      <c r="A45" s="14">
        <v>1701030207</v>
      </c>
      <c r="B45" s="1" t="s">
        <v>49</v>
      </c>
      <c r="C45" s="1" t="s">
        <v>40</v>
      </c>
      <c r="D45" s="1" t="s">
        <v>7</v>
      </c>
      <c r="E45" s="1" t="s">
        <v>8</v>
      </c>
      <c r="F45" s="1" t="s">
        <v>52</v>
      </c>
      <c r="G45" s="10"/>
      <c r="I45" s="36"/>
      <c r="J45" s="36"/>
      <c r="K45" s="36"/>
      <c r="L45" s="36"/>
      <c r="M45" s="36"/>
      <c r="N45" s="36"/>
      <c r="O45" s="37"/>
      <c r="P45" s="36"/>
      <c r="Q45" s="36"/>
      <c r="R45" s="36"/>
      <c r="S45" s="38"/>
      <c r="T45" s="39"/>
      <c r="U45" s="39"/>
      <c r="V45" s="36"/>
      <c r="W45" s="39"/>
      <c r="X45" s="36"/>
      <c r="Y45" s="36"/>
      <c r="Z45" s="36"/>
    </row>
    <row r="46" spans="1:26" x14ac:dyDescent="0.25">
      <c r="A46" s="14">
        <v>1701030208</v>
      </c>
      <c r="B46" s="1" t="s">
        <v>49</v>
      </c>
      <c r="C46" s="1" t="s">
        <v>40</v>
      </c>
      <c r="D46" s="1" t="s">
        <v>7</v>
      </c>
      <c r="E46" s="1" t="s">
        <v>8</v>
      </c>
      <c r="F46" s="1" t="s">
        <v>56</v>
      </c>
      <c r="G46" s="10"/>
      <c r="I46" s="36"/>
      <c r="J46" s="36"/>
      <c r="K46" s="36"/>
      <c r="L46" s="36"/>
      <c r="M46" s="36"/>
      <c r="N46" s="36"/>
      <c r="O46" s="37"/>
      <c r="P46" s="36"/>
      <c r="Q46" s="36"/>
      <c r="R46" s="36"/>
      <c r="S46" s="38"/>
      <c r="T46" s="39"/>
      <c r="U46" s="39"/>
      <c r="V46" s="36"/>
      <c r="W46" s="39"/>
      <c r="X46" s="36"/>
      <c r="Y46" s="36"/>
      <c r="Z46" s="36"/>
    </row>
    <row r="47" spans="1:26" x14ac:dyDescent="0.25">
      <c r="A47" s="14">
        <v>1701030209</v>
      </c>
      <c r="B47" s="1" t="s">
        <v>49</v>
      </c>
      <c r="C47" s="1" t="s">
        <v>40</v>
      </c>
      <c r="D47" s="1" t="s">
        <v>7</v>
      </c>
      <c r="E47" s="1" t="s">
        <v>8</v>
      </c>
      <c r="F47" s="1" t="s">
        <v>51</v>
      </c>
      <c r="G47" s="10"/>
      <c r="I47" s="36"/>
      <c r="J47" s="36"/>
      <c r="K47" s="36"/>
      <c r="L47" s="36"/>
      <c r="M47" s="36"/>
      <c r="N47" s="36"/>
      <c r="O47" s="37"/>
      <c r="P47" s="36"/>
      <c r="Q47" s="36"/>
      <c r="R47" s="36"/>
      <c r="S47" s="38"/>
      <c r="T47" s="39"/>
      <c r="U47" s="39"/>
      <c r="V47" s="36"/>
      <c r="W47" s="39"/>
      <c r="X47" s="36"/>
      <c r="Y47" s="36"/>
      <c r="Z47" s="36"/>
    </row>
    <row r="48" spans="1:26" x14ac:dyDescent="0.25">
      <c r="A48" s="14">
        <v>1701030210</v>
      </c>
      <c r="B48" s="1" t="s">
        <v>49</v>
      </c>
      <c r="C48" s="1" t="s">
        <v>40</v>
      </c>
      <c r="D48" s="1" t="s">
        <v>7</v>
      </c>
      <c r="E48" s="1" t="s">
        <v>8</v>
      </c>
      <c r="F48" s="1" t="s">
        <v>58</v>
      </c>
      <c r="G48" s="10"/>
      <c r="I48" s="36"/>
      <c r="J48" s="36"/>
      <c r="K48" s="36"/>
      <c r="L48" s="36"/>
      <c r="M48" s="36"/>
      <c r="N48" s="36"/>
      <c r="O48" s="37"/>
      <c r="P48" s="36"/>
      <c r="Q48" s="36"/>
      <c r="R48" s="36"/>
      <c r="S48" s="38"/>
      <c r="T48" s="39"/>
      <c r="U48" s="39"/>
      <c r="V48" s="36"/>
      <c r="W48" s="39"/>
      <c r="X48" s="36"/>
      <c r="Y48" s="36"/>
      <c r="Z48" s="36"/>
    </row>
    <row r="49" spans="1:26" x14ac:dyDescent="0.25">
      <c r="A49" s="14">
        <v>1701040101</v>
      </c>
      <c r="B49" s="1" t="s">
        <v>60</v>
      </c>
      <c r="C49" s="1" t="s">
        <v>61</v>
      </c>
      <c r="D49" s="1" t="s">
        <v>7</v>
      </c>
      <c r="E49" s="1" t="s">
        <v>8</v>
      </c>
      <c r="F49" s="1" t="s">
        <v>65</v>
      </c>
      <c r="G49" s="10"/>
      <c r="I49" s="36"/>
      <c r="J49" s="36"/>
      <c r="K49" s="36"/>
      <c r="L49" s="36"/>
      <c r="M49" s="36"/>
      <c r="N49" s="36"/>
      <c r="O49" s="37"/>
      <c r="P49" s="36"/>
      <c r="Q49" s="36"/>
      <c r="R49" s="36"/>
      <c r="S49" s="38"/>
      <c r="T49" s="39"/>
      <c r="U49" s="39"/>
      <c r="V49" s="36"/>
      <c r="W49" s="39"/>
      <c r="X49" s="36"/>
      <c r="Y49" s="36"/>
      <c r="Z49" s="36"/>
    </row>
    <row r="50" spans="1:26" x14ac:dyDescent="0.25">
      <c r="A50" s="14">
        <v>1701040102</v>
      </c>
      <c r="B50" s="1" t="s">
        <v>60</v>
      </c>
      <c r="C50" s="1" t="s">
        <v>61</v>
      </c>
      <c r="D50" s="1" t="s">
        <v>7</v>
      </c>
      <c r="E50" s="1" t="s">
        <v>8</v>
      </c>
      <c r="F50" s="1" t="s">
        <v>62</v>
      </c>
      <c r="G50" s="10"/>
      <c r="I50" s="36"/>
      <c r="J50" s="36"/>
      <c r="K50" s="36"/>
      <c r="L50" s="36"/>
      <c r="M50" s="36"/>
      <c r="N50" s="36"/>
      <c r="O50" s="37"/>
      <c r="P50" s="36"/>
      <c r="Q50" s="36"/>
      <c r="R50" s="36"/>
      <c r="S50" s="38"/>
      <c r="T50" s="39"/>
      <c r="U50" s="39"/>
      <c r="V50" s="36"/>
      <c r="W50" s="39"/>
      <c r="X50" s="36"/>
      <c r="Y50" s="36"/>
      <c r="Z50" s="36"/>
    </row>
    <row r="51" spans="1:26" x14ac:dyDescent="0.25">
      <c r="A51" s="14">
        <v>1701040103</v>
      </c>
      <c r="B51" s="1" t="s">
        <v>60</v>
      </c>
      <c r="C51" s="1" t="s">
        <v>61</v>
      </c>
      <c r="D51" s="1" t="s">
        <v>7</v>
      </c>
      <c r="E51" s="1" t="s">
        <v>8</v>
      </c>
      <c r="F51" s="1" t="s">
        <v>63</v>
      </c>
      <c r="G51" s="10"/>
      <c r="I51" s="36"/>
      <c r="J51" s="36"/>
      <c r="K51" s="36"/>
      <c r="L51" s="36"/>
      <c r="M51" s="36"/>
      <c r="N51" s="36"/>
      <c r="O51" s="37"/>
      <c r="P51" s="36"/>
      <c r="Q51" s="36"/>
      <c r="R51" s="36"/>
      <c r="S51" s="38"/>
      <c r="T51" s="39"/>
      <c r="U51" s="39"/>
      <c r="V51" s="36"/>
      <c r="W51" s="39"/>
      <c r="X51" s="36"/>
      <c r="Y51" s="36"/>
      <c r="Z51" s="36"/>
    </row>
    <row r="52" spans="1:26" x14ac:dyDescent="0.25">
      <c r="A52" s="14">
        <v>1701040104</v>
      </c>
      <c r="B52" s="1" t="s">
        <v>60</v>
      </c>
      <c r="C52" s="1" t="s">
        <v>61</v>
      </c>
      <c r="D52" s="1" t="s">
        <v>7</v>
      </c>
      <c r="E52" s="1" t="s">
        <v>8</v>
      </c>
      <c r="F52" s="1" t="s">
        <v>66</v>
      </c>
      <c r="G52" s="10"/>
      <c r="I52" s="36"/>
      <c r="J52" s="36"/>
      <c r="K52" s="36"/>
      <c r="L52" s="36"/>
      <c r="M52" s="36"/>
      <c r="N52" s="36"/>
      <c r="O52" s="37"/>
      <c r="P52" s="36"/>
      <c r="Q52" s="36"/>
      <c r="R52" s="36"/>
      <c r="S52" s="38"/>
      <c r="T52" s="39"/>
      <c r="U52" s="39"/>
      <c r="V52" s="36"/>
      <c r="W52" s="39"/>
      <c r="X52" s="36"/>
      <c r="Y52" s="36"/>
      <c r="Z52" s="36"/>
    </row>
    <row r="53" spans="1:26" x14ac:dyDescent="0.25">
      <c r="A53" s="14">
        <v>1701040105</v>
      </c>
      <c r="B53" s="1" t="s">
        <v>60</v>
      </c>
      <c r="C53" s="1" t="s">
        <v>61</v>
      </c>
      <c r="D53" s="1" t="s">
        <v>7</v>
      </c>
      <c r="E53" s="1" t="s">
        <v>8</v>
      </c>
      <c r="F53" s="1" t="s">
        <v>64</v>
      </c>
      <c r="G53" s="10"/>
      <c r="I53" s="36"/>
      <c r="J53" s="36"/>
      <c r="K53" s="36"/>
      <c r="L53" s="36"/>
      <c r="M53" s="36"/>
      <c r="N53" s="36"/>
      <c r="O53" s="37"/>
      <c r="P53" s="36"/>
      <c r="Q53" s="36"/>
      <c r="R53" s="36"/>
      <c r="S53" s="38"/>
      <c r="T53" s="39"/>
      <c r="U53" s="39"/>
      <c r="V53" s="36"/>
      <c r="W53" s="39"/>
      <c r="X53" s="36"/>
      <c r="Y53" s="36"/>
      <c r="Z53" s="36"/>
    </row>
    <row r="54" spans="1:26" x14ac:dyDescent="0.25">
      <c r="A54" s="14">
        <v>1701040106</v>
      </c>
      <c r="B54" s="1" t="s">
        <v>60</v>
      </c>
      <c r="C54" s="1" t="s">
        <v>61</v>
      </c>
      <c r="D54" s="1" t="s">
        <v>7</v>
      </c>
      <c r="E54" s="1" t="s">
        <v>8</v>
      </c>
      <c r="F54" s="1" t="s">
        <v>67</v>
      </c>
      <c r="G54" s="10"/>
      <c r="I54" s="36"/>
      <c r="J54" s="36"/>
      <c r="K54" s="36"/>
      <c r="L54" s="36"/>
      <c r="M54" s="36"/>
      <c r="N54" s="36"/>
      <c r="O54" s="37"/>
      <c r="P54" s="36"/>
      <c r="Q54" s="36"/>
      <c r="R54" s="36"/>
      <c r="S54" s="38"/>
      <c r="T54" s="39"/>
      <c r="U54" s="39"/>
      <c r="V54" s="36"/>
      <c r="W54" s="39"/>
      <c r="X54" s="36"/>
      <c r="Y54" s="36"/>
      <c r="Z54" s="36"/>
    </row>
    <row r="55" spans="1:26" x14ac:dyDescent="0.25">
      <c r="A55" s="14">
        <v>1701050101</v>
      </c>
      <c r="B55" s="1" t="s">
        <v>68</v>
      </c>
      <c r="C55" s="1" t="s">
        <v>69</v>
      </c>
      <c r="D55" s="1" t="s">
        <v>7</v>
      </c>
      <c r="E55" s="1" t="s">
        <v>8</v>
      </c>
      <c r="F55" s="1" t="s">
        <v>72</v>
      </c>
      <c r="G55" s="10"/>
      <c r="I55" s="36"/>
      <c r="J55" s="36"/>
      <c r="K55" s="36"/>
      <c r="L55" s="36"/>
      <c r="M55" s="36"/>
      <c r="N55" s="36"/>
      <c r="O55" s="37"/>
      <c r="P55" s="36"/>
      <c r="Q55" s="36"/>
      <c r="R55" s="36"/>
      <c r="S55" s="38"/>
      <c r="T55" s="39"/>
      <c r="U55" s="39"/>
      <c r="V55" s="36"/>
      <c r="W55" s="39"/>
      <c r="X55" s="36"/>
      <c r="Y55" s="36"/>
      <c r="Z55" s="36"/>
    </row>
    <row r="56" spans="1:26" x14ac:dyDescent="0.25">
      <c r="A56" s="14">
        <v>1701050102</v>
      </c>
      <c r="B56" s="1" t="s">
        <v>68</v>
      </c>
      <c r="C56" s="1" t="s">
        <v>69</v>
      </c>
      <c r="D56" s="1" t="s">
        <v>7</v>
      </c>
      <c r="E56" s="1" t="s">
        <v>8</v>
      </c>
      <c r="F56" s="1" t="s">
        <v>71</v>
      </c>
      <c r="G56" s="10"/>
      <c r="I56" s="36"/>
      <c r="J56" s="36"/>
      <c r="K56" s="36"/>
      <c r="L56" s="36"/>
      <c r="M56" s="36"/>
      <c r="N56" s="36"/>
      <c r="O56" s="37"/>
      <c r="P56" s="36"/>
      <c r="Q56" s="36"/>
      <c r="R56" s="36"/>
      <c r="S56" s="38"/>
      <c r="T56" s="39"/>
      <c r="U56" s="39"/>
      <c r="V56" s="36"/>
      <c r="W56" s="39"/>
      <c r="X56" s="36"/>
      <c r="Y56" s="36"/>
      <c r="Z56" s="36"/>
    </row>
    <row r="57" spans="1:26" x14ac:dyDescent="0.25">
      <c r="A57" s="14">
        <v>1701050103</v>
      </c>
      <c r="B57" s="1" t="s">
        <v>68</v>
      </c>
      <c r="C57" s="1" t="s">
        <v>69</v>
      </c>
      <c r="D57" s="1" t="s">
        <v>7</v>
      </c>
      <c r="E57" s="1" t="s">
        <v>8</v>
      </c>
      <c r="F57" s="1" t="s">
        <v>70</v>
      </c>
      <c r="G57" s="10"/>
      <c r="I57" s="36"/>
      <c r="J57" s="36"/>
      <c r="K57" s="36"/>
      <c r="L57" s="36"/>
      <c r="M57" s="36"/>
      <c r="N57" s="36"/>
      <c r="O57" s="37"/>
      <c r="P57" s="36"/>
      <c r="Q57" s="36"/>
      <c r="R57" s="36"/>
      <c r="S57" s="38"/>
      <c r="T57" s="39"/>
      <c r="U57" s="39"/>
      <c r="V57" s="36"/>
      <c r="W57" s="39"/>
      <c r="X57" s="36"/>
      <c r="Y57" s="36"/>
      <c r="Z57" s="36"/>
    </row>
    <row r="58" spans="1:26" x14ac:dyDescent="0.25">
      <c r="A58" s="14">
        <v>1701050104</v>
      </c>
      <c r="B58" s="1" t="s">
        <v>68</v>
      </c>
      <c r="C58" s="1" t="s">
        <v>69</v>
      </c>
      <c r="D58" s="1" t="s">
        <v>7</v>
      </c>
      <c r="E58" s="1" t="s">
        <v>8</v>
      </c>
      <c r="F58" s="1" t="s">
        <v>77</v>
      </c>
      <c r="G58" s="10"/>
      <c r="I58" s="36"/>
      <c r="J58" s="36"/>
      <c r="K58" s="36"/>
      <c r="L58" s="36"/>
      <c r="M58" s="36"/>
      <c r="N58" s="36"/>
      <c r="O58" s="37"/>
      <c r="P58" s="36"/>
      <c r="Q58" s="36"/>
      <c r="R58" s="36"/>
      <c r="S58" s="38"/>
      <c r="T58" s="39"/>
      <c r="U58" s="39"/>
      <c r="V58" s="36"/>
      <c r="W58" s="39"/>
      <c r="X58" s="36"/>
      <c r="Y58" s="36"/>
      <c r="Z58" s="36"/>
    </row>
    <row r="59" spans="1:26" x14ac:dyDescent="0.25">
      <c r="A59" s="14">
        <v>1701050105</v>
      </c>
      <c r="B59" s="1" t="s">
        <v>68</v>
      </c>
      <c r="C59" s="1" t="s">
        <v>69</v>
      </c>
      <c r="D59" s="1" t="s">
        <v>7</v>
      </c>
      <c r="E59" s="1" t="s">
        <v>8</v>
      </c>
      <c r="F59" s="1" t="s">
        <v>74</v>
      </c>
      <c r="G59" s="10"/>
      <c r="I59" s="36"/>
      <c r="J59" s="36"/>
      <c r="K59" s="36"/>
      <c r="L59" s="36"/>
      <c r="M59" s="36"/>
      <c r="N59" s="36"/>
      <c r="O59" s="37"/>
      <c r="P59" s="36"/>
      <c r="Q59" s="36"/>
      <c r="R59" s="36"/>
      <c r="S59" s="38"/>
      <c r="T59" s="39"/>
      <c r="U59" s="39"/>
      <c r="V59" s="36"/>
      <c r="W59" s="39"/>
      <c r="X59" s="36"/>
      <c r="Y59" s="36"/>
      <c r="Z59" s="36"/>
    </row>
    <row r="60" spans="1:26" x14ac:dyDescent="0.25">
      <c r="A60" s="14">
        <v>1701050106</v>
      </c>
      <c r="B60" s="1" t="s">
        <v>68</v>
      </c>
      <c r="C60" s="1" t="s">
        <v>69</v>
      </c>
      <c r="D60" s="1" t="s">
        <v>7</v>
      </c>
      <c r="E60" s="1" t="s">
        <v>8</v>
      </c>
      <c r="F60" s="1" t="s">
        <v>73</v>
      </c>
      <c r="G60" s="10"/>
      <c r="I60" s="36"/>
      <c r="J60" s="36"/>
      <c r="K60" s="36"/>
      <c r="L60" s="36"/>
      <c r="M60" s="36"/>
      <c r="N60" s="36"/>
      <c r="O60" s="37"/>
      <c r="P60" s="36"/>
      <c r="Q60" s="36"/>
      <c r="R60" s="36"/>
      <c r="S60" s="38"/>
      <c r="T60" s="39"/>
      <c r="U60" s="39"/>
      <c r="V60" s="36"/>
      <c r="W60" s="39"/>
      <c r="X60" s="36"/>
      <c r="Y60" s="36"/>
      <c r="Z60" s="36"/>
    </row>
    <row r="61" spans="1:26" x14ac:dyDescent="0.25">
      <c r="A61" s="14">
        <v>1701050107</v>
      </c>
      <c r="B61" s="1" t="s">
        <v>68</v>
      </c>
      <c r="C61" s="1" t="s">
        <v>69</v>
      </c>
      <c r="D61" s="1" t="s">
        <v>7</v>
      </c>
      <c r="E61" s="1" t="s">
        <v>8</v>
      </c>
      <c r="F61" s="1" t="s">
        <v>76</v>
      </c>
      <c r="G61" s="10"/>
      <c r="I61" s="36"/>
      <c r="J61" s="36"/>
      <c r="K61" s="36"/>
      <c r="L61" s="36"/>
      <c r="M61" s="36"/>
      <c r="N61" s="36"/>
      <c r="O61" s="37"/>
      <c r="P61" s="36"/>
      <c r="Q61" s="36"/>
      <c r="R61" s="36"/>
      <c r="S61" s="38"/>
      <c r="T61" s="39"/>
      <c r="U61" s="39"/>
      <c r="V61" s="36"/>
      <c r="W61" s="39"/>
      <c r="X61" s="36"/>
      <c r="Y61" s="36"/>
      <c r="Z61" s="36"/>
    </row>
    <row r="62" spans="1:26" x14ac:dyDescent="0.25">
      <c r="A62" s="14">
        <v>1701050108</v>
      </c>
      <c r="B62" s="1" t="s">
        <v>68</v>
      </c>
      <c r="C62" s="1" t="s">
        <v>69</v>
      </c>
      <c r="D62" s="1" t="s">
        <v>7</v>
      </c>
      <c r="E62" s="1" t="s">
        <v>8</v>
      </c>
      <c r="F62" s="1" t="s">
        <v>64</v>
      </c>
      <c r="G62" s="10"/>
      <c r="I62" s="36"/>
      <c r="J62" s="36"/>
      <c r="K62" s="36"/>
      <c r="L62" s="36"/>
      <c r="M62" s="36"/>
      <c r="N62" s="36"/>
      <c r="O62" s="37"/>
      <c r="P62" s="36"/>
      <c r="Q62" s="36"/>
      <c r="R62" s="36"/>
      <c r="S62" s="38"/>
      <c r="T62" s="39"/>
      <c r="U62" s="39"/>
      <c r="V62" s="36"/>
      <c r="W62" s="39"/>
      <c r="X62" s="36"/>
      <c r="Y62" s="36"/>
      <c r="Z62" s="36"/>
    </row>
    <row r="63" spans="1:26" x14ac:dyDescent="0.25">
      <c r="A63" s="14">
        <v>1701050109</v>
      </c>
      <c r="B63" s="1" t="s">
        <v>68</v>
      </c>
      <c r="C63" s="1" t="s">
        <v>69</v>
      </c>
      <c r="D63" s="1" t="s">
        <v>7</v>
      </c>
      <c r="E63" s="1" t="s">
        <v>8</v>
      </c>
      <c r="F63" s="1" t="s">
        <v>75</v>
      </c>
      <c r="G63" s="10"/>
      <c r="I63" s="36"/>
      <c r="J63" s="36"/>
      <c r="K63" s="36"/>
      <c r="L63" s="36"/>
      <c r="M63" s="36"/>
      <c r="N63" s="36"/>
      <c r="O63" s="37"/>
      <c r="P63" s="36"/>
      <c r="Q63" s="36"/>
      <c r="R63" s="36"/>
      <c r="S63" s="38"/>
      <c r="T63" s="39"/>
      <c r="U63" s="39"/>
      <c r="V63" s="36"/>
      <c r="W63" s="39"/>
      <c r="X63" s="36"/>
      <c r="Y63" s="36"/>
      <c r="Z63" s="36"/>
    </row>
    <row r="64" spans="1:26" x14ac:dyDescent="0.25">
      <c r="A64" s="14">
        <v>1701060101</v>
      </c>
      <c r="B64" s="1" t="s">
        <v>78</v>
      </c>
      <c r="C64" s="1" t="s">
        <v>79</v>
      </c>
      <c r="D64" s="1" t="s">
        <v>7</v>
      </c>
      <c r="E64" s="1" t="s">
        <v>8</v>
      </c>
      <c r="F64" s="1" t="s">
        <v>81</v>
      </c>
      <c r="G64" s="10"/>
      <c r="I64" s="36"/>
      <c r="J64" s="36"/>
      <c r="K64" s="36"/>
      <c r="L64" s="36"/>
      <c r="M64" s="36"/>
      <c r="N64" s="36"/>
      <c r="O64" s="37"/>
      <c r="P64" s="36"/>
      <c r="Q64" s="36"/>
      <c r="R64" s="36"/>
      <c r="S64" s="38"/>
      <c r="T64" s="39"/>
      <c r="U64" s="39"/>
      <c r="V64" s="36"/>
      <c r="W64" s="39"/>
      <c r="X64" s="36"/>
      <c r="Y64" s="36"/>
      <c r="Z64" s="36"/>
    </row>
    <row r="65" spans="1:26" x14ac:dyDescent="0.25">
      <c r="A65" s="14">
        <v>1701060102</v>
      </c>
      <c r="B65" s="1" t="s">
        <v>78</v>
      </c>
      <c r="C65" s="1" t="s">
        <v>79</v>
      </c>
      <c r="D65" s="1" t="s">
        <v>7</v>
      </c>
      <c r="E65" s="1" t="s">
        <v>8</v>
      </c>
      <c r="F65" s="1" t="s">
        <v>82</v>
      </c>
      <c r="G65" s="10"/>
      <c r="I65" s="36"/>
      <c r="J65" s="36"/>
      <c r="K65" s="36"/>
      <c r="L65" s="36"/>
      <c r="M65" s="36"/>
      <c r="N65" s="36"/>
      <c r="O65" s="37"/>
      <c r="P65" s="36"/>
      <c r="Q65" s="36"/>
      <c r="R65" s="36"/>
      <c r="S65" s="38"/>
      <c r="T65" s="39"/>
      <c r="U65" s="39"/>
      <c r="V65" s="36"/>
      <c r="W65" s="39"/>
      <c r="X65" s="36"/>
      <c r="Y65" s="36"/>
      <c r="Z65" s="36"/>
    </row>
    <row r="66" spans="1:26" x14ac:dyDescent="0.25">
      <c r="A66" s="14">
        <v>1701060103</v>
      </c>
      <c r="B66" s="1" t="s">
        <v>78</v>
      </c>
      <c r="C66" s="1" t="s">
        <v>79</v>
      </c>
      <c r="D66" s="1" t="s">
        <v>7</v>
      </c>
      <c r="E66" s="1" t="s">
        <v>8</v>
      </c>
      <c r="F66" s="1" t="s">
        <v>83</v>
      </c>
      <c r="G66" s="10"/>
      <c r="I66" s="36"/>
      <c r="J66" s="36"/>
      <c r="K66" s="36"/>
      <c r="L66" s="36"/>
      <c r="M66" s="36"/>
      <c r="N66" s="36"/>
      <c r="O66" s="37"/>
      <c r="P66" s="36"/>
      <c r="Q66" s="36"/>
      <c r="R66" s="36"/>
      <c r="S66" s="38"/>
      <c r="T66" s="39"/>
      <c r="U66" s="39"/>
      <c r="V66" s="36"/>
      <c r="W66" s="39"/>
      <c r="X66" s="36"/>
      <c r="Y66" s="36"/>
      <c r="Z66" s="36"/>
    </row>
    <row r="67" spans="1:26" x14ac:dyDescent="0.25">
      <c r="A67" s="14">
        <v>1701060104</v>
      </c>
      <c r="B67" s="1" t="s">
        <v>78</v>
      </c>
      <c r="C67" s="1" t="s">
        <v>79</v>
      </c>
      <c r="D67" s="1" t="s">
        <v>7</v>
      </c>
      <c r="E67" s="1" t="s">
        <v>8</v>
      </c>
      <c r="F67" s="1" t="s">
        <v>80</v>
      </c>
      <c r="G67" s="10"/>
      <c r="I67" s="36"/>
      <c r="J67" s="36"/>
      <c r="K67" s="36"/>
      <c r="L67" s="36"/>
      <c r="M67" s="36"/>
      <c r="N67" s="36"/>
      <c r="O67" s="37"/>
      <c r="P67" s="36"/>
      <c r="Q67" s="36"/>
      <c r="R67" s="36"/>
      <c r="S67" s="38"/>
      <c r="T67" s="39"/>
      <c r="U67" s="39"/>
      <c r="V67" s="36"/>
      <c r="W67" s="39"/>
      <c r="X67" s="36"/>
      <c r="Y67" s="36"/>
      <c r="Z67" s="36"/>
    </row>
    <row r="68" spans="1:26" x14ac:dyDescent="0.25">
      <c r="A68" s="14">
        <v>1701060201</v>
      </c>
      <c r="B68" s="1" t="s">
        <v>84</v>
      </c>
      <c r="C68" s="1" t="s">
        <v>79</v>
      </c>
      <c r="D68" s="1" t="s">
        <v>7</v>
      </c>
      <c r="E68" s="1" t="s">
        <v>8</v>
      </c>
      <c r="F68" s="1" t="s">
        <v>88</v>
      </c>
      <c r="G68" s="10"/>
      <c r="I68" s="36"/>
      <c r="J68" s="36"/>
      <c r="K68" s="36"/>
      <c r="L68" s="36"/>
      <c r="M68" s="36"/>
      <c r="N68" s="36"/>
      <c r="O68" s="37"/>
      <c r="P68" s="36"/>
      <c r="Q68" s="36"/>
      <c r="R68" s="36"/>
      <c r="S68" s="38"/>
      <c r="T68" s="39"/>
      <c r="U68" s="39"/>
      <c r="V68" s="36"/>
      <c r="W68" s="39"/>
      <c r="X68" s="36"/>
      <c r="Y68" s="36"/>
      <c r="Z68" s="36"/>
    </row>
    <row r="69" spans="1:26" x14ac:dyDescent="0.25">
      <c r="A69" s="14">
        <v>1701060202</v>
      </c>
      <c r="B69" s="1" t="s">
        <v>84</v>
      </c>
      <c r="C69" s="1" t="s">
        <v>79</v>
      </c>
      <c r="D69" s="1" t="s">
        <v>7</v>
      </c>
      <c r="E69" s="1" t="s">
        <v>8</v>
      </c>
      <c r="F69" s="1" t="s">
        <v>85</v>
      </c>
      <c r="G69" s="10"/>
      <c r="I69" s="36"/>
      <c r="J69" s="36"/>
      <c r="K69" s="36"/>
      <c r="L69" s="36"/>
      <c r="M69" s="36"/>
      <c r="N69" s="36"/>
      <c r="O69" s="37"/>
      <c r="P69" s="36"/>
      <c r="Q69" s="36"/>
      <c r="R69" s="36"/>
      <c r="S69" s="38"/>
      <c r="T69" s="39"/>
      <c r="U69" s="39"/>
      <c r="V69" s="36"/>
      <c r="W69" s="39"/>
      <c r="X69" s="36"/>
      <c r="Y69" s="36"/>
      <c r="Z69" s="36"/>
    </row>
    <row r="70" spans="1:26" x14ac:dyDescent="0.25">
      <c r="A70" s="14">
        <v>1701060203</v>
      </c>
      <c r="B70" s="1" t="s">
        <v>84</v>
      </c>
      <c r="C70" s="1" t="s">
        <v>79</v>
      </c>
      <c r="D70" s="1" t="s">
        <v>7</v>
      </c>
      <c r="E70" s="1" t="s">
        <v>8</v>
      </c>
      <c r="F70" s="1" t="s">
        <v>89</v>
      </c>
      <c r="G70" s="10"/>
      <c r="I70" s="36"/>
      <c r="J70" s="36"/>
      <c r="K70" s="36"/>
      <c r="L70" s="36"/>
      <c r="M70" s="36"/>
      <c r="N70" s="36"/>
      <c r="O70" s="37"/>
      <c r="P70" s="36"/>
      <c r="Q70" s="36"/>
      <c r="R70" s="36"/>
      <c r="S70" s="38"/>
      <c r="T70" s="39"/>
      <c r="U70" s="39"/>
      <c r="V70" s="36"/>
      <c r="W70" s="39"/>
      <c r="X70" s="36"/>
      <c r="Y70" s="36"/>
      <c r="Z70" s="36"/>
    </row>
    <row r="71" spans="1:26" x14ac:dyDescent="0.25">
      <c r="A71" s="14">
        <v>1701060204</v>
      </c>
      <c r="B71" s="1" t="s">
        <v>84</v>
      </c>
      <c r="C71" s="1" t="s">
        <v>79</v>
      </c>
      <c r="D71" s="1" t="s">
        <v>7</v>
      </c>
      <c r="E71" s="1" t="s">
        <v>8</v>
      </c>
      <c r="F71" s="1" t="s">
        <v>86</v>
      </c>
      <c r="G71" s="10"/>
      <c r="I71" s="36"/>
      <c r="J71" s="36"/>
      <c r="K71" s="36"/>
      <c r="L71" s="36"/>
      <c r="M71" s="36"/>
      <c r="N71" s="36"/>
      <c r="O71" s="37"/>
      <c r="P71" s="36"/>
      <c r="Q71" s="36"/>
      <c r="R71" s="36"/>
      <c r="S71" s="38"/>
      <c r="T71" s="39"/>
      <c r="U71" s="39"/>
      <c r="V71" s="36"/>
      <c r="W71" s="39"/>
      <c r="X71" s="36"/>
      <c r="Y71" s="36"/>
      <c r="Z71" s="36"/>
    </row>
    <row r="72" spans="1:26" x14ac:dyDescent="0.25">
      <c r="A72" s="14">
        <v>1701060205</v>
      </c>
      <c r="B72" s="1" t="s">
        <v>84</v>
      </c>
      <c r="C72" s="1" t="s">
        <v>79</v>
      </c>
      <c r="D72" s="1" t="s">
        <v>7</v>
      </c>
      <c r="E72" s="1" t="s">
        <v>8</v>
      </c>
      <c r="F72" s="1" t="s">
        <v>87</v>
      </c>
      <c r="G72" s="10"/>
      <c r="I72" s="36"/>
      <c r="J72" s="36"/>
      <c r="K72" s="36"/>
      <c r="L72" s="36"/>
      <c r="M72" s="36"/>
      <c r="N72" s="36"/>
      <c r="O72" s="37"/>
      <c r="P72" s="36"/>
      <c r="Q72" s="36"/>
      <c r="R72" s="36"/>
      <c r="S72" s="38"/>
      <c r="T72" s="39"/>
      <c r="U72" s="39"/>
      <c r="V72" s="36"/>
      <c r="W72" s="39"/>
      <c r="X72" s="36"/>
      <c r="Y72" s="36"/>
      <c r="Z72" s="36"/>
    </row>
    <row r="73" spans="1:26" x14ac:dyDescent="0.25">
      <c r="A73" s="14">
        <v>1701060301</v>
      </c>
      <c r="B73" s="1" t="s">
        <v>90</v>
      </c>
      <c r="C73" s="1" t="s">
        <v>79</v>
      </c>
      <c r="D73" s="1" t="s">
        <v>7</v>
      </c>
      <c r="E73" s="1" t="s">
        <v>8</v>
      </c>
      <c r="F73" s="1" t="s">
        <v>91</v>
      </c>
      <c r="G73" s="10"/>
      <c r="I73" s="36"/>
      <c r="J73" s="36"/>
      <c r="K73" s="36"/>
      <c r="L73" s="36"/>
      <c r="M73" s="36"/>
      <c r="N73" s="36"/>
      <c r="O73" s="37"/>
      <c r="P73" s="36"/>
      <c r="Q73" s="36"/>
      <c r="R73" s="36"/>
      <c r="S73" s="38"/>
      <c r="T73" s="39"/>
      <c r="U73" s="39"/>
      <c r="V73" s="36"/>
      <c r="W73" s="39"/>
      <c r="X73" s="36"/>
      <c r="Y73" s="36"/>
      <c r="Z73" s="36"/>
    </row>
    <row r="74" spans="1:26" x14ac:dyDescent="0.25">
      <c r="A74" s="14">
        <v>1701060302</v>
      </c>
      <c r="B74" s="1" t="s">
        <v>90</v>
      </c>
      <c r="C74" s="1" t="s">
        <v>79</v>
      </c>
      <c r="D74" s="1" t="s">
        <v>7</v>
      </c>
      <c r="E74" s="1" t="s">
        <v>8</v>
      </c>
      <c r="F74" s="1" t="s">
        <v>95</v>
      </c>
      <c r="G74" s="10"/>
      <c r="I74" s="36"/>
      <c r="J74" s="36"/>
      <c r="K74" s="36"/>
      <c r="L74" s="36"/>
      <c r="M74" s="36"/>
      <c r="N74" s="36"/>
      <c r="O74" s="37"/>
      <c r="P74" s="36"/>
      <c r="Q74" s="36"/>
      <c r="R74" s="36"/>
      <c r="S74" s="38"/>
      <c r="T74" s="39"/>
      <c r="U74" s="39"/>
      <c r="V74" s="36"/>
      <c r="W74" s="39"/>
      <c r="X74" s="36"/>
      <c r="Y74" s="36"/>
      <c r="Z74" s="36"/>
    </row>
    <row r="75" spans="1:26" x14ac:dyDescent="0.25">
      <c r="A75" s="14">
        <v>1701060303</v>
      </c>
      <c r="B75" s="1" t="s">
        <v>90</v>
      </c>
      <c r="C75" s="1" t="s">
        <v>79</v>
      </c>
      <c r="D75" s="1" t="s">
        <v>7</v>
      </c>
      <c r="E75" s="1" t="s">
        <v>8</v>
      </c>
      <c r="F75" s="1" t="s">
        <v>92</v>
      </c>
      <c r="G75" s="10"/>
      <c r="I75" s="36"/>
      <c r="J75" s="36"/>
      <c r="K75" s="36"/>
      <c r="L75" s="36"/>
      <c r="M75" s="36"/>
      <c r="N75" s="36"/>
      <c r="O75" s="37"/>
      <c r="P75" s="36"/>
      <c r="Q75" s="36"/>
      <c r="R75" s="36"/>
      <c r="S75" s="38"/>
      <c r="T75" s="39"/>
      <c r="U75" s="39"/>
      <c r="V75" s="36"/>
      <c r="W75" s="39"/>
      <c r="X75" s="36"/>
      <c r="Y75" s="36"/>
      <c r="Z75" s="36"/>
    </row>
    <row r="76" spans="1:26" x14ac:dyDescent="0.25">
      <c r="A76" s="14">
        <v>1701060304</v>
      </c>
      <c r="B76" s="1" t="s">
        <v>90</v>
      </c>
      <c r="C76" s="1" t="s">
        <v>79</v>
      </c>
      <c r="D76" s="1" t="s">
        <v>7</v>
      </c>
      <c r="E76" s="1" t="s">
        <v>8</v>
      </c>
      <c r="F76" s="1" t="s">
        <v>94</v>
      </c>
      <c r="G76" s="10"/>
      <c r="I76" s="36"/>
      <c r="J76" s="36"/>
      <c r="K76" s="36"/>
      <c r="L76" s="36"/>
      <c r="M76" s="36"/>
      <c r="N76" s="36"/>
      <c r="O76" s="37"/>
      <c r="P76" s="36"/>
      <c r="Q76" s="36"/>
      <c r="R76" s="36"/>
      <c r="S76" s="38"/>
      <c r="T76" s="39"/>
      <c r="U76" s="39"/>
      <c r="V76" s="36"/>
      <c r="W76" s="39"/>
      <c r="X76" s="36"/>
      <c r="Y76" s="36"/>
      <c r="Z76" s="36"/>
    </row>
    <row r="77" spans="1:26" x14ac:dyDescent="0.25">
      <c r="A77" s="14">
        <v>1701060305</v>
      </c>
      <c r="B77" s="1" t="s">
        <v>90</v>
      </c>
      <c r="C77" s="1" t="s">
        <v>79</v>
      </c>
      <c r="D77" s="1" t="s">
        <v>7</v>
      </c>
      <c r="E77" s="1" t="s">
        <v>8</v>
      </c>
      <c r="F77" s="1" t="s">
        <v>93</v>
      </c>
      <c r="G77" s="10"/>
      <c r="I77" s="36"/>
      <c r="J77" s="36"/>
      <c r="K77" s="36"/>
      <c r="L77" s="36"/>
      <c r="M77" s="36"/>
      <c r="N77" s="36"/>
      <c r="O77" s="37"/>
      <c r="P77" s="36"/>
      <c r="Q77" s="36"/>
      <c r="R77" s="36"/>
      <c r="S77" s="38"/>
      <c r="T77" s="39"/>
      <c r="U77" s="39"/>
      <c r="V77" s="36"/>
      <c r="W77" s="39"/>
      <c r="X77" s="36"/>
      <c r="Y77" s="36"/>
      <c r="Z77" s="36"/>
    </row>
    <row r="78" spans="1:26" x14ac:dyDescent="0.25">
      <c r="A78" s="14">
        <v>1702010101</v>
      </c>
      <c r="B78" s="1" t="s">
        <v>96</v>
      </c>
      <c r="C78" s="1" t="s">
        <v>97</v>
      </c>
      <c r="D78" s="1" t="s">
        <v>98</v>
      </c>
      <c r="E78" s="1" t="s">
        <v>8</v>
      </c>
      <c r="F78" s="1" t="s">
        <v>106</v>
      </c>
      <c r="G78" s="10"/>
      <c r="I78" s="36"/>
      <c r="J78" s="36"/>
      <c r="K78" s="36"/>
      <c r="L78" s="36"/>
      <c r="M78" s="36"/>
      <c r="N78" s="36"/>
      <c r="O78" s="37"/>
      <c r="P78" s="36"/>
      <c r="Q78" s="36"/>
      <c r="R78" s="36"/>
      <c r="S78" s="38"/>
      <c r="T78" s="39"/>
      <c r="U78" s="39"/>
      <c r="V78" s="36"/>
      <c r="W78" s="39"/>
      <c r="X78" s="36"/>
      <c r="Y78" s="36"/>
      <c r="Z78" s="36"/>
    </row>
    <row r="79" spans="1:26" x14ac:dyDescent="0.25">
      <c r="A79" s="14">
        <v>1702010102</v>
      </c>
      <c r="B79" s="1" t="s">
        <v>96</v>
      </c>
      <c r="C79" s="1" t="s">
        <v>97</v>
      </c>
      <c r="D79" s="1" t="s">
        <v>98</v>
      </c>
      <c r="E79" s="1" t="s">
        <v>8</v>
      </c>
      <c r="F79" s="16" t="s">
        <v>103</v>
      </c>
      <c r="G79" s="10"/>
      <c r="I79" s="36"/>
      <c r="J79" s="36"/>
      <c r="K79" s="36"/>
      <c r="L79" s="36"/>
      <c r="M79" s="36"/>
      <c r="N79" s="36"/>
      <c r="O79" s="37"/>
      <c r="P79" s="36"/>
      <c r="Q79" s="36"/>
      <c r="R79" s="36"/>
      <c r="S79" s="38"/>
      <c r="T79" s="39"/>
      <c r="U79" s="39"/>
      <c r="V79" s="36"/>
      <c r="W79" s="39"/>
      <c r="X79" s="36"/>
      <c r="Y79" s="36"/>
      <c r="Z79" s="36"/>
    </row>
    <row r="80" spans="1:26" x14ac:dyDescent="0.25">
      <c r="A80" s="14">
        <v>1702010103</v>
      </c>
      <c r="B80" s="1" t="s">
        <v>96</v>
      </c>
      <c r="C80" s="1" t="s">
        <v>97</v>
      </c>
      <c r="D80" s="1" t="s">
        <v>98</v>
      </c>
      <c r="E80" s="1" t="s">
        <v>8</v>
      </c>
      <c r="F80" s="1" t="s">
        <v>102</v>
      </c>
      <c r="G80" s="10"/>
      <c r="I80" s="36"/>
      <c r="J80" s="36"/>
      <c r="K80" s="36"/>
      <c r="L80" s="36"/>
      <c r="M80" s="36"/>
      <c r="N80" s="36"/>
      <c r="O80" s="37"/>
      <c r="P80" s="36"/>
      <c r="Q80" s="36"/>
      <c r="R80" s="36"/>
      <c r="S80" s="38"/>
      <c r="T80" s="39"/>
      <c r="U80" s="39"/>
      <c r="V80" s="36"/>
      <c r="W80" s="39"/>
      <c r="X80" s="36"/>
      <c r="Y80" s="36"/>
      <c r="Z80" s="36"/>
    </row>
    <row r="81" spans="1:26" x14ac:dyDescent="0.25">
      <c r="A81" s="14">
        <v>1702010104</v>
      </c>
      <c r="B81" s="1" t="s">
        <v>96</v>
      </c>
      <c r="C81" s="1" t="s">
        <v>97</v>
      </c>
      <c r="D81" s="1" t="s">
        <v>98</v>
      </c>
      <c r="E81" s="1" t="s">
        <v>8</v>
      </c>
      <c r="F81" s="1" t="s">
        <v>99</v>
      </c>
      <c r="G81" s="10"/>
      <c r="I81" s="36"/>
      <c r="J81" s="36"/>
      <c r="K81" s="36"/>
      <c r="L81" s="36"/>
      <c r="M81" s="36"/>
      <c r="N81" s="36"/>
      <c r="O81" s="37"/>
      <c r="P81" s="36"/>
      <c r="Q81" s="36"/>
      <c r="R81" s="36"/>
      <c r="S81" s="38"/>
      <c r="T81" s="39"/>
      <c r="U81" s="39"/>
      <c r="V81" s="36"/>
      <c r="W81" s="39"/>
      <c r="X81" s="36"/>
      <c r="Y81" s="36"/>
      <c r="Z81" s="36"/>
    </row>
    <row r="82" spans="1:26" x14ac:dyDescent="0.25">
      <c r="A82" s="14">
        <v>1702010105</v>
      </c>
      <c r="B82" s="1" t="s">
        <v>96</v>
      </c>
      <c r="C82" s="1" t="s">
        <v>97</v>
      </c>
      <c r="D82" s="1" t="s">
        <v>98</v>
      </c>
      <c r="E82" s="1" t="s">
        <v>8</v>
      </c>
      <c r="F82" s="1" t="s">
        <v>100</v>
      </c>
      <c r="G82" s="10"/>
      <c r="I82" s="36"/>
      <c r="J82" s="36"/>
      <c r="K82" s="36"/>
      <c r="L82" s="36"/>
      <c r="M82" s="36"/>
      <c r="N82" s="36"/>
      <c r="O82" s="37"/>
      <c r="P82" s="36"/>
      <c r="Q82" s="36"/>
      <c r="R82" s="36"/>
      <c r="S82" s="38"/>
      <c r="T82" s="39"/>
      <c r="U82" s="39"/>
      <c r="V82" s="36"/>
      <c r="W82" s="39"/>
      <c r="X82" s="36"/>
      <c r="Y82" s="36"/>
      <c r="Z82" s="36"/>
    </row>
    <row r="83" spans="1:26" x14ac:dyDescent="0.25">
      <c r="A83" s="14">
        <v>1702010106</v>
      </c>
      <c r="B83" s="1" t="s">
        <v>96</v>
      </c>
      <c r="C83" s="1" t="s">
        <v>97</v>
      </c>
      <c r="D83" s="1" t="s">
        <v>98</v>
      </c>
      <c r="E83" s="1" t="s">
        <v>8</v>
      </c>
      <c r="F83" s="1" t="s">
        <v>101</v>
      </c>
      <c r="G83" s="10"/>
      <c r="I83" s="36"/>
      <c r="J83" s="36"/>
      <c r="K83" s="36"/>
      <c r="L83" s="36"/>
      <c r="M83" s="36"/>
      <c r="N83" s="36"/>
      <c r="O83" s="37"/>
      <c r="P83" s="36"/>
      <c r="Q83" s="36"/>
      <c r="R83" s="36"/>
      <c r="S83" s="38"/>
      <c r="T83" s="39"/>
      <c r="U83" s="39"/>
      <c r="V83" s="36"/>
      <c r="W83" s="39"/>
      <c r="X83" s="36"/>
      <c r="Y83" s="36"/>
      <c r="Z83" s="36"/>
    </row>
    <row r="84" spans="1:26" x14ac:dyDescent="0.25">
      <c r="A84" s="14">
        <v>1702010107</v>
      </c>
      <c r="B84" s="1" t="s">
        <v>96</v>
      </c>
      <c r="C84" s="1" t="s">
        <v>97</v>
      </c>
      <c r="D84" s="1" t="s">
        <v>98</v>
      </c>
      <c r="E84" s="1" t="s">
        <v>8</v>
      </c>
      <c r="F84" s="1" t="s">
        <v>105</v>
      </c>
      <c r="G84" s="10"/>
      <c r="I84" s="36"/>
      <c r="J84" s="36"/>
      <c r="K84" s="36"/>
      <c r="L84" s="36"/>
      <c r="M84" s="36"/>
      <c r="N84" s="36"/>
      <c r="O84" s="37"/>
      <c r="P84" s="36"/>
      <c r="Q84" s="36"/>
      <c r="R84" s="36"/>
      <c r="S84" s="38"/>
      <c r="T84" s="39"/>
      <c r="U84" s="39"/>
      <c r="V84" s="36"/>
      <c r="W84" s="39"/>
      <c r="X84" s="36"/>
      <c r="Y84" s="36"/>
      <c r="Z84" s="36"/>
    </row>
    <row r="85" spans="1:26" x14ac:dyDescent="0.25">
      <c r="A85" s="14">
        <v>1702010108</v>
      </c>
      <c r="B85" s="1" t="s">
        <v>96</v>
      </c>
      <c r="C85" s="1" t="s">
        <v>97</v>
      </c>
      <c r="D85" s="1" t="s">
        <v>98</v>
      </c>
      <c r="E85" s="1" t="s">
        <v>8</v>
      </c>
      <c r="F85" s="1" t="s">
        <v>104</v>
      </c>
      <c r="G85" s="10"/>
      <c r="I85" s="36"/>
      <c r="J85" s="36"/>
      <c r="K85" s="36"/>
      <c r="L85" s="36"/>
      <c r="M85" s="36"/>
      <c r="N85" s="36"/>
      <c r="O85" s="37"/>
      <c r="P85" s="36"/>
      <c r="Q85" s="36"/>
      <c r="R85" s="36"/>
      <c r="S85" s="38"/>
      <c r="T85" s="39"/>
      <c r="U85" s="39"/>
      <c r="V85" s="36"/>
      <c r="W85" s="39"/>
      <c r="X85" s="36"/>
      <c r="Y85" s="36"/>
      <c r="Z85" s="36"/>
    </row>
    <row r="86" spans="1:26" x14ac:dyDescent="0.25">
      <c r="A86" s="14">
        <v>1702010201</v>
      </c>
      <c r="B86" s="1" t="s">
        <v>107</v>
      </c>
      <c r="C86" s="1" t="s">
        <v>97</v>
      </c>
      <c r="D86" s="1" t="s">
        <v>98</v>
      </c>
      <c r="E86" s="1" t="s">
        <v>8</v>
      </c>
      <c r="F86" s="1" t="s">
        <v>113</v>
      </c>
      <c r="G86" s="10"/>
      <c r="I86" s="36"/>
      <c r="J86" s="36"/>
      <c r="K86" s="36"/>
      <c r="L86" s="36"/>
      <c r="M86" s="36"/>
      <c r="N86" s="36"/>
      <c r="O86" s="37"/>
      <c r="P86" s="36"/>
      <c r="Q86" s="36"/>
      <c r="R86" s="36"/>
      <c r="S86" s="38"/>
      <c r="T86" s="39"/>
      <c r="U86" s="39"/>
      <c r="V86" s="36"/>
      <c r="W86" s="39"/>
      <c r="X86" s="36"/>
      <c r="Y86" s="36"/>
      <c r="Z86" s="36"/>
    </row>
    <row r="87" spans="1:26" x14ac:dyDescent="0.25">
      <c r="A87" s="14">
        <v>1702010202</v>
      </c>
      <c r="B87" s="1" t="s">
        <v>107</v>
      </c>
      <c r="C87" s="1" t="s">
        <v>97</v>
      </c>
      <c r="D87" s="1" t="s">
        <v>98</v>
      </c>
      <c r="E87" s="1" t="s">
        <v>8</v>
      </c>
      <c r="F87" s="1" t="s">
        <v>114</v>
      </c>
      <c r="G87" s="10"/>
      <c r="I87" s="36"/>
      <c r="J87" s="36"/>
      <c r="K87" s="36"/>
      <c r="L87" s="36"/>
      <c r="M87" s="36"/>
      <c r="N87" s="36"/>
      <c r="O87" s="37"/>
      <c r="P87" s="36"/>
      <c r="Q87" s="36"/>
      <c r="R87" s="36"/>
      <c r="S87" s="38"/>
      <c r="T87" s="39"/>
      <c r="U87" s="39"/>
      <c r="V87" s="36"/>
      <c r="W87" s="39"/>
      <c r="X87" s="36"/>
      <c r="Y87" s="36"/>
      <c r="Z87" s="36"/>
    </row>
    <row r="88" spans="1:26" x14ac:dyDescent="0.25">
      <c r="A88" s="14">
        <v>1702010203</v>
      </c>
      <c r="B88" s="1" t="s">
        <v>107</v>
      </c>
      <c r="C88" s="1" t="s">
        <v>97</v>
      </c>
      <c r="D88" s="1" t="s">
        <v>98</v>
      </c>
      <c r="E88" s="1" t="s">
        <v>8</v>
      </c>
      <c r="F88" s="1" t="s">
        <v>112</v>
      </c>
      <c r="G88" s="10"/>
      <c r="I88" s="36"/>
      <c r="J88" s="36"/>
      <c r="K88" s="36"/>
      <c r="L88" s="36"/>
      <c r="M88" s="36"/>
      <c r="N88" s="36"/>
      <c r="O88" s="37"/>
      <c r="P88" s="36"/>
      <c r="Q88" s="36"/>
      <c r="R88" s="36"/>
      <c r="S88" s="38"/>
      <c r="T88" s="39"/>
      <c r="U88" s="39"/>
      <c r="V88" s="36"/>
      <c r="W88" s="39"/>
      <c r="X88" s="36"/>
      <c r="Y88" s="36"/>
      <c r="Z88" s="36"/>
    </row>
    <row r="89" spans="1:26" x14ac:dyDescent="0.25">
      <c r="A89" s="14">
        <v>1702010204</v>
      </c>
      <c r="B89" s="1" t="s">
        <v>107</v>
      </c>
      <c r="C89" s="1" t="s">
        <v>97</v>
      </c>
      <c r="D89" s="1" t="s">
        <v>98</v>
      </c>
      <c r="E89" s="1" t="s">
        <v>8</v>
      </c>
      <c r="F89" s="1" t="s">
        <v>115</v>
      </c>
      <c r="G89" s="10"/>
      <c r="I89" s="36"/>
      <c r="J89" s="36"/>
      <c r="K89" s="36"/>
      <c r="L89" s="36"/>
      <c r="M89" s="36"/>
      <c r="N89" s="36"/>
      <c r="O89" s="37"/>
      <c r="P89" s="36"/>
      <c r="Q89" s="36"/>
      <c r="R89" s="36"/>
      <c r="S89" s="38"/>
      <c r="T89" s="39"/>
      <c r="U89" s="39"/>
      <c r="V89" s="36"/>
      <c r="W89" s="39"/>
      <c r="X89" s="36"/>
      <c r="Y89" s="36"/>
      <c r="Z89" s="36"/>
    </row>
    <row r="90" spans="1:26" x14ac:dyDescent="0.25">
      <c r="A90" s="14">
        <v>1702010205</v>
      </c>
      <c r="B90" s="1" t="s">
        <v>107</v>
      </c>
      <c r="C90" s="1" t="s">
        <v>97</v>
      </c>
      <c r="D90" s="1" t="s">
        <v>98</v>
      </c>
      <c r="E90" s="1" t="s">
        <v>8</v>
      </c>
      <c r="F90" s="1" t="s">
        <v>110</v>
      </c>
      <c r="G90" s="10"/>
      <c r="I90" s="36"/>
      <c r="J90" s="36"/>
      <c r="K90" s="36"/>
      <c r="L90" s="36"/>
      <c r="M90" s="36"/>
      <c r="N90" s="36"/>
      <c r="O90" s="37"/>
      <c r="P90" s="36"/>
      <c r="Q90" s="36"/>
      <c r="R90" s="36"/>
      <c r="S90" s="38"/>
      <c r="T90" s="39"/>
      <c r="U90" s="39"/>
      <c r="V90" s="36"/>
      <c r="W90" s="39"/>
      <c r="X90" s="36"/>
      <c r="Y90" s="36"/>
      <c r="Z90" s="36"/>
    </row>
    <row r="91" spans="1:26" x14ac:dyDescent="0.25">
      <c r="A91" s="14">
        <v>1702010206</v>
      </c>
      <c r="B91" s="1" t="s">
        <v>107</v>
      </c>
      <c r="C91" s="1" t="s">
        <v>97</v>
      </c>
      <c r="D91" s="1" t="s">
        <v>98</v>
      </c>
      <c r="E91" s="1" t="s">
        <v>8</v>
      </c>
      <c r="F91" s="1" t="s">
        <v>109</v>
      </c>
      <c r="G91" s="10"/>
      <c r="I91" s="36"/>
      <c r="J91" s="36"/>
      <c r="K91" s="36"/>
      <c r="L91" s="36"/>
      <c r="M91" s="36"/>
      <c r="N91" s="36"/>
      <c r="O91" s="37"/>
      <c r="P91" s="36"/>
      <c r="Q91" s="36"/>
      <c r="R91" s="36"/>
      <c r="S91" s="38"/>
      <c r="T91" s="39"/>
      <c r="U91" s="39"/>
      <c r="V91" s="36"/>
      <c r="W91" s="39"/>
      <c r="X91" s="36"/>
      <c r="Y91" s="36"/>
      <c r="Z91" s="36"/>
    </row>
    <row r="92" spans="1:26" x14ac:dyDescent="0.25">
      <c r="A92" s="14">
        <v>1702010207</v>
      </c>
      <c r="B92" s="1" t="s">
        <v>107</v>
      </c>
      <c r="C92" s="1" t="s">
        <v>97</v>
      </c>
      <c r="D92" s="1" t="s">
        <v>98</v>
      </c>
      <c r="E92" s="1" t="s">
        <v>8</v>
      </c>
      <c r="F92" s="1" t="s">
        <v>111</v>
      </c>
      <c r="G92" s="10"/>
      <c r="I92" s="36"/>
      <c r="J92" s="36"/>
      <c r="K92" s="36"/>
      <c r="L92" s="36"/>
      <c r="M92" s="36"/>
      <c r="N92" s="36"/>
      <c r="O92" s="37"/>
      <c r="P92" s="36"/>
      <c r="Q92" s="36"/>
      <c r="R92" s="36"/>
      <c r="S92" s="38"/>
      <c r="T92" s="39"/>
      <c r="U92" s="39"/>
      <c r="V92" s="36"/>
      <c r="W92" s="39"/>
      <c r="X92" s="36"/>
      <c r="Y92" s="36"/>
      <c r="Z92" s="36"/>
    </row>
    <row r="93" spans="1:26" x14ac:dyDescent="0.25">
      <c r="A93" s="14">
        <v>1702010208</v>
      </c>
      <c r="B93" s="1" t="s">
        <v>107</v>
      </c>
      <c r="C93" s="1" t="s">
        <v>97</v>
      </c>
      <c r="D93" s="1" t="s">
        <v>98</v>
      </c>
      <c r="E93" s="1" t="s">
        <v>8</v>
      </c>
      <c r="F93" s="1" t="s">
        <v>108</v>
      </c>
      <c r="G93" s="10"/>
      <c r="I93" s="36"/>
      <c r="J93" s="36"/>
      <c r="K93" s="36"/>
      <c r="L93" s="36"/>
      <c r="M93" s="36"/>
      <c r="N93" s="36"/>
      <c r="O93" s="37"/>
      <c r="P93" s="36"/>
      <c r="Q93" s="36"/>
      <c r="R93" s="36"/>
      <c r="S93" s="38"/>
      <c r="T93" s="39"/>
      <c r="U93" s="39"/>
      <c r="V93" s="36"/>
      <c r="W93" s="39"/>
      <c r="X93" s="36"/>
      <c r="Y93" s="36"/>
      <c r="Z93" s="36"/>
    </row>
    <row r="94" spans="1:26" x14ac:dyDescent="0.25">
      <c r="A94" s="14">
        <v>1702020101</v>
      </c>
      <c r="B94" s="1" t="s">
        <v>116</v>
      </c>
      <c r="C94" s="1" t="s">
        <v>117</v>
      </c>
      <c r="D94" s="1" t="s">
        <v>98</v>
      </c>
      <c r="E94" s="1" t="s">
        <v>8</v>
      </c>
      <c r="F94" s="1" t="s">
        <v>122</v>
      </c>
      <c r="G94" s="10"/>
      <c r="I94" s="36"/>
      <c r="J94" s="36"/>
      <c r="K94" s="36"/>
      <c r="L94" s="36"/>
      <c r="M94" s="36"/>
      <c r="N94" s="36"/>
      <c r="O94" s="37"/>
      <c r="P94" s="36"/>
      <c r="Q94" s="36"/>
      <c r="R94" s="36"/>
      <c r="S94" s="38"/>
      <c r="T94" s="39"/>
      <c r="U94" s="39"/>
      <c r="V94" s="36"/>
      <c r="W94" s="39"/>
      <c r="X94" s="36"/>
      <c r="Y94" s="36"/>
      <c r="Z94" s="36"/>
    </row>
    <row r="95" spans="1:26" x14ac:dyDescent="0.25">
      <c r="A95" s="14">
        <v>1702020102</v>
      </c>
      <c r="B95" s="1" t="s">
        <v>116</v>
      </c>
      <c r="C95" s="1" t="s">
        <v>117</v>
      </c>
      <c r="D95" s="1" t="s">
        <v>98</v>
      </c>
      <c r="E95" s="1" t="s">
        <v>8</v>
      </c>
      <c r="F95" s="1" t="s">
        <v>120</v>
      </c>
      <c r="G95" s="10"/>
      <c r="I95" s="36"/>
      <c r="J95" s="36"/>
      <c r="K95" s="36"/>
      <c r="L95" s="36"/>
      <c r="M95" s="36"/>
      <c r="N95" s="36"/>
      <c r="O95" s="37"/>
      <c r="P95" s="36"/>
      <c r="Q95" s="36"/>
      <c r="R95" s="36"/>
      <c r="S95" s="38"/>
      <c r="T95" s="39"/>
      <c r="U95" s="39"/>
      <c r="V95" s="36"/>
      <c r="W95" s="39"/>
      <c r="X95" s="36"/>
      <c r="Y95" s="36"/>
      <c r="Z95" s="36"/>
    </row>
    <row r="96" spans="1:26" x14ac:dyDescent="0.25">
      <c r="A96" s="14">
        <v>1702020103</v>
      </c>
      <c r="B96" s="1" t="s">
        <v>116</v>
      </c>
      <c r="C96" s="1" t="s">
        <v>117</v>
      </c>
      <c r="D96" s="1" t="s">
        <v>98</v>
      </c>
      <c r="E96" s="1" t="s">
        <v>8</v>
      </c>
      <c r="F96" s="1" t="s">
        <v>121</v>
      </c>
      <c r="G96" s="10"/>
      <c r="I96" s="36"/>
      <c r="J96" s="36"/>
      <c r="K96" s="36"/>
      <c r="L96" s="36"/>
      <c r="M96" s="36"/>
      <c r="N96" s="36"/>
      <c r="O96" s="37"/>
      <c r="P96" s="36"/>
      <c r="Q96" s="36"/>
      <c r="R96" s="36"/>
      <c r="S96" s="38"/>
      <c r="T96" s="39"/>
      <c r="U96" s="39"/>
      <c r="V96" s="36"/>
      <c r="W96" s="39"/>
      <c r="X96" s="36"/>
      <c r="Y96" s="36"/>
      <c r="Z96" s="36"/>
    </row>
    <row r="97" spans="1:26" x14ac:dyDescent="0.25">
      <c r="A97" s="14">
        <v>1702020104</v>
      </c>
      <c r="B97" s="1" t="s">
        <v>116</v>
      </c>
      <c r="C97" s="1" t="s">
        <v>117</v>
      </c>
      <c r="D97" s="1" t="s">
        <v>98</v>
      </c>
      <c r="E97" s="1" t="s">
        <v>8</v>
      </c>
      <c r="F97" s="1" t="s">
        <v>118</v>
      </c>
      <c r="G97" s="10"/>
      <c r="I97" s="36"/>
      <c r="J97" s="36"/>
      <c r="K97" s="36"/>
      <c r="L97" s="36"/>
      <c r="M97" s="36"/>
      <c r="N97" s="36"/>
      <c r="O97" s="37"/>
      <c r="P97" s="36"/>
      <c r="Q97" s="36"/>
      <c r="R97" s="36"/>
      <c r="S97" s="38"/>
      <c r="T97" s="39"/>
      <c r="U97" s="39"/>
      <c r="V97" s="36"/>
      <c r="W97" s="39"/>
      <c r="X97" s="36"/>
      <c r="Y97" s="36"/>
      <c r="Z97" s="36"/>
    </row>
    <row r="98" spans="1:26" x14ac:dyDescent="0.25">
      <c r="A98" s="14">
        <v>1702020105</v>
      </c>
      <c r="B98" s="1" t="s">
        <v>116</v>
      </c>
      <c r="C98" s="1" t="s">
        <v>117</v>
      </c>
      <c r="D98" s="1" t="s">
        <v>98</v>
      </c>
      <c r="E98" s="1" t="s">
        <v>8</v>
      </c>
      <c r="F98" s="1" t="s">
        <v>123</v>
      </c>
      <c r="G98" s="10"/>
      <c r="I98" s="36"/>
      <c r="J98" s="36"/>
      <c r="K98" s="36"/>
      <c r="L98" s="36"/>
      <c r="M98" s="36"/>
      <c r="N98" s="36"/>
      <c r="O98" s="37"/>
      <c r="P98" s="36"/>
      <c r="Q98" s="36"/>
      <c r="R98" s="36"/>
      <c r="S98" s="38"/>
      <c r="T98" s="39"/>
      <c r="U98" s="39"/>
      <c r="V98" s="36"/>
      <c r="W98" s="39"/>
      <c r="X98" s="36"/>
      <c r="Y98" s="36"/>
      <c r="Z98" s="36"/>
    </row>
    <row r="99" spans="1:26" x14ac:dyDescent="0.25">
      <c r="A99" s="14">
        <v>1702020106</v>
      </c>
      <c r="B99" s="1" t="s">
        <v>116</v>
      </c>
      <c r="C99" s="1" t="s">
        <v>117</v>
      </c>
      <c r="D99" s="1" t="s">
        <v>98</v>
      </c>
      <c r="E99" s="1" t="s">
        <v>8</v>
      </c>
      <c r="F99" s="1" t="s">
        <v>119</v>
      </c>
      <c r="G99" s="10"/>
      <c r="I99" s="36"/>
      <c r="J99" s="36"/>
      <c r="K99" s="36"/>
      <c r="L99" s="36"/>
      <c r="M99" s="36"/>
      <c r="N99" s="36"/>
      <c r="O99" s="37"/>
      <c r="P99" s="36"/>
      <c r="Q99" s="36"/>
      <c r="R99" s="36"/>
      <c r="S99" s="38"/>
      <c r="T99" s="39"/>
      <c r="U99" s="39"/>
      <c r="V99" s="36"/>
      <c r="W99" s="39"/>
      <c r="X99" s="36"/>
      <c r="Y99" s="36"/>
      <c r="Z99" s="36"/>
    </row>
    <row r="100" spans="1:26" x14ac:dyDescent="0.25">
      <c r="A100" s="14">
        <v>1702020107</v>
      </c>
      <c r="B100" s="1" t="s">
        <v>116</v>
      </c>
      <c r="C100" s="1" t="s">
        <v>117</v>
      </c>
      <c r="D100" s="1" t="s">
        <v>98</v>
      </c>
      <c r="E100" s="1" t="s">
        <v>8</v>
      </c>
      <c r="F100" s="1" t="s">
        <v>42</v>
      </c>
      <c r="G100" s="10"/>
      <c r="I100" s="36"/>
      <c r="J100" s="36"/>
      <c r="K100" s="36"/>
      <c r="L100" s="36"/>
      <c r="M100" s="36"/>
      <c r="N100" s="36"/>
      <c r="O100" s="37"/>
      <c r="P100" s="36"/>
      <c r="Q100" s="36"/>
      <c r="R100" s="36"/>
      <c r="S100" s="38"/>
      <c r="T100" s="39"/>
      <c r="U100" s="39"/>
      <c r="V100" s="36"/>
      <c r="W100" s="39"/>
      <c r="X100" s="36"/>
      <c r="Y100" s="36"/>
      <c r="Z100" s="36"/>
    </row>
    <row r="101" spans="1:26" x14ac:dyDescent="0.25">
      <c r="A101" s="14">
        <v>1702020201</v>
      </c>
      <c r="B101" s="1" t="s">
        <v>124</v>
      </c>
      <c r="C101" s="1" t="s">
        <v>117</v>
      </c>
      <c r="D101" s="1" t="s">
        <v>98</v>
      </c>
      <c r="E101" s="1" t="s">
        <v>8</v>
      </c>
      <c r="F101" s="1" t="s">
        <v>126</v>
      </c>
      <c r="G101" s="10"/>
      <c r="I101" s="36"/>
      <c r="J101" s="36"/>
      <c r="K101" s="36"/>
      <c r="L101" s="36"/>
      <c r="M101" s="36"/>
      <c r="N101" s="36"/>
      <c r="O101" s="37"/>
      <c r="P101" s="36"/>
      <c r="Q101" s="36"/>
      <c r="R101" s="36"/>
      <c r="S101" s="38"/>
      <c r="T101" s="39"/>
      <c r="U101" s="39"/>
      <c r="V101" s="36"/>
      <c r="W101" s="39"/>
      <c r="X101" s="36"/>
      <c r="Y101" s="36"/>
      <c r="Z101" s="36"/>
    </row>
    <row r="102" spans="1:26" x14ac:dyDescent="0.25">
      <c r="A102" s="14">
        <v>1702020202</v>
      </c>
      <c r="B102" s="1" t="s">
        <v>124</v>
      </c>
      <c r="C102" s="1" t="s">
        <v>117</v>
      </c>
      <c r="D102" s="1" t="s">
        <v>98</v>
      </c>
      <c r="E102" s="1" t="s">
        <v>8</v>
      </c>
      <c r="F102" s="1" t="s">
        <v>127</v>
      </c>
      <c r="G102" s="10"/>
      <c r="I102" s="36"/>
      <c r="J102" s="36"/>
      <c r="K102" s="36"/>
      <c r="L102" s="36"/>
      <c r="M102" s="36"/>
      <c r="N102" s="36"/>
      <c r="O102" s="37"/>
      <c r="P102" s="36"/>
      <c r="Q102" s="36"/>
      <c r="R102" s="36"/>
      <c r="S102" s="38"/>
      <c r="T102" s="39"/>
      <c r="U102" s="39"/>
      <c r="V102" s="36"/>
      <c r="W102" s="39"/>
      <c r="X102" s="36"/>
      <c r="Y102" s="36"/>
      <c r="Z102" s="36"/>
    </row>
    <row r="103" spans="1:26" x14ac:dyDescent="0.25">
      <c r="A103" s="14">
        <v>1702020203</v>
      </c>
      <c r="B103" s="1" t="s">
        <v>124</v>
      </c>
      <c r="C103" s="1" t="s">
        <v>117</v>
      </c>
      <c r="D103" s="1" t="s">
        <v>98</v>
      </c>
      <c r="E103" s="1" t="s">
        <v>8</v>
      </c>
      <c r="F103" s="1" t="s">
        <v>128</v>
      </c>
      <c r="G103" s="10"/>
      <c r="I103" s="36"/>
      <c r="J103" s="36"/>
      <c r="K103" s="36"/>
      <c r="L103" s="36"/>
      <c r="M103" s="36"/>
      <c r="N103" s="36"/>
      <c r="O103" s="37"/>
      <c r="P103" s="36"/>
      <c r="Q103" s="36"/>
      <c r="R103" s="36"/>
      <c r="S103" s="38"/>
      <c r="T103" s="39"/>
      <c r="U103" s="39"/>
      <c r="V103" s="36"/>
      <c r="W103" s="39"/>
      <c r="X103" s="36"/>
      <c r="Y103" s="36"/>
      <c r="Z103" s="36"/>
    </row>
    <row r="104" spans="1:26" x14ac:dyDescent="0.25">
      <c r="A104" s="14">
        <v>1702020204</v>
      </c>
      <c r="B104" s="1" t="s">
        <v>124</v>
      </c>
      <c r="C104" s="1" t="s">
        <v>117</v>
      </c>
      <c r="D104" s="1" t="s">
        <v>98</v>
      </c>
      <c r="E104" s="1" t="s">
        <v>8</v>
      </c>
      <c r="F104" s="1" t="s">
        <v>125</v>
      </c>
      <c r="G104" s="10"/>
      <c r="I104" s="36"/>
      <c r="J104" s="36"/>
      <c r="K104" s="36"/>
      <c r="L104" s="36"/>
      <c r="M104" s="36"/>
      <c r="N104" s="36"/>
      <c r="O104" s="37"/>
      <c r="P104" s="36"/>
      <c r="Q104" s="36"/>
      <c r="R104" s="36"/>
      <c r="S104" s="38"/>
      <c r="T104" s="39"/>
      <c r="U104" s="39"/>
      <c r="V104" s="36"/>
      <c r="W104" s="39"/>
      <c r="X104" s="36"/>
      <c r="Y104" s="36"/>
      <c r="Z104" s="36"/>
    </row>
    <row r="105" spans="1:26" x14ac:dyDescent="0.25">
      <c r="A105" s="14">
        <v>1702020301</v>
      </c>
      <c r="B105" s="1" t="s">
        <v>129</v>
      </c>
      <c r="C105" s="1" t="s">
        <v>117</v>
      </c>
      <c r="D105" s="1" t="s">
        <v>98</v>
      </c>
      <c r="E105" s="1" t="s">
        <v>8</v>
      </c>
      <c r="F105" s="1" t="s">
        <v>130</v>
      </c>
      <c r="G105" s="10"/>
      <c r="I105" s="36"/>
      <c r="J105" s="36"/>
      <c r="K105" s="36"/>
      <c r="L105" s="36"/>
      <c r="M105" s="36"/>
      <c r="N105" s="36"/>
      <c r="O105" s="37"/>
      <c r="P105" s="36"/>
      <c r="Q105" s="36"/>
      <c r="R105" s="36"/>
      <c r="S105" s="38"/>
      <c r="T105" s="39"/>
      <c r="U105" s="39"/>
      <c r="V105" s="36"/>
      <c r="W105" s="39"/>
      <c r="X105" s="36"/>
      <c r="Y105" s="36"/>
      <c r="Z105" s="36"/>
    </row>
    <row r="106" spans="1:26" x14ac:dyDescent="0.25">
      <c r="A106" s="14">
        <v>1702020302</v>
      </c>
      <c r="B106" s="1" t="s">
        <v>129</v>
      </c>
      <c r="C106" s="1" t="s">
        <v>117</v>
      </c>
      <c r="D106" s="1" t="s">
        <v>98</v>
      </c>
      <c r="E106" s="1" t="s">
        <v>8</v>
      </c>
      <c r="F106" s="1" t="s">
        <v>132</v>
      </c>
      <c r="G106" s="10"/>
      <c r="I106" s="36"/>
      <c r="J106" s="36"/>
      <c r="K106" s="36"/>
      <c r="L106" s="36"/>
      <c r="M106" s="36"/>
      <c r="N106" s="36"/>
      <c r="O106" s="37"/>
      <c r="P106" s="36"/>
      <c r="Q106" s="36"/>
      <c r="R106" s="36"/>
      <c r="S106" s="38"/>
      <c r="T106" s="39"/>
      <c r="U106" s="39"/>
      <c r="V106" s="36"/>
      <c r="W106" s="39"/>
      <c r="X106" s="36"/>
      <c r="Y106" s="36"/>
      <c r="Z106" s="36"/>
    </row>
    <row r="107" spans="1:26" x14ac:dyDescent="0.25">
      <c r="A107" s="14">
        <v>1702020303</v>
      </c>
      <c r="B107" s="1" t="s">
        <v>129</v>
      </c>
      <c r="C107" s="1" t="s">
        <v>117</v>
      </c>
      <c r="D107" s="1" t="s">
        <v>98</v>
      </c>
      <c r="E107" s="1" t="s">
        <v>8</v>
      </c>
      <c r="F107" s="1" t="s">
        <v>131</v>
      </c>
      <c r="G107" s="10"/>
      <c r="I107" s="36"/>
      <c r="J107" s="36"/>
      <c r="K107" s="36"/>
      <c r="L107" s="36"/>
      <c r="M107" s="36"/>
      <c r="N107" s="36"/>
      <c r="O107" s="37"/>
      <c r="P107" s="36"/>
      <c r="Q107" s="36"/>
      <c r="R107" s="36"/>
      <c r="S107" s="38"/>
      <c r="T107" s="39"/>
      <c r="U107" s="39"/>
      <c r="V107" s="36"/>
      <c r="W107" s="39"/>
      <c r="X107" s="36"/>
      <c r="Y107" s="36"/>
      <c r="Z107" s="36"/>
    </row>
    <row r="108" spans="1:26" x14ac:dyDescent="0.25">
      <c r="A108" s="14">
        <v>1702020401</v>
      </c>
      <c r="B108" s="1" t="s">
        <v>133</v>
      </c>
      <c r="C108" s="1" t="s">
        <v>117</v>
      </c>
      <c r="D108" s="1" t="s">
        <v>98</v>
      </c>
      <c r="E108" s="1" t="s">
        <v>8</v>
      </c>
      <c r="F108" s="1" t="s">
        <v>136</v>
      </c>
      <c r="G108" s="10"/>
      <c r="I108" s="36"/>
      <c r="J108" s="36"/>
      <c r="K108" s="36"/>
      <c r="L108" s="36"/>
      <c r="M108" s="36"/>
      <c r="N108" s="36"/>
      <c r="O108" s="37"/>
      <c r="P108" s="36"/>
      <c r="Q108" s="36"/>
      <c r="R108" s="36"/>
      <c r="S108" s="38"/>
      <c r="T108" s="39"/>
      <c r="U108" s="39"/>
      <c r="V108" s="36"/>
      <c r="W108" s="39"/>
      <c r="X108" s="36"/>
      <c r="Y108" s="36"/>
      <c r="Z108" s="36"/>
    </row>
    <row r="109" spans="1:26" x14ac:dyDescent="0.25">
      <c r="A109" s="14">
        <v>1702020402</v>
      </c>
      <c r="B109" s="1" t="s">
        <v>133</v>
      </c>
      <c r="C109" s="1" t="s">
        <v>117</v>
      </c>
      <c r="D109" s="1" t="s">
        <v>98</v>
      </c>
      <c r="E109" s="1" t="s">
        <v>8</v>
      </c>
      <c r="F109" s="1" t="s">
        <v>134</v>
      </c>
      <c r="G109" s="10"/>
      <c r="I109" s="36"/>
      <c r="J109" s="36"/>
      <c r="K109" s="36"/>
      <c r="L109" s="36"/>
      <c r="M109" s="36"/>
      <c r="N109" s="36"/>
      <c r="O109" s="37"/>
      <c r="P109" s="36"/>
      <c r="Q109" s="36"/>
      <c r="R109" s="36"/>
      <c r="S109" s="38"/>
      <c r="T109" s="39"/>
      <c r="U109" s="39"/>
      <c r="V109" s="36"/>
      <c r="W109" s="39"/>
      <c r="X109" s="36"/>
      <c r="Y109" s="36"/>
      <c r="Z109" s="36"/>
    </row>
    <row r="110" spans="1:26" x14ac:dyDescent="0.25">
      <c r="A110" s="14">
        <v>1702020403</v>
      </c>
      <c r="B110" s="1" t="s">
        <v>133</v>
      </c>
      <c r="C110" s="1" t="s">
        <v>117</v>
      </c>
      <c r="D110" s="1" t="s">
        <v>98</v>
      </c>
      <c r="E110" s="1" t="s">
        <v>8</v>
      </c>
      <c r="F110" s="1" t="s">
        <v>135</v>
      </c>
      <c r="G110" s="10"/>
      <c r="I110" s="36"/>
      <c r="J110" s="36"/>
      <c r="K110" s="36"/>
      <c r="L110" s="36"/>
      <c r="M110" s="36"/>
      <c r="N110" s="36"/>
      <c r="O110" s="37"/>
      <c r="P110" s="36"/>
      <c r="Q110" s="36"/>
      <c r="R110" s="36"/>
      <c r="S110" s="38"/>
      <c r="T110" s="39"/>
      <c r="U110" s="39"/>
      <c r="V110" s="36"/>
      <c r="W110" s="39"/>
      <c r="X110" s="36"/>
      <c r="Y110" s="36"/>
      <c r="Z110" s="36"/>
    </row>
    <row r="111" spans="1:26" x14ac:dyDescent="0.25">
      <c r="I111" s="36"/>
      <c r="J111" s="36"/>
      <c r="K111" s="36"/>
      <c r="L111" s="36"/>
      <c r="M111" s="36"/>
      <c r="N111" s="36"/>
      <c r="O111" s="36"/>
      <c r="P111" s="36"/>
      <c r="Q111" s="36"/>
      <c r="R111" s="36"/>
      <c r="S111" s="36"/>
      <c r="T111" s="36"/>
      <c r="U111" s="36"/>
      <c r="V111" s="36"/>
      <c r="W111" s="36"/>
      <c r="X111" s="36"/>
      <c r="Y111" s="36"/>
      <c r="Z111" s="36"/>
    </row>
  </sheetData>
  <pageMargins left="0.7" right="0.7" top="0.75" bottom="0.75" header="0.3" footer="0.3"/>
  <pageSetup orientation="portrait" r:id="rId1"/>
  <headerFooter>
    <oddFooter>&amp;L&amp;1#&amp;"Calibri"&amp;11&amp;K000000Classification: Protected A</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HUC list</vt:lpstr>
      <vt:lpstr>ClimateWNA 2055</vt:lpstr>
      <vt:lpstr>Climate NA RCP 45 2055</vt:lpstr>
      <vt:lpstr>R1- Habitat</vt:lpstr>
      <vt:lpstr>R2 - Harvest</vt:lpstr>
      <vt:lpstr>R3 - Hybrids</vt:lpstr>
      <vt:lpstr>R4 - 3H Heavy</vt:lpstr>
      <vt:lpstr>R5 - 3H Moderate</vt:lpstr>
      <vt:lpstr>R6 - 3H Light</vt:lpstr>
      <vt:lpstr>reference map</vt:lpstr>
    </vt:vector>
  </TitlesOfParts>
  <Company>GoA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laura.macpherson</dc:creator>
  <cp:lastModifiedBy>lisa.schaubel</cp:lastModifiedBy>
  <dcterms:created xsi:type="dcterms:W3CDTF">2019-06-25T17:24:21Z</dcterms:created>
  <dcterms:modified xsi:type="dcterms:W3CDTF">2020-12-14T17:22:00Z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abf2ea38-542c-4b75-bd7d-582ec36a519f_Enabled">
    <vt:lpwstr>true</vt:lpwstr>
  </property>
  <property fmtid="{D5CDD505-2E9C-101B-9397-08002B2CF9AE}" pid="3" name="MSIP_Label_abf2ea38-542c-4b75-bd7d-582ec36a519f_SetDate">
    <vt:lpwstr>2020-12-11T20:46:23Z</vt:lpwstr>
  </property>
  <property fmtid="{D5CDD505-2E9C-101B-9397-08002B2CF9AE}" pid="4" name="MSIP_Label_abf2ea38-542c-4b75-bd7d-582ec36a519f_Method">
    <vt:lpwstr>Standard</vt:lpwstr>
  </property>
  <property fmtid="{D5CDD505-2E9C-101B-9397-08002B2CF9AE}" pid="5" name="MSIP_Label_abf2ea38-542c-4b75-bd7d-582ec36a519f_Name">
    <vt:lpwstr>Protected A</vt:lpwstr>
  </property>
  <property fmtid="{D5CDD505-2E9C-101B-9397-08002B2CF9AE}" pid="6" name="MSIP_Label_abf2ea38-542c-4b75-bd7d-582ec36a519f_SiteId">
    <vt:lpwstr>2bb51c06-af9b-42c5-8bf5-3c3b7b10850b</vt:lpwstr>
  </property>
  <property fmtid="{D5CDD505-2E9C-101B-9397-08002B2CF9AE}" pid="7" name="MSIP_Label_abf2ea38-542c-4b75-bd7d-582ec36a519f_ActionId">
    <vt:lpwstr>ac60b988-92aa-465b-a6fd-20123c894fd4</vt:lpwstr>
  </property>
  <property fmtid="{D5CDD505-2E9C-101B-9397-08002B2CF9AE}" pid="8" name="MSIP_Label_abf2ea38-542c-4b75-bd7d-582ec36a519f_ContentBits">
    <vt:lpwstr>2</vt:lpwstr>
  </property>
</Properties>
</file>