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2DA6ED27-FC52-44F8-9658-D8A5C464B2BD}" xr6:coauthVersionLast="47" xr6:coauthVersionMax="47" xr10:uidLastSave="{00000000-0000-0000-0000-000000000000}"/>
  <bookViews>
    <workbookView xWindow="-110" yWindow="-110" windowWidth="19420" windowHeight="10420" activeTab="1" xr2:uid="{BD04C13F-49DE-4379-8080-262D3B4985AD}"/>
  </bookViews>
  <sheets>
    <sheet name="Discretezation" sheetId="1" r:id="rId1"/>
    <sheet name="ChiMe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8" i="2"/>
  <c r="I5" i="2"/>
  <c r="I2" i="2"/>
  <c r="H27" i="2"/>
  <c r="G27" i="2"/>
  <c r="H26" i="2"/>
  <c r="G26" i="2"/>
  <c r="H24" i="2"/>
  <c r="G24" i="2"/>
  <c r="H23" i="2"/>
  <c r="G23" i="2"/>
  <c r="H21" i="2"/>
  <c r="G21" i="2"/>
  <c r="H20" i="2"/>
  <c r="G20" i="2"/>
  <c r="H18" i="2"/>
  <c r="G18" i="2"/>
  <c r="H17" i="2"/>
  <c r="G17" i="2"/>
  <c r="H15" i="2"/>
  <c r="G15" i="2"/>
  <c r="H14" i="2"/>
  <c r="G14" i="2"/>
  <c r="H12" i="2"/>
  <c r="G12" i="2"/>
  <c r="H11" i="2"/>
  <c r="G11" i="2"/>
  <c r="H9" i="2"/>
  <c r="G9" i="2"/>
  <c r="H8" i="2"/>
  <c r="G8" i="2"/>
  <c r="H6" i="2"/>
  <c r="G6" i="2"/>
  <c r="H5" i="2"/>
  <c r="G5" i="2"/>
  <c r="H3" i="2"/>
  <c r="H2" i="2"/>
  <c r="G3" i="2"/>
  <c r="G2" i="2"/>
</calcChain>
</file>

<file path=xl/sharedStrings.xml><?xml version="1.0" encoding="utf-8"?>
<sst xmlns="http://schemas.openxmlformats.org/spreadsheetml/2006/main" count="46" uniqueCount="32">
  <si>
    <t>Humidity</t>
  </si>
  <si>
    <t>Y</t>
  </si>
  <si>
    <t>N</t>
  </si>
  <si>
    <t>[9,5]</t>
  </si>
  <si>
    <t>gain</t>
  </si>
  <si>
    <t>[1,0][8,5]</t>
  </si>
  <si>
    <t>[1,1][8,4]</t>
  </si>
  <si>
    <t>[2,1][7,4]</t>
  </si>
  <si>
    <t>[3,1][6,4]</t>
  </si>
  <si>
    <t>[4,1][5,4]</t>
  </si>
  <si>
    <t>[5,1][4,4]</t>
  </si>
  <si>
    <t>[6,1][3,4]</t>
  </si>
  <si>
    <t>[6,2][3,3]</t>
  </si>
  <si>
    <t>[7,2][2,3]</t>
  </si>
  <si>
    <t>[7,3][2,2]</t>
  </si>
  <si>
    <t>[8,3][1,2]</t>
  </si>
  <si>
    <t>[8,4][1,1]</t>
  </si>
  <si>
    <t>[8,5][1,0]</t>
  </si>
  <si>
    <t>[6,1]</t>
  </si>
  <si>
    <t>[2,1][4,0]</t>
  </si>
  <si>
    <t>[3,1][3,0]</t>
  </si>
  <si>
    <t>[4,1][2,0]</t>
  </si>
  <si>
    <t>[5,1][1,0]</t>
  </si>
  <si>
    <t>[1,0][5,1]</t>
  </si>
  <si>
    <t>[1,1][5,0]</t>
  </si>
  <si>
    <t>same for bottom</t>
  </si>
  <si>
    <t>play=yes</t>
  </si>
  <si>
    <t>play=no</t>
  </si>
  <si>
    <t>Observed</t>
  </si>
  <si>
    <t>Expected</t>
  </si>
  <si>
    <t>Chi^2</t>
  </si>
  <si>
    <t>use .5 instead of .25 so not dividing by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</si>
</sst>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9A14-8937-452B-A631-EC1A703BE0FC}">
  <dimension ref="A1:F28"/>
  <sheetViews>
    <sheetView workbookViewId="0">
      <selection activeCell="G24" sqref="G24"/>
    </sheetView>
  </sheetViews>
  <sheetFormatPr defaultRowHeight="14.5" x14ac:dyDescent="0.35"/>
  <sheetData>
    <row r="1" spans="1:6" x14ac:dyDescent="0.35">
      <c r="A1" t="s">
        <v>0</v>
      </c>
      <c r="C1" t="s">
        <v>3</v>
      </c>
      <c r="D1" t="s">
        <v>4</v>
      </c>
      <c r="E1" t="s">
        <v>18</v>
      </c>
      <c r="F1" t="s">
        <v>4</v>
      </c>
    </row>
    <row r="2" spans="1:6" x14ac:dyDescent="0.35">
      <c r="A2">
        <v>65</v>
      </c>
      <c r="B2" t="s">
        <v>1</v>
      </c>
    </row>
    <row r="3" spans="1:6" x14ac:dyDescent="0.35">
      <c r="C3" t="s">
        <v>5</v>
      </c>
      <c r="D3">
        <v>4.7699999999999999E-2</v>
      </c>
      <c r="E3" t="s">
        <v>23</v>
      </c>
      <c r="F3">
        <v>3.4500000000000003E-2</v>
      </c>
    </row>
    <row r="4" spans="1:6" x14ac:dyDescent="0.35">
      <c r="A4">
        <v>70</v>
      </c>
      <c r="B4" t="s">
        <v>2</v>
      </c>
    </row>
    <row r="5" spans="1:6" x14ac:dyDescent="0.35">
      <c r="C5" t="s">
        <v>6</v>
      </c>
      <c r="D5">
        <v>1.03E-2</v>
      </c>
      <c r="E5" s="1" t="s">
        <v>24</v>
      </c>
      <c r="F5" s="1">
        <v>0.30599999999999999</v>
      </c>
    </row>
    <row r="6" spans="1:6" x14ac:dyDescent="0.35">
      <c r="A6">
        <v>70</v>
      </c>
      <c r="B6" t="s">
        <v>1</v>
      </c>
    </row>
    <row r="7" spans="1:6" x14ac:dyDescent="0.35">
      <c r="C7" t="s">
        <v>7</v>
      </c>
      <c r="D7">
        <v>5.0000000000000001E-3</v>
      </c>
      <c r="E7" t="s">
        <v>19</v>
      </c>
      <c r="F7">
        <v>0.1981</v>
      </c>
    </row>
    <row r="8" spans="1:6" x14ac:dyDescent="0.35">
      <c r="A8">
        <v>70</v>
      </c>
      <c r="B8" t="s">
        <v>1</v>
      </c>
    </row>
    <row r="9" spans="1:6" x14ac:dyDescent="0.35">
      <c r="C9" t="s">
        <v>8</v>
      </c>
      <c r="D9">
        <v>1.4999999999999999E-2</v>
      </c>
      <c r="E9" t="s">
        <v>20</v>
      </c>
      <c r="F9">
        <v>0.12809999999999999</v>
      </c>
    </row>
    <row r="10" spans="1:6" x14ac:dyDescent="0.35">
      <c r="A10">
        <v>75</v>
      </c>
      <c r="B10" t="s">
        <v>1</v>
      </c>
    </row>
    <row r="11" spans="1:6" x14ac:dyDescent="0.35">
      <c r="C11" t="s">
        <v>9</v>
      </c>
      <c r="D11">
        <v>4.53E-2</v>
      </c>
      <c r="E11" t="s">
        <v>21</v>
      </c>
      <c r="F11">
        <v>7.5999999999999998E-2</v>
      </c>
    </row>
    <row r="12" spans="1:6" x14ac:dyDescent="0.35">
      <c r="A12">
        <v>80</v>
      </c>
      <c r="B12" t="s">
        <v>1</v>
      </c>
    </row>
    <row r="13" spans="1:6" x14ac:dyDescent="0.35">
      <c r="C13" t="s">
        <v>10</v>
      </c>
      <c r="D13">
        <v>9.0300000000000005E-2</v>
      </c>
      <c r="E13" t="s">
        <v>22</v>
      </c>
      <c r="F13">
        <v>3.4500000000000003E-2</v>
      </c>
    </row>
    <row r="14" spans="1:6" x14ac:dyDescent="0.35">
      <c r="A14">
        <v>80</v>
      </c>
      <c r="B14" t="s">
        <v>1</v>
      </c>
    </row>
    <row r="15" spans="1:6" x14ac:dyDescent="0.35">
      <c r="C15" s="1" t="s">
        <v>11</v>
      </c>
      <c r="D15" s="1">
        <v>0.15179999999999999</v>
      </c>
    </row>
    <row r="16" spans="1:6" x14ac:dyDescent="0.35">
      <c r="A16">
        <v>85</v>
      </c>
      <c r="B16" t="s">
        <v>2</v>
      </c>
      <c r="E16" t="s">
        <v>25</v>
      </c>
    </row>
    <row r="17" spans="1:4" x14ac:dyDescent="0.35">
      <c r="C17" t="s">
        <v>12</v>
      </c>
      <c r="D17">
        <v>4.8099999999999997E-2</v>
      </c>
    </row>
    <row r="18" spans="1:4" x14ac:dyDescent="0.35">
      <c r="A18">
        <v>86</v>
      </c>
      <c r="B18" t="s">
        <v>1</v>
      </c>
    </row>
    <row r="19" spans="1:4" x14ac:dyDescent="0.35">
      <c r="C19" t="s">
        <v>13</v>
      </c>
      <c r="D19">
        <v>0.1022</v>
      </c>
    </row>
    <row r="20" spans="1:4" x14ac:dyDescent="0.35">
      <c r="A20">
        <v>90</v>
      </c>
      <c r="B20" t="s">
        <v>2</v>
      </c>
    </row>
    <row r="21" spans="1:4" x14ac:dyDescent="0.35">
      <c r="C21" t="s">
        <v>14</v>
      </c>
      <c r="D21">
        <v>2.5100000000000001E-2</v>
      </c>
    </row>
    <row r="22" spans="1:4" x14ac:dyDescent="0.35">
      <c r="A22">
        <v>90</v>
      </c>
      <c r="B22" t="s">
        <v>1</v>
      </c>
    </row>
    <row r="23" spans="1:4" x14ac:dyDescent="0.35">
      <c r="C23" t="s">
        <v>15</v>
      </c>
      <c r="D23">
        <v>7.9299999999999995E-2</v>
      </c>
    </row>
    <row r="24" spans="1:4" x14ac:dyDescent="0.35">
      <c r="A24">
        <v>91</v>
      </c>
      <c r="B24" t="s">
        <v>2</v>
      </c>
    </row>
    <row r="25" spans="1:4" x14ac:dyDescent="0.35">
      <c r="C25" t="s">
        <v>16</v>
      </c>
      <c r="D25">
        <v>1.03E-2</v>
      </c>
    </row>
    <row r="26" spans="1:4" x14ac:dyDescent="0.35">
      <c r="A26">
        <v>95</v>
      </c>
      <c r="B26" t="s">
        <v>2</v>
      </c>
    </row>
    <row r="27" spans="1:4" x14ac:dyDescent="0.35">
      <c r="C27" t="s">
        <v>17</v>
      </c>
      <c r="D27">
        <v>4.7699999999999999E-2</v>
      </c>
    </row>
    <row r="28" spans="1:4" x14ac:dyDescent="0.35">
      <c r="A28">
        <v>96</v>
      </c>
      <c r="B2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B873-98AC-4CAE-82B2-360B3BFEAC57}">
  <dimension ref="A1:J27"/>
  <sheetViews>
    <sheetView tabSelected="1" workbookViewId="0">
      <selection activeCell="D1" sqref="D1"/>
    </sheetView>
  </sheetViews>
  <sheetFormatPr defaultRowHeight="14.5" x14ac:dyDescent="0.35"/>
  <sheetData>
    <row r="1" spans="1:10" x14ac:dyDescent="0.35">
      <c r="A1" t="s">
        <v>0</v>
      </c>
      <c r="B1" t="s">
        <v>26</v>
      </c>
      <c r="C1" t="s">
        <v>27</v>
      </c>
      <c r="E1" t="s">
        <v>28</v>
      </c>
      <c r="G1" t="s">
        <v>29</v>
      </c>
      <c r="I1" t="s">
        <v>30</v>
      </c>
    </row>
    <row r="2" spans="1:10" x14ac:dyDescent="0.35">
      <c r="A2">
        <v>65</v>
      </c>
      <c r="B2">
        <v>1</v>
      </c>
      <c r="C2">
        <v>0</v>
      </c>
      <c r="D2">
        <v>65</v>
      </c>
      <c r="E2">
        <v>1</v>
      </c>
      <c r="F2">
        <v>0</v>
      </c>
      <c r="G2">
        <f>(E2+F2)*(E2+E3)/SUM(E2:F3)</f>
        <v>0.75</v>
      </c>
      <c r="H2">
        <f>(F2+E2)*(F2+F3)/SUM(E2:F3)</f>
        <v>0.25</v>
      </c>
      <c r="I2">
        <f>(E2-G2)^2/G2+(F2-H2)^2/0.5+(E3-G3)^2/G3+(F3-H3)^2/H3</f>
        <v>0.31944444444444442</v>
      </c>
      <c r="J2" t="s">
        <v>31</v>
      </c>
    </row>
    <row r="3" spans="1:10" x14ac:dyDescent="0.35">
      <c r="A3">
        <v>70</v>
      </c>
      <c r="B3">
        <v>2</v>
      </c>
      <c r="C3">
        <v>1</v>
      </c>
      <c r="D3">
        <v>70</v>
      </c>
      <c r="E3">
        <v>2</v>
      </c>
      <c r="F3">
        <v>1</v>
      </c>
      <c r="G3">
        <f>(E3+E2)*(E3+F3)/SUM(E2:F3)</f>
        <v>2.25</v>
      </c>
      <c r="H3">
        <f>(F3+F2)*(F3+E3)/SUM(E2:F3)</f>
        <v>0.75</v>
      </c>
    </row>
    <row r="4" spans="1:10" x14ac:dyDescent="0.35">
      <c r="A4">
        <v>75</v>
      </c>
      <c r="B4">
        <v>1</v>
      </c>
      <c r="C4">
        <v>0</v>
      </c>
    </row>
    <row r="5" spans="1:10" x14ac:dyDescent="0.35">
      <c r="A5">
        <v>80</v>
      </c>
      <c r="B5">
        <v>2</v>
      </c>
      <c r="C5">
        <v>0</v>
      </c>
      <c r="D5">
        <v>70</v>
      </c>
      <c r="E5">
        <v>2</v>
      </c>
      <c r="F5">
        <v>1</v>
      </c>
      <c r="G5">
        <f>(E5+F5)*(E5+E6)/SUM(E5:F6)</f>
        <v>2.25</v>
      </c>
      <c r="H5">
        <f>(F5+E5)*(F5+F6)/SUM(E5:F6)</f>
        <v>0.75</v>
      </c>
      <c r="I5">
        <f>(E5-G5)^2/G5+(F5-H5)^2/H5+(E6-G6)^2/G6+(F6-H6)^2/0.5</f>
        <v>0.31944444444444442</v>
      </c>
    </row>
    <row r="6" spans="1:10" x14ac:dyDescent="0.35">
      <c r="A6">
        <v>85</v>
      </c>
      <c r="B6">
        <v>0</v>
      </c>
      <c r="C6">
        <v>1</v>
      </c>
      <c r="D6">
        <v>75</v>
      </c>
      <c r="E6">
        <v>1</v>
      </c>
      <c r="F6">
        <v>0</v>
      </c>
      <c r="G6">
        <f>(E6+E5)*(E6+F6)/SUM(E5:F6)</f>
        <v>0.75</v>
      </c>
      <c r="H6">
        <f>(F6+F5)*(F6+E6)/SUM(E5:F6)</f>
        <v>0.25</v>
      </c>
    </row>
    <row r="7" spans="1:10" x14ac:dyDescent="0.35">
      <c r="A7">
        <v>86</v>
      </c>
      <c r="B7">
        <v>1</v>
      </c>
      <c r="C7">
        <v>0</v>
      </c>
    </row>
    <row r="8" spans="1:10" x14ac:dyDescent="0.35">
      <c r="A8">
        <v>90</v>
      </c>
      <c r="B8">
        <v>1</v>
      </c>
      <c r="C8">
        <v>1</v>
      </c>
      <c r="D8">
        <v>75</v>
      </c>
      <c r="E8">
        <v>1</v>
      </c>
      <c r="F8">
        <v>0</v>
      </c>
      <c r="G8">
        <f>(E8+F8)*(E8+E9)/SUM(E8:F9)</f>
        <v>1</v>
      </c>
      <c r="H8">
        <f>(F8+E8)*(F8+F9)/SUM(E8:F9)</f>
        <v>0</v>
      </c>
      <c r="I8">
        <f>(E8-G8)^2/G8+(F8-H8)^2/0.5+(E9-G9)^2/G9+(F9-H9)^2/0.5</f>
        <v>0</v>
      </c>
    </row>
    <row r="9" spans="1:10" x14ac:dyDescent="0.35">
      <c r="A9">
        <v>91</v>
      </c>
      <c r="B9">
        <v>0</v>
      </c>
      <c r="C9">
        <v>1</v>
      </c>
      <c r="D9">
        <v>80</v>
      </c>
      <c r="E9">
        <v>2</v>
      </c>
      <c r="F9">
        <v>0</v>
      </c>
      <c r="G9">
        <f>(E9+E8)*(E9+F9)/SUM(E8:F9)</f>
        <v>2</v>
      </c>
      <c r="H9">
        <f>(F9+F8)*(F9+E9)/SUM(E8:F9)</f>
        <v>0</v>
      </c>
    </row>
    <row r="10" spans="1:10" x14ac:dyDescent="0.35">
      <c r="A10">
        <v>95</v>
      </c>
      <c r="B10">
        <v>0</v>
      </c>
      <c r="C10">
        <v>1</v>
      </c>
    </row>
    <row r="11" spans="1:10" x14ac:dyDescent="0.35">
      <c r="A11">
        <v>96</v>
      </c>
      <c r="B11">
        <v>1</v>
      </c>
      <c r="C11">
        <v>0</v>
      </c>
      <c r="D11">
        <v>80</v>
      </c>
      <c r="E11">
        <v>2</v>
      </c>
      <c r="F11">
        <v>0</v>
      </c>
      <c r="G11">
        <f>(E11+F11)*(E11+E12)/SUM(E11:F12)</f>
        <v>1.3333333333333333</v>
      </c>
      <c r="H11">
        <f>(F11+E11)*(F11+F12)/SUM(E11:F12)</f>
        <v>0.66666666666666663</v>
      </c>
      <c r="I11">
        <f>(E11-G11)^2/G11+(F11-H11)^2/H11+(E12-G12)^2/G12+(F12-H12)^2/H12</f>
        <v>3</v>
      </c>
    </row>
    <row r="12" spans="1:10" x14ac:dyDescent="0.35">
      <c r="D12">
        <v>85</v>
      </c>
      <c r="E12">
        <v>0</v>
      </c>
      <c r="F12">
        <v>1</v>
      </c>
      <c r="G12">
        <f>(E12+E11)*(E12+F12)/SUM(E11:F12)</f>
        <v>0.66666666666666663</v>
      </c>
      <c r="H12">
        <f>(F12+F11)*(F12+E12)/SUM(E11:F12)</f>
        <v>0.33333333333333331</v>
      </c>
    </row>
    <row r="14" spans="1:10" x14ac:dyDescent="0.35">
      <c r="D14">
        <v>85</v>
      </c>
      <c r="E14">
        <v>0</v>
      </c>
      <c r="F14">
        <v>1</v>
      </c>
      <c r="G14">
        <f>(E14+F14)*(E14+E15)/SUM(E14:F15)</f>
        <v>0.5</v>
      </c>
      <c r="H14">
        <f>(F14+E14)*(F14+F15)/SUM(E14:F15)</f>
        <v>0.5</v>
      </c>
    </row>
    <row r="15" spans="1:10" x14ac:dyDescent="0.35">
      <c r="D15">
        <v>86</v>
      </c>
      <c r="E15">
        <v>1</v>
      </c>
      <c r="F15">
        <v>0</v>
      </c>
      <c r="G15">
        <f>(E15+E14)*(E15+F15)/SUM(E14:F15)</f>
        <v>0.5</v>
      </c>
      <c r="H15">
        <f>(F15+F14)*(F15+E15)/SUM(E14:F15)</f>
        <v>0.5</v>
      </c>
    </row>
    <row r="17" spans="4:8" x14ac:dyDescent="0.35">
      <c r="D17">
        <v>86</v>
      </c>
      <c r="E17">
        <v>1</v>
      </c>
      <c r="F17">
        <v>0</v>
      </c>
      <c r="G17">
        <f>(E17+F17)*(E17+E18)/SUM(E17:F18)</f>
        <v>0.66666666666666663</v>
      </c>
      <c r="H17">
        <f>(F17+E17)*(F17+F18)/SUM(E17:F18)</f>
        <v>0.33333333333333331</v>
      </c>
    </row>
    <row r="18" spans="4:8" x14ac:dyDescent="0.35">
      <c r="D18">
        <v>90</v>
      </c>
      <c r="E18">
        <v>1</v>
      </c>
      <c r="F18">
        <v>1</v>
      </c>
      <c r="G18">
        <f>(E18+E17)*(E18+F18)/SUM(E17:F18)</f>
        <v>1.3333333333333333</v>
      </c>
      <c r="H18">
        <f>(F18+F17)*(F18+E18)/SUM(E17:F18)</f>
        <v>0.66666666666666663</v>
      </c>
    </row>
    <row r="20" spans="4:8" x14ac:dyDescent="0.35">
      <c r="D20">
        <v>90</v>
      </c>
      <c r="E20">
        <v>1</v>
      </c>
      <c r="F20">
        <v>1</v>
      </c>
      <c r="G20">
        <f>(E20+F20)*(E20+E21)/SUM(E20:F21)</f>
        <v>0.66666666666666663</v>
      </c>
      <c r="H20">
        <f>(F20+E20)*(F20+F21)/SUM(E20:F21)</f>
        <v>1.3333333333333333</v>
      </c>
    </row>
    <row r="21" spans="4:8" x14ac:dyDescent="0.35">
      <c r="D21">
        <v>91</v>
      </c>
      <c r="E21">
        <v>0</v>
      </c>
      <c r="F21">
        <v>1</v>
      </c>
      <c r="G21">
        <f>(E21+E20)*(E21+F21)/SUM(E20:F21)</f>
        <v>0.33333333333333331</v>
      </c>
      <c r="H21">
        <f>(F21+F20)*(F21+E21)/SUM(E20:F21)</f>
        <v>0.66666666666666663</v>
      </c>
    </row>
    <row r="23" spans="4:8" x14ac:dyDescent="0.35">
      <c r="D23">
        <v>91</v>
      </c>
      <c r="E23">
        <v>0</v>
      </c>
      <c r="F23">
        <v>1</v>
      </c>
      <c r="G23">
        <f>(E23+F23)*(E23+E24)/SUM(E23:F24)</f>
        <v>0</v>
      </c>
      <c r="H23">
        <f>(F23+E23)*(F23+F24)/SUM(E23:F24)</f>
        <v>1</v>
      </c>
    </row>
    <row r="24" spans="4:8" x14ac:dyDescent="0.35">
      <c r="D24">
        <v>95</v>
      </c>
      <c r="E24">
        <v>0</v>
      </c>
      <c r="F24">
        <v>1</v>
      </c>
      <c r="G24">
        <f>(E24+E23)*(E24+F24)/SUM(E23:F24)</f>
        <v>0</v>
      </c>
      <c r="H24">
        <f>(F24+F23)*(F24+E24)/SUM(E23:F24)</f>
        <v>1</v>
      </c>
    </row>
    <row r="26" spans="4:8" x14ac:dyDescent="0.35">
      <c r="D26">
        <v>95</v>
      </c>
      <c r="E26">
        <v>0</v>
      </c>
      <c r="F26">
        <v>1</v>
      </c>
      <c r="G26">
        <f>(E26+F26)*(E26+E27)/SUM(E26:F27)</f>
        <v>0.5</v>
      </c>
      <c r="H26">
        <f>(F26+E26)*(F26+F27)/SUM(E26:F27)</f>
        <v>0.5</v>
      </c>
    </row>
    <row r="27" spans="4:8" x14ac:dyDescent="0.35">
      <c r="D27">
        <v>96</v>
      </c>
      <c r="E27">
        <v>1</v>
      </c>
      <c r="F27">
        <v>0</v>
      </c>
      <c r="G27">
        <f>(E27+E26)*(E27+F27)/SUM(E26:F27)</f>
        <v>0.5</v>
      </c>
      <c r="H27">
        <f>(F27+F26)*(F27+E27)/SUM(E26:F27)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Discretezation</vt:lpstr>
      <vt:lpstr>ChiMerge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Poock</dc:creator>
  <cp:lastModifiedBy>Andrew Poock</cp:lastModifiedBy>
  <dcterms:created xsi:type="dcterms:W3CDTF">2023-03-31T12:47:53Z</dcterms:created>
  <dcterms:modified xsi:type="dcterms:W3CDTF">2023-03-31T13:50:05Z</dcterms:modified>
</cp:coreProperties>
</file>