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ndrewpuopolo/Desktop/ThesisGit/"/>
    </mc:Choice>
  </mc:AlternateContent>
  <bookViews>
    <workbookView xWindow="3440" yWindow="46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C24" i="1"/>
  <c r="E24" i="1"/>
  <c r="D24" i="1"/>
  <c r="G9" i="1"/>
  <c r="G8" i="1"/>
  <c r="G7" i="1"/>
  <c r="G6" i="1"/>
  <c r="G5" i="1"/>
  <c r="G4" i="1"/>
  <c r="G3" i="1"/>
  <c r="G2" i="1"/>
  <c r="G19" i="1"/>
  <c r="G18" i="1"/>
  <c r="G17" i="1"/>
  <c r="G16" i="1"/>
  <c r="G15" i="1"/>
  <c r="G14" i="1"/>
  <c r="G13" i="1"/>
  <c r="G12" i="1"/>
  <c r="G11" i="1"/>
  <c r="G10" i="1"/>
  <c r="G20" i="1"/>
  <c r="G21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<sst xmlns="http://schemas.openxmlformats.org/spreadsheetml/2006/main" count="29" uniqueCount="29">
  <si>
    <t>Chelsea</t>
  </si>
  <si>
    <t>Manchester City</t>
  </si>
  <si>
    <t>Arsenal</t>
  </si>
  <si>
    <t>Manchester United</t>
  </si>
  <si>
    <t>Liverpool</t>
  </si>
  <si>
    <t>Tottenham Hotspur</t>
  </si>
  <si>
    <t>Everton</t>
  </si>
  <si>
    <t>Southampton</t>
  </si>
  <si>
    <t>Stoke City</t>
  </si>
  <si>
    <t>Swansea City</t>
  </si>
  <si>
    <t>West Bromwich Albion</t>
  </si>
  <si>
    <t>Crystal Palace</t>
  </si>
  <si>
    <t>Leicester City</t>
  </si>
  <si>
    <t>West Ham United</t>
  </si>
  <si>
    <t>Sunderland</t>
  </si>
  <si>
    <t>Norwich City</t>
  </si>
  <si>
    <t>Newcastle United</t>
  </si>
  <si>
    <t>Aston Villa</t>
  </si>
  <si>
    <t>AFC Bournemouth</t>
  </si>
  <si>
    <t>Watford</t>
  </si>
  <si>
    <t>Team</t>
  </si>
  <si>
    <t>EloPercent</t>
  </si>
  <si>
    <t>GlickoPct</t>
  </si>
  <si>
    <t>Cumulative Glicko</t>
  </si>
  <si>
    <t>Cumulative ELO</t>
  </si>
  <si>
    <t>NewGlicko</t>
  </si>
  <si>
    <t>Cumulative NewGlicko</t>
  </si>
  <si>
    <t>GlickoManagers</t>
  </si>
  <si>
    <t>Cumulative Glicko Managers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</si>
</sst>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</font>
    <font>
      <sz val="12"/>
      <color rgb="FF000000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A25" sqref="A25"/>
    </sheetView>
  </sheetViews>
  <sheetFormatPr baseColWidth="10" defaultRowHeight="16" x14ac:dyDescent="0.2"/>
  <cols>
    <col min="1" max="1" width="23.6640625" customWidth="1"/>
    <col min="2" max="4" width="27.6640625" customWidth="1"/>
    <col min="5" max="5" width="24.83203125" customWidth="1"/>
    <col min="6" max="7" width="16.33203125" customWidth="1"/>
    <col min="8" max="8" width="19.33203125" customWidth="1"/>
  </cols>
  <sheetData>
    <row r="1" spans="1:10" x14ac:dyDescent="0.2">
      <c r="A1" t="s">
        <v>20</v>
      </c>
      <c r="B1" t="s">
        <v>22</v>
      </c>
      <c r="C1" t="s">
        <v>25</v>
      </c>
      <c r="D1" t="s">
        <v>27</v>
      </c>
      <c r="E1" t="s">
        <v>21</v>
      </c>
      <c r="F1" t="s">
        <v>23</v>
      </c>
      <c r="G1" t="s">
        <v>28</v>
      </c>
      <c r="H1" t="s">
        <v>26</v>
      </c>
      <c r="I1" t="s">
        <v>24</v>
      </c>
    </row>
    <row r="2" spans="1:10" x14ac:dyDescent="0.2">
      <c r="A2" s="2" t="s">
        <v>0</v>
      </c>
      <c r="B2" s="2">
        <v>38.187600000000003</v>
      </c>
      <c r="C2" s="2">
        <v>39.546999999999997</v>
      </c>
      <c r="D2" s="2">
        <v>40.65</v>
      </c>
      <c r="E2" s="2">
        <v>36.516800000000003</v>
      </c>
      <c r="F2" s="2">
        <f t="shared" ref="F2:F19" si="0">F3+B2</f>
        <v>100</v>
      </c>
      <c r="G2" s="2">
        <f>G3+D2</f>
        <v>99.968400000000003</v>
      </c>
      <c r="H2" s="2">
        <f t="shared" ref="H2:H19" si="1">C2+H3</f>
        <v>100</v>
      </c>
      <c r="I2" s="2">
        <f t="shared" ref="I2:I19" si="2">I3+E2</f>
        <v>100</v>
      </c>
      <c r="J2" s="2"/>
    </row>
    <row r="3" spans="1:10" x14ac:dyDescent="0.2">
      <c r="A3" s="2" t="s">
        <v>1</v>
      </c>
      <c r="B3" s="2">
        <v>27.679600000000001</v>
      </c>
      <c r="C3" s="2">
        <v>26.869499999999999</v>
      </c>
      <c r="D3" s="2">
        <v>27.03</v>
      </c>
      <c r="E3" s="2">
        <v>28.283999999999999</v>
      </c>
      <c r="F3" s="2">
        <f t="shared" si="0"/>
        <v>61.812400000000004</v>
      </c>
      <c r="G3" s="2">
        <f t="shared" ref="G2:G19" si="3">G4+D3</f>
        <v>59.318400000000004</v>
      </c>
      <c r="H3" s="2">
        <f t="shared" si="1"/>
        <v>60.453000000000003</v>
      </c>
      <c r="I3" s="2">
        <f t="shared" si="2"/>
        <v>63.483200000000004</v>
      </c>
      <c r="J3" s="2"/>
    </row>
    <row r="4" spans="1:10" x14ac:dyDescent="0.2">
      <c r="A4" s="2" t="s">
        <v>2</v>
      </c>
      <c r="B4" s="2">
        <v>16.5228</v>
      </c>
      <c r="C4" s="2">
        <v>15.0535</v>
      </c>
      <c r="D4" s="2">
        <v>14.63</v>
      </c>
      <c r="E4" s="2">
        <v>15.7456</v>
      </c>
      <c r="F4" s="2">
        <f t="shared" si="0"/>
        <v>34.132800000000003</v>
      </c>
      <c r="G4" s="2">
        <f t="shared" si="3"/>
        <v>32.288400000000003</v>
      </c>
      <c r="H4" s="2">
        <f t="shared" si="1"/>
        <v>33.583500000000001</v>
      </c>
      <c r="I4" s="2">
        <f t="shared" si="2"/>
        <v>35.199200000000005</v>
      </c>
      <c r="J4" s="2"/>
    </row>
    <row r="5" spans="1:10" x14ac:dyDescent="0.2">
      <c r="A5" s="2" t="s">
        <v>3</v>
      </c>
      <c r="B5" s="2">
        <v>8.8943999999999992</v>
      </c>
      <c r="C5" s="2">
        <v>9.2357499999999995</v>
      </c>
      <c r="D5" s="2">
        <v>8.52</v>
      </c>
      <c r="E5" s="2">
        <v>10.5824</v>
      </c>
      <c r="F5" s="2">
        <f t="shared" si="0"/>
        <v>17.61</v>
      </c>
      <c r="G5" s="2">
        <f t="shared" si="3"/>
        <v>17.6584</v>
      </c>
      <c r="H5" s="2">
        <f t="shared" si="1"/>
        <v>18.53</v>
      </c>
      <c r="I5" s="2">
        <f t="shared" si="2"/>
        <v>19.453600000000002</v>
      </c>
      <c r="J5" s="2"/>
    </row>
    <row r="6" spans="1:10" x14ac:dyDescent="0.2">
      <c r="A6" s="2" t="s">
        <v>4</v>
      </c>
      <c r="B6" s="2">
        <v>3.9091999999999998</v>
      </c>
      <c r="C6" s="2">
        <v>4.109</v>
      </c>
      <c r="D6" s="2">
        <v>3.94</v>
      </c>
      <c r="E6" s="2">
        <v>4.2576000000000001</v>
      </c>
      <c r="F6" s="2">
        <f t="shared" si="0"/>
        <v>8.7156000000000002</v>
      </c>
      <c r="G6" s="2">
        <f t="shared" si="3"/>
        <v>9.1384000000000007</v>
      </c>
      <c r="H6" s="2">
        <f t="shared" si="1"/>
        <v>9.2942499999999999</v>
      </c>
      <c r="I6" s="2">
        <f t="shared" si="2"/>
        <v>8.8712</v>
      </c>
      <c r="J6" s="2"/>
    </row>
    <row r="7" spans="1:10" x14ac:dyDescent="0.2">
      <c r="A7" s="2" t="s">
        <v>5</v>
      </c>
      <c r="B7" s="2">
        <v>3.1280000000000001</v>
      </c>
      <c r="C7" s="2">
        <v>3.2592500000000002</v>
      </c>
      <c r="D7" s="2">
        <v>3.2</v>
      </c>
      <c r="E7" s="2">
        <v>3.1432000000000002</v>
      </c>
      <c r="F7" s="2">
        <f t="shared" si="0"/>
        <v>4.8064</v>
      </c>
      <c r="G7" s="2">
        <f t="shared" si="3"/>
        <v>5.1984000000000004</v>
      </c>
      <c r="H7" s="2">
        <f t="shared" si="1"/>
        <v>5.1852499999999999</v>
      </c>
      <c r="I7" s="2">
        <f t="shared" si="2"/>
        <v>4.6135999999999999</v>
      </c>
      <c r="J7" s="2"/>
    </row>
    <row r="8" spans="1:10" x14ac:dyDescent="0.2">
      <c r="A8" s="2" t="s">
        <v>6</v>
      </c>
      <c r="B8" s="2">
        <v>0.67479999999999996</v>
      </c>
      <c r="C8" s="2">
        <v>0.77725</v>
      </c>
      <c r="D8" s="2">
        <v>0.76</v>
      </c>
      <c r="E8" s="2">
        <v>0.72040000000000004</v>
      </c>
      <c r="F8" s="2">
        <f t="shared" si="0"/>
        <v>1.6783999999999999</v>
      </c>
      <c r="G8" s="2">
        <f t="shared" si="3"/>
        <v>1.9984</v>
      </c>
      <c r="H8" s="2">
        <f t="shared" si="1"/>
        <v>1.9259999999999999</v>
      </c>
      <c r="I8" s="2">
        <f t="shared" si="2"/>
        <v>1.4704000000000002</v>
      </c>
      <c r="J8" s="2"/>
    </row>
    <row r="9" spans="1:10" x14ac:dyDescent="0.2">
      <c r="A9" s="2" t="s">
        <v>7</v>
      </c>
      <c r="B9" s="2">
        <v>0.34239999999999998</v>
      </c>
      <c r="C9" s="2">
        <v>0.44324999999999998</v>
      </c>
      <c r="D9" s="2">
        <v>0.46600000000000003</v>
      </c>
      <c r="E9" s="2">
        <v>0.252</v>
      </c>
      <c r="F9" s="2">
        <f t="shared" si="0"/>
        <v>1.0036</v>
      </c>
      <c r="G9" s="2">
        <f t="shared" si="3"/>
        <v>1.2383999999999999</v>
      </c>
      <c r="H9" s="2">
        <f t="shared" si="1"/>
        <v>1.1487499999999999</v>
      </c>
      <c r="I9" s="2">
        <f t="shared" si="2"/>
        <v>0.75</v>
      </c>
      <c r="J9" s="2"/>
    </row>
    <row r="10" spans="1:10" x14ac:dyDescent="0.2">
      <c r="A10" s="2" t="s">
        <v>8</v>
      </c>
      <c r="B10" s="2">
        <v>0.27439999999999998</v>
      </c>
      <c r="C10" s="2">
        <v>0.24349999999999999</v>
      </c>
      <c r="D10" s="2">
        <v>0.23319999999999999</v>
      </c>
      <c r="E10" s="2">
        <v>0.2044</v>
      </c>
      <c r="F10" s="2">
        <f t="shared" si="0"/>
        <v>0.66120000000000001</v>
      </c>
      <c r="G10" s="2">
        <f t="shared" si="3"/>
        <v>0.77239999999999998</v>
      </c>
      <c r="H10" s="2">
        <f t="shared" si="1"/>
        <v>0.70550000000000002</v>
      </c>
      <c r="I10" s="2">
        <f t="shared" si="2"/>
        <v>0.498</v>
      </c>
      <c r="J10" s="2"/>
    </row>
    <row r="11" spans="1:10" x14ac:dyDescent="0.2">
      <c r="A11" s="2" t="s">
        <v>9</v>
      </c>
      <c r="B11" s="2">
        <v>0.16039999999999999</v>
      </c>
      <c r="C11" s="2">
        <v>0.1915</v>
      </c>
      <c r="D11" s="2">
        <v>0.17319999999999999</v>
      </c>
      <c r="E11" s="2">
        <v>0.1168</v>
      </c>
      <c r="F11" s="2">
        <f t="shared" si="0"/>
        <v>0.38680000000000003</v>
      </c>
      <c r="G11" s="2">
        <f t="shared" si="3"/>
        <v>0.53920000000000001</v>
      </c>
      <c r="H11" s="2">
        <f t="shared" si="1"/>
        <v>0.46200000000000002</v>
      </c>
      <c r="I11" s="2">
        <f t="shared" si="2"/>
        <v>0.29360000000000003</v>
      </c>
      <c r="J11" s="2"/>
    </row>
    <row r="12" spans="1:10" x14ac:dyDescent="0.2">
      <c r="A12" s="2" t="s">
        <v>10</v>
      </c>
      <c r="B12" s="2">
        <v>4.48E-2</v>
      </c>
      <c r="C12" s="2">
        <v>4.1500000000000002E-2</v>
      </c>
      <c r="D12" s="2">
        <v>7.2800000000000004E-2</v>
      </c>
      <c r="E12" s="2">
        <v>3.6400000000000002E-2</v>
      </c>
      <c r="F12" s="2">
        <f t="shared" si="0"/>
        <v>0.22640000000000002</v>
      </c>
      <c r="G12" s="2">
        <f t="shared" si="3"/>
        <v>0.36599999999999999</v>
      </c>
      <c r="H12" s="2">
        <f t="shared" si="1"/>
        <v>0.27050000000000002</v>
      </c>
      <c r="I12" s="2">
        <f t="shared" si="2"/>
        <v>0.17680000000000001</v>
      </c>
      <c r="J12" s="2"/>
    </row>
    <row r="13" spans="1:10" x14ac:dyDescent="0.2">
      <c r="A13" s="2" t="s">
        <v>11</v>
      </c>
      <c r="B13" s="2">
        <v>4.2000000000000003E-2</v>
      </c>
      <c r="C13" s="2">
        <v>4.1000000000000002E-2</v>
      </c>
      <c r="D13" s="2">
        <v>5.5599999999999997E-2</v>
      </c>
      <c r="E13" s="2">
        <v>2.5999999999999999E-2</v>
      </c>
      <c r="F13" s="2">
        <f t="shared" si="0"/>
        <v>0.18160000000000001</v>
      </c>
      <c r="G13" s="2">
        <f t="shared" si="3"/>
        <v>0.29320000000000002</v>
      </c>
      <c r="H13" s="2">
        <f t="shared" si="1"/>
        <v>0.22900000000000004</v>
      </c>
      <c r="I13" s="2">
        <f t="shared" si="2"/>
        <v>0.1404</v>
      </c>
      <c r="J13" s="2"/>
    </row>
    <row r="14" spans="1:10" x14ac:dyDescent="0.2">
      <c r="A14" s="2" t="s">
        <v>12</v>
      </c>
      <c r="B14" s="2">
        <v>3.32E-2</v>
      </c>
      <c r="C14" s="2">
        <v>3.5999999999999997E-2</v>
      </c>
      <c r="D14" s="2">
        <v>4.1599999999999998E-2</v>
      </c>
      <c r="E14" s="2">
        <v>3.2800000000000003E-2</v>
      </c>
      <c r="F14" s="2">
        <f t="shared" si="0"/>
        <v>0.1396</v>
      </c>
      <c r="G14" s="2">
        <f t="shared" si="3"/>
        <v>0.23760000000000001</v>
      </c>
      <c r="H14" s="2">
        <f t="shared" si="1"/>
        <v>0.18800000000000003</v>
      </c>
      <c r="I14" s="2">
        <f t="shared" si="2"/>
        <v>0.1144</v>
      </c>
      <c r="J14" s="2"/>
    </row>
    <row r="15" spans="1:10" x14ac:dyDescent="0.2">
      <c r="A15" s="2" t="s">
        <v>13</v>
      </c>
      <c r="B15" s="2">
        <v>3.2000000000000001E-2</v>
      </c>
      <c r="C15" s="2">
        <v>5.0750000000000003E-2</v>
      </c>
      <c r="D15" s="2">
        <v>5.9200000000000003E-2</v>
      </c>
      <c r="E15" s="2">
        <v>2.0799999999999999E-2</v>
      </c>
      <c r="F15" s="2">
        <f t="shared" si="0"/>
        <v>0.10639999999999999</v>
      </c>
      <c r="G15" s="2">
        <f t="shared" si="3"/>
        <v>0.19600000000000001</v>
      </c>
      <c r="H15" s="2">
        <f t="shared" si="1"/>
        <v>0.15200000000000002</v>
      </c>
      <c r="I15" s="2">
        <f t="shared" si="2"/>
        <v>8.1600000000000006E-2</v>
      </c>
      <c r="J15" s="2"/>
    </row>
    <row r="16" spans="1:10" x14ac:dyDescent="0.2">
      <c r="A16" s="2" t="s">
        <v>14</v>
      </c>
      <c r="B16" s="2">
        <v>2.4400000000000002E-2</v>
      </c>
      <c r="C16" s="2">
        <v>2.5250000000000002E-2</v>
      </c>
      <c r="D16" s="2">
        <v>4.1200000000000001E-2</v>
      </c>
      <c r="E16" s="2">
        <v>1.72E-2</v>
      </c>
      <c r="F16" s="2">
        <f t="shared" si="0"/>
        <v>7.4399999999999994E-2</v>
      </c>
      <c r="G16" s="2">
        <f t="shared" si="3"/>
        <v>0.1368</v>
      </c>
      <c r="H16" s="2">
        <f t="shared" si="1"/>
        <v>0.10125000000000001</v>
      </c>
      <c r="I16" s="2">
        <f t="shared" si="2"/>
        <v>6.08E-2</v>
      </c>
      <c r="J16" s="2"/>
    </row>
    <row r="17" spans="1:10" x14ac:dyDescent="0.2">
      <c r="A17" s="2" t="s">
        <v>15</v>
      </c>
      <c r="B17" s="2">
        <v>1.52E-2</v>
      </c>
      <c r="C17" s="2">
        <v>2.0750000000000001E-2</v>
      </c>
      <c r="D17" s="2">
        <v>3.44E-2</v>
      </c>
      <c r="E17" s="2">
        <v>1.4800000000000001E-2</v>
      </c>
      <c r="F17" s="2">
        <f t="shared" si="0"/>
        <v>4.9999999999999996E-2</v>
      </c>
      <c r="G17" s="2">
        <f t="shared" si="3"/>
        <v>9.5600000000000004E-2</v>
      </c>
      <c r="H17" s="2">
        <f t="shared" si="1"/>
        <v>7.5999999999999998E-2</v>
      </c>
      <c r="I17" s="2">
        <f t="shared" si="2"/>
        <v>4.36E-2</v>
      </c>
      <c r="J17" s="2"/>
    </row>
    <row r="18" spans="1:10" x14ac:dyDescent="0.2">
      <c r="A18" s="2" t="s">
        <v>16</v>
      </c>
      <c r="B18" s="2">
        <v>1.32E-2</v>
      </c>
      <c r="C18" s="2">
        <v>0.03</v>
      </c>
      <c r="D18" s="2">
        <v>2.4799999999999999E-2</v>
      </c>
      <c r="E18" s="2">
        <v>9.1999999999999998E-3</v>
      </c>
      <c r="F18" s="2">
        <f t="shared" si="0"/>
        <v>3.4799999999999998E-2</v>
      </c>
      <c r="G18" s="2">
        <f t="shared" si="3"/>
        <v>6.1200000000000004E-2</v>
      </c>
      <c r="H18" s="2">
        <f t="shared" si="1"/>
        <v>5.525E-2</v>
      </c>
      <c r="I18" s="2">
        <f t="shared" si="2"/>
        <v>2.8799999999999999E-2</v>
      </c>
      <c r="J18" s="2"/>
    </row>
    <row r="19" spans="1:10" x14ac:dyDescent="0.2">
      <c r="A19" s="2" t="s">
        <v>17</v>
      </c>
      <c r="B19" s="2">
        <v>9.1999999999999998E-3</v>
      </c>
      <c r="C19" s="2">
        <v>1.2999999999999999E-2</v>
      </c>
      <c r="D19" s="2">
        <v>1.9599999999999999E-2</v>
      </c>
      <c r="E19" s="2">
        <v>6.0000000000000001E-3</v>
      </c>
      <c r="F19" s="2">
        <f t="shared" si="0"/>
        <v>2.1600000000000001E-2</v>
      </c>
      <c r="G19" s="2">
        <f t="shared" si="3"/>
        <v>3.6400000000000002E-2</v>
      </c>
      <c r="H19" s="2">
        <f t="shared" si="1"/>
        <v>2.5250000000000002E-2</v>
      </c>
      <c r="I19" s="2">
        <f t="shared" si="2"/>
        <v>1.9599999999999999E-2</v>
      </c>
      <c r="J19" s="2"/>
    </row>
    <row r="20" spans="1:10" x14ac:dyDescent="0.2">
      <c r="A20" s="2" t="s">
        <v>18</v>
      </c>
      <c r="B20" s="2">
        <v>6.4000000000000003E-3</v>
      </c>
      <c r="C20" s="2">
        <v>4.7499999999999999E-3</v>
      </c>
      <c r="D20" s="2">
        <v>5.5999999999999999E-3</v>
      </c>
      <c r="E20" s="2">
        <v>7.1999999999999998E-3</v>
      </c>
      <c r="F20" s="2">
        <f>F21+B20</f>
        <v>1.2400000000000001E-2</v>
      </c>
      <c r="G20" s="2">
        <f>G21+D20</f>
        <v>1.6799999999999999E-2</v>
      </c>
      <c r="H20" s="2">
        <f>C20+H21</f>
        <v>1.225E-2</v>
      </c>
      <c r="I20" s="2">
        <f>I21+E20</f>
        <v>1.3600000000000001E-2</v>
      </c>
      <c r="J20" s="2"/>
    </row>
    <row r="21" spans="1:10" x14ac:dyDescent="0.2">
      <c r="A21" s="2" t="s">
        <v>19</v>
      </c>
      <c r="B21" s="2">
        <v>6.0000000000000001E-3</v>
      </c>
      <c r="C21" s="2">
        <v>7.4999999999999997E-3</v>
      </c>
      <c r="D21" s="2">
        <v>1.12E-2</v>
      </c>
      <c r="E21" s="2">
        <v>6.4000000000000003E-3</v>
      </c>
      <c r="F21" s="2">
        <f>B21</f>
        <v>6.0000000000000001E-3</v>
      </c>
      <c r="G21" s="2">
        <f>D21</f>
        <v>1.12E-2</v>
      </c>
      <c r="H21" s="2">
        <f>C21</f>
        <v>7.4999999999999997E-3</v>
      </c>
      <c r="I21" s="2">
        <f>E21</f>
        <v>6.4000000000000003E-3</v>
      </c>
      <c r="J21" s="2"/>
    </row>
    <row r="22" spans="1:10" x14ac:dyDescent="0.2">
      <c r="F22" s="1"/>
      <c r="G22" s="1"/>
      <c r="H22" s="1"/>
      <c r="I22" s="2"/>
      <c r="J22" s="2"/>
    </row>
    <row r="24" spans="1:10" x14ac:dyDescent="0.2">
      <c r="B24">
        <f t="shared" ref="B24:C24" si="4">100/B14</f>
        <v>3012.0481927710844</v>
      </c>
      <c r="C24">
        <f t="shared" si="4"/>
        <v>2777.7777777777778</v>
      </c>
      <c r="D24">
        <f>100/D14</f>
        <v>2403.8461538461538</v>
      </c>
      <c r="E24">
        <f>100/E14</f>
        <v>3048.7804878048778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2019-02-15T19:44:39Z</dcterms:created>
  <dcterms:modified xsi:type="dcterms:W3CDTF">2019-02-28T05:22:40Z</dcterms:modified>
</cp:coreProperties>
</file>