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446RE" sheetId="1" r:id="rId3"/>
    <sheet state="visible" name="Sheet4" sheetId="2" r:id="rId4"/>
    <sheet state="visible" name="F429ZI" sheetId="3" r:id="rId5"/>
  </sheets>
  <definedNames>
    <definedName hidden="1" localSheetId="0" name="_xlnm._FilterDatabase">F446RE!$A$4:$AE$56</definedName>
    <definedName hidden="1" localSheetId="2" name="_xlnm._FilterDatabase">F429ZI!$A$1:$AD$145</definedName>
  </definedNames>
  <calcPr/>
</workbook>
</file>

<file path=xl/sharedStrings.xml><?xml version="1.0" encoding="utf-8"?>
<sst xmlns="http://schemas.openxmlformats.org/spreadsheetml/2006/main" count="1536" uniqueCount="670">
  <si>
    <t>GROUND</t>
  </si>
  <si>
    <t>Position</t>
  </si>
  <si>
    <t>Colour Legend</t>
  </si>
  <si>
    <t>Name</t>
  </si>
  <si>
    <t>Type</t>
  </si>
  <si>
    <t>I/O Structure</t>
  </si>
  <si>
    <t>Arduino Header</t>
  </si>
  <si>
    <t>Attached Device</t>
  </si>
  <si>
    <t>Voltage Tolerence</t>
  </si>
  <si>
    <t>Signal</t>
  </si>
  <si>
    <t>Label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</si>
  <si>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</si>
  <si>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</si>
  <si>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</si>
  <si>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</si>
  <si>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</si>
  <si>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</si>
  <si>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</si>
  <si>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</si>
  <si>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</si>
  <si>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</si>
  <si>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</si>
  <si>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</si>
  <si>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</si>
  <si>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</si>
  <si>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</si>
  <si>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PA7</t>
  </si>
  <si>
    <t>Daughter Board Low Power</t>
  </si>
  <si>
    <t>I/O</t>
  </si>
  <si>
    <t>FT</t>
  </si>
  <si>
    <t>Daughter Board High Power</t>
  </si>
  <si>
    <t>POWER</t>
  </si>
  <si>
    <t>OTHER</t>
  </si>
  <si>
    <t>ETH_CRS_DV</t>
  </si>
  <si>
    <t>RMII_CRS_DV [LAN8742A-CZ-TR_CRS_DV]</t>
  </si>
  <si>
    <t>TIM1_CH1N</t>
  </si>
  <si>
    <t>Alternate Functions</t>
  </si>
  <si>
    <t>TIM3_CH2</t>
  </si>
  <si>
    <t>TIM8_CH1N</t>
  </si>
  <si>
    <t>SPI1_MOSI</t>
  </si>
  <si>
    <t>TIM14_CH1</t>
  </si>
  <si>
    <t>ETH_CRS_DV/ETH_RX_DV</t>
  </si>
  <si>
    <t>STM Headers</t>
  </si>
  <si>
    <t>PC1</t>
  </si>
  <si>
    <t>Arduino UNO Header</t>
  </si>
  <si>
    <t>Voltage Tolerance</t>
  </si>
  <si>
    <t>ADC</t>
  </si>
  <si>
    <t>DAC</t>
  </si>
  <si>
    <t>ETH_MDC</t>
  </si>
  <si>
    <t>RMII_MDC [LAN8742A-CZ-TR_MDC]</t>
  </si>
  <si>
    <t>PA2</t>
  </si>
  <si>
    <t>PC13</t>
  </si>
  <si>
    <t>CN7-1-12</t>
  </si>
  <si>
    <t>ETH_MDIO</t>
  </si>
  <si>
    <t>RMII_MDIO [LAN8742A-CZ-TR_MDIO]</t>
  </si>
  <si>
    <t>TIM2_CH3</t>
  </si>
  <si>
    <t>TIM5_CH3</t>
  </si>
  <si>
    <t>TIM9_CH1</t>
  </si>
  <si>
    <t>USART2_TX</t>
  </si>
  <si>
    <t>Attached Dev</t>
  </si>
  <si>
    <t>PA1</t>
  </si>
  <si>
    <t>ETH_REF_CLK</t>
  </si>
  <si>
    <t>RMII_REF_CLK [LAN8742A-CZ-TR_REFCLK0]</t>
  </si>
  <si>
    <t>TIM2_CH2</t>
  </si>
  <si>
    <t>CN7</t>
  </si>
  <si>
    <t>TIM5_CH2</t>
  </si>
  <si>
    <t>USART2_RTS</t>
  </si>
  <si>
    <t>UART4_RX</t>
  </si>
  <si>
    <t>ETH_REF_CLK/ETH_RX_CLK</t>
  </si>
  <si>
    <t>PC4</t>
  </si>
  <si>
    <t>GPIO_EXTI13</t>
  </si>
  <si>
    <t>B1 [Blue PushButton]</t>
  </si>
  <si>
    <t>ETH_RXD0</t>
  </si>
  <si>
    <t>PC14</t>
  </si>
  <si>
    <t>RMII_RXD0 [LAN8742A-CZ-TR_RXD0]</t>
  </si>
  <si>
    <t>CN7-1-13</t>
  </si>
  <si>
    <t>CN10</t>
  </si>
  <si>
    <t>PC5</t>
  </si>
  <si>
    <t>RCC_OSC32_IN</t>
  </si>
  <si>
    <t>ETH_RXD1</t>
  </si>
  <si>
    <t>PC15</t>
  </si>
  <si>
    <t>RMII_RXD1 [LAN8742A-CZ-TR_RXD1]</t>
  </si>
  <si>
    <t>CN7-1-14</t>
  </si>
  <si>
    <t>PG11</t>
  </si>
  <si>
    <t>RCC_OSC32_OUT</t>
  </si>
  <si>
    <t>PH0</t>
  </si>
  <si>
    <t>CN7-1-15</t>
  </si>
  <si>
    <t>ETH_TX_EN</t>
  </si>
  <si>
    <t>RMII_TX_EN [LAN8742A-CZ-TR_TXEN]</t>
  </si>
  <si>
    <t>RCC_OSC_IN</t>
  </si>
  <si>
    <t>FMC_NCE4_2</t>
  </si>
  <si>
    <t>PH1</t>
  </si>
  <si>
    <t>DCMI_D3</t>
  </si>
  <si>
    <t>CN7-1-16</t>
  </si>
  <si>
    <t>LTDC_B3</t>
  </si>
  <si>
    <t>PG13</t>
  </si>
  <si>
    <t>RCC_OSC_OUT</t>
  </si>
  <si>
    <t>NRST</t>
  </si>
  <si>
    <t>CN7-2-7</t>
  </si>
  <si>
    <t>Reset</t>
  </si>
  <si>
    <t>ETH_TXD0</t>
  </si>
  <si>
    <t>RMII_TXD0 [LAN8742A-CZ-TR_TXD0]</t>
  </si>
  <si>
    <t>SPI6_SCK</t>
  </si>
  <si>
    <t>PC0</t>
  </si>
  <si>
    <t>USART6_CTS</t>
  </si>
  <si>
    <t>CN7-2-19</t>
  </si>
  <si>
    <t>FMC_A24</t>
  </si>
  <si>
    <t>A5</t>
  </si>
  <si>
    <t>PB13</t>
  </si>
  <si>
    <t>ETH_TXD1</t>
  </si>
  <si>
    <t>RMII_TXD1 [LAN8742A-CZ-TR_TXD1]</t>
  </si>
  <si>
    <t>I2S2_CK/SPI2_SCK</t>
  </si>
  <si>
    <t>USART3_CTS</t>
  </si>
  <si>
    <t>CAN2_TX</t>
  </si>
  <si>
    <t>LR_ULTRA_OUT</t>
  </si>
  <si>
    <t>USB_OTG_HS_ULPI_D6</t>
  </si>
  <si>
    <t>SAI1_MCLK_B</t>
  </si>
  <si>
    <t>USB_OTG_HS_ULPI_STP</t>
  </si>
  <si>
    <t>CN7-1-1</t>
  </si>
  <si>
    <t>ADC123_IN10</t>
  </si>
  <si>
    <t>USER_Btn [B1]</t>
  </si>
  <si>
    <t>CN7-2-18</t>
  </si>
  <si>
    <t>A4</t>
  </si>
  <si>
    <t>PG7</t>
  </si>
  <si>
    <t>LR_ULTRA_IN</t>
  </si>
  <si>
    <t>Input</t>
  </si>
  <si>
    <t>I2S3_SD/SPI3_MOSI</t>
  </si>
  <si>
    <t>CN7-2-1</t>
  </si>
  <si>
    <t>GPIO_Input</t>
  </si>
  <si>
    <t>SAI1_SD_A</t>
  </si>
  <si>
    <t>I2S2_SD/SPI2_MOSI</t>
  </si>
  <si>
    <t>USB_OverCurrent [STMPS2151STR_FAULT]</t>
  </si>
  <si>
    <t>ADC123_IN11</t>
  </si>
  <si>
    <t>USART6_CK</t>
  </si>
  <si>
    <t>FMC_INT3</t>
  </si>
  <si>
    <t>PC2</t>
  </si>
  <si>
    <t>DCMI_D13</t>
  </si>
  <si>
    <t>CN7-1-18</t>
  </si>
  <si>
    <t>LTDC_CLK</t>
  </si>
  <si>
    <t>PB7</t>
  </si>
  <si>
    <t>SPI2_MISO</t>
  </si>
  <si>
    <t>Output</t>
  </si>
  <si>
    <t>USB_OTG_HS_ULPI_DIR</t>
  </si>
  <si>
    <t>ADC123_IN12</t>
  </si>
  <si>
    <t>PC3</t>
  </si>
  <si>
    <t>CN7-1-19</t>
  </si>
  <si>
    <t>GPIO_Output</t>
  </si>
  <si>
    <t>LD2 [Blue]</t>
  </si>
  <si>
    <t>TIM4_CH2</t>
  </si>
  <si>
    <t>I2C1_SDA</t>
  </si>
  <si>
    <t>USART1_RX</t>
  </si>
  <si>
    <t>FMC_NL</t>
  </si>
  <si>
    <t>DCMI_VSYNC</t>
  </si>
  <si>
    <t>USB_OTG_HS_ULPI_NXT</t>
  </si>
  <si>
    <t>ADC123_IN13</t>
  </si>
  <si>
    <t>PB14</t>
  </si>
  <si>
    <t>PA0</t>
  </si>
  <si>
    <t>CN7-2-14</t>
  </si>
  <si>
    <t>A0</t>
  </si>
  <si>
    <t>F_ULTRA_IN</t>
  </si>
  <si>
    <t>LD3 [Red]</t>
  </si>
  <si>
    <t>TIM1_CH2N</t>
  </si>
  <si>
    <t>TIM8_CH2N</t>
  </si>
  <si>
    <t>TIM2_CH1/TIM2_ETR</t>
  </si>
  <si>
    <t>TIM5_CH1</t>
  </si>
  <si>
    <t>I2S2_ext_SD</t>
  </si>
  <si>
    <t>TIM8_ETR</t>
  </si>
  <si>
    <t>USART3_RTS</t>
  </si>
  <si>
    <t>USART2_CTS</t>
  </si>
  <si>
    <t>TIM12_CH1</t>
  </si>
  <si>
    <t>UART4_TX</t>
  </si>
  <si>
    <t>USB_OTG_HS_DM</t>
  </si>
  <si>
    <t>ADC123_IN0</t>
  </si>
  <si>
    <t>PG6</t>
  </si>
  <si>
    <t>CN7-2-15</t>
  </si>
  <si>
    <t>A1</t>
  </si>
  <si>
    <t>F_ULTRA_OUT</t>
  </si>
  <si>
    <t>USB_PowerSwitchOn [STMPS2151STR_EN]</t>
  </si>
  <si>
    <t>FMC_INT2</t>
  </si>
  <si>
    <t>DCMI_D12</t>
  </si>
  <si>
    <t>LTDC_R7</t>
  </si>
  <si>
    <t>PH0/OSC_IN</t>
  </si>
  <si>
    <t>QUADSPI_BK1_IO3</t>
  </si>
  <si>
    <t>ADC123_IN1</t>
  </si>
  <si>
    <t>CN10-1-1</t>
  </si>
  <si>
    <t>CN10-1-18</t>
  </si>
  <si>
    <t>D1</t>
  </si>
  <si>
    <t>Default Serial</t>
  </si>
  <si>
    <t>MCO [STM32F103CBT6_PA8]</t>
  </si>
  <si>
    <t>PH1/OSC_OUT</t>
  </si>
  <si>
    <t>USART_TX</t>
  </si>
  <si>
    <t>CN10-2-1</t>
  </si>
  <si>
    <t>ADC123_IN2</t>
  </si>
  <si>
    <t>PA3</t>
  </si>
  <si>
    <t>CN10-1-19</t>
  </si>
  <si>
    <t>PA14</t>
  </si>
  <si>
    <t>D0</t>
  </si>
  <si>
    <t>USART2_RX</t>
  </si>
  <si>
    <t>USART_RX</t>
  </si>
  <si>
    <t>TIM2_CH4</t>
  </si>
  <si>
    <t>SYS_JTCK-SWCLK</t>
  </si>
  <si>
    <t>TIM5_CH4</t>
  </si>
  <si>
    <t>TCK</t>
  </si>
  <si>
    <t>TIM9_CH2</t>
  </si>
  <si>
    <t>SAI1_FS_A</t>
  </si>
  <si>
    <t>USB_OTG_HS_ULPI_D0</t>
  </si>
  <si>
    <t>ADC123_IN3</t>
  </si>
  <si>
    <t>PA13</t>
  </si>
  <si>
    <t>PA4</t>
  </si>
  <si>
    <t>CN7-2-16</t>
  </si>
  <si>
    <t>A2</t>
  </si>
  <si>
    <t>LF_ULTRA_IN</t>
  </si>
  <si>
    <t>TC</t>
  </si>
  <si>
    <t>SYS_JTMS-SWDIO</t>
  </si>
  <si>
    <t>TMS</t>
  </si>
  <si>
    <t>I2S1_WS/SPI1_NSS</t>
  </si>
  <si>
    <t>PD9</t>
  </si>
  <si>
    <t>I2S3_WS/SPI3_NSS</t>
  </si>
  <si>
    <t>USART2_CK</t>
  </si>
  <si>
    <t>CN7-1-2</t>
  </si>
  <si>
    <t>USB_OTG_HS_SOF</t>
  </si>
  <si>
    <t>DCMI_HSYNC</t>
  </si>
  <si>
    <t>CN7-2-2</t>
  </si>
  <si>
    <t>ADC12_IN4</t>
  </si>
  <si>
    <t>DAC_OUT1</t>
  </si>
  <si>
    <t>PA5</t>
  </si>
  <si>
    <t>CN10-1-6</t>
  </si>
  <si>
    <t>D13</t>
  </si>
  <si>
    <t>USART3_RX</t>
  </si>
  <si>
    <t>PYR INTAKE MOTOR</t>
  </si>
  <si>
    <t>STLK_TX [STM32F103CBT6_PA2]</t>
  </si>
  <si>
    <t>FMC_D14/FMC_DA14</t>
  </si>
  <si>
    <t>LD2 [Green Led]</t>
  </si>
  <si>
    <t>PD8</t>
  </si>
  <si>
    <t>I2S1_CK/SPI1_SCK</t>
  </si>
  <si>
    <t>USB_OTG_HS_ULPI_CK</t>
  </si>
  <si>
    <t>ADC12_IN5</t>
  </si>
  <si>
    <t>DAC_OUT2</t>
  </si>
  <si>
    <t>PA6</t>
  </si>
  <si>
    <t>USART3_TX</t>
  </si>
  <si>
    <t>CN10-1-7</t>
  </si>
  <si>
    <t>D12</t>
  </si>
  <si>
    <t>STLK_RX [STM32F103CBT6_PA3]</t>
  </si>
  <si>
    <t>LIFT MOTOR</t>
  </si>
  <si>
    <t>FMC_D13/FMC_DA13</t>
  </si>
  <si>
    <t>PA11</t>
  </si>
  <si>
    <t>TIM1_BKIN</t>
  </si>
  <si>
    <t>TIM3_CH1</t>
  </si>
  <si>
    <t>TIM8_BKIN</t>
  </si>
  <si>
    <t>SPI1_MISO</t>
  </si>
  <si>
    <t>I2S2_MCK</t>
  </si>
  <si>
    <t>TIM13_CH1</t>
  </si>
  <si>
    <t>DCMI_PIXCLK</t>
  </si>
  <si>
    <t>ADC12_IN6</t>
  </si>
  <si>
    <t>USB_OTG_FS_DM</t>
  </si>
  <si>
    <t>USB_DM</t>
  </si>
  <si>
    <t>CN10-1-8</t>
  </si>
  <si>
    <t>TIM1_CH4</t>
  </si>
  <si>
    <t>D11</t>
  </si>
  <si>
    <t>USART1_CTS</t>
  </si>
  <si>
    <t>DRIVE MOTOR RIGHT</t>
  </si>
  <si>
    <t>CAN1_RX</t>
  </si>
  <si>
    <t>LTDC_R4</t>
  </si>
  <si>
    <t>PA12</t>
  </si>
  <si>
    <t>I2S1_SD/SPI1_MOSI</t>
  </si>
  <si>
    <t>ADC12_IN7</t>
  </si>
  <si>
    <t>CN10-1-2</t>
  </si>
  <si>
    <t>CN10-2-2</t>
  </si>
  <si>
    <t>USB_OTG_FS_DP</t>
  </si>
  <si>
    <t>USB_DP</t>
  </si>
  <si>
    <t>TIM1_ETR</t>
  </si>
  <si>
    <t>USART1_RTS</t>
  </si>
  <si>
    <t>CAN1_TX</t>
  </si>
  <si>
    <t>LTDC_R5</t>
  </si>
  <si>
    <t>PA10</t>
  </si>
  <si>
    <t>CN10-2-17</t>
  </si>
  <si>
    <t>USB_OTG_FS_ID</t>
  </si>
  <si>
    <t>USB_ID</t>
  </si>
  <si>
    <t>TIM1_CH3</t>
  </si>
  <si>
    <t>CN7-1-3</t>
  </si>
  <si>
    <t>DCMI_D1</t>
  </si>
  <si>
    <t>PA8</t>
  </si>
  <si>
    <t>I2S1_MCK</t>
  </si>
  <si>
    <t>SPDIFRX_IN2</t>
  </si>
  <si>
    <t>ADC12_IN14</t>
  </si>
  <si>
    <t>CN10-2-3</t>
  </si>
  <si>
    <t>USB_OTG_FS_SOF</t>
  </si>
  <si>
    <t>USB_SOF [TP1]</t>
  </si>
  <si>
    <t>RCC_MCO_1</t>
  </si>
  <si>
    <t>TIM1_CH1</t>
  </si>
  <si>
    <t>I2C3_SCL</t>
  </si>
  <si>
    <t>CN7-2-3</t>
  </si>
  <si>
    <t>USART1_CK</t>
  </si>
  <si>
    <t>SPDIFRX_IN3</t>
  </si>
  <si>
    <t>ADC12_IN15</t>
  </si>
  <si>
    <t>LTDC_R6</t>
  </si>
  <si>
    <t>PB0</t>
  </si>
  <si>
    <t>CN7-2-17</t>
  </si>
  <si>
    <t>A3</t>
  </si>
  <si>
    <t>PA9</t>
  </si>
  <si>
    <t>LF_ULTRA_OUT</t>
  </si>
  <si>
    <t>TIM3_CH3</t>
  </si>
  <si>
    <t>UART4_CTS</t>
  </si>
  <si>
    <t>USB_OTG_HS_ULPI_D1</t>
  </si>
  <si>
    <t>SDIO_D1</t>
  </si>
  <si>
    <t>ADC12_IN8</t>
  </si>
  <si>
    <t>USB_OTG_FS_VBUS</t>
  </si>
  <si>
    <t>USB_VBUS</t>
  </si>
  <si>
    <t>PB1</t>
  </si>
  <si>
    <t>CN10-2-12</t>
  </si>
  <si>
    <t>TIM1_CH2</t>
  </si>
  <si>
    <t>I2C3_SMBA</t>
  </si>
  <si>
    <t>LIMIT_SW_2 LIFT DOWN</t>
  </si>
  <si>
    <t>USART1_TX</t>
  </si>
  <si>
    <t>DCMI_D0</t>
  </si>
  <si>
    <t>TIM1_CH3N</t>
  </si>
  <si>
    <t>CN10-1-3</t>
  </si>
  <si>
    <t>TIM3_CH4</t>
  </si>
  <si>
    <t>PC11</t>
  </si>
  <si>
    <t>TIM8_CH3N</t>
  </si>
  <si>
    <t>USB_OTG_HS_ULPI_D2</t>
  </si>
  <si>
    <t>SDIO_D2</t>
  </si>
  <si>
    <t>ADC12_IN9</t>
  </si>
  <si>
    <t>PB2</t>
  </si>
  <si>
    <t>CN10-2-11</t>
  </si>
  <si>
    <t>LIMIT_SW_1 LIFT UP</t>
  </si>
  <si>
    <t>I2S3_ext_SD</t>
  </si>
  <si>
    <t>SPI3_MISO</t>
  </si>
  <si>
    <t>QUADSPI_CLK</t>
  </si>
  <si>
    <t>USB_OTG_HS_ULPI_D4</t>
  </si>
  <si>
    <t>SDIO_D3</t>
  </si>
  <si>
    <t>SDIO_CK</t>
  </si>
  <si>
    <t>DCMI_D4</t>
  </si>
  <si>
    <t>PB10</t>
  </si>
  <si>
    <t>CN10-1-13</t>
  </si>
  <si>
    <t>D6</t>
  </si>
  <si>
    <t>PA0/WKUP</t>
  </si>
  <si>
    <t>UART3, RX IR SHROUDED REAR</t>
  </si>
  <si>
    <t>I2C2_SCL</t>
  </si>
  <si>
    <t>SAI1_SCK_A</t>
  </si>
  <si>
    <t>USB_OTG_HS_ULPI_D3</t>
  </si>
  <si>
    <t>PB12</t>
  </si>
  <si>
    <t>CN10-2-8</t>
  </si>
  <si>
    <t>ETH_CRS</t>
  </si>
  <si>
    <t>PC10</t>
  </si>
  <si>
    <t>I2C2_SMBA</t>
  </si>
  <si>
    <t>I2S2_WS/SPI2_NSS</t>
  </si>
  <si>
    <t>CN7-1-4</t>
  </si>
  <si>
    <t>SAI1_SCK_B</t>
  </si>
  <si>
    <t>USART3_CK</t>
  </si>
  <si>
    <t>CAN2_RX</t>
  </si>
  <si>
    <t>USB_OTG_HS_ULPI_D5</t>
  </si>
  <si>
    <t>USB_OTG_HS_ID</t>
  </si>
  <si>
    <t>CN10-2-15</t>
  </si>
  <si>
    <t>I2S3_CK/SPI3_SCK</t>
  </si>
  <si>
    <t>DCMI_D8</t>
  </si>
  <si>
    <t>CN7-2-4</t>
  </si>
  <si>
    <t>LTDC_R2</t>
  </si>
  <si>
    <t>PD2</t>
  </si>
  <si>
    <t>CN10-2-14</t>
  </si>
  <si>
    <t>TIM3_ETR</t>
  </si>
  <si>
    <t>UART5_RX</t>
  </si>
  <si>
    <t>SDIO_CMD</t>
  </si>
  <si>
    <t>DCMI_D11</t>
  </si>
  <si>
    <t>PC12</t>
  </si>
  <si>
    <t>PB15</t>
  </si>
  <si>
    <t>CN10-2-13</t>
  </si>
  <si>
    <t>LIMIT_SW_3 CHECK PYR</t>
  </si>
  <si>
    <t>RTC_REFIN</t>
  </si>
  <si>
    <t>UART5_TX</t>
  </si>
  <si>
    <t>TIM12_CH2</t>
  </si>
  <si>
    <t>USB_OTG_HS_DP</t>
  </si>
  <si>
    <t>DCMI_D9</t>
  </si>
  <si>
    <t>PC6</t>
  </si>
  <si>
    <t>PF6</t>
  </si>
  <si>
    <t>FTf</t>
  </si>
  <si>
    <t>TIM8_CH1</t>
  </si>
  <si>
    <t>FMPI2C1_SCL</t>
  </si>
  <si>
    <t>USART6_TX</t>
  </si>
  <si>
    <t>TIM10_CH1</t>
  </si>
  <si>
    <t>SDIO_D6</t>
  </si>
  <si>
    <t>SPI5_NSS</t>
  </si>
  <si>
    <t>SAI1_SD_B</t>
  </si>
  <si>
    <t>PC7</t>
  </si>
  <si>
    <t>UART7_RX</t>
  </si>
  <si>
    <t>CN10-1-10</t>
  </si>
  <si>
    <t>D9</t>
  </si>
  <si>
    <t>CN10-1-4</t>
  </si>
  <si>
    <t>FMC_NIORD</t>
  </si>
  <si>
    <t>PE7</t>
  </si>
  <si>
    <t>TIM8_CH2</t>
  </si>
  <si>
    <t>FMPI2C1_SDA</t>
  </si>
  <si>
    <t>I2S3_MCK</t>
  </si>
  <si>
    <t>SPDIFRX_IN1</t>
  </si>
  <si>
    <t>USART6_RX</t>
  </si>
  <si>
    <t>SDIO_D7</t>
  </si>
  <si>
    <t>CN10-2-4</t>
  </si>
  <si>
    <t>FMC_D4/FMC_DA4</t>
  </si>
  <si>
    <t>PC8</t>
  </si>
  <si>
    <t>PF7</t>
  </si>
  <si>
    <t>CN7-1-5</t>
  </si>
  <si>
    <t>CN7-2-5</t>
  </si>
  <si>
    <t>CN10-1-5</t>
  </si>
  <si>
    <t>SYS_TRACED0</t>
  </si>
  <si>
    <t>TIM11_CH1</t>
  </si>
  <si>
    <t>SPI5_SCK</t>
  </si>
  <si>
    <t>TIM8_CH3</t>
  </si>
  <si>
    <t>UART5_RTS</t>
  </si>
  <si>
    <t>UART7_TX</t>
  </si>
  <si>
    <t>FMC_NREG</t>
  </si>
  <si>
    <t>SDIO_D0</t>
  </si>
  <si>
    <t>DCMI_D2</t>
  </si>
  <si>
    <t>PE8</t>
  </si>
  <si>
    <t>CN10-2-5</t>
  </si>
  <si>
    <t>PC9</t>
  </si>
  <si>
    <t>FMC_D5/FMC_DA5</t>
  </si>
  <si>
    <t>RCC_MCO_2</t>
  </si>
  <si>
    <t>TIM8_CH4</t>
  </si>
  <si>
    <t>I2C3_SDA</t>
  </si>
  <si>
    <t>I2S_CKIN</t>
  </si>
  <si>
    <t>UART5_CTS</t>
  </si>
  <si>
    <t>QUADSPI_BK1_IO0</t>
  </si>
  <si>
    <t>PE0</t>
  </si>
  <si>
    <t>CN7-1-6</t>
  </si>
  <si>
    <t>CN7-2-6</t>
  </si>
  <si>
    <t>CN10-1-12</t>
  </si>
  <si>
    <t>D7</t>
  </si>
  <si>
    <t>TIM4_ETR</t>
  </si>
  <si>
    <t>UART8_RX</t>
  </si>
  <si>
    <t>FMC_NBL0</t>
  </si>
  <si>
    <t>PE1</t>
  </si>
  <si>
    <t>CN10-1-11</t>
  </si>
  <si>
    <t>D8</t>
  </si>
  <si>
    <t>CLAW SLIDE SERVO</t>
  </si>
  <si>
    <t>UART8_TX</t>
  </si>
  <si>
    <t>FMC_NBL1</t>
  </si>
  <si>
    <t>CN10-2-6</t>
  </si>
  <si>
    <t>CN10-1-17</t>
  </si>
  <si>
    <t>D2</t>
  </si>
  <si>
    <t>UART1, RX IR UNSHROUDED FRONT</t>
  </si>
  <si>
    <t>PG15</t>
  </si>
  <si>
    <t>FMC_SDNCAS</t>
  </si>
  <si>
    <t>CN10-2-7</t>
  </si>
  <si>
    <t>PG8</t>
  </si>
  <si>
    <t>SPI6_NSS</t>
  </si>
  <si>
    <t>USART6_RTS</t>
  </si>
  <si>
    <t>ETH_PPS_OUT</t>
  </si>
  <si>
    <t>FMC_SDCLK</t>
  </si>
  <si>
    <t>PG12</t>
  </si>
  <si>
    <t>SPI6_MISO</t>
  </si>
  <si>
    <t>CN7-1-7</t>
  </si>
  <si>
    <t>LTDC_B4</t>
  </si>
  <si>
    <t>FMC_NE4</t>
  </si>
  <si>
    <t>LTDC_B1</t>
  </si>
  <si>
    <t>CN7-1-8</t>
  </si>
  <si>
    <t>PA15</t>
  </si>
  <si>
    <t>LTDC_G6</t>
  </si>
  <si>
    <t>CN7-1-9</t>
  </si>
  <si>
    <t>PG9</t>
  </si>
  <si>
    <t>SYS_JTDI</t>
  </si>
  <si>
    <t>CEC</t>
  </si>
  <si>
    <t>UART4_RTS</t>
  </si>
  <si>
    <t>FMC_NCE3/FMC_NE2</t>
  </si>
  <si>
    <t>QUADSPI_BK1_IO1</t>
  </si>
  <si>
    <t>LTDC_HSYNC</t>
  </si>
  <si>
    <t>QUADSPI_BK2_NCS</t>
  </si>
  <si>
    <t>PG14</t>
  </si>
  <si>
    <t>SPI6_MOSI</t>
  </si>
  <si>
    <t>I2C2_SDA</t>
  </si>
  <si>
    <t>FMC_A25</t>
  </si>
  <si>
    <t>PB4</t>
  </si>
  <si>
    <t>CN7-2-8</t>
  </si>
  <si>
    <t>SYS_JTRST</t>
  </si>
  <si>
    <t>PB3</t>
  </si>
  <si>
    <t>PB6</t>
  </si>
  <si>
    <t>CN10-1-16</t>
  </si>
  <si>
    <t>D3</t>
  </si>
  <si>
    <t>CLAW GRIP SERVO</t>
  </si>
  <si>
    <t>TIM4_CH1</t>
  </si>
  <si>
    <t>SYS_JTDO-SWO</t>
  </si>
  <si>
    <t>I2C1_SCL</t>
  </si>
  <si>
    <t>SWO</t>
  </si>
  <si>
    <t>FMC_SDNE1</t>
  </si>
  <si>
    <t>DCMI_D5</t>
  </si>
  <si>
    <t>CN10-1-14</t>
  </si>
  <si>
    <t>D5</t>
  </si>
  <si>
    <t>TTa</t>
  </si>
  <si>
    <t>SPI1_NSS</t>
  </si>
  <si>
    <t>LTDC_VSYNC</t>
  </si>
  <si>
    <t>PB5</t>
  </si>
  <si>
    <t>PD7</t>
  </si>
  <si>
    <t>CN10-1-15</t>
  </si>
  <si>
    <t>D4</t>
  </si>
  <si>
    <t>I2C1_SMBA</t>
  </si>
  <si>
    <t>FMC_NCE2/FMC_NE1</t>
  </si>
  <si>
    <t>PD3</t>
  </si>
  <si>
    <t>USB_OTG_HS_ULPI_D7</t>
  </si>
  <si>
    <t>DCMI_D10</t>
  </si>
  <si>
    <t>CN10-1-9</t>
  </si>
  <si>
    <t>D10</t>
  </si>
  <si>
    <t>DRIVE MOTOR LEFT</t>
  </si>
  <si>
    <t>FMC_CLK</t>
  </si>
  <si>
    <t>LTDC_G7</t>
  </si>
  <si>
    <t>PD4</t>
  </si>
  <si>
    <t>QUADSPI_BK1_NCS</t>
  </si>
  <si>
    <t>CN7-2-9</t>
  </si>
  <si>
    <t>CN7-1-11</t>
  </si>
  <si>
    <t>FMC_NOE</t>
  </si>
  <si>
    <t>SPDIFRX_IN0</t>
  </si>
  <si>
    <t>BOOT0</t>
  </si>
  <si>
    <t>Boot</t>
  </si>
  <si>
    <t>CN10-2-9</t>
  </si>
  <si>
    <t>B</t>
  </si>
  <si>
    <t>ETH_COL</t>
  </si>
  <si>
    <t>CN7-1-10</t>
  </si>
  <si>
    <t>LTDC_B5</t>
  </si>
  <si>
    <t>CN7-2-10</t>
  </si>
  <si>
    <t>PD6</t>
  </si>
  <si>
    <t>PB8</t>
  </si>
  <si>
    <t>D15</t>
  </si>
  <si>
    <t>I2C1</t>
  </si>
  <si>
    <t>FMC_NWAIT</t>
  </si>
  <si>
    <t>LTDC_B2</t>
  </si>
  <si>
    <t>TIM4_CH3</t>
  </si>
  <si>
    <t>PD5</t>
  </si>
  <si>
    <t>SDIO_D4</t>
  </si>
  <si>
    <t>DCMI_D6</t>
  </si>
  <si>
    <t>CN10-2-10</t>
  </si>
  <si>
    <t>PB9</t>
  </si>
  <si>
    <t>D14</t>
  </si>
  <si>
    <t>FMC_NWE</t>
  </si>
  <si>
    <t>TIM4_CH4</t>
  </si>
  <si>
    <t>SAI1_FS_B</t>
  </si>
  <si>
    <t>SDIO_D5</t>
  </si>
  <si>
    <t>DCMI_D7</t>
  </si>
  <si>
    <t>PD10</t>
  </si>
  <si>
    <t>CN7-2-11</t>
  </si>
  <si>
    <t>FMC_D15/FMC_DA15</t>
  </si>
  <si>
    <t>PD11</t>
  </si>
  <si>
    <t>FMC_A16/FMC_CLE</t>
  </si>
  <si>
    <t>PD12</t>
  </si>
  <si>
    <t>FMC_A17/FMC_ALE</t>
  </si>
  <si>
    <t>PB11</t>
  </si>
  <si>
    <t>LTDC_G5</t>
  </si>
  <si>
    <t>ETH_RX_ER</t>
  </si>
  <si>
    <t>LTDC_G4</t>
  </si>
  <si>
    <t>CN7-2-12</t>
  </si>
  <si>
    <t>PE2</t>
  </si>
  <si>
    <t>SYS_TRACECLK</t>
  </si>
  <si>
    <t>SPI4_SCK</t>
  </si>
  <si>
    <t>SAI1_MCLK_A</t>
  </si>
  <si>
    <t>ETH_TXD3</t>
  </si>
  <si>
    <t>FMC_A23</t>
  </si>
  <si>
    <t>PE3</t>
  </si>
  <si>
    <t>FMC_A19</t>
  </si>
  <si>
    <t>PE4</t>
  </si>
  <si>
    <t>SYS_TRACED1</t>
  </si>
  <si>
    <t>SPI4_NSS</t>
  </si>
  <si>
    <t>FMC_A20</t>
  </si>
  <si>
    <t>LTDC_B0</t>
  </si>
  <si>
    <t>PE5</t>
  </si>
  <si>
    <t>CN7-2-13</t>
  </si>
  <si>
    <t>SYS_TRACED2</t>
  </si>
  <si>
    <t>SPI4_MISO</t>
  </si>
  <si>
    <t>FMC_A21</t>
  </si>
  <si>
    <t>LTDC_G0</t>
  </si>
  <si>
    <t>PE6</t>
  </si>
  <si>
    <t>SYS_TRACED3</t>
  </si>
  <si>
    <t>SPI4_MOSI</t>
  </si>
  <si>
    <t>FMC_A22</t>
  </si>
  <si>
    <t>LTDC_G1</t>
  </si>
  <si>
    <t>VBAT</t>
  </si>
  <si>
    <t>Power</t>
  </si>
  <si>
    <t>PF0</t>
  </si>
  <si>
    <t>FMC_A0</t>
  </si>
  <si>
    <t>PF1</t>
  </si>
  <si>
    <t>FMC_A1</t>
  </si>
  <si>
    <t>PF2</t>
  </si>
  <si>
    <t>FMC_A2</t>
  </si>
  <si>
    <t>PF3</t>
  </si>
  <si>
    <t>FMC_A3</t>
  </si>
  <si>
    <t>PF4</t>
  </si>
  <si>
    <t>FMC_A4</t>
  </si>
  <si>
    <t>PF5</t>
  </si>
  <si>
    <t>FMC_A5</t>
  </si>
  <si>
    <t>VSS</t>
  </si>
  <si>
    <t>VDD</t>
  </si>
  <si>
    <t>PF8</t>
  </si>
  <si>
    <t>SPI5_MISO</t>
  </si>
  <si>
    <t>FMC_NIOWR</t>
  </si>
  <si>
    <t>PF9</t>
  </si>
  <si>
    <t>SPI5_MOSI</t>
  </si>
  <si>
    <t>FMC_CD</t>
  </si>
  <si>
    <t>PF10</t>
  </si>
  <si>
    <t>FMC_INTR</t>
  </si>
  <si>
    <t>LTDC_DE</t>
  </si>
  <si>
    <t>FMC_SDNWE</t>
  </si>
  <si>
    <t>ETH_TXD2</t>
  </si>
  <si>
    <t>FMC_SDNE0</t>
  </si>
  <si>
    <t>ETH_TX_CLK</t>
  </si>
  <si>
    <t>FMC_SDCKE0</t>
  </si>
  <si>
    <t>VSSA</t>
  </si>
  <si>
    <t>VREF+</t>
  </si>
  <si>
    <t>VDDA</t>
  </si>
  <si>
    <t>SPI1_SCK</t>
  </si>
  <si>
    <t>DCMI_PIXCK</t>
  </si>
  <si>
    <t>LTDC_G2</t>
  </si>
  <si>
    <t>LTDC_R3</t>
  </si>
  <si>
    <t>ETH_RXD2</t>
  </si>
  <si>
    <t>ETH_RXD3</t>
  </si>
  <si>
    <t>PB2/BOOT1</t>
  </si>
  <si>
    <t>PF11</t>
  </si>
  <si>
    <t>CN10-2-16</t>
  </si>
  <si>
    <t>FMC_SDNRAS</t>
  </si>
  <si>
    <t>PF12</t>
  </si>
  <si>
    <t>FMC_A6</t>
  </si>
  <si>
    <t>CN7-1-17</t>
  </si>
  <si>
    <t>PF13</t>
  </si>
  <si>
    <t>FMC_A7</t>
  </si>
  <si>
    <t>PF14</t>
  </si>
  <si>
    <t>FMC_A8</t>
  </si>
  <si>
    <t>PF15</t>
  </si>
  <si>
    <t>FMC_A9</t>
  </si>
  <si>
    <t>PG0</t>
  </si>
  <si>
    <t>FMC_A10</t>
  </si>
  <si>
    <t>PG1</t>
  </si>
  <si>
    <t>FMC_A11</t>
  </si>
  <si>
    <t>PE9</t>
  </si>
  <si>
    <t>FMC_D6/FMC_DA6</t>
  </si>
  <si>
    <t>PE10</t>
  </si>
  <si>
    <t>FMC_D7/FMC_DA7</t>
  </si>
  <si>
    <t>PE11</t>
  </si>
  <si>
    <t>FMC_D8/FMC_DA8</t>
  </si>
  <si>
    <t>LTDC_G3</t>
  </si>
  <si>
    <t>PE12</t>
  </si>
  <si>
    <t>FMC_D9/FMC_DA9</t>
  </si>
  <si>
    <t>PE13</t>
  </si>
  <si>
    <t>FMC_D10/FMC_DA10</t>
  </si>
  <si>
    <t>PE14</t>
  </si>
  <si>
    <t>FMC_D11/FMC_DA11</t>
  </si>
  <si>
    <t>PE15</t>
  </si>
  <si>
    <t>FMC_D12/FMC_DA12</t>
  </si>
  <si>
    <t>VCAP_1</t>
  </si>
  <si>
    <t>PD13</t>
  </si>
  <si>
    <t>CN10-2-18</t>
  </si>
  <si>
    <t>FMC_A18</t>
  </si>
  <si>
    <t>PD14</t>
  </si>
  <si>
    <t>FMC_D0/FMC_DA0</t>
  </si>
  <si>
    <t>PD15</t>
  </si>
  <si>
    <t>FMC_D1/FMC_DA1</t>
  </si>
  <si>
    <t>PG2</t>
  </si>
  <si>
    <t>FMC_A12</t>
  </si>
  <si>
    <t>PG3</t>
  </si>
  <si>
    <t>FMC_A13</t>
  </si>
  <si>
    <t>PG4</t>
  </si>
  <si>
    <t>FMC_A14/FMC_BA0</t>
  </si>
  <si>
    <t>PG5</t>
  </si>
  <si>
    <t>CN10-2-19</t>
  </si>
  <si>
    <t>FMC_A15/FMC_BA1</t>
  </si>
  <si>
    <t>VCAP_2</t>
  </si>
  <si>
    <t>PD0</t>
  </si>
  <si>
    <t>FMC_D2/FMC_DA2</t>
  </si>
  <si>
    <t>PD1</t>
  </si>
  <si>
    <t>FMC_D3/FMC_DA3</t>
  </si>
  <si>
    <t>PG10</t>
  </si>
  <si>
    <t>FMC_NCE4_1/FMC_NE3</t>
  </si>
  <si>
    <t>FMC_SDCKE1</t>
  </si>
  <si>
    <t>LTDC_B6</t>
  </si>
  <si>
    <t>LTDC_B7</t>
  </si>
  <si>
    <t>PDR_ON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</si>
</sst>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rgb="FFFFFFFF"/>
    </font>
    <font>
      <sz val="14.0"/>
      <color rgb="FFFFFFFF"/>
    </font>
    <font/>
    <font>
      <b/>
    </font>
    <font>
      <b/>
      <color rgb="FFFFFFFF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AA84F"/>
        <bgColor rgb="FF6AA84F"/>
      </patternFill>
    </fill>
    <fill>
      <patternFill patternType="solid">
        <fgColor rgb="FFB7B7B7"/>
        <bgColor rgb="FFB7B7B7"/>
      </patternFill>
    </fill>
    <fill>
      <patternFill patternType="solid">
        <fgColor rgb="FF1155CC"/>
        <bgColor rgb="FF1155CC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2" fontId="2" numFmtId="0" xfId="0" applyFont="1"/>
    <xf borderId="0" fillId="2" fontId="2" numFmtId="0" xfId="0" applyFont="1"/>
    <xf borderId="0" fillId="0" fontId="3" numFmtId="0" xfId="0" applyAlignment="1" applyFont="1">
      <alignment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5" fontId="1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6" fontId="3" numFmtId="0" xfId="0" applyAlignment="1" applyFont="1">
      <alignment readingOrder="0"/>
    </xf>
    <xf borderId="0" fillId="0" fontId="3" numFmtId="0" xfId="0" applyAlignment="1" applyFont="1">
      <alignment horizontal="right"/>
    </xf>
    <xf borderId="0" fillId="5" fontId="5" numFmtId="0" xfId="0" applyAlignment="1" applyFont="1">
      <alignment horizontal="center" readingOrder="0"/>
    </xf>
    <xf borderId="0" fillId="5" fontId="5" numFmtId="0" xfId="0" applyAlignment="1" applyFont="1">
      <alignment horizontal="center"/>
    </xf>
    <xf borderId="0" fillId="8" fontId="3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7" fontId="5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7" fontId="5" numFmtId="0" xfId="0" applyAlignment="1" applyFont="1">
      <alignment horizontal="center"/>
    </xf>
    <xf borderId="0" fillId="4" fontId="5" numFmtId="0" xfId="0" applyAlignment="1" applyFont="1">
      <alignment horizontal="center"/>
    </xf>
    <xf borderId="0" fillId="2" fontId="5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75"/>
  <cols>
    <col customWidth="1" min="1" max="1" width="8.57"/>
    <col customWidth="1" min="2" max="2" width="10.43"/>
    <col customWidth="1" min="6" max="6" width="29.0"/>
  </cols>
  <sheetData>
    <row r="1">
      <c r="A1" s="1"/>
      <c r="B1" s="1"/>
      <c r="C1" s="3" t="s">
        <v>2</v>
      </c>
      <c r="H1" s="5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1"/>
      <c r="C2" s="7" t="s">
        <v>27</v>
      </c>
      <c r="F2" s="8" t="s">
        <v>0</v>
      </c>
      <c r="G2" s="9" t="s">
        <v>28</v>
      </c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0" t="s">
        <v>30</v>
      </c>
      <c r="F3" s="11" t="s">
        <v>31</v>
      </c>
      <c r="G3" s="3" t="s">
        <v>32</v>
      </c>
      <c r="H3" s="5"/>
      <c r="I3" s="2"/>
      <c r="J3" s="2"/>
      <c r="K3" s="2" t="s">
        <v>36</v>
      </c>
      <c r="Y3" s="2"/>
      <c r="Z3" s="2"/>
    </row>
    <row r="4">
      <c r="A4" s="1" t="s">
        <v>1</v>
      </c>
      <c r="B4" s="1" t="s">
        <v>3</v>
      </c>
      <c r="C4" s="2" t="s">
        <v>42</v>
      </c>
      <c r="D4" s="2" t="s">
        <v>44</v>
      </c>
      <c r="E4" s="2" t="s">
        <v>4</v>
      </c>
      <c r="F4" s="2" t="s">
        <v>7</v>
      </c>
      <c r="G4" s="2" t="s">
        <v>5</v>
      </c>
      <c r="H4" s="2" t="s">
        <v>45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46</v>
      </c>
      <c r="Z4" s="2" t="s">
        <v>47</v>
      </c>
    </row>
    <row r="5">
      <c r="A5" s="12">
        <v>2.0</v>
      </c>
      <c r="B5" s="12" t="s">
        <v>51</v>
      </c>
      <c r="C5" s="6" t="s">
        <v>52</v>
      </c>
      <c r="D5" s="6"/>
      <c r="E5" s="6" t="s">
        <v>28</v>
      </c>
      <c r="F5" s="13"/>
      <c r="G5" s="6" t="s">
        <v>29</v>
      </c>
      <c r="H5" t="str">
        <f t="shared" ref="H5:H59" si="1">if(G5="FT","5 V",if(G5="FTf","5 V",""))</f>
        <v>5 V</v>
      </c>
      <c r="I5" s="6" t="s">
        <v>70</v>
      </c>
      <c r="J5" s="6" t="s">
        <v>71</v>
      </c>
    </row>
    <row r="6">
      <c r="A6" s="12">
        <v>3.0</v>
      </c>
      <c r="B6" s="12" t="s">
        <v>73</v>
      </c>
      <c r="C6" s="6" t="s">
        <v>75</v>
      </c>
      <c r="D6" s="6"/>
      <c r="E6" s="6" t="s">
        <v>28</v>
      </c>
      <c r="F6" s="13"/>
      <c r="G6" s="6" t="s">
        <v>29</v>
      </c>
      <c r="H6" t="str">
        <f t="shared" si="1"/>
        <v>5 V</v>
      </c>
      <c r="I6" s="6" t="s">
        <v>78</v>
      </c>
    </row>
    <row r="7">
      <c r="A7" s="12">
        <v>4.0</v>
      </c>
      <c r="B7" s="12" t="s">
        <v>80</v>
      </c>
      <c r="C7" s="6" t="s">
        <v>82</v>
      </c>
      <c r="D7" s="6"/>
      <c r="E7" s="6" t="s">
        <v>28</v>
      </c>
      <c r="F7" s="13"/>
      <c r="G7" s="6" t="s">
        <v>29</v>
      </c>
      <c r="H7" t="str">
        <f t="shared" si="1"/>
        <v>5 V</v>
      </c>
      <c r="I7" s="6" t="s">
        <v>84</v>
      </c>
    </row>
    <row r="8">
      <c r="A8" s="12">
        <v>5.0</v>
      </c>
      <c r="B8" s="12" t="s">
        <v>85</v>
      </c>
      <c r="C8" s="6" t="s">
        <v>86</v>
      </c>
      <c r="D8" s="6"/>
      <c r="E8" s="6" t="s">
        <v>28</v>
      </c>
      <c r="F8" s="13"/>
      <c r="G8" s="6" t="s">
        <v>29</v>
      </c>
      <c r="H8" t="str">
        <f t="shared" si="1"/>
        <v>5 V</v>
      </c>
      <c r="I8" s="6" t="s">
        <v>89</v>
      </c>
    </row>
    <row r="9">
      <c r="A9" s="12">
        <v>6.0</v>
      </c>
      <c r="B9" s="12" t="s">
        <v>91</v>
      </c>
      <c r="C9" s="6" t="s">
        <v>93</v>
      </c>
      <c r="D9" s="6"/>
      <c r="E9" s="6" t="s">
        <v>28</v>
      </c>
      <c r="F9" s="13"/>
      <c r="G9" s="6" t="s">
        <v>29</v>
      </c>
      <c r="H9" t="str">
        <f t="shared" si="1"/>
        <v>5 V</v>
      </c>
      <c r="I9" s="6" t="s">
        <v>96</v>
      </c>
    </row>
    <row r="10">
      <c r="A10" s="1">
        <v>7.0</v>
      </c>
      <c r="B10" s="1" t="s">
        <v>97</v>
      </c>
      <c r="C10" s="6" t="s">
        <v>98</v>
      </c>
      <c r="D10" s="6" t="s">
        <v>99</v>
      </c>
      <c r="E10" s="6" t="s">
        <v>99</v>
      </c>
      <c r="F10" s="13"/>
      <c r="G10" s="6"/>
      <c r="H10" t="str">
        <f t="shared" si="1"/>
        <v/>
      </c>
    </row>
    <row r="11">
      <c r="A11" s="12">
        <v>8.0</v>
      </c>
      <c r="B11" s="12" t="s">
        <v>103</v>
      </c>
      <c r="C11" s="6" t="s">
        <v>105</v>
      </c>
      <c r="D11" s="17" t="s">
        <v>107</v>
      </c>
      <c r="E11" s="6" t="s">
        <v>28</v>
      </c>
      <c r="F11" s="6" t="s">
        <v>114</v>
      </c>
      <c r="G11" s="6" t="s">
        <v>29</v>
      </c>
      <c r="H11" t="str">
        <f t="shared" si="1"/>
        <v>5 V</v>
      </c>
      <c r="Q11" s="6" t="s">
        <v>116</v>
      </c>
      <c r="U11" s="6" t="s">
        <v>117</v>
      </c>
      <c r="Y11" s="6" t="s">
        <v>119</v>
      </c>
    </row>
    <row r="12">
      <c r="A12" s="12">
        <v>9.0</v>
      </c>
      <c r="B12" s="12" t="s">
        <v>43</v>
      </c>
      <c r="C12" s="6" t="s">
        <v>121</v>
      </c>
      <c r="D12" s="17" t="s">
        <v>122</v>
      </c>
      <c r="E12" s="6" t="s">
        <v>28</v>
      </c>
      <c r="F12" s="6" t="s">
        <v>124</v>
      </c>
      <c r="G12" s="6" t="s">
        <v>29</v>
      </c>
      <c r="H12" t="str">
        <f t="shared" si="1"/>
        <v>5 V</v>
      </c>
      <c r="P12" s="6" t="s">
        <v>126</v>
      </c>
      <c r="Q12" s="6" t="s">
        <v>129</v>
      </c>
      <c r="R12" s="6" t="s">
        <v>130</v>
      </c>
      <c r="Y12" s="6" t="s">
        <v>132</v>
      </c>
    </row>
    <row r="13">
      <c r="A13" s="12">
        <v>10.0</v>
      </c>
      <c r="B13" s="12" t="s">
        <v>135</v>
      </c>
      <c r="C13" s="6" t="s">
        <v>137</v>
      </c>
      <c r="D13" s="6"/>
      <c r="E13" s="6" t="s">
        <v>28</v>
      </c>
      <c r="F13" s="13"/>
      <c r="G13" s="6" t="s">
        <v>29</v>
      </c>
      <c r="H13" t="str">
        <f t="shared" si="1"/>
        <v>5 V</v>
      </c>
      <c r="P13" s="6" t="s">
        <v>140</v>
      </c>
      <c r="U13" s="6" t="s">
        <v>142</v>
      </c>
      <c r="Y13" s="6" t="s">
        <v>143</v>
      </c>
    </row>
    <row r="14">
      <c r="A14" s="12">
        <v>11.0</v>
      </c>
      <c r="B14" s="12" t="s">
        <v>144</v>
      </c>
      <c r="C14" s="6" t="s">
        <v>145</v>
      </c>
      <c r="D14" s="6"/>
      <c r="E14" s="6" t="s">
        <v>28</v>
      </c>
      <c r="F14" s="13"/>
      <c r="G14" s="6" t="s">
        <v>29</v>
      </c>
      <c r="H14" t="str">
        <f t="shared" si="1"/>
        <v>5 V</v>
      </c>
      <c r="P14" s="6" t="s">
        <v>130</v>
      </c>
      <c r="U14" s="6" t="s">
        <v>153</v>
      </c>
      <c r="Y14" s="6" t="s">
        <v>154</v>
      </c>
    </row>
    <row r="15">
      <c r="A15" s="12">
        <v>14.0</v>
      </c>
      <c r="B15" s="12" t="s">
        <v>156</v>
      </c>
      <c r="C15" s="6" t="s">
        <v>157</v>
      </c>
      <c r="D15" s="17" t="s">
        <v>158</v>
      </c>
      <c r="E15" s="6" t="s">
        <v>28</v>
      </c>
      <c r="F15" s="6" t="s">
        <v>159</v>
      </c>
      <c r="G15" s="6" t="s">
        <v>29</v>
      </c>
      <c r="H15" t="str">
        <f t="shared" si="1"/>
        <v>5 V</v>
      </c>
      <c r="L15" s="6" t="s">
        <v>163</v>
      </c>
      <c r="M15" s="6" t="s">
        <v>164</v>
      </c>
      <c r="N15" s="6" t="s">
        <v>166</v>
      </c>
      <c r="R15" s="6" t="s">
        <v>168</v>
      </c>
      <c r="S15" s="6" t="s">
        <v>170</v>
      </c>
      <c r="Y15" s="6" t="s">
        <v>172</v>
      </c>
    </row>
    <row r="16">
      <c r="A16" s="12">
        <v>15.0</v>
      </c>
      <c r="B16" s="12" t="s">
        <v>60</v>
      </c>
      <c r="C16" s="6" t="s">
        <v>174</v>
      </c>
      <c r="D16" s="17" t="s">
        <v>175</v>
      </c>
      <c r="E16" s="6" t="s">
        <v>28</v>
      </c>
      <c r="F16" s="6" t="s">
        <v>176</v>
      </c>
      <c r="G16" s="6" t="s">
        <v>29</v>
      </c>
      <c r="H16" t="str">
        <f t="shared" si="1"/>
        <v>5 V</v>
      </c>
      <c r="L16" s="6" t="s">
        <v>63</v>
      </c>
      <c r="M16" s="6" t="s">
        <v>65</v>
      </c>
      <c r="R16" s="6" t="s">
        <v>66</v>
      </c>
      <c r="S16" s="6" t="s">
        <v>67</v>
      </c>
      <c r="T16" s="6" t="s">
        <v>182</v>
      </c>
      <c r="Y16" s="6" t="s">
        <v>183</v>
      </c>
    </row>
    <row r="17">
      <c r="A17" s="12">
        <v>16.0</v>
      </c>
      <c r="B17" s="12" t="s">
        <v>50</v>
      </c>
      <c r="C17" s="6" t="s">
        <v>185</v>
      </c>
      <c r="D17" s="17" t="s">
        <v>186</v>
      </c>
      <c r="E17" s="6" t="s">
        <v>28</v>
      </c>
      <c r="F17" s="13" t="s">
        <v>187</v>
      </c>
      <c r="G17" s="6" t="s">
        <v>29</v>
      </c>
      <c r="H17" t="str">
        <f t="shared" si="1"/>
        <v>5 V</v>
      </c>
      <c r="I17" s="6" t="s">
        <v>58</v>
      </c>
      <c r="J17" s="6" t="s">
        <v>190</v>
      </c>
      <c r="L17" s="6" t="s">
        <v>55</v>
      </c>
      <c r="M17" s="6" t="s">
        <v>56</v>
      </c>
      <c r="N17" s="6" t="s">
        <v>57</v>
      </c>
      <c r="R17" s="21" t="s">
        <v>58</v>
      </c>
      <c r="Y17" s="6" t="s">
        <v>192</v>
      </c>
    </row>
    <row r="18">
      <c r="A18" s="12">
        <v>17.0</v>
      </c>
      <c r="B18" s="12" t="s">
        <v>193</v>
      </c>
      <c r="C18" s="6" t="s">
        <v>194</v>
      </c>
      <c r="D18" s="17" t="s">
        <v>196</v>
      </c>
      <c r="E18" s="6" t="s">
        <v>28</v>
      </c>
      <c r="F18" s="13" t="s">
        <v>187</v>
      </c>
      <c r="G18" s="6" t="s">
        <v>29</v>
      </c>
      <c r="H18" t="str">
        <f t="shared" si="1"/>
        <v>5 V</v>
      </c>
      <c r="I18" s="6" t="s">
        <v>197</v>
      </c>
      <c r="J18" s="6" t="s">
        <v>198</v>
      </c>
      <c r="L18" s="6" t="s">
        <v>199</v>
      </c>
      <c r="M18" s="6" t="s">
        <v>201</v>
      </c>
      <c r="N18" s="6" t="s">
        <v>203</v>
      </c>
      <c r="Q18" s="6" t="s">
        <v>204</v>
      </c>
      <c r="R18" s="21" t="s">
        <v>197</v>
      </c>
      <c r="U18" s="6" t="s">
        <v>205</v>
      </c>
      <c r="Y18" s="6" t="s">
        <v>206</v>
      </c>
    </row>
    <row r="19">
      <c r="A19" s="12">
        <v>20.0</v>
      </c>
      <c r="B19" s="12" t="s">
        <v>208</v>
      </c>
      <c r="C19" s="6" t="s">
        <v>209</v>
      </c>
      <c r="D19" s="17" t="s">
        <v>210</v>
      </c>
      <c r="E19" s="6" t="s">
        <v>28</v>
      </c>
      <c r="F19" s="6" t="s">
        <v>211</v>
      </c>
      <c r="G19" s="6" t="s">
        <v>212</v>
      </c>
      <c r="H19" t="str">
        <f t="shared" si="1"/>
        <v/>
      </c>
      <c r="P19" s="6" t="s">
        <v>215</v>
      </c>
      <c r="Q19" s="6" t="s">
        <v>217</v>
      </c>
      <c r="R19" s="6" t="s">
        <v>218</v>
      </c>
      <c r="W19" s="6" t="s">
        <v>220</v>
      </c>
      <c r="X19" s="6" t="s">
        <v>221</v>
      </c>
      <c r="Y19" s="6" t="s">
        <v>223</v>
      </c>
      <c r="Z19" s="6" t="s">
        <v>224</v>
      </c>
    </row>
    <row r="20">
      <c r="A20" s="12">
        <v>21.0</v>
      </c>
      <c r="B20" s="12" t="s">
        <v>225</v>
      </c>
      <c r="C20" s="6" t="s">
        <v>226</v>
      </c>
      <c r="D20" s="17" t="s">
        <v>227</v>
      </c>
      <c r="E20" s="6" t="s">
        <v>141</v>
      </c>
      <c r="F20" s="6" t="s">
        <v>229</v>
      </c>
      <c r="G20" s="6" t="s">
        <v>212</v>
      </c>
      <c r="H20" t="str">
        <f t="shared" si="1"/>
        <v/>
      </c>
      <c r="I20" s="6" t="s">
        <v>146</v>
      </c>
      <c r="J20" s="6" t="s">
        <v>232</v>
      </c>
      <c r="L20" s="6" t="s">
        <v>163</v>
      </c>
      <c r="N20" s="6" t="s">
        <v>38</v>
      </c>
      <c r="P20" s="6" t="s">
        <v>234</v>
      </c>
      <c r="U20" s="6" t="s">
        <v>235</v>
      </c>
      <c r="Y20" s="6" t="s">
        <v>236</v>
      </c>
      <c r="Z20" s="6" t="s">
        <v>237</v>
      </c>
    </row>
    <row r="21">
      <c r="A21" s="12">
        <v>22.0</v>
      </c>
      <c r="B21" s="12" t="s">
        <v>238</v>
      </c>
      <c r="C21" s="6" t="s">
        <v>240</v>
      </c>
      <c r="D21" s="17" t="s">
        <v>241</v>
      </c>
      <c r="E21" s="6" t="s">
        <v>28</v>
      </c>
      <c r="F21" s="6" t="s">
        <v>243</v>
      </c>
      <c r="G21" s="6" t="s">
        <v>29</v>
      </c>
      <c r="H21" t="str">
        <f t="shared" si="1"/>
        <v>5 V</v>
      </c>
      <c r="L21" s="6" t="s">
        <v>246</v>
      </c>
      <c r="M21" s="6" t="s">
        <v>247</v>
      </c>
      <c r="N21" s="6" t="s">
        <v>248</v>
      </c>
      <c r="P21" s="6" t="s">
        <v>249</v>
      </c>
      <c r="Q21" s="6" t="s">
        <v>250</v>
      </c>
      <c r="T21" s="6" t="s">
        <v>251</v>
      </c>
      <c r="X21" s="6" t="s">
        <v>252</v>
      </c>
      <c r="Y21" s="6" t="s">
        <v>253</v>
      </c>
    </row>
    <row r="22">
      <c r="A22" s="12">
        <v>23.0</v>
      </c>
      <c r="B22" s="12" t="s">
        <v>26</v>
      </c>
      <c r="C22" s="6" t="s">
        <v>256</v>
      </c>
      <c r="D22" s="17" t="s">
        <v>258</v>
      </c>
      <c r="E22" s="6" t="s">
        <v>28</v>
      </c>
      <c r="F22" s="6" t="s">
        <v>260</v>
      </c>
      <c r="G22" s="6" t="s">
        <v>29</v>
      </c>
      <c r="H22" t="str">
        <f t="shared" si="1"/>
        <v>5 V</v>
      </c>
      <c r="L22" s="6" t="s">
        <v>35</v>
      </c>
      <c r="M22" s="6" t="s">
        <v>37</v>
      </c>
      <c r="N22" s="6" t="s">
        <v>38</v>
      </c>
      <c r="P22" s="6" t="s">
        <v>264</v>
      </c>
      <c r="T22" s="6" t="s">
        <v>40</v>
      </c>
      <c r="Y22" s="6" t="s">
        <v>265</v>
      </c>
    </row>
    <row r="23">
      <c r="A23" s="12">
        <v>24.0</v>
      </c>
      <c r="B23" s="12" t="s">
        <v>69</v>
      </c>
      <c r="C23" s="6" t="s">
        <v>275</v>
      </c>
      <c r="D23" s="22"/>
      <c r="E23" s="6" t="s">
        <v>28</v>
      </c>
      <c r="F23" s="13"/>
      <c r="G23" s="6" t="s">
        <v>29</v>
      </c>
      <c r="H23" t="str">
        <f t="shared" si="1"/>
        <v>5 V</v>
      </c>
      <c r="P23" s="6" t="s">
        <v>282</v>
      </c>
      <c r="S23" s="6" t="s">
        <v>283</v>
      </c>
      <c r="Y23" s="6" t="s">
        <v>284</v>
      </c>
    </row>
    <row r="24">
      <c r="A24" s="12">
        <v>25.0</v>
      </c>
      <c r="B24" s="12" t="s">
        <v>77</v>
      </c>
      <c r="C24" s="6" t="s">
        <v>285</v>
      </c>
      <c r="D24" s="22"/>
      <c r="E24" s="6" t="s">
        <v>28</v>
      </c>
      <c r="F24" s="13"/>
      <c r="G24" s="6" t="s">
        <v>29</v>
      </c>
      <c r="H24" t="str">
        <f t="shared" si="1"/>
        <v>5 V</v>
      </c>
      <c r="R24" s="21" t="s">
        <v>228</v>
      </c>
      <c r="S24" s="6" t="s">
        <v>293</v>
      </c>
      <c r="Y24" s="6" t="s">
        <v>294</v>
      </c>
    </row>
    <row r="25">
      <c r="A25" s="12">
        <v>26.0</v>
      </c>
      <c r="B25" s="12" t="s">
        <v>296</v>
      </c>
      <c r="C25" s="6" t="s">
        <v>297</v>
      </c>
      <c r="D25" s="17" t="s">
        <v>298</v>
      </c>
      <c r="E25" s="6" t="s">
        <v>28</v>
      </c>
      <c r="F25" s="6" t="s">
        <v>300</v>
      </c>
      <c r="G25" s="6" t="s">
        <v>29</v>
      </c>
      <c r="H25" t="str">
        <f t="shared" si="1"/>
        <v>5 V</v>
      </c>
      <c r="L25" s="6" t="s">
        <v>161</v>
      </c>
      <c r="M25" s="6" t="s">
        <v>301</v>
      </c>
      <c r="N25" s="6" t="s">
        <v>162</v>
      </c>
      <c r="R25" s="6" t="s">
        <v>126</v>
      </c>
      <c r="S25" s="6" t="s">
        <v>302</v>
      </c>
      <c r="U25" s="6" t="s">
        <v>303</v>
      </c>
      <c r="W25" s="6" t="s">
        <v>304</v>
      </c>
      <c r="Y25" s="6" t="s">
        <v>305</v>
      </c>
    </row>
    <row r="26">
      <c r="A26" s="12">
        <v>27.0</v>
      </c>
      <c r="B26" s="12" t="s">
        <v>308</v>
      </c>
      <c r="C26" s="6" t="s">
        <v>309</v>
      </c>
      <c r="D26" s="22"/>
      <c r="E26" s="6" t="s">
        <v>28</v>
      </c>
      <c r="F26" s="6" t="s">
        <v>312</v>
      </c>
      <c r="G26" s="6" t="s">
        <v>29</v>
      </c>
      <c r="H26" t="str">
        <f t="shared" si="1"/>
        <v>5 V</v>
      </c>
      <c r="L26" s="6" t="s">
        <v>315</v>
      </c>
      <c r="M26" s="6" t="s">
        <v>317</v>
      </c>
      <c r="N26" s="6" t="s">
        <v>319</v>
      </c>
      <c r="U26" s="6" t="s">
        <v>320</v>
      </c>
      <c r="W26" s="6" t="s">
        <v>321</v>
      </c>
      <c r="Y26" s="6" t="s">
        <v>322</v>
      </c>
    </row>
    <row r="27">
      <c r="A27" s="12">
        <v>28.0</v>
      </c>
      <c r="B27" s="12" t="s">
        <v>323</v>
      </c>
      <c r="C27" s="6" t="s">
        <v>324</v>
      </c>
      <c r="D27" s="22"/>
      <c r="E27" s="6" t="s">
        <v>28</v>
      </c>
      <c r="F27" s="6" t="s">
        <v>325</v>
      </c>
      <c r="G27" s="6" t="s">
        <v>29</v>
      </c>
      <c r="H27" t="str">
        <f t="shared" si="1"/>
        <v>5 V</v>
      </c>
      <c r="L27" s="6" t="s">
        <v>199</v>
      </c>
      <c r="Q27" s="6" t="s">
        <v>129</v>
      </c>
      <c r="R27" s="6" t="s">
        <v>126</v>
      </c>
      <c r="T27" s="6" t="s">
        <v>328</v>
      </c>
      <c r="U27" s="6" t="s">
        <v>329</v>
      </c>
      <c r="W27" s="6" t="s">
        <v>331</v>
      </c>
    </row>
    <row r="28">
      <c r="A28" s="12">
        <v>29.0</v>
      </c>
      <c r="B28" s="12" t="s">
        <v>333</v>
      </c>
      <c r="C28" s="6" t="s">
        <v>334</v>
      </c>
      <c r="D28" s="17" t="s">
        <v>335</v>
      </c>
      <c r="E28" s="6" t="s">
        <v>28</v>
      </c>
      <c r="F28" s="6" t="s">
        <v>337</v>
      </c>
      <c r="G28" s="6" t="s">
        <v>29</v>
      </c>
      <c r="H28" t="str">
        <f t="shared" si="1"/>
        <v>5 V</v>
      </c>
      <c r="L28" s="6" t="s">
        <v>55</v>
      </c>
      <c r="O28" s="21" t="s">
        <v>338</v>
      </c>
      <c r="P28" s="6" t="s">
        <v>111</v>
      </c>
      <c r="Q28" s="6" t="s">
        <v>339</v>
      </c>
      <c r="R28" s="6" t="s">
        <v>239</v>
      </c>
      <c r="U28" s="6" t="s">
        <v>340</v>
      </c>
    </row>
    <row r="29">
      <c r="A29" s="12">
        <v>33.0</v>
      </c>
      <c r="B29" s="12" t="s">
        <v>341</v>
      </c>
      <c r="C29" s="6" t="s">
        <v>342</v>
      </c>
      <c r="D29" s="6"/>
      <c r="E29" s="6" t="s">
        <v>28</v>
      </c>
      <c r="F29" s="13"/>
      <c r="G29" s="6" t="s">
        <v>29</v>
      </c>
      <c r="H29" t="str">
        <f t="shared" si="1"/>
        <v>5 V</v>
      </c>
      <c r="L29" s="6" t="s">
        <v>246</v>
      </c>
      <c r="O29" s="6" t="s">
        <v>345</v>
      </c>
      <c r="P29" s="6" t="s">
        <v>346</v>
      </c>
      <c r="Q29" s="6" t="s">
        <v>348</v>
      </c>
      <c r="R29" s="6" t="s">
        <v>349</v>
      </c>
      <c r="T29" s="6" t="s">
        <v>350</v>
      </c>
      <c r="U29" s="6" t="s">
        <v>351</v>
      </c>
      <c r="W29" s="6" t="s">
        <v>352</v>
      </c>
    </row>
    <row r="30">
      <c r="A30" s="12">
        <v>34.0</v>
      </c>
      <c r="B30" s="12" t="s">
        <v>108</v>
      </c>
      <c r="C30" s="6" t="s">
        <v>353</v>
      </c>
      <c r="D30" s="22"/>
      <c r="E30" s="6" t="s">
        <v>28</v>
      </c>
      <c r="F30" s="13"/>
      <c r="G30" s="6" t="s">
        <v>29</v>
      </c>
      <c r="H30" t="str">
        <f t="shared" si="1"/>
        <v>5 V</v>
      </c>
      <c r="L30" s="6" t="s">
        <v>35</v>
      </c>
      <c r="P30" s="6" t="s">
        <v>111</v>
      </c>
      <c r="R30" s="6" t="s">
        <v>112</v>
      </c>
      <c r="T30" s="6" t="s">
        <v>113</v>
      </c>
      <c r="U30" s="6" t="s">
        <v>115</v>
      </c>
    </row>
    <row r="31">
      <c r="A31" s="12">
        <v>35.0</v>
      </c>
      <c r="B31" s="12" t="s">
        <v>155</v>
      </c>
      <c r="C31" s="6" t="s">
        <v>359</v>
      </c>
      <c r="D31" s="22"/>
      <c r="E31" s="6" t="s">
        <v>28</v>
      </c>
      <c r="F31" s="13"/>
      <c r="G31" s="6" t="s">
        <v>29</v>
      </c>
      <c r="H31" t="str">
        <f t="shared" si="1"/>
        <v>5 V</v>
      </c>
      <c r="L31" s="6" t="s">
        <v>161</v>
      </c>
      <c r="N31" s="6" t="s">
        <v>162</v>
      </c>
      <c r="P31" s="6" t="s">
        <v>140</v>
      </c>
      <c r="R31" s="6" t="s">
        <v>167</v>
      </c>
      <c r="T31" s="6" t="s">
        <v>169</v>
      </c>
      <c r="W31" s="6" t="s">
        <v>171</v>
      </c>
    </row>
    <row r="32">
      <c r="A32" s="12">
        <v>36.0</v>
      </c>
      <c r="B32" s="12" t="s">
        <v>365</v>
      </c>
      <c r="C32" s="6" t="s">
        <v>366</v>
      </c>
      <c r="D32" s="22"/>
      <c r="E32" s="6" t="s">
        <v>28</v>
      </c>
      <c r="F32" s="6" t="s">
        <v>367</v>
      </c>
      <c r="G32" s="6" t="s">
        <v>29</v>
      </c>
      <c r="H32" t="str">
        <f t="shared" si="1"/>
        <v>5 V</v>
      </c>
      <c r="K32" s="6" t="s">
        <v>368</v>
      </c>
      <c r="L32" s="6" t="s">
        <v>315</v>
      </c>
      <c r="N32" s="6" t="s">
        <v>319</v>
      </c>
      <c r="P32" s="6" t="s">
        <v>130</v>
      </c>
      <c r="T32" s="6" t="s">
        <v>370</v>
      </c>
      <c r="W32" s="6" t="s">
        <v>371</v>
      </c>
    </row>
    <row r="33">
      <c r="A33" s="12">
        <v>37.0</v>
      </c>
      <c r="B33" s="12" t="s">
        <v>373</v>
      </c>
      <c r="C33" s="6" t="s">
        <v>267</v>
      </c>
      <c r="D33" s="6"/>
      <c r="E33" s="6" t="s">
        <v>28</v>
      </c>
      <c r="G33" s="6" t="s">
        <v>375</v>
      </c>
      <c r="H33" t="str">
        <f t="shared" si="1"/>
        <v>5 V</v>
      </c>
      <c r="M33" s="6" t="s">
        <v>247</v>
      </c>
      <c r="N33" s="6" t="s">
        <v>376</v>
      </c>
      <c r="O33" s="6" t="s">
        <v>377</v>
      </c>
      <c r="P33" s="6" t="s">
        <v>250</v>
      </c>
      <c r="S33" s="6" t="s">
        <v>378</v>
      </c>
      <c r="W33" s="6" t="s">
        <v>380</v>
      </c>
      <c r="X33" s="6" t="s">
        <v>314</v>
      </c>
    </row>
    <row r="34">
      <c r="A34" s="12">
        <v>38.0</v>
      </c>
      <c r="B34" s="12" t="s">
        <v>383</v>
      </c>
      <c r="C34" s="6" t="s">
        <v>385</v>
      </c>
      <c r="D34" s="17" t="s">
        <v>386</v>
      </c>
      <c r="E34" s="6" t="s">
        <v>28</v>
      </c>
      <c r="F34" s="13"/>
      <c r="G34" s="6" t="s">
        <v>375</v>
      </c>
      <c r="H34" t="str">
        <f t="shared" si="1"/>
        <v>5 V</v>
      </c>
      <c r="M34" s="6" t="s">
        <v>37</v>
      </c>
      <c r="N34" s="6" t="s">
        <v>390</v>
      </c>
      <c r="O34" s="6" t="s">
        <v>391</v>
      </c>
      <c r="P34" s="6" t="s">
        <v>111</v>
      </c>
      <c r="Q34" s="6" t="s">
        <v>392</v>
      </c>
      <c r="R34" s="6" t="s">
        <v>393</v>
      </c>
      <c r="S34" s="6" t="s">
        <v>394</v>
      </c>
      <c r="W34" s="6" t="s">
        <v>395</v>
      </c>
      <c r="X34" s="6" t="s">
        <v>280</v>
      </c>
    </row>
    <row r="35">
      <c r="A35" s="12">
        <v>39.0</v>
      </c>
      <c r="B35" s="12" t="s">
        <v>398</v>
      </c>
      <c r="C35" s="6" t="s">
        <v>191</v>
      </c>
      <c r="D35" s="6"/>
      <c r="E35" s="6" t="s">
        <v>28</v>
      </c>
      <c r="F35" s="13"/>
      <c r="G35" s="6" t="s">
        <v>29</v>
      </c>
      <c r="H35" t="str">
        <f t="shared" si="1"/>
        <v>5 V</v>
      </c>
      <c r="K35" s="6" t="s">
        <v>403</v>
      </c>
      <c r="M35" s="6" t="s">
        <v>301</v>
      </c>
      <c r="N35" s="6" t="s">
        <v>406</v>
      </c>
      <c r="R35" s="6" t="s">
        <v>407</v>
      </c>
      <c r="S35" s="6" t="s">
        <v>133</v>
      </c>
      <c r="W35" s="6" t="s">
        <v>410</v>
      </c>
      <c r="X35" s="6" t="s">
        <v>411</v>
      </c>
    </row>
    <row r="36">
      <c r="A36" s="12">
        <v>40.0</v>
      </c>
      <c r="B36" s="12" t="s">
        <v>414</v>
      </c>
      <c r="C36" s="6" t="s">
        <v>184</v>
      </c>
      <c r="D36" s="6"/>
      <c r="E36" s="6" t="s">
        <v>28</v>
      </c>
      <c r="F36" s="13"/>
      <c r="G36" s="6" t="s">
        <v>29</v>
      </c>
      <c r="H36" t="str">
        <f t="shared" si="1"/>
        <v>5 V</v>
      </c>
      <c r="K36" s="6" t="s">
        <v>416</v>
      </c>
      <c r="M36" s="6" t="s">
        <v>317</v>
      </c>
      <c r="N36" s="6" t="s">
        <v>417</v>
      </c>
      <c r="O36" s="6" t="s">
        <v>418</v>
      </c>
      <c r="P36" s="6" t="s">
        <v>419</v>
      </c>
      <c r="R36" s="6" t="s">
        <v>420</v>
      </c>
      <c r="T36" s="6" t="s">
        <v>421</v>
      </c>
      <c r="W36" s="6" t="s">
        <v>304</v>
      </c>
      <c r="X36" s="6" t="s">
        <v>92</v>
      </c>
    </row>
    <row r="37">
      <c r="A37" s="12">
        <v>41.0</v>
      </c>
      <c r="B37" s="12" t="s">
        <v>281</v>
      </c>
      <c r="C37" s="6" t="s">
        <v>425</v>
      </c>
      <c r="D37" s="17" t="s">
        <v>426</v>
      </c>
      <c r="E37" s="6" t="s">
        <v>28</v>
      </c>
      <c r="F37" s="6"/>
      <c r="G37" s="6" t="s">
        <v>29</v>
      </c>
      <c r="H37" t="str">
        <f t="shared" si="1"/>
        <v>5 V</v>
      </c>
      <c r="K37" s="6" t="s">
        <v>288</v>
      </c>
      <c r="L37" s="6" t="s">
        <v>289</v>
      </c>
      <c r="O37" s="21" t="s">
        <v>290</v>
      </c>
      <c r="R37" s="6" t="s">
        <v>292</v>
      </c>
      <c r="U37" s="6" t="s">
        <v>286</v>
      </c>
    </row>
    <row r="38">
      <c r="A38" s="12">
        <v>42.0</v>
      </c>
      <c r="B38" s="12" t="s">
        <v>299</v>
      </c>
      <c r="C38" s="6" t="s">
        <v>431</v>
      </c>
      <c r="D38" s="17" t="s">
        <v>432</v>
      </c>
      <c r="E38" s="6" t="s">
        <v>28</v>
      </c>
      <c r="F38" s="6" t="s">
        <v>433</v>
      </c>
      <c r="G38" s="6" t="s">
        <v>29</v>
      </c>
      <c r="H38" t="str">
        <f t="shared" si="1"/>
        <v>5 V</v>
      </c>
      <c r="L38" s="6" t="s">
        <v>310</v>
      </c>
      <c r="O38" s="6" t="s">
        <v>311</v>
      </c>
      <c r="P38" s="6" t="s">
        <v>111</v>
      </c>
      <c r="Q38" s="6" t="s">
        <v>382</v>
      </c>
      <c r="R38" s="6" t="s">
        <v>313</v>
      </c>
      <c r="X38" s="6" t="s">
        <v>314</v>
      </c>
    </row>
    <row r="39">
      <c r="A39" s="12">
        <v>43.0</v>
      </c>
      <c r="B39" s="12" t="s">
        <v>274</v>
      </c>
      <c r="C39" s="6" t="s">
        <v>437</v>
      </c>
      <c r="D39" s="17" t="s">
        <v>438</v>
      </c>
      <c r="E39" s="6" t="s">
        <v>28</v>
      </c>
      <c r="F39" s="6" t="s">
        <v>439</v>
      </c>
      <c r="G39" s="6" t="s">
        <v>29</v>
      </c>
      <c r="H39" t="str">
        <f t="shared" si="1"/>
        <v>5 V</v>
      </c>
      <c r="L39" s="6" t="s">
        <v>278</v>
      </c>
      <c r="R39" s="21" t="s">
        <v>150</v>
      </c>
      <c r="U39" s="6" t="s">
        <v>276</v>
      </c>
      <c r="X39" s="6" t="s">
        <v>280</v>
      </c>
    </row>
    <row r="40">
      <c r="A40" s="12">
        <v>44.0</v>
      </c>
      <c r="B40" s="12" t="s">
        <v>245</v>
      </c>
      <c r="C40" s="6" t="s">
        <v>442</v>
      </c>
      <c r="D40" s="6"/>
      <c r="E40" s="6" t="s">
        <v>28</v>
      </c>
      <c r="F40" s="13"/>
      <c r="G40" s="6" t="s">
        <v>29</v>
      </c>
      <c r="H40" t="str">
        <f t="shared" si="1"/>
        <v>5 V</v>
      </c>
      <c r="L40" s="6" t="s">
        <v>257</v>
      </c>
      <c r="R40" s="6" t="s">
        <v>259</v>
      </c>
      <c r="T40" s="6" t="s">
        <v>261</v>
      </c>
      <c r="U40" s="6" t="s">
        <v>254</v>
      </c>
    </row>
    <row r="41">
      <c r="A41" s="12">
        <v>45.0</v>
      </c>
      <c r="B41" s="12" t="s">
        <v>263</v>
      </c>
      <c r="C41" s="6" t="s">
        <v>436</v>
      </c>
      <c r="D41" s="22"/>
      <c r="E41" s="6" t="s">
        <v>28</v>
      </c>
      <c r="F41" s="13"/>
      <c r="G41" s="6" t="s">
        <v>29</v>
      </c>
      <c r="H41" t="str">
        <f t="shared" si="1"/>
        <v>5 V</v>
      </c>
      <c r="L41" s="6" t="s">
        <v>270</v>
      </c>
      <c r="R41" s="6" t="s">
        <v>271</v>
      </c>
      <c r="T41" s="6" t="s">
        <v>272</v>
      </c>
      <c r="U41" s="6" t="s">
        <v>268</v>
      </c>
    </row>
    <row r="42">
      <c r="A42" s="12">
        <v>46.0</v>
      </c>
      <c r="B42" s="12" t="s">
        <v>207</v>
      </c>
      <c r="C42" s="6" t="s">
        <v>450</v>
      </c>
      <c r="D42" s="6"/>
      <c r="E42" s="6" t="s">
        <v>28</v>
      </c>
      <c r="F42" s="6"/>
      <c r="G42" s="6" t="s">
        <v>29</v>
      </c>
      <c r="H42" t="str">
        <f t="shared" si="1"/>
        <v>5 V</v>
      </c>
      <c r="I42" s="6" t="s">
        <v>213</v>
      </c>
      <c r="J42" s="6" t="s">
        <v>214</v>
      </c>
      <c r="K42" s="6" t="s">
        <v>213</v>
      </c>
    </row>
    <row r="43">
      <c r="A43" s="12">
        <v>49.0</v>
      </c>
      <c r="B43" s="12" t="s">
        <v>195</v>
      </c>
      <c r="C43" s="6" t="s">
        <v>454</v>
      </c>
      <c r="D43" s="6"/>
      <c r="E43" s="6" t="s">
        <v>28</v>
      </c>
      <c r="F43" s="6"/>
      <c r="G43" s="6" t="s">
        <v>29</v>
      </c>
      <c r="H43" t="str">
        <f t="shared" si="1"/>
        <v>5 V</v>
      </c>
      <c r="I43" s="6" t="s">
        <v>200</v>
      </c>
      <c r="J43" s="6" t="s">
        <v>202</v>
      </c>
      <c r="K43" s="6" t="s">
        <v>200</v>
      </c>
    </row>
    <row r="44">
      <c r="A44" s="12">
        <v>50.0</v>
      </c>
      <c r="B44" s="12" t="s">
        <v>455</v>
      </c>
      <c r="C44" s="6" t="s">
        <v>457</v>
      </c>
      <c r="D44" s="6"/>
      <c r="E44" s="6" t="s">
        <v>28</v>
      </c>
      <c r="F44" s="6"/>
      <c r="G44" s="6" t="s">
        <v>29</v>
      </c>
      <c r="H44" t="str">
        <f t="shared" si="1"/>
        <v>5 V</v>
      </c>
      <c r="K44" s="6" t="s">
        <v>459</v>
      </c>
      <c r="L44" s="6" t="s">
        <v>163</v>
      </c>
      <c r="O44" s="6" t="s">
        <v>460</v>
      </c>
      <c r="P44" s="6" t="s">
        <v>215</v>
      </c>
      <c r="Q44" s="6" t="s">
        <v>217</v>
      </c>
      <c r="S44" s="6" t="s">
        <v>461</v>
      </c>
    </row>
    <row r="45">
      <c r="A45" s="12">
        <v>51.0</v>
      </c>
      <c r="B45" s="12" t="s">
        <v>344</v>
      </c>
      <c r="C45" s="6" t="s">
        <v>118</v>
      </c>
      <c r="D45" s="6"/>
      <c r="E45" s="6" t="s">
        <v>28</v>
      </c>
      <c r="G45" s="6" t="s">
        <v>29</v>
      </c>
      <c r="H45" t="str">
        <f t="shared" si="1"/>
        <v>5 V</v>
      </c>
      <c r="Q45" s="6" t="s">
        <v>354</v>
      </c>
      <c r="R45" s="6" t="s">
        <v>239</v>
      </c>
      <c r="S45" s="6" t="s">
        <v>170</v>
      </c>
      <c r="T45" s="6" t="s">
        <v>463</v>
      </c>
      <c r="W45" s="6" t="s">
        <v>321</v>
      </c>
      <c r="X45" s="6" t="s">
        <v>355</v>
      </c>
    </row>
    <row r="46">
      <c r="A46" s="12">
        <v>52.0</v>
      </c>
      <c r="B46" s="12" t="s">
        <v>318</v>
      </c>
      <c r="C46" s="6" t="s">
        <v>127</v>
      </c>
      <c r="D46" s="6"/>
      <c r="E46" s="6" t="s">
        <v>28</v>
      </c>
      <c r="G46" s="6" t="s">
        <v>29</v>
      </c>
      <c r="H46" t="str">
        <f t="shared" si="1"/>
        <v>5 V</v>
      </c>
      <c r="Q46" s="6" t="s">
        <v>327</v>
      </c>
      <c r="R46" s="6" t="s">
        <v>228</v>
      </c>
      <c r="S46" s="6" t="s">
        <v>67</v>
      </c>
      <c r="T46" s="6" t="s">
        <v>465</v>
      </c>
      <c r="W46" s="6" t="s">
        <v>330</v>
      </c>
      <c r="X46" s="6" t="s">
        <v>332</v>
      </c>
    </row>
    <row r="47">
      <c r="A47" s="12">
        <v>53.0</v>
      </c>
      <c r="B47" s="12" t="s">
        <v>364</v>
      </c>
      <c r="C47" s="6" t="s">
        <v>219</v>
      </c>
      <c r="D47" s="6"/>
      <c r="E47" s="6" t="s">
        <v>28</v>
      </c>
      <c r="G47" s="6" t="s">
        <v>29</v>
      </c>
      <c r="H47" t="str">
        <f t="shared" si="1"/>
        <v>5 V</v>
      </c>
      <c r="O47" s="6" t="s">
        <v>468</v>
      </c>
      <c r="Q47" s="6" t="s">
        <v>126</v>
      </c>
      <c r="R47" s="6" t="s">
        <v>349</v>
      </c>
      <c r="S47" s="6" t="s">
        <v>369</v>
      </c>
      <c r="W47" s="6" t="s">
        <v>331</v>
      </c>
      <c r="X47" s="6" t="s">
        <v>372</v>
      </c>
    </row>
    <row r="48">
      <c r="A48" s="12">
        <v>54.0</v>
      </c>
      <c r="B48" s="12" t="s">
        <v>358</v>
      </c>
      <c r="C48" s="6" t="s">
        <v>222</v>
      </c>
      <c r="D48" s="6"/>
      <c r="E48" s="6" t="s">
        <v>28</v>
      </c>
      <c r="G48" s="6" t="s">
        <v>29</v>
      </c>
      <c r="H48" t="str">
        <f t="shared" si="1"/>
        <v>5 V</v>
      </c>
      <c r="M48" s="6" t="s">
        <v>360</v>
      </c>
      <c r="S48" s="6" t="s">
        <v>361</v>
      </c>
      <c r="W48" s="6" t="s">
        <v>362</v>
      </c>
      <c r="X48" s="6" t="s">
        <v>363</v>
      </c>
    </row>
    <row r="49">
      <c r="A49" s="12">
        <v>55.0</v>
      </c>
      <c r="B49" s="12" t="s">
        <v>473</v>
      </c>
      <c r="C49" s="6" t="s">
        <v>475</v>
      </c>
      <c r="D49" s="17" t="s">
        <v>476</v>
      </c>
      <c r="E49" s="6" t="s">
        <v>28</v>
      </c>
      <c r="F49" s="6" t="s">
        <v>477</v>
      </c>
      <c r="G49" s="6" t="s">
        <v>29</v>
      </c>
      <c r="H49" t="str">
        <f t="shared" si="1"/>
        <v>5 V</v>
      </c>
      <c r="I49" s="6" t="s">
        <v>479</v>
      </c>
      <c r="J49" s="6" t="s">
        <v>481</v>
      </c>
      <c r="K49" s="6" t="s">
        <v>479</v>
      </c>
      <c r="L49" s="6" t="s">
        <v>63</v>
      </c>
      <c r="O49" s="21" t="s">
        <v>468</v>
      </c>
      <c r="P49" s="6" t="s">
        <v>234</v>
      </c>
      <c r="Q49" s="6" t="s">
        <v>354</v>
      </c>
    </row>
    <row r="50">
      <c r="A50" s="12">
        <v>56.0</v>
      </c>
      <c r="B50" s="12" t="s">
        <v>470</v>
      </c>
      <c r="C50" s="6" t="s">
        <v>484</v>
      </c>
      <c r="D50" s="17" t="s">
        <v>485</v>
      </c>
      <c r="E50" s="6" t="s">
        <v>28</v>
      </c>
      <c r="F50" s="13"/>
      <c r="G50" s="6" t="s">
        <v>29</v>
      </c>
      <c r="H50" t="str">
        <f t="shared" si="1"/>
        <v>5 V</v>
      </c>
      <c r="K50" s="6" t="s">
        <v>472</v>
      </c>
      <c r="M50" s="6" t="s">
        <v>247</v>
      </c>
      <c r="O50" s="21" t="s">
        <v>418</v>
      </c>
      <c r="P50" s="6" t="s">
        <v>249</v>
      </c>
      <c r="Q50" s="6" t="s">
        <v>327</v>
      </c>
      <c r="R50" s="6" t="s">
        <v>346</v>
      </c>
    </row>
    <row r="51">
      <c r="A51" s="12">
        <v>57.0</v>
      </c>
      <c r="B51" s="12" t="s">
        <v>489</v>
      </c>
      <c r="C51" s="6" t="s">
        <v>491</v>
      </c>
      <c r="D51" s="17" t="s">
        <v>492</v>
      </c>
      <c r="E51" s="6" t="s">
        <v>28</v>
      </c>
      <c r="F51" s="13"/>
      <c r="G51" s="6" t="s">
        <v>29</v>
      </c>
      <c r="H51" t="str">
        <f t="shared" si="1"/>
        <v>5 V</v>
      </c>
      <c r="M51" s="6" t="s">
        <v>37</v>
      </c>
      <c r="O51" s="6" t="s">
        <v>493</v>
      </c>
      <c r="P51" s="6" t="s">
        <v>264</v>
      </c>
      <c r="Q51" s="6" t="s">
        <v>126</v>
      </c>
      <c r="T51" s="6" t="s">
        <v>350</v>
      </c>
      <c r="U51" s="6" t="s">
        <v>496</v>
      </c>
      <c r="X51" s="6" t="s">
        <v>497</v>
      </c>
    </row>
    <row r="52">
      <c r="A52" s="12">
        <v>58.0</v>
      </c>
      <c r="B52" s="12" t="s">
        <v>474</v>
      </c>
      <c r="C52" s="6" t="s">
        <v>498</v>
      </c>
      <c r="D52" s="17" t="s">
        <v>499</v>
      </c>
      <c r="E52" s="6" t="s">
        <v>28</v>
      </c>
      <c r="F52" s="6" t="s">
        <v>500</v>
      </c>
      <c r="G52" s="6" t="s">
        <v>29</v>
      </c>
      <c r="H52" t="str">
        <f t="shared" si="1"/>
        <v>5 V</v>
      </c>
      <c r="M52" s="6" t="s">
        <v>478</v>
      </c>
      <c r="N52" s="6" t="s">
        <v>460</v>
      </c>
      <c r="O52" s="6" t="s">
        <v>480</v>
      </c>
      <c r="R52" s="6" t="s">
        <v>313</v>
      </c>
      <c r="T52" s="6" t="s">
        <v>113</v>
      </c>
      <c r="U52" s="6" t="s">
        <v>504</v>
      </c>
      <c r="X52" s="6" t="s">
        <v>483</v>
      </c>
    </row>
    <row r="53">
      <c r="A53" s="12">
        <v>59.0</v>
      </c>
      <c r="B53" s="12" t="s">
        <v>139</v>
      </c>
      <c r="C53" s="6" t="s">
        <v>506</v>
      </c>
      <c r="D53" s="6"/>
      <c r="E53" s="6" t="s">
        <v>28</v>
      </c>
      <c r="F53" s="13"/>
      <c r="G53" s="6" t="s">
        <v>29</v>
      </c>
      <c r="H53" t="str">
        <f t="shared" si="1"/>
        <v>5 V</v>
      </c>
      <c r="M53" s="6" t="s">
        <v>148</v>
      </c>
      <c r="O53" s="6" t="s">
        <v>149</v>
      </c>
      <c r="R53" s="6" t="s">
        <v>150</v>
      </c>
      <c r="S53" s="6" t="s">
        <v>508</v>
      </c>
      <c r="X53" s="6" t="s">
        <v>152</v>
      </c>
    </row>
    <row r="54">
      <c r="A54" s="1">
        <v>60.0</v>
      </c>
      <c r="B54" s="1" t="s">
        <v>509</v>
      </c>
      <c r="C54" s="6" t="s">
        <v>347</v>
      </c>
      <c r="D54" s="6"/>
      <c r="E54" s="6" t="s">
        <v>510</v>
      </c>
      <c r="F54" s="6"/>
      <c r="G54" s="6" t="s">
        <v>512</v>
      </c>
      <c r="H54" t="str">
        <f t="shared" si="1"/>
        <v/>
      </c>
    </row>
    <row r="55">
      <c r="A55" s="12">
        <v>61.0</v>
      </c>
      <c r="B55" s="12" t="s">
        <v>518</v>
      </c>
      <c r="C55" s="6" t="s">
        <v>266</v>
      </c>
      <c r="D55" s="17" t="s">
        <v>519</v>
      </c>
      <c r="E55" s="6" t="s">
        <v>28</v>
      </c>
      <c r="F55" s="13" t="s">
        <v>520</v>
      </c>
      <c r="G55" s="6" t="s">
        <v>29</v>
      </c>
      <c r="H55" t="str">
        <f t="shared" si="1"/>
        <v>5 V</v>
      </c>
      <c r="L55" s="6" t="s">
        <v>163</v>
      </c>
      <c r="M55" s="6" t="s">
        <v>523</v>
      </c>
      <c r="N55" s="6" t="s">
        <v>379</v>
      </c>
      <c r="O55" s="21" t="s">
        <v>480</v>
      </c>
      <c r="T55" s="6" t="s">
        <v>261</v>
      </c>
      <c r="W55" s="6" t="s">
        <v>525</v>
      </c>
      <c r="X55" s="6" t="s">
        <v>526</v>
      </c>
    </row>
    <row r="56">
      <c r="A56" s="12">
        <v>62.0</v>
      </c>
      <c r="B56" s="12" t="s">
        <v>528</v>
      </c>
      <c r="C56" s="6" t="s">
        <v>316</v>
      </c>
      <c r="D56" s="17" t="s">
        <v>529</v>
      </c>
      <c r="E56" s="6" t="s">
        <v>28</v>
      </c>
      <c r="F56" s="13" t="s">
        <v>520</v>
      </c>
      <c r="G56" s="6" t="s">
        <v>29</v>
      </c>
      <c r="H56" t="str">
        <f t="shared" si="1"/>
        <v>5 V</v>
      </c>
      <c r="L56" s="6" t="s">
        <v>63</v>
      </c>
      <c r="M56" s="6" t="s">
        <v>531</v>
      </c>
      <c r="N56" s="6" t="s">
        <v>404</v>
      </c>
      <c r="O56" s="21" t="s">
        <v>149</v>
      </c>
      <c r="P56" s="6" t="s">
        <v>346</v>
      </c>
      <c r="Q56" s="6" t="s">
        <v>532</v>
      </c>
      <c r="T56" s="6" t="s">
        <v>272</v>
      </c>
      <c r="W56" s="6" t="s">
        <v>533</v>
      </c>
      <c r="X56" s="6" t="s">
        <v>534</v>
      </c>
    </row>
    <row r="57">
      <c r="H57" t="str">
        <f t="shared" si="1"/>
        <v/>
      </c>
    </row>
    <row r="58">
      <c r="H58" t="str">
        <f t="shared" si="1"/>
        <v/>
      </c>
    </row>
    <row r="59">
      <c r="H59" t="str">
        <f t="shared" si="1"/>
        <v/>
      </c>
    </row>
    <row r="62">
      <c r="E62" s="29"/>
    </row>
    <row r="63">
      <c r="E63" s="29"/>
    </row>
    <row r="64">
      <c r="E64" s="29"/>
    </row>
  </sheetData>
  <autoFilter ref="$A$4:$AE$56"/>
  <mergeCells count="4">
    <mergeCell ref="K3:X3"/>
    <mergeCell ref="C2:E2"/>
    <mergeCell ref="C3:E3"/>
    <mergeCell ref="C1:G1"/>
  </mergeCells>
  <conditionalFormatting sqref="H57:H59 H104:H991">
    <cfRule type="notContainsBlanks" dxfId="0" priority="1">
      <formula>LEN(TRIM(H57))&gt;0</formula>
    </cfRule>
  </conditionalFormatting>
  <printOptions gridLines="1" horizontalCentered="1"/>
  <pageMargins bottom="0.75" footer="0.0" header="0.0" left="0.25" right="0.25" top="0.75"/>
  <pageSetup fitToHeight="0" cellComments="atEnd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sheetData>
    <row r="1">
      <c r="A1" s="8" t="s">
        <v>0</v>
      </c>
      <c r="B1" s="9" t="s">
        <v>28</v>
      </c>
    </row>
    <row r="2">
      <c r="A2" s="11" t="s">
        <v>31</v>
      </c>
      <c r="B2" s="3" t="s">
        <v>32</v>
      </c>
    </row>
    <row r="3">
      <c r="B3" t="str">
        <f>if(A3="FT","5 V",if(A3="FTf","5 V",""))</f>
        <v/>
      </c>
    </row>
    <row r="4">
      <c r="A4" s="14" t="s">
        <v>59</v>
      </c>
      <c r="B4" s="15" t="s">
        <v>64</v>
      </c>
      <c r="D4" s="15" t="s">
        <v>59</v>
      </c>
      <c r="G4" s="15" t="s">
        <v>59</v>
      </c>
      <c r="H4" s="16" t="s">
        <v>76</v>
      </c>
      <c r="J4" s="15" t="s">
        <v>59</v>
      </c>
    </row>
    <row r="5">
      <c r="A5" s="18" t="str">
        <f t="array" ref="A5">index(F446RE!$F$5:$F$56,match(B5,F446RE!$C$5:$C$56,0))</f>
        <v/>
      </c>
      <c r="B5" s="19" t="s">
        <v>118</v>
      </c>
      <c r="C5" s="19" t="s">
        <v>127</v>
      </c>
      <c r="D5" t="str">
        <f t="array" ref="D5">index(F446RE!$F$5:$F$56,match(C5,F446RE!$C$5:$C$56,0))</f>
        <v/>
      </c>
      <c r="G5" s="18" t="str">
        <f t="array" ref="G5">index(F446RE!$F$5:$F$56,match(H5,F446RE!$C$5:$C$56,0))</f>
        <v/>
      </c>
      <c r="H5" s="20" t="s">
        <v>184</v>
      </c>
      <c r="I5" s="20" t="s">
        <v>191</v>
      </c>
      <c r="J5" t="str">
        <f t="array" ref="J5">index(F446RE!$F$5:$F$56,match(I5,F446RE!$C$5:$C$56,0))</f>
        <v/>
      </c>
    </row>
    <row r="6">
      <c r="A6" s="18" t="str">
        <f t="array" ref="A6">index(F446RE!$F$5:$F$56,match(B6,F446RE!$C$5:$C$56,0))</f>
        <v/>
      </c>
      <c r="B6" s="19" t="s">
        <v>219</v>
      </c>
      <c r="C6" s="19" t="s">
        <v>222</v>
      </c>
      <c r="D6" t="str">
        <f t="array" ref="D6">index(F446RE!$F$5:$F$56,match(C6,F446RE!$C$5:$C$56,0))</f>
        <v/>
      </c>
      <c r="G6" s="18" t="str">
        <f t="array" ref="G6">index(F446RE!$F$5:$F$56,match(H6,F446RE!$C$5:$C$56,0))</f>
        <v>I2C1</v>
      </c>
      <c r="H6" s="20" t="s">
        <v>266</v>
      </c>
      <c r="I6" s="20" t="s">
        <v>267</v>
      </c>
      <c r="J6" t="str">
        <f t="array" ref="J6">index(F446RE!$F$5:$F$56,match(I6,F446RE!$C$5:$C$56,0))</f>
        <v/>
      </c>
    </row>
    <row r="7">
      <c r="A7" s="18"/>
      <c r="B7" s="23" t="s">
        <v>279</v>
      </c>
      <c r="C7" s="23" t="s">
        <v>291</v>
      </c>
      <c r="G7" s="18" t="str">
        <f t="array" ref="G7">index(F446RE!$F$5:$F$56,match(H7,F446RE!$C$5:$C$56,0))</f>
        <v>I2C1</v>
      </c>
      <c r="H7" s="20" t="s">
        <v>316</v>
      </c>
      <c r="I7" s="20" t="s">
        <v>285</v>
      </c>
      <c r="J7" t="str">
        <f t="array" ref="J7">index(F446RE!$F$5:$F$56,match(I7,F446RE!$C$5:$C$56,0))</f>
        <v/>
      </c>
    </row>
    <row r="8">
      <c r="A8" s="18" t="str">
        <f t="array" ref="A8">index(F446RE!$F$5:$F$56,match(B8,F446RE!$C$5:$C$56,0))</f>
        <v/>
      </c>
      <c r="B8" s="24" t="s">
        <v>347</v>
      </c>
      <c r="C8" s="25" t="s">
        <v>356</v>
      </c>
      <c r="G8" s="18" t="str">
        <f t="array" ref="G8">index(F446RE!$F$5:$F$56,match(H8,F446RE!$C$5:$C$56,0))</f>
        <v>#N/A</v>
      </c>
      <c r="H8" s="26" t="s">
        <v>387</v>
      </c>
      <c r="I8" s="26" t="s">
        <v>396</v>
      </c>
    </row>
    <row r="9">
      <c r="A9" s="18"/>
      <c r="B9" s="24" t="s">
        <v>400</v>
      </c>
      <c r="C9" s="24" t="s">
        <v>401</v>
      </c>
      <c r="G9" s="18"/>
      <c r="H9" s="27" t="s">
        <v>402</v>
      </c>
      <c r="I9" s="28" t="s">
        <v>413</v>
      </c>
    </row>
    <row r="10">
      <c r="A10" s="18"/>
      <c r="B10" s="24" t="s">
        <v>423</v>
      </c>
      <c r="C10" s="24" t="s">
        <v>424</v>
      </c>
      <c r="G10" s="18" t="str">
        <f t="array" ref="G10">index(F446RE!$F$5:$F$56,match(H10,F446RE!$C$5:$C$56,0))</f>
        <v>PYR INTAKE MOTOR</v>
      </c>
      <c r="H10" s="20" t="s">
        <v>226</v>
      </c>
      <c r="I10" s="20" t="s">
        <v>436</v>
      </c>
      <c r="J10" t="str">
        <f t="array" ref="J10">index(F446RE!$F$5:$F$56,match(I10,F446RE!$C$5:$C$56,0))</f>
        <v/>
      </c>
    </row>
    <row r="11">
      <c r="A11" s="18" t="str">
        <f t="array" ref="A11">index(F446RE!$F$5:$F$56,match(B11,F446RE!$C$5:$C$56,0))</f>
        <v/>
      </c>
      <c r="B11" s="19" t="s">
        <v>450</v>
      </c>
      <c r="C11" s="24" t="s">
        <v>98</v>
      </c>
      <c r="G11" s="18" t="str">
        <f t="array" ref="G11">index(F446RE!$F$5:$F$56,match(H11,F446RE!$C$5:$C$56,0))</f>
        <v>LIFT MOTOR</v>
      </c>
      <c r="H11" s="20" t="s">
        <v>240</v>
      </c>
      <c r="I11" s="20" t="s">
        <v>442</v>
      </c>
      <c r="J11" t="str">
        <f t="array" ref="J11">index(F446RE!$F$5:$F$56,match(I11,F446RE!$C$5:$C$56,0))</f>
        <v/>
      </c>
    </row>
    <row r="12">
      <c r="A12" s="18" t="str">
        <f t="array" ref="A12">index(F446RE!$F$5:$F$56,match(B12,F446RE!$C$5:$C$56,0))</f>
        <v/>
      </c>
      <c r="B12" s="19" t="s">
        <v>454</v>
      </c>
      <c r="C12" s="23" t="s">
        <v>471</v>
      </c>
      <c r="G12" s="18" t="str">
        <f t="array" ref="G12">index(F446RE!$F$5:$F$56,match(H12,F446RE!$C$5:$C$56,0))</f>
        <v>DRIVE MOTOR RIGHT</v>
      </c>
      <c r="H12" s="20" t="s">
        <v>256</v>
      </c>
      <c r="I12" s="20" t="s">
        <v>342</v>
      </c>
      <c r="J12" t="str">
        <f t="array" ref="J12">index(F446RE!$F$5:$F$56,match(I12,F446RE!$C$5:$C$56,0))</f>
        <v/>
      </c>
    </row>
    <row r="13">
      <c r="A13" s="18" t="str">
        <f t="array" ref="A13">index(F446RE!$F$5:$F$56,match(B13,F446RE!$C$5:$C$56,0))</f>
        <v/>
      </c>
      <c r="B13" s="19" t="s">
        <v>457</v>
      </c>
      <c r="C13" s="23" t="s">
        <v>505</v>
      </c>
      <c r="G13" s="18" t="str">
        <f t="array" ref="G13">index(F446RE!$F$5:$F$56,match(H13,F446RE!$C$5:$C$56,0))</f>
        <v>DRIVE MOTOR LEFT</v>
      </c>
      <c r="H13" s="20" t="s">
        <v>498</v>
      </c>
      <c r="I13" s="28" t="s">
        <v>511</v>
      </c>
    </row>
    <row r="14">
      <c r="A14" s="18"/>
      <c r="B14" s="25" t="s">
        <v>514</v>
      </c>
      <c r="C14" s="25" t="s">
        <v>516</v>
      </c>
      <c r="G14" s="18" t="str">
        <f t="array" ref="G14">index(F446RE!$F$5:$F$56,match(H14,F446RE!$C$5:$C$56,0))</f>
        <v/>
      </c>
      <c r="H14" s="20" t="s">
        <v>385</v>
      </c>
      <c r="I14" s="27" t="s">
        <v>527</v>
      </c>
    </row>
    <row r="15">
      <c r="A15" s="18" t="str">
        <f t="array" ref="A15">index(F446RE!$F$5:$F$56,match(B15,F446RE!$C$5:$C$56,0))</f>
        <v/>
      </c>
      <c r="B15" s="19" t="s">
        <v>506</v>
      </c>
      <c r="C15" s="25" t="s">
        <v>536</v>
      </c>
      <c r="G15" s="18" t="str">
        <f t="array" ref="G15">index(F446RE!$F$5:$F$56,match(H15,F446RE!$C$5:$C$56,0))</f>
        <v>CLAW SLIDE SERVO</v>
      </c>
      <c r="H15" s="20" t="s">
        <v>431</v>
      </c>
      <c r="I15" s="20" t="s">
        <v>324</v>
      </c>
      <c r="J15" t="str">
        <f t="array" ref="J15">index(F446RE!$F$5:$F$56,match(I15,F446RE!$C$5:$C$56,0))</f>
        <v>LIMIT_SW_1 LIFT UP</v>
      </c>
    </row>
    <row r="16">
      <c r="A16" s="18" t="str">
        <f t="array" ref="A16">index(F446RE!$F$5:$F$56,match(B16,F446RE!$C$5:$C$56,0))</f>
        <v/>
      </c>
      <c r="B16" s="19" t="s">
        <v>52</v>
      </c>
      <c r="C16" s="24" t="s">
        <v>546</v>
      </c>
      <c r="G16" s="18" t="str">
        <f t="array" ref="G16">index(F446RE!$F$5:$F$56,match(H16,F446RE!$C$5:$C$56,0))</f>
        <v/>
      </c>
      <c r="H16" s="20" t="s">
        <v>425</v>
      </c>
      <c r="I16" s="20" t="s">
        <v>309</v>
      </c>
      <c r="J16" t="str">
        <f t="array" ref="J16">index(F446RE!$F$5:$F$56,match(I16,F446RE!$C$5:$C$56,0))</f>
        <v>LIMIT_SW_2 LIFT DOWN</v>
      </c>
    </row>
    <row r="17">
      <c r="A17" s="18" t="str">
        <f t="array" ref="A17">index(F446RE!$F$5:$F$56,match(B17,F446RE!$C$5:$C$56,0))</f>
        <v/>
      </c>
      <c r="B17" s="19" t="s">
        <v>75</v>
      </c>
      <c r="C17" s="24" t="s">
        <v>561</v>
      </c>
      <c r="G17" s="18" t="str">
        <f t="array" ref="G17">index(F446RE!$F$5:$F$56,match(H17,F446RE!$C$5:$C$56,0))</f>
        <v>UART3, RX IR SHROUDED REAR</v>
      </c>
      <c r="H17" s="20" t="s">
        <v>334</v>
      </c>
      <c r="I17" s="20" t="s">
        <v>366</v>
      </c>
      <c r="J17" t="str">
        <f t="array" ref="J17">index(F446RE!$F$5:$F$56,match(I17,F446RE!$C$5:$C$56,0))</f>
        <v>LIMIT_SW_3 CHECK PYR</v>
      </c>
    </row>
    <row r="18">
      <c r="A18" s="18" t="str">
        <f t="array" ref="A18">index(F446RE!$F$5:$F$56,match(B18,F446RE!$C$5:$C$56,0))</f>
        <v/>
      </c>
      <c r="B18" s="19" t="s">
        <v>82</v>
      </c>
      <c r="C18" s="19" t="s">
        <v>157</v>
      </c>
      <c r="D18" t="str">
        <f t="array" ref="D18">index(F446RE!$F$5:$F$56,match(C18,F446RE!$C$5:$C$56,0))</f>
        <v>F_ULTRA_IN</v>
      </c>
      <c r="G18" s="18" t="str">
        <f t="array" ref="G18">index(F446RE!$F$5:$F$56,match(H18,F446RE!$C$5:$C$56,0))</f>
        <v/>
      </c>
      <c r="H18" s="20" t="s">
        <v>484</v>
      </c>
      <c r="I18" s="20" t="s">
        <v>359</v>
      </c>
      <c r="J18" t="str">
        <f t="array" ref="J18">index(F446RE!$F$5:$F$56,match(I18,F446RE!$C$5:$C$56,0))</f>
        <v/>
      </c>
    </row>
    <row r="19">
      <c r="A19" s="18" t="str">
        <f t="array" ref="A19">index(F446RE!$F$5:$F$56,match(B19,F446RE!$C$5:$C$56,0))</f>
        <v/>
      </c>
      <c r="B19" s="19" t="s">
        <v>86</v>
      </c>
      <c r="C19" s="19" t="s">
        <v>174</v>
      </c>
      <c r="D19" t="str">
        <f t="array" ref="D19">index(F446RE!$F$5:$F$56,match(C19,F446RE!$C$5:$C$56,0))</f>
        <v>F_ULTRA_OUT</v>
      </c>
      <c r="G19" s="18" t="str">
        <f t="array" ref="G19">index(F446RE!$F$5:$F$56,match(H19,F446RE!$C$5:$C$56,0))</f>
        <v/>
      </c>
      <c r="H19" s="20" t="s">
        <v>491</v>
      </c>
      <c r="I19" s="20" t="s">
        <v>353</v>
      </c>
      <c r="J19" t="str">
        <f t="array" ref="J19">index(F446RE!$F$5:$F$56,match(I19,F446RE!$C$5:$C$56,0))</f>
        <v/>
      </c>
    </row>
    <row r="20">
      <c r="A20" s="18" t="str">
        <f t="array" ref="A20">index(F446RE!$F$5:$F$56,match(B20,F446RE!$C$5:$C$56,0))</f>
        <v/>
      </c>
      <c r="B20" s="19" t="s">
        <v>93</v>
      </c>
      <c r="C20" s="19" t="s">
        <v>209</v>
      </c>
      <c r="D20" t="str">
        <f t="array" ref="D20">index(F446RE!$F$5:$F$56,match(C20,F446RE!$C$5:$C$56,0))</f>
        <v>LF_ULTRA_IN</v>
      </c>
      <c r="G20" s="18" t="str">
        <f t="array" ref="G20">index(F446RE!$F$5:$F$56,match(H20,F446RE!$C$5:$C$56,0))</f>
        <v>CLAW GRIP SERVO</v>
      </c>
      <c r="H20" s="20" t="s">
        <v>475</v>
      </c>
      <c r="I20" s="27" t="s">
        <v>612</v>
      </c>
    </row>
    <row r="21">
      <c r="A21" s="18" t="str">
        <f t="array" ref="A21">index(F446RE!$F$5:$F$56,match(B21,F446RE!$C$5:$C$56,0))</f>
        <v>#N/A</v>
      </c>
      <c r="B21" s="23" t="s">
        <v>616</v>
      </c>
      <c r="C21" s="19" t="s">
        <v>297</v>
      </c>
      <c r="D21" t="str">
        <f t="array" ref="D21">index(F446RE!$F$5:$F$56,match(C21,F446RE!$C$5:$C$56,0))</f>
        <v>LF_ULTRA_OUT</v>
      </c>
      <c r="G21" s="18" t="str">
        <f t="array" ref="G21">index(F446RE!$F$5:$F$56,match(H21,F446RE!$C$5:$C$56,0))</f>
        <v>UART1, RX IR UNSHROUDED FRONT</v>
      </c>
      <c r="H21" s="20" t="s">
        <v>437</v>
      </c>
      <c r="I21" s="20" t="s">
        <v>275</v>
      </c>
      <c r="J21" t="str">
        <f t="array" ref="J21">index(F446RE!$F$5:$F$56,match(I21,F446RE!$C$5:$C$56,0))</f>
        <v/>
      </c>
    </row>
    <row r="22">
      <c r="A22" s="18" t="str">
        <f t="array" ref="A22">index(F446RE!$F$5:$F$56,match(B22,F446RE!$C$5:$C$56,0))</f>
        <v/>
      </c>
      <c r="B22" s="19" t="s">
        <v>137</v>
      </c>
      <c r="C22" s="19" t="s">
        <v>121</v>
      </c>
      <c r="D22" t="str">
        <f t="array" ref="D22">index(F446RE!$F$5:$F$56,match(C22,F446RE!$C$5:$C$56,0))</f>
        <v>LR_ULTRA_IN</v>
      </c>
      <c r="G22" s="18" t="str">
        <f t="array" ref="G22">index(F446RE!$F$5:$F$56,match(H22,F446RE!$C$5:$C$56,0))</f>
        <v>Default Serial</v>
      </c>
      <c r="H22" s="20" t="s">
        <v>185</v>
      </c>
      <c r="I22" s="28" t="s">
        <v>644</v>
      </c>
    </row>
    <row r="23">
      <c r="A23" s="18" t="str">
        <f t="array" ref="A23">index(F446RE!$F$5:$F$56,match(B23,F446RE!$C$5:$C$56,0))</f>
        <v/>
      </c>
      <c r="B23" s="19" t="s">
        <v>145</v>
      </c>
      <c r="C23" s="19" t="s">
        <v>105</v>
      </c>
      <c r="D23" t="str">
        <f t="array" ref="D23">index(F446RE!$F$5:$F$56,match(C23,F446RE!$C$5:$C$56,0))</f>
        <v>LR_ULTRA_OUT</v>
      </c>
      <c r="G23" s="18" t="str">
        <f t="array" ref="G23">index(F446RE!$F$5:$F$56,match(H23,F446RE!$C$5:$C$56,0))</f>
        <v>Default Serial</v>
      </c>
      <c r="H23" s="20" t="s">
        <v>194</v>
      </c>
      <c r="I23" s="28" t="s">
        <v>657</v>
      </c>
    </row>
  </sheetData>
  <mergeCells count="2">
    <mergeCell ref="H4:I4"/>
    <mergeCell ref="B4:C4"/>
  </mergeCells>
  <conditionalFormatting sqref="B3">
    <cfRule type="notContainsBlanks" dxfId="0" priority="1">
      <formula>LEN(TRIM(B3))&gt;0</formula>
    </cfRule>
  </conditionalFormatting>
  <printOptions horizontalCentered="1"/>
  <pageMargins bottom="0.75" footer="0.0" header="0.0" left="0.25" right="0.25" top="0.75"/>
  <pageSetup fitToHeight="0" cellComments="atEnd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4"/>
      <c r="Z1" s="4"/>
      <c r="AA1" s="4"/>
      <c r="AB1" s="4"/>
      <c r="AC1" s="4"/>
      <c r="AD1" s="4"/>
    </row>
    <row r="2">
      <c r="A2" s="2">
        <v>43.0</v>
      </c>
      <c r="B2" s="6" t="s">
        <v>26</v>
      </c>
      <c r="C2" s="6" t="s">
        <v>28</v>
      </c>
      <c r="D2" s="6" t="s">
        <v>29</v>
      </c>
      <c r="G2" t="str">
        <f t="shared" ref="G2:G145" si="1">if(D2="FT","5 V",if(D2="FTf","5 V",""))</f>
        <v>5 V</v>
      </c>
      <c r="H2" s="6" t="s">
        <v>33</v>
      </c>
      <c r="I2" s="6" t="s">
        <v>34</v>
      </c>
      <c r="K2" s="6" t="s">
        <v>35</v>
      </c>
      <c r="L2" s="6" t="s">
        <v>37</v>
      </c>
      <c r="M2" s="6" t="s">
        <v>38</v>
      </c>
      <c r="O2" s="6" t="s">
        <v>39</v>
      </c>
      <c r="S2" s="6" t="s">
        <v>40</v>
      </c>
      <c r="U2" s="6" t="s">
        <v>41</v>
      </c>
    </row>
    <row r="3">
      <c r="A3" s="2">
        <v>27.0</v>
      </c>
      <c r="B3" s="6" t="s">
        <v>43</v>
      </c>
      <c r="C3" s="6" t="s">
        <v>28</v>
      </c>
      <c r="D3" s="6" t="s">
        <v>29</v>
      </c>
      <c r="G3" t="str">
        <f t="shared" si="1"/>
        <v>5 V</v>
      </c>
      <c r="H3" s="6" t="s">
        <v>48</v>
      </c>
      <c r="I3" s="6" t="s">
        <v>49</v>
      </c>
      <c r="U3" s="6" t="s">
        <v>48</v>
      </c>
    </row>
    <row r="4">
      <c r="A4" s="2">
        <v>36.0</v>
      </c>
      <c r="B4" s="6" t="s">
        <v>50</v>
      </c>
      <c r="C4" s="6" t="s">
        <v>28</v>
      </c>
      <c r="D4" s="6" t="s">
        <v>29</v>
      </c>
      <c r="G4" t="str">
        <f t="shared" si="1"/>
        <v>5 V</v>
      </c>
      <c r="H4" s="6" t="s">
        <v>53</v>
      </c>
      <c r="I4" s="6" t="s">
        <v>54</v>
      </c>
      <c r="K4" s="6" t="s">
        <v>55</v>
      </c>
      <c r="L4" s="6" t="s">
        <v>56</v>
      </c>
      <c r="M4" s="6" t="s">
        <v>57</v>
      </c>
      <c r="Q4" s="6" t="s">
        <v>58</v>
      </c>
      <c r="U4" s="6" t="s">
        <v>53</v>
      </c>
    </row>
    <row r="5">
      <c r="A5" s="2">
        <v>35.0</v>
      </c>
      <c r="B5" s="6" t="s">
        <v>60</v>
      </c>
      <c r="C5" s="6" t="s">
        <v>28</v>
      </c>
      <c r="D5" s="6" t="s">
        <v>29</v>
      </c>
      <c r="G5" t="str">
        <f t="shared" si="1"/>
        <v>5 V</v>
      </c>
      <c r="H5" s="6" t="s">
        <v>61</v>
      </c>
      <c r="I5" s="6" t="s">
        <v>62</v>
      </c>
      <c r="K5" s="6" t="s">
        <v>63</v>
      </c>
      <c r="L5" s="6" t="s">
        <v>65</v>
      </c>
      <c r="Q5" s="6" t="s">
        <v>66</v>
      </c>
      <c r="R5" s="6" t="s">
        <v>67</v>
      </c>
      <c r="U5" s="6" t="s">
        <v>68</v>
      </c>
    </row>
    <row r="6">
      <c r="A6" s="2">
        <v>44.0</v>
      </c>
      <c r="B6" s="6" t="s">
        <v>69</v>
      </c>
      <c r="C6" s="6" t="s">
        <v>28</v>
      </c>
      <c r="D6" s="6" t="s">
        <v>29</v>
      </c>
      <c r="G6" t="str">
        <f t="shared" si="1"/>
        <v>5 V</v>
      </c>
      <c r="H6" s="6" t="s">
        <v>72</v>
      </c>
      <c r="I6" s="6" t="s">
        <v>74</v>
      </c>
      <c r="U6" s="6" t="s">
        <v>72</v>
      </c>
    </row>
    <row r="7">
      <c r="A7" s="2">
        <v>45.0</v>
      </c>
      <c r="B7" s="6" t="s">
        <v>77</v>
      </c>
      <c r="C7" s="6" t="s">
        <v>28</v>
      </c>
      <c r="D7" s="6" t="s">
        <v>29</v>
      </c>
      <c r="G7" t="str">
        <f t="shared" si="1"/>
        <v>5 V</v>
      </c>
      <c r="H7" s="6" t="s">
        <v>79</v>
      </c>
      <c r="I7" s="6" t="s">
        <v>81</v>
      </c>
      <c r="U7" s="6" t="s">
        <v>79</v>
      </c>
    </row>
    <row r="8">
      <c r="A8" s="2">
        <v>126.0</v>
      </c>
      <c r="B8" s="6" t="s">
        <v>83</v>
      </c>
      <c r="C8" s="6" t="s">
        <v>28</v>
      </c>
      <c r="D8" s="6" t="s">
        <v>29</v>
      </c>
      <c r="G8" t="str">
        <f t="shared" si="1"/>
        <v>5 V</v>
      </c>
      <c r="H8" s="6" t="s">
        <v>87</v>
      </c>
      <c r="I8" s="6" t="s">
        <v>88</v>
      </c>
      <c r="U8" s="6" t="s">
        <v>87</v>
      </c>
      <c r="V8" s="6" t="s">
        <v>90</v>
      </c>
      <c r="W8" s="6" t="s">
        <v>92</v>
      </c>
      <c r="X8" s="6" t="s">
        <v>94</v>
      </c>
    </row>
    <row r="9">
      <c r="A9" s="2">
        <v>128.0</v>
      </c>
      <c r="B9" s="6" t="s">
        <v>95</v>
      </c>
      <c r="C9" s="6" t="s">
        <v>28</v>
      </c>
      <c r="D9" s="6" t="s">
        <v>29</v>
      </c>
      <c r="G9" t="str">
        <f t="shared" si="1"/>
        <v>5 V</v>
      </c>
      <c r="H9" s="6" t="s">
        <v>100</v>
      </c>
      <c r="I9" s="6" t="s">
        <v>101</v>
      </c>
      <c r="O9" s="6" t="s">
        <v>102</v>
      </c>
      <c r="R9" s="6" t="s">
        <v>104</v>
      </c>
      <c r="U9" s="6" t="s">
        <v>100</v>
      </c>
      <c r="V9" s="6" t="s">
        <v>106</v>
      </c>
    </row>
    <row r="10">
      <c r="A10" s="2">
        <v>74.0</v>
      </c>
      <c r="B10" s="6" t="s">
        <v>108</v>
      </c>
      <c r="C10" s="6" t="s">
        <v>28</v>
      </c>
      <c r="D10" s="6" t="s">
        <v>29</v>
      </c>
      <c r="G10" t="str">
        <f t="shared" si="1"/>
        <v>5 V</v>
      </c>
      <c r="H10" s="6" t="s">
        <v>109</v>
      </c>
      <c r="I10" s="6" t="s">
        <v>110</v>
      </c>
      <c r="K10" s="6" t="s">
        <v>35</v>
      </c>
      <c r="O10" s="6" t="s">
        <v>111</v>
      </c>
      <c r="Q10" s="6" t="s">
        <v>112</v>
      </c>
      <c r="S10" s="6" t="s">
        <v>113</v>
      </c>
      <c r="T10" s="6" t="s">
        <v>115</v>
      </c>
      <c r="U10" s="6" t="s">
        <v>109</v>
      </c>
    </row>
    <row r="11">
      <c r="A11" s="2">
        <v>7.0</v>
      </c>
      <c r="B11" s="6" t="s">
        <v>51</v>
      </c>
      <c r="C11" s="6" t="s">
        <v>28</v>
      </c>
      <c r="D11" s="6" t="s">
        <v>29</v>
      </c>
      <c r="G11" t="str">
        <f t="shared" si="1"/>
        <v>5 V</v>
      </c>
      <c r="H11" s="6" t="s">
        <v>70</v>
      </c>
      <c r="I11" s="6" t="s">
        <v>120</v>
      </c>
    </row>
    <row r="12">
      <c r="A12" s="2">
        <v>92.0</v>
      </c>
      <c r="B12" s="6" t="s">
        <v>123</v>
      </c>
      <c r="C12" s="6" t="s">
        <v>125</v>
      </c>
      <c r="D12" s="6" t="s">
        <v>29</v>
      </c>
      <c r="G12" t="str">
        <f t="shared" si="1"/>
        <v>5 V</v>
      </c>
      <c r="H12" s="6" t="s">
        <v>128</v>
      </c>
      <c r="I12" s="6" t="s">
        <v>131</v>
      </c>
      <c r="R12" s="6" t="s">
        <v>133</v>
      </c>
      <c r="V12" s="6" t="s">
        <v>134</v>
      </c>
      <c r="W12" s="6" t="s">
        <v>136</v>
      </c>
      <c r="X12" s="6" t="s">
        <v>138</v>
      </c>
    </row>
    <row r="13">
      <c r="A13" s="2">
        <v>137.0</v>
      </c>
      <c r="B13" s="6" t="s">
        <v>139</v>
      </c>
      <c r="C13" s="6" t="s">
        <v>141</v>
      </c>
      <c r="D13" s="6" t="s">
        <v>29</v>
      </c>
      <c r="G13" t="str">
        <f t="shared" si="1"/>
        <v>5 V</v>
      </c>
      <c r="H13" s="6" t="s">
        <v>146</v>
      </c>
      <c r="I13" s="6" t="s">
        <v>147</v>
      </c>
      <c r="L13" s="6" t="s">
        <v>148</v>
      </c>
      <c r="N13" s="6" t="s">
        <v>149</v>
      </c>
      <c r="Q13" s="6" t="s">
        <v>150</v>
      </c>
      <c r="V13" s="6" t="s">
        <v>151</v>
      </c>
      <c r="W13" s="6" t="s">
        <v>152</v>
      </c>
    </row>
    <row r="14">
      <c r="A14" s="2">
        <v>75.0</v>
      </c>
      <c r="B14" s="6" t="s">
        <v>155</v>
      </c>
      <c r="C14" s="6" t="s">
        <v>141</v>
      </c>
      <c r="D14" s="6" t="s">
        <v>29</v>
      </c>
      <c r="G14" t="str">
        <f t="shared" si="1"/>
        <v>5 V</v>
      </c>
      <c r="H14" s="6" t="s">
        <v>146</v>
      </c>
      <c r="I14" s="6" t="s">
        <v>160</v>
      </c>
      <c r="K14" s="6" t="s">
        <v>161</v>
      </c>
      <c r="M14" s="6" t="s">
        <v>162</v>
      </c>
      <c r="O14" s="6" t="s">
        <v>140</v>
      </c>
      <c r="P14" s="6" t="s">
        <v>165</v>
      </c>
      <c r="Q14" s="6" t="s">
        <v>167</v>
      </c>
      <c r="S14" s="6" t="s">
        <v>169</v>
      </c>
      <c r="V14" s="6" t="s">
        <v>171</v>
      </c>
    </row>
    <row r="15">
      <c r="A15" s="2">
        <v>91.0</v>
      </c>
      <c r="B15" s="6" t="s">
        <v>173</v>
      </c>
      <c r="C15" s="6" t="s">
        <v>141</v>
      </c>
      <c r="D15" s="6" t="s">
        <v>29</v>
      </c>
      <c r="G15" t="str">
        <f t="shared" si="1"/>
        <v>5 V</v>
      </c>
      <c r="H15" s="6" t="s">
        <v>146</v>
      </c>
      <c r="I15" s="6" t="s">
        <v>177</v>
      </c>
      <c r="V15" s="6" t="s">
        <v>178</v>
      </c>
      <c r="W15" s="6" t="s">
        <v>179</v>
      </c>
      <c r="X15" s="6" t="s">
        <v>180</v>
      </c>
    </row>
    <row r="16">
      <c r="A16" s="2">
        <v>23.0</v>
      </c>
      <c r="B16" s="6" t="s">
        <v>181</v>
      </c>
      <c r="C16" s="6" t="s">
        <v>28</v>
      </c>
      <c r="D16" s="6" t="s">
        <v>29</v>
      </c>
      <c r="G16" t="str">
        <f t="shared" si="1"/>
        <v>5 V</v>
      </c>
      <c r="H16" s="6" t="s">
        <v>89</v>
      </c>
      <c r="I16" s="6" t="s">
        <v>188</v>
      </c>
    </row>
    <row r="17">
      <c r="A17" s="2">
        <v>24.0</v>
      </c>
      <c r="B17" s="6" t="s">
        <v>189</v>
      </c>
      <c r="C17" s="6" t="s">
        <v>28</v>
      </c>
      <c r="D17" s="6" t="s">
        <v>29</v>
      </c>
      <c r="G17" t="str">
        <f t="shared" si="1"/>
        <v>5 V</v>
      </c>
      <c r="H17" s="6" t="s">
        <v>96</v>
      </c>
    </row>
    <row r="18">
      <c r="A18" s="2">
        <v>8.0</v>
      </c>
      <c r="B18" s="6" t="s">
        <v>73</v>
      </c>
      <c r="C18" s="6" t="s">
        <v>28</v>
      </c>
      <c r="D18" s="6" t="s">
        <v>29</v>
      </c>
      <c r="G18" t="str">
        <f t="shared" si="1"/>
        <v>5 V</v>
      </c>
      <c r="H18" s="6" t="s">
        <v>78</v>
      </c>
    </row>
    <row r="19">
      <c r="A19" s="2">
        <v>9.0</v>
      </c>
      <c r="B19" s="6" t="s">
        <v>80</v>
      </c>
      <c r="C19" s="6" t="s">
        <v>28</v>
      </c>
      <c r="D19" s="6" t="s">
        <v>29</v>
      </c>
      <c r="G19" t="str">
        <f t="shared" si="1"/>
        <v>5 V</v>
      </c>
      <c r="H19" s="6" t="s">
        <v>84</v>
      </c>
    </row>
    <row r="20">
      <c r="A20" s="2">
        <v>109.0</v>
      </c>
      <c r="B20" s="6" t="s">
        <v>195</v>
      </c>
      <c r="C20" s="6" t="s">
        <v>28</v>
      </c>
      <c r="D20" s="6" t="s">
        <v>29</v>
      </c>
      <c r="G20" t="str">
        <f t="shared" si="1"/>
        <v>5 V</v>
      </c>
      <c r="H20" s="6" t="s">
        <v>200</v>
      </c>
      <c r="I20" s="6" t="s">
        <v>202</v>
      </c>
      <c r="J20" s="6" t="s">
        <v>200</v>
      </c>
    </row>
    <row r="21">
      <c r="A21" s="2">
        <v>105.0</v>
      </c>
      <c r="B21" s="6" t="s">
        <v>207</v>
      </c>
      <c r="C21" s="6" t="s">
        <v>28</v>
      </c>
      <c r="D21" s="6" t="s">
        <v>29</v>
      </c>
      <c r="G21" t="str">
        <f t="shared" si="1"/>
        <v>5 V</v>
      </c>
      <c r="H21" s="6" t="s">
        <v>213</v>
      </c>
      <c r="I21" s="6" t="s">
        <v>214</v>
      </c>
      <c r="J21" s="6" t="s">
        <v>213</v>
      </c>
    </row>
    <row r="22">
      <c r="A22" s="2">
        <v>78.0</v>
      </c>
      <c r="B22" s="6" t="s">
        <v>216</v>
      </c>
      <c r="C22" s="6" t="s">
        <v>28</v>
      </c>
      <c r="D22" s="6" t="s">
        <v>29</v>
      </c>
      <c r="G22" t="str">
        <f t="shared" si="1"/>
        <v>5 V</v>
      </c>
      <c r="H22" s="6" t="s">
        <v>228</v>
      </c>
      <c r="I22" s="6" t="s">
        <v>230</v>
      </c>
      <c r="Q22" s="6" t="s">
        <v>228</v>
      </c>
      <c r="V22" s="6" t="s">
        <v>231</v>
      </c>
    </row>
    <row r="23">
      <c r="A23" s="2">
        <v>77.0</v>
      </c>
      <c r="B23" s="6" t="s">
        <v>233</v>
      </c>
      <c r="C23" s="6" t="s">
        <v>28</v>
      </c>
      <c r="D23" s="6" t="s">
        <v>29</v>
      </c>
      <c r="G23" t="str">
        <f t="shared" si="1"/>
        <v>5 V</v>
      </c>
      <c r="H23" s="6" t="s">
        <v>239</v>
      </c>
      <c r="I23" s="6" t="s">
        <v>242</v>
      </c>
      <c r="Q23" s="6" t="s">
        <v>239</v>
      </c>
      <c r="V23" s="6" t="s">
        <v>244</v>
      </c>
    </row>
    <row r="24">
      <c r="A24" s="2">
        <v>103.0</v>
      </c>
      <c r="B24" s="6" t="s">
        <v>245</v>
      </c>
      <c r="C24" s="6" t="s">
        <v>28</v>
      </c>
      <c r="D24" s="6" t="s">
        <v>29</v>
      </c>
      <c r="G24" t="str">
        <f t="shared" si="1"/>
        <v>5 V</v>
      </c>
      <c r="H24" s="6" t="s">
        <v>254</v>
      </c>
      <c r="I24" s="6" t="s">
        <v>255</v>
      </c>
      <c r="K24" s="6" t="s">
        <v>257</v>
      </c>
      <c r="Q24" s="6" t="s">
        <v>259</v>
      </c>
      <c r="S24" s="6" t="s">
        <v>261</v>
      </c>
      <c r="T24" s="6" t="s">
        <v>254</v>
      </c>
      <c r="X24" s="6" t="s">
        <v>262</v>
      </c>
    </row>
    <row r="25">
      <c r="A25" s="2">
        <v>104.0</v>
      </c>
      <c r="B25" s="6" t="s">
        <v>263</v>
      </c>
      <c r="C25" s="6" t="s">
        <v>28</v>
      </c>
      <c r="D25" s="6" t="s">
        <v>29</v>
      </c>
      <c r="G25" t="str">
        <f t="shared" si="1"/>
        <v>5 V</v>
      </c>
      <c r="H25" s="6" t="s">
        <v>268</v>
      </c>
      <c r="I25" s="6" t="s">
        <v>269</v>
      </c>
      <c r="K25" s="6" t="s">
        <v>270</v>
      </c>
      <c r="Q25" s="6" t="s">
        <v>271</v>
      </c>
      <c r="S25" s="6" t="s">
        <v>272</v>
      </c>
      <c r="T25" s="6" t="s">
        <v>268</v>
      </c>
      <c r="X25" s="6" t="s">
        <v>273</v>
      </c>
    </row>
    <row r="26">
      <c r="A26" s="2">
        <v>102.0</v>
      </c>
      <c r="B26" s="6" t="s">
        <v>274</v>
      </c>
      <c r="C26" s="6" t="s">
        <v>28</v>
      </c>
      <c r="D26" s="6" t="s">
        <v>29</v>
      </c>
      <c r="G26" t="str">
        <f t="shared" si="1"/>
        <v>5 V</v>
      </c>
      <c r="H26" s="6" t="s">
        <v>276</v>
      </c>
      <c r="I26" s="6" t="s">
        <v>277</v>
      </c>
      <c r="K26" s="6" t="s">
        <v>278</v>
      </c>
      <c r="Q26" s="6" t="s">
        <v>150</v>
      </c>
      <c r="T26" s="6" t="s">
        <v>276</v>
      </c>
      <c r="W26" s="6" t="s">
        <v>280</v>
      </c>
    </row>
    <row r="27">
      <c r="A27" s="2">
        <v>100.0</v>
      </c>
      <c r="B27" s="6" t="s">
        <v>281</v>
      </c>
      <c r="C27" s="6" t="s">
        <v>28</v>
      </c>
      <c r="D27" s="6" t="s">
        <v>29</v>
      </c>
      <c r="G27" t="str">
        <f t="shared" si="1"/>
        <v>5 V</v>
      </c>
      <c r="H27" s="6" t="s">
        <v>286</v>
      </c>
      <c r="I27" s="6" t="s">
        <v>287</v>
      </c>
      <c r="J27" s="6" t="s">
        <v>288</v>
      </c>
      <c r="K27" s="6" t="s">
        <v>289</v>
      </c>
      <c r="N27" s="6" t="s">
        <v>290</v>
      </c>
      <c r="Q27" s="6" t="s">
        <v>292</v>
      </c>
      <c r="T27" s="6" t="s">
        <v>286</v>
      </c>
      <c r="X27" s="6" t="s">
        <v>295</v>
      </c>
    </row>
    <row r="28">
      <c r="A28" s="2">
        <v>101.0</v>
      </c>
      <c r="B28" s="6" t="s">
        <v>299</v>
      </c>
      <c r="C28" s="6" t="s">
        <v>28</v>
      </c>
      <c r="D28" s="6" t="s">
        <v>29</v>
      </c>
      <c r="G28" t="str">
        <f t="shared" si="1"/>
        <v>5 V</v>
      </c>
      <c r="H28" s="6" t="s">
        <v>306</v>
      </c>
      <c r="I28" s="6" t="s">
        <v>307</v>
      </c>
      <c r="K28" s="6" t="s">
        <v>310</v>
      </c>
      <c r="N28" s="6" t="s">
        <v>311</v>
      </c>
      <c r="Q28" s="6" t="s">
        <v>313</v>
      </c>
      <c r="W28" s="6" t="s">
        <v>314</v>
      </c>
    </row>
    <row r="29">
      <c r="A29" s="2">
        <v>112.0</v>
      </c>
      <c r="B29" s="6" t="s">
        <v>318</v>
      </c>
      <c r="C29" s="6" t="s">
        <v>28</v>
      </c>
      <c r="D29" s="6" t="s">
        <v>29</v>
      </c>
      <c r="G29" t="str">
        <f t="shared" si="1"/>
        <v>5 V</v>
      </c>
      <c r="O29" s="6" t="s">
        <v>326</v>
      </c>
      <c r="P29" s="6" t="s">
        <v>327</v>
      </c>
      <c r="Q29" s="6" t="s">
        <v>228</v>
      </c>
      <c r="R29" s="6" t="s">
        <v>67</v>
      </c>
      <c r="V29" s="6" t="s">
        <v>330</v>
      </c>
      <c r="W29" s="6" t="s">
        <v>332</v>
      </c>
    </row>
    <row r="30">
      <c r="A30" s="2">
        <v>34.0</v>
      </c>
      <c r="B30" s="6" t="s">
        <v>336</v>
      </c>
      <c r="C30" s="6" t="s">
        <v>28</v>
      </c>
      <c r="D30" s="6" t="s">
        <v>29</v>
      </c>
      <c r="G30" t="str">
        <f t="shared" si="1"/>
        <v>5 V</v>
      </c>
      <c r="K30" s="6" t="s">
        <v>163</v>
      </c>
      <c r="L30" s="6" t="s">
        <v>164</v>
      </c>
      <c r="M30" s="6" t="s">
        <v>166</v>
      </c>
      <c r="Q30" s="6" t="s">
        <v>168</v>
      </c>
      <c r="R30" s="6" t="s">
        <v>170</v>
      </c>
      <c r="U30" s="6" t="s">
        <v>343</v>
      </c>
    </row>
    <row r="31">
      <c r="A31" s="2">
        <v>111.0</v>
      </c>
      <c r="B31" s="6" t="s">
        <v>344</v>
      </c>
      <c r="C31" s="6" t="s">
        <v>28</v>
      </c>
      <c r="D31" s="6" t="s">
        <v>29</v>
      </c>
      <c r="G31" t="str">
        <f t="shared" si="1"/>
        <v>5 V</v>
      </c>
      <c r="P31" s="6" t="s">
        <v>354</v>
      </c>
      <c r="Q31" s="6" t="s">
        <v>239</v>
      </c>
      <c r="R31" s="6" t="s">
        <v>170</v>
      </c>
      <c r="V31" s="6" t="s">
        <v>321</v>
      </c>
      <c r="W31" s="6" t="s">
        <v>355</v>
      </c>
      <c r="X31" s="6" t="s">
        <v>357</v>
      </c>
    </row>
    <row r="32">
      <c r="A32" s="2">
        <v>116.0</v>
      </c>
      <c r="B32" s="6" t="s">
        <v>358</v>
      </c>
      <c r="C32" s="6" t="s">
        <v>28</v>
      </c>
      <c r="D32" s="6" t="s">
        <v>29</v>
      </c>
      <c r="G32" t="str">
        <f t="shared" si="1"/>
        <v>5 V</v>
      </c>
      <c r="L32" s="6" t="s">
        <v>360</v>
      </c>
      <c r="R32" s="6" t="s">
        <v>361</v>
      </c>
      <c r="V32" s="6" t="s">
        <v>362</v>
      </c>
      <c r="W32" s="6" t="s">
        <v>363</v>
      </c>
    </row>
    <row r="33">
      <c r="A33" s="2">
        <v>113.0</v>
      </c>
      <c r="B33" s="6" t="s">
        <v>364</v>
      </c>
      <c r="C33" s="6" t="s">
        <v>28</v>
      </c>
      <c r="D33" s="6" t="s">
        <v>29</v>
      </c>
      <c r="G33" t="str">
        <f t="shared" si="1"/>
        <v>5 V</v>
      </c>
      <c r="P33" s="6" t="s">
        <v>126</v>
      </c>
      <c r="Q33" s="6" t="s">
        <v>349</v>
      </c>
      <c r="R33" s="6" t="s">
        <v>369</v>
      </c>
      <c r="V33" s="6" t="s">
        <v>331</v>
      </c>
      <c r="W33" s="6" t="s">
        <v>372</v>
      </c>
    </row>
    <row r="34">
      <c r="A34" s="2">
        <v>18.0</v>
      </c>
      <c r="B34" s="6" t="s">
        <v>374</v>
      </c>
      <c r="C34" s="6" t="s">
        <v>28</v>
      </c>
      <c r="D34" s="6" t="s">
        <v>29</v>
      </c>
      <c r="G34" t="str">
        <f t="shared" si="1"/>
        <v>5 V</v>
      </c>
      <c r="M34" s="6" t="s">
        <v>379</v>
      </c>
      <c r="O34" s="6" t="s">
        <v>381</v>
      </c>
      <c r="P34" s="6" t="s">
        <v>382</v>
      </c>
      <c r="R34" s="6" t="s">
        <v>384</v>
      </c>
      <c r="V34" s="6" t="s">
        <v>388</v>
      </c>
    </row>
    <row r="35">
      <c r="A35" s="2">
        <v>58.0</v>
      </c>
      <c r="B35" s="6" t="s">
        <v>389</v>
      </c>
      <c r="C35" s="6" t="s">
        <v>28</v>
      </c>
      <c r="D35" s="6" t="s">
        <v>29</v>
      </c>
      <c r="G35" t="str">
        <f t="shared" si="1"/>
        <v>5 V</v>
      </c>
      <c r="K35" s="6" t="s">
        <v>270</v>
      </c>
      <c r="R35" s="6" t="s">
        <v>384</v>
      </c>
      <c r="V35" s="6" t="s">
        <v>397</v>
      </c>
    </row>
    <row r="36">
      <c r="A36" s="2">
        <v>19.0</v>
      </c>
      <c r="B36" s="6" t="s">
        <v>399</v>
      </c>
      <c r="C36" s="6" t="s">
        <v>28</v>
      </c>
      <c r="D36" s="6" t="s">
        <v>29</v>
      </c>
      <c r="G36" t="str">
        <f t="shared" si="1"/>
        <v>5 V</v>
      </c>
      <c r="M36" s="6" t="s">
        <v>404</v>
      </c>
      <c r="O36" s="6" t="s">
        <v>405</v>
      </c>
      <c r="P36" s="6" t="s">
        <v>116</v>
      </c>
      <c r="R36" s="6" t="s">
        <v>408</v>
      </c>
      <c r="V36" s="6" t="s">
        <v>409</v>
      </c>
    </row>
    <row r="37">
      <c r="A37" s="2">
        <v>59.0</v>
      </c>
      <c r="B37" s="6" t="s">
        <v>412</v>
      </c>
      <c r="C37" s="6" t="s">
        <v>28</v>
      </c>
      <c r="D37" s="6" t="s">
        <v>29</v>
      </c>
      <c r="G37" t="str">
        <f t="shared" si="1"/>
        <v>5 V</v>
      </c>
      <c r="K37" s="6" t="s">
        <v>35</v>
      </c>
      <c r="R37" s="6" t="s">
        <v>408</v>
      </c>
      <c r="V37" s="6" t="s">
        <v>415</v>
      </c>
    </row>
    <row r="38">
      <c r="A38" s="2">
        <v>141.0</v>
      </c>
      <c r="B38" s="6" t="s">
        <v>422</v>
      </c>
      <c r="C38" s="6" t="s">
        <v>28</v>
      </c>
      <c r="D38" s="6" t="s">
        <v>29</v>
      </c>
      <c r="G38" t="str">
        <f t="shared" si="1"/>
        <v>5 V</v>
      </c>
      <c r="L38" s="6" t="s">
        <v>427</v>
      </c>
      <c r="R38" s="6" t="s">
        <v>428</v>
      </c>
      <c r="V38" s="6" t="s">
        <v>429</v>
      </c>
      <c r="W38" s="6" t="s">
        <v>411</v>
      </c>
    </row>
    <row r="39">
      <c r="A39" s="2">
        <v>142.0</v>
      </c>
      <c r="B39" s="6" t="s">
        <v>430</v>
      </c>
      <c r="C39" s="6" t="s">
        <v>28</v>
      </c>
      <c r="D39" s="6" t="s">
        <v>29</v>
      </c>
      <c r="G39" t="str">
        <f t="shared" si="1"/>
        <v>5 V</v>
      </c>
      <c r="R39" s="6" t="s">
        <v>434</v>
      </c>
      <c r="V39" s="6" t="s">
        <v>435</v>
      </c>
      <c r="W39" s="6" t="s">
        <v>92</v>
      </c>
    </row>
    <row r="40">
      <c r="A40" s="2">
        <v>98.0</v>
      </c>
      <c r="B40" s="6" t="s">
        <v>398</v>
      </c>
      <c r="C40" s="6" t="s">
        <v>28</v>
      </c>
      <c r="D40" s="6" t="s">
        <v>29</v>
      </c>
      <c r="G40" t="str">
        <f t="shared" si="1"/>
        <v>5 V</v>
      </c>
      <c r="L40" s="6" t="s">
        <v>301</v>
      </c>
      <c r="M40" s="6" t="s">
        <v>406</v>
      </c>
      <c r="R40" s="6" t="s">
        <v>133</v>
      </c>
      <c r="V40" s="6" t="s">
        <v>410</v>
      </c>
      <c r="W40" s="6" t="s">
        <v>411</v>
      </c>
    </row>
    <row r="41">
      <c r="A41" s="2">
        <v>132.0</v>
      </c>
      <c r="B41" s="6" t="s">
        <v>440</v>
      </c>
      <c r="C41" s="6" t="s">
        <v>28</v>
      </c>
      <c r="D41" s="6" t="s">
        <v>29</v>
      </c>
      <c r="G41" t="str">
        <f t="shared" si="1"/>
        <v>5 V</v>
      </c>
      <c r="R41" s="6" t="s">
        <v>104</v>
      </c>
      <c r="V41" s="6" t="s">
        <v>441</v>
      </c>
      <c r="W41" s="6" t="s">
        <v>136</v>
      </c>
    </row>
    <row r="42">
      <c r="A42" s="2">
        <v>93.0</v>
      </c>
      <c r="B42" s="6" t="s">
        <v>443</v>
      </c>
      <c r="C42" s="6" t="s">
        <v>28</v>
      </c>
      <c r="D42" s="6" t="s">
        <v>29</v>
      </c>
      <c r="G42" t="str">
        <f t="shared" si="1"/>
        <v>5 V</v>
      </c>
      <c r="O42" s="6" t="s">
        <v>444</v>
      </c>
      <c r="R42" s="6" t="s">
        <v>445</v>
      </c>
      <c r="U42" s="6" t="s">
        <v>446</v>
      </c>
      <c r="V42" s="6" t="s">
        <v>447</v>
      </c>
    </row>
    <row r="43">
      <c r="A43" s="2">
        <v>127.0</v>
      </c>
      <c r="B43" s="6" t="s">
        <v>448</v>
      </c>
      <c r="C43" s="6" t="s">
        <v>28</v>
      </c>
      <c r="D43" s="6" t="s">
        <v>29</v>
      </c>
      <c r="G43" t="str">
        <f t="shared" si="1"/>
        <v>5 V</v>
      </c>
      <c r="O43" s="6" t="s">
        <v>449</v>
      </c>
      <c r="R43" s="6" t="s">
        <v>445</v>
      </c>
      <c r="S43" s="6" t="s">
        <v>451</v>
      </c>
      <c r="V43" s="6" t="s">
        <v>452</v>
      </c>
      <c r="X43" s="6" t="s">
        <v>453</v>
      </c>
    </row>
    <row r="44">
      <c r="A44" s="2">
        <v>97.0</v>
      </c>
      <c r="B44" s="6" t="s">
        <v>383</v>
      </c>
      <c r="C44" s="6" t="s">
        <v>28</v>
      </c>
      <c r="D44" s="6" t="s">
        <v>29</v>
      </c>
      <c r="G44" t="str">
        <f t="shared" si="1"/>
        <v>5 V</v>
      </c>
      <c r="L44" s="6" t="s">
        <v>37</v>
      </c>
      <c r="M44" s="6" t="s">
        <v>390</v>
      </c>
      <c r="P44" s="6" t="s">
        <v>392</v>
      </c>
      <c r="R44" s="6" t="s">
        <v>394</v>
      </c>
      <c r="V44" s="6" t="s">
        <v>395</v>
      </c>
      <c r="W44" s="6" t="s">
        <v>280</v>
      </c>
      <c r="X44" s="6" t="s">
        <v>456</v>
      </c>
    </row>
    <row r="45">
      <c r="A45" s="2">
        <v>124.0</v>
      </c>
      <c r="B45" s="6" t="s">
        <v>458</v>
      </c>
      <c r="C45" s="6" t="s">
        <v>28</v>
      </c>
      <c r="D45" s="6" t="s">
        <v>29</v>
      </c>
      <c r="G45" t="str">
        <f t="shared" si="1"/>
        <v>5 V</v>
      </c>
      <c r="R45" s="6" t="s">
        <v>394</v>
      </c>
      <c r="V45" s="6" t="s">
        <v>462</v>
      </c>
      <c r="W45" s="6" t="s">
        <v>152</v>
      </c>
    </row>
    <row r="46">
      <c r="A46" s="2">
        <v>96.0</v>
      </c>
      <c r="B46" s="6" t="s">
        <v>373</v>
      </c>
      <c r="C46" s="6" t="s">
        <v>28</v>
      </c>
      <c r="D46" s="6" t="s">
        <v>29</v>
      </c>
      <c r="G46" t="str">
        <f t="shared" si="1"/>
        <v>5 V</v>
      </c>
      <c r="L46" s="6" t="s">
        <v>247</v>
      </c>
      <c r="M46" s="6" t="s">
        <v>376</v>
      </c>
      <c r="O46" s="6" t="s">
        <v>250</v>
      </c>
      <c r="R46" s="6" t="s">
        <v>378</v>
      </c>
      <c r="V46" s="6" t="s">
        <v>380</v>
      </c>
      <c r="W46" s="6" t="s">
        <v>314</v>
      </c>
      <c r="X46" s="6" t="s">
        <v>464</v>
      </c>
    </row>
    <row r="47">
      <c r="A47" s="2">
        <v>129.0</v>
      </c>
      <c r="B47" s="6" t="s">
        <v>466</v>
      </c>
      <c r="C47" s="6" t="s">
        <v>28</v>
      </c>
      <c r="D47" s="6" t="s">
        <v>29</v>
      </c>
      <c r="G47" t="str">
        <f t="shared" si="1"/>
        <v>5 V</v>
      </c>
      <c r="O47" s="6" t="s">
        <v>467</v>
      </c>
      <c r="R47" s="6" t="s">
        <v>378</v>
      </c>
      <c r="U47" s="6" t="s">
        <v>109</v>
      </c>
      <c r="V47" s="6" t="s">
        <v>469</v>
      </c>
    </row>
    <row r="48">
      <c r="A48" s="2">
        <v>134.0</v>
      </c>
      <c r="B48" s="6" t="s">
        <v>470</v>
      </c>
      <c r="C48" s="6" t="s">
        <v>28</v>
      </c>
      <c r="D48" s="6" t="s">
        <v>29</v>
      </c>
      <c r="G48" t="str">
        <f t="shared" si="1"/>
        <v>5 V</v>
      </c>
      <c r="J48" s="6" t="s">
        <v>472</v>
      </c>
      <c r="L48" s="6" t="s">
        <v>247</v>
      </c>
      <c r="O48" s="6" t="s">
        <v>249</v>
      </c>
      <c r="P48" s="6" t="s">
        <v>327</v>
      </c>
      <c r="Q48" s="6" t="s">
        <v>326</v>
      </c>
    </row>
    <row r="49">
      <c r="A49" s="2">
        <v>136.0</v>
      </c>
      <c r="B49" s="6" t="s">
        <v>474</v>
      </c>
      <c r="C49" s="6" t="s">
        <v>28</v>
      </c>
      <c r="D49" s="6" t="s">
        <v>29</v>
      </c>
      <c r="G49" t="str">
        <f t="shared" si="1"/>
        <v>5 V</v>
      </c>
      <c r="L49" s="6" t="s">
        <v>478</v>
      </c>
      <c r="N49" s="6" t="s">
        <v>480</v>
      </c>
      <c r="Q49" s="6" t="s">
        <v>313</v>
      </c>
      <c r="S49" s="6" t="s">
        <v>113</v>
      </c>
      <c r="V49" s="6" t="s">
        <v>482</v>
      </c>
      <c r="W49" s="6" t="s">
        <v>483</v>
      </c>
    </row>
    <row r="50">
      <c r="A50" s="2">
        <v>40.0</v>
      </c>
      <c r="B50" s="6" t="s">
        <v>208</v>
      </c>
      <c r="C50" s="6" t="s">
        <v>28</v>
      </c>
      <c r="D50" s="6" t="s">
        <v>486</v>
      </c>
      <c r="G50" t="str">
        <f t="shared" si="1"/>
        <v/>
      </c>
      <c r="O50" s="6" t="s">
        <v>487</v>
      </c>
      <c r="P50" s="6" t="s">
        <v>217</v>
      </c>
      <c r="Q50" s="6" t="s">
        <v>218</v>
      </c>
      <c r="V50" s="6" t="s">
        <v>220</v>
      </c>
      <c r="W50" s="6" t="s">
        <v>221</v>
      </c>
      <c r="X50" s="6" t="s">
        <v>488</v>
      </c>
    </row>
    <row r="51">
      <c r="A51" s="2">
        <v>123.0</v>
      </c>
      <c r="B51" s="6" t="s">
        <v>490</v>
      </c>
      <c r="C51" s="6" t="s">
        <v>28</v>
      </c>
      <c r="D51" s="6" t="s">
        <v>29</v>
      </c>
      <c r="G51" t="str">
        <f t="shared" si="1"/>
        <v>5 V</v>
      </c>
      <c r="Q51" s="6" t="s">
        <v>218</v>
      </c>
      <c r="V51" s="6" t="s">
        <v>494</v>
      </c>
    </row>
    <row r="52">
      <c r="A52" s="2">
        <v>117.0</v>
      </c>
      <c r="B52" s="6" t="s">
        <v>495</v>
      </c>
      <c r="C52" s="6" t="s">
        <v>28</v>
      </c>
      <c r="D52" s="6" t="s">
        <v>29</v>
      </c>
      <c r="G52" t="str">
        <f t="shared" si="1"/>
        <v>5 V</v>
      </c>
      <c r="O52" s="6" t="s">
        <v>111</v>
      </c>
      <c r="Q52" s="6" t="s">
        <v>168</v>
      </c>
      <c r="V52" s="6" t="s">
        <v>501</v>
      </c>
      <c r="W52" s="6" t="s">
        <v>483</v>
      </c>
      <c r="X52" s="6" t="s">
        <v>502</v>
      </c>
    </row>
    <row r="53">
      <c r="A53" s="2">
        <v>118.0</v>
      </c>
      <c r="B53" s="6" t="s">
        <v>503</v>
      </c>
      <c r="C53" s="6" t="s">
        <v>28</v>
      </c>
      <c r="D53" s="6" t="s">
        <v>29</v>
      </c>
      <c r="G53" t="str">
        <f t="shared" si="1"/>
        <v>5 V</v>
      </c>
      <c r="Q53" s="6" t="s">
        <v>66</v>
      </c>
      <c r="V53" s="6" t="s">
        <v>507</v>
      </c>
    </row>
    <row r="54">
      <c r="A54" s="2">
        <v>37.0</v>
      </c>
      <c r="B54" s="6" t="s">
        <v>193</v>
      </c>
      <c r="C54" s="6" t="s">
        <v>28</v>
      </c>
      <c r="D54" s="6" t="s">
        <v>29</v>
      </c>
      <c r="G54" t="str">
        <f t="shared" si="1"/>
        <v>5 V</v>
      </c>
      <c r="K54" s="6" t="s">
        <v>199</v>
      </c>
      <c r="L54" s="6" t="s">
        <v>201</v>
      </c>
      <c r="M54" s="6" t="s">
        <v>203</v>
      </c>
      <c r="Q54" s="6" t="s">
        <v>197</v>
      </c>
      <c r="T54" s="6" t="s">
        <v>205</v>
      </c>
      <c r="U54" s="6" t="s">
        <v>513</v>
      </c>
      <c r="X54" s="6" t="s">
        <v>515</v>
      </c>
    </row>
    <row r="55">
      <c r="A55" s="2">
        <v>122.0</v>
      </c>
      <c r="B55" s="6" t="s">
        <v>517</v>
      </c>
      <c r="C55" s="6" t="s">
        <v>28</v>
      </c>
      <c r="D55" s="6" t="s">
        <v>29</v>
      </c>
      <c r="G55" t="str">
        <f t="shared" si="1"/>
        <v>5 V</v>
      </c>
      <c r="O55" s="6" t="s">
        <v>126</v>
      </c>
      <c r="P55" s="6" t="s">
        <v>129</v>
      </c>
      <c r="Q55" s="6" t="s">
        <v>197</v>
      </c>
      <c r="V55" s="6" t="s">
        <v>521</v>
      </c>
      <c r="W55" s="6" t="s">
        <v>497</v>
      </c>
      <c r="X55" s="6" t="s">
        <v>522</v>
      </c>
    </row>
    <row r="56">
      <c r="A56" s="2">
        <v>119.0</v>
      </c>
      <c r="B56" s="6" t="s">
        <v>524</v>
      </c>
      <c r="C56" s="6" t="s">
        <v>28</v>
      </c>
      <c r="D56" s="6" t="s">
        <v>29</v>
      </c>
      <c r="G56" t="str">
        <f t="shared" si="1"/>
        <v>5 V</v>
      </c>
      <c r="Q56" s="6" t="s">
        <v>58</v>
      </c>
      <c r="V56" s="6" t="s">
        <v>530</v>
      </c>
    </row>
    <row r="57">
      <c r="A57" s="2">
        <v>73.0</v>
      </c>
      <c r="B57" s="6" t="s">
        <v>341</v>
      </c>
      <c r="C57" s="6" t="s">
        <v>28</v>
      </c>
      <c r="D57" s="6" t="s">
        <v>29</v>
      </c>
      <c r="G57" t="str">
        <f t="shared" si="1"/>
        <v>5 V</v>
      </c>
      <c r="K57" s="6" t="s">
        <v>246</v>
      </c>
      <c r="N57" s="6" t="s">
        <v>345</v>
      </c>
      <c r="O57" s="6" t="s">
        <v>346</v>
      </c>
      <c r="Q57" s="6" t="s">
        <v>349</v>
      </c>
      <c r="S57" s="6" t="s">
        <v>350</v>
      </c>
      <c r="T57" s="6" t="s">
        <v>351</v>
      </c>
      <c r="U57" s="6" t="s">
        <v>100</v>
      </c>
      <c r="V57" s="6" t="s">
        <v>352</v>
      </c>
    </row>
    <row r="58">
      <c r="A58" s="2">
        <v>79.0</v>
      </c>
      <c r="B58" s="6" t="s">
        <v>535</v>
      </c>
      <c r="C58" s="6" t="s">
        <v>28</v>
      </c>
      <c r="D58" s="6" t="s">
        <v>29</v>
      </c>
      <c r="G58" t="str">
        <f t="shared" si="1"/>
        <v>5 V</v>
      </c>
      <c r="Q58" s="6" t="s">
        <v>349</v>
      </c>
      <c r="V58" s="6" t="s">
        <v>537</v>
      </c>
      <c r="X58" s="6" t="s">
        <v>94</v>
      </c>
    </row>
    <row r="59">
      <c r="A59" s="2">
        <v>80.0</v>
      </c>
      <c r="B59" s="6" t="s">
        <v>538</v>
      </c>
      <c r="C59" s="6" t="s">
        <v>28</v>
      </c>
      <c r="D59" s="6" t="s">
        <v>29</v>
      </c>
      <c r="G59" t="str">
        <f t="shared" si="1"/>
        <v>5 V</v>
      </c>
      <c r="Q59" s="6" t="s">
        <v>112</v>
      </c>
      <c r="V59" s="6" t="s">
        <v>539</v>
      </c>
    </row>
    <row r="60">
      <c r="A60" s="2">
        <v>81.0</v>
      </c>
      <c r="B60" s="6" t="s">
        <v>540</v>
      </c>
      <c r="C60" s="6" t="s">
        <v>28</v>
      </c>
      <c r="D60" s="6" t="s">
        <v>29</v>
      </c>
      <c r="G60" t="str">
        <f t="shared" si="1"/>
        <v>5 V</v>
      </c>
      <c r="L60" s="6" t="s">
        <v>478</v>
      </c>
      <c r="Q60" s="6" t="s">
        <v>167</v>
      </c>
      <c r="V60" s="6" t="s">
        <v>541</v>
      </c>
    </row>
    <row r="61">
      <c r="A61" s="2">
        <v>70.0</v>
      </c>
      <c r="B61" s="6" t="s">
        <v>542</v>
      </c>
      <c r="C61" s="6" t="s">
        <v>28</v>
      </c>
      <c r="D61" s="6" t="s">
        <v>29</v>
      </c>
      <c r="G61" t="str">
        <f t="shared" si="1"/>
        <v>5 V</v>
      </c>
      <c r="K61" s="6" t="s">
        <v>199</v>
      </c>
      <c r="N61" s="6" t="s">
        <v>468</v>
      </c>
      <c r="Q61" s="6" t="s">
        <v>228</v>
      </c>
      <c r="T61" s="6" t="s">
        <v>329</v>
      </c>
      <c r="U61" s="6" t="s">
        <v>87</v>
      </c>
      <c r="X61" s="6" t="s">
        <v>543</v>
      </c>
    </row>
    <row r="62">
      <c r="A62" s="2">
        <v>69.0</v>
      </c>
      <c r="B62" s="6" t="s">
        <v>333</v>
      </c>
      <c r="C62" s="6" t="s">
        <v>28</v>
      </c>
      <c r="D62" s="6" t="s">
        <v>29</v>
      </c>
      <c r="G62" t="str">
        <f t="shared" si="1"/>
        <v>5 V</v>
      </c>
      <c r="K62" s="6" t="s">
        <v>55</v>
      </c>
      <c r="N62" s="6" t="s">
        <v>338</v>
      </c>
      <c r="O62" s="6" t="s">
        <v>111</v>
      </c>
      <c r="Q62" s="6" t="s">
        <v>239</v>
      </c>
      <c r="T62" s="6" t="s">
        <v>340</v>
      </c>
      <c r="U62" s="6" t="s">
        <v>544</v>
      </c>
      <c r="X62" s="6" t="s">
        <v>545</v>
      </c>
    </row>
    <row r="63">
      <c r="A63" s="2">
        <v>1.0</v>
      </c>
      <c r="B63" s="6" t="s">
        <v>547</v>
      </c>
      <c r="C63" s="6" t="s">
        <v>28</v>
      </c>
      <c r="D63" s="6" t="s">
        <v>29</v>
      </c>
      <c r="G63" t="str">
        <f t="shared" si="1"/>
        <v>5 V</v>
      </c>
      <c r="J63" s="6" t="s">
        <v>548</v>
      </c>
      <c r="O63" s="6" t="s">
        <v>549</v>
      </c>
      <c r="P63" s="6" t="s">
        <v>550</v>
      </c>
      <c r="U63" s="6" t="s">
        <v>551</v>
      </c>
      <c r="V63" s="6" t="s">
        <v>552</v>
      </c>
    </row>
    <row r="64">
      <c r="A64" s="2">
        <v>2.0</v>
      </c>
      <c r="B64" s="6" t="s">
        <v>553</v>
      </c>
      <c r="C64" s="6" t="s">
        <v>28</v>
      </c>
      <c r="D64" s="6" t="s">
        <v>29</v>
      </c>
      <c r="G64" t="str">
        <f t="shared" si="1"/>
        <v>5 V</v>
      </c>
      <c r="J64" s="6" t="s">
        <v>403</v>
      </c>
      <c r="P64" s="6" t="s">
        <v>382</v>
      </c>
      <c r="V64" s="6" t="s">
        <v>554</v>
      </c>
    </row>
    <row r="65">
      <c r="A65" s="2">
        <v>3.0</v>
      </c>
      <c r="B65" s="6" t="s">
        <v>555</v>
      </c>
      <c r="C65" s="6" t="s">
        <v>28</v>
      </c>
      <c r="D65" s="6" t="s">
        <v>29</v>
      </c>
      <c r="G65" t="str">
        <f t="shared" si="1"/>
        <v>5 V</v>
      </c>
      <c r="J65" s="6" t="s">
        <v>556</v>
      </c>
      <c r="O65" s="6" t="s">
        <v>557</v>
      </c>
      <c r="P65" s="6" t="s">
        <v>204</v>
      </c>
      <c r="V65" s="6" t="s">
        <v>558</v>
      </c>
      <c r="W65" s="6" t="s">
        <v>332</v>
      </c>
      <c r="X65" s="6" t="s">
        <v>559</v>
      </c>
    </row>
    <row r="66">
      <c r="A66" s="2">
        <v>4.0</v>
      </c>
      <c r="B66" s="6" t="s">
        <v>560</v>
      </c>
      <c r="C66" s="6" t="s">
        <v>28</v>
      </c>
      <c r="D66" s="6" t="s">
        <v>29</v>
      </c>
      <c r="G66" t="str">
        <f t="shared" si="1"/>
        <v>5 V</v>
      </c>
      <c r="J66" s="6" t="s">
        <v>562</v>
      </c>
      <c r="M66" s="6" t="s">
        <v>57</v>
      </c>
      <c r="O66" s="6" t="s">
        <v>563</v>
      </c>
      <c r="P66" s="6" t="s">
        <v>339</v>
      </c>
      <c r="V66" s="6" t="s">
        <v>564</v>
      </c>
      <c r="W66" s="6" t="s">
        <v>526</v>
      </c>
      <c r="X66" s="6" t="s">
        <v>565</v>
      </c>
    </row>
    <row r="67">
      <c r="A67" s="2">
        <v>5.0</v>
      </c>
      <c r="B67" s="6" t="s">
        <v>566</v>
      </c>
      <c r="C67" s="6" t="s">
        <v>28</v>
      </c>
      <c r="D67" s="6" t="s">
        <v>29</v>
      </c>
      <c r="G67" t="str">
        <f t="shared" si="1"/>
        <v>5 V</v>
      </c>
      <c r="J67" s="6" t="s">
        <v>567</v>
      </c>
      <c r="M67" s="6" t="s">
        <v>203</v>
      </c>
      <c r="O67" s="6" t="s">
        <v>568</v>
      </c>
      <c r="P67" s="6" t="s">
        <v>129</v>
      </c>
      <c r="V67" s="6" t="s">
        <v>569</v>
      </c>
      <c r="W67" s="6" t="s">
        <v>534</v>
      </c>
      <c r="X67" s="6" t="s">
        <v>570</v>
      </c>
    </row>
    <row r="68">
      <c r="A68" s="2">
        <v>6.0</v>
      </c>
      <c r="B68" s="6" t="s">
        <v>571</v>
      </c>
      <c r="C68" s="6" t="s">
        <v>572</v>
      </c>
      <c r="G68" t="str">
        <f t="shared" si="1"/>
        <v/>
      </c>
    </row>
    <row r="69">
      <c r="A69" s="2">
        <v>10.0</v>
      </c>
      <c r="B69" s="6" t="s">
        <v>573</v>
      </c>
      <c r="C69" s="6" t="s">
        <v>28</v>
      </c>
      <c r="D69" s="6" t="s">
        <v>29</v>
      </c>
      <c r="G69" t="str">
        <f t="shared" si="1"/>
        <v>5 V</v>
      </c>
      <c r="N69" s="6" t="s">
        <v>468</v>
      </c>
      <c r="V69" s="6" t="s">
        <v>574</v>
      </c>
    </row>
    <row r="70">
      <c r="A70" s="2">
        <v>11.0</v>
      </c>
      <c r="B70" s="6" t="s">
        <v>575</v>
      </c>
      <c r="C70" s="6" t="s">
        <v>28</v>
      </c>
      <c r="D70" s="6" t="s">
        <v>29</v>
      </c>
      <c r="G70" t="str">
        <f t="shared" si="1"/>
        <v>5 V</v>
      </c>
      <c r="N70" s="6" t="s">
        <v>338</v>
      </c>
      <c r="V70" s="6" t="s">
        <v>576</v>
      </c>
    </row>
    <row r="71">
      <c r="A71" s="2">
        <v>12.0</v>
      </c>
      <c r="B71" s="6" t="s">
        <v>577</v>
      </c>
      <c r="C71" s="6" t="s">
        <v>28</v>
      </c>
      <c r="D71" s="6" t="s">
        <v>29</v>
      </c>
      <c r="G71" t="str">
        <f t="shared" si="1"/>
        <v>5 V</v>
      </c>
      <c r="N71" s="6" t="s">
        <v>345</v>
      </c>
      <c r="V71" s="6" t="s">
        <v>578</v>
      </c>
    </row>
    <row r="72">
      <c r="A72" s="2">
        <v>13.0</v>
      </c>
      <c r="B72" s="6" t="s">
        <v>579</v>
      </c>
      <c r="C72" s="6" t="s">
        <v>28</v>
      </c>
      <c r="D72" s="6" t="s">
        <v>29</v>
      </c>
      <c r="G72" t="str">
        <f t="shared" si="1"/>
        <v>5 V</v>
      </c>
      <c r="V72" s="6" t="s">
        <v>580</v>
      </c>
    </row>
    <row r="73">
      <c r="A73" s="2">
        <v>14.0</v>
      </c>
      <c r="B73" s="6" t="s">
        <v>581</v>
      </c>
      <c r="C73" s="6" t="s">
        <v>28</v>
      </c>
      <c r="D73" s="6" t="s">
        <v>29</v>
      </c>
      <c r="G73" t="str">
        <f t="shared" si="1"/>
        <v>5 V</v>
      </c>
      <c r="V73" s="6" t="s">
        <v>582</v>
      </c>
    </row>
    <row r="74">
      <c r="A74" s="2">
        <v>15.0</v>
      </c>
      <c r="B74" s="6" t="s">
        <v>583</v>
      </c>
      <c r="C74" s="6" t="s">
        <v>28</v>
      </c>
      <c r="D74" s="6" t="s">
        <v>29</v>
      </c>
      <c r="G74" t="str">
        <f t="shared" si="1"/>
        <v>5 V</v>
      </c>
      <c r="V74" s="6" t="s">
        <v>584</v>
      </c>
    </row>
    <row r="75">
      <c r="A75" s="2">
        <v>16.0</v>
      </c>
      <c r="B75" s="6" t="s">
        <v>585</v>
      </c>
      <c r="C75" s="6" t="s">
        <v>572</v>
      </c>
      <c r="G75" t="str">
        <f t="shared" si="1"/>
        <v/>
      </c>
    </row>
    <row r="76">
      <c r="A76" s="2">
        <v>17.0</v>
      </c>
      <c r="B76" s="6" t="s">
        <v>586</v>
      </c>
      <c r="C76" s="6" t="s">
        <v>572</v>
      </c>
      <c r="G76" t="str">
        <f t="shared" si="1"/>
        <v/>
      </c>
    </row>
    <row r="77">
      <c r="A77" s="2">
        <v>20.0</v>
      </c>
      <c r="B77" s="6" t="s">
        <v>587</v>
      </c>
      <c r="C77" s="6" t="s">
        <v>28</v>
      </c>
      <c r="D77" s="6" t="s">
        <v>29</v>
      </c>
      <c r="G77" t="str">
        <f t="shared" si="1"/>
        <v>5 V</v>
      </c>
      <c r="O77" s="6" t="s">
        <v>588</v>
      </c>
      <c r="P77" s="6" t="s">
        <v>348</v>
      </c>
      <c r="S77" s="6" t="s">
        <v>251</v>
      </c>
      <c r="V77" s="6" t="s">
        <v>589</v>
      </c>
    </row>
    <row r="78">
      <c r="A78" s="2">
        <v>21.0</v>
      </c>
      <c r="B78" s="6" t="s">
        <v>590</v>
      </c>
      <c r="C78" s="6" t="s">
        <v>28</v>
      </c>
      <c r="D78" s="6" t="s">
        <v>29</v>
      </c>
      <c r="G78" t="str">
        <f t="shared" si="1"/>
        <v>5 V</v>
      </c>
      <c r="O78" s="6" t="s">
        <v>591</v>
      </c>
      <c r="P78" s="6" t="s">
        <v>532</v>
      </c>
      <c r="S78" s="6" t="s">
        <v>40</v>
      </c>
      <c r="V78" s="6" t="s">
        <v>592</v>
      </c>
    </row>
    <row r="79">
      <c r="A79" s="2">
        <v>22.0</v>
      </c>
      <c r="B79" s="6" t="s">
        <v>593</v>
      </c>
      <c r="C79" s="6" t="s">
        <v>28</v>
      </c>
      <c r="D79" s="6" t="s">
        <v>29</v>
      </c>
      <c r="G79" t="str">
        <f t="shared" si="1"/>
        <v>5 V</v>
      </c>
      <c r="V79" s="6" t="s">
        <v>594</v>
      </c>
      <c r="W79" s="6" t="s">
        <v>363</v>
      </c>
      <c r="X79" s="6" t="s">
        <v>595</v>
      </c>
    </row>
    <row r="80">
      <c r="A80" s="2">
        <v>25.0</v>
      </c>
      <c r="B80" s="6" t="s">
        <v>97</v>
      </c>
      <c r="C80" s="6" t="s">
        <v>99</v>
      </c>
      <c r="G80" t="str">
        <f t="shared" si="1"/>
        <v/>
      </c>
    </row>
    <row r="81">
      <c r="A81" s="2">
        <v>26.0</v>
      </c>
      <c r="B81" s="6" t="s">
        <v>103</v>
      </c>
      <c r="C81" s="6" t="s">
        <v>28</v>
      </c>
      <c r="D81" s="6" t="s">
        <v>29</v>
      </c>
      <c r="G81" t="str">
        <f t="shared" si="1"/>
        <v>5 V</v>
      </c>
      <c r="T81" s="6" t="s">
        <v>117</v>
      </c>
      <c r="V81" s="6" t="s">
        <v>596</v>
      </c>
    </row>
    <row r="82">
      <c r="A82" s="2">
        <v>28.0</v>
      </c>
      <c r="B82" s="6" t="s">
        <v>135</v>
      </c>
      <c r="C82" s="6" t="s">
        <v>28</v>
      </c>
      <c r="D82" s="6" t="s">
        <v>29</v>
      </c>
      <c r="G82" t="str">
        <f t="shared" si="1"/>
        <v>5 V</v>
      </c>
      <c r="O82" s="6" t="s">
        <v>140</v>
      </c>
      <c r="P82" s="6" t="s">
        <v>165</v>
      </c>
      <c r="T82" s="6" t="s">
        <v>142</v>
      </c>
      <c r="U82" s="6" t="s">
        <v>597</v>
      </c>
      <c r="V82" s="6" t="s">
        <v>598</v>
      </c>
    </row>
    <row r="83">
      <c r="A83" s="2">
        <v>29.0</v>
      </c>
      <c r="B83" s="6" t="s">
        <v>144</v>
      </c>
      <c r="C83" s="6" t="s">
        <v>28</v>
      </c>
      <c r="D83" s="6" t="s">
        <v>29</v>
      </c>
      <c r="G83" t="str">
        <f t="shared" si="1"/>
        <v>5 V</v>
      </c>
      <c r="O83" s="6" t="s">
        <v>130</v>
      </c>
      <c r="T83" s="6" t="s">
        <v>153</v>
      </c>
      <c r="U83" s="6" t="s">
        <v>599</v>
      </c>
      <c r="V83" s="6" t="s">
        <v>600</v>
      </c>
    </row>
    <row r="84">
      <c r="A84" s="2">
        <v>30.0</v>
      </c>
      <c r="B84" s="6" t="s">
        <v>586</v>
      </c>
      <c r="C84" s="6" t="s">
        <v>572</v>
      </c>
      <c r="G84" t="str">
        <f t="shared" si="1"/>
        <v/>
      </c>
    </row>
    <row r="85">
      <c r="A85" s="2">
        <v>31.0</v>
      </c>
      <c r="B85" s="6" t="s">
        <v>601</v>
      </c>
      <c r="C85" s="6" t="s">
        <v>572</v>
      </c>
      <c r="D85" s="6"/>
      <c r="G85" t="str">
        <f t="shared" si="1"/>
        <v/>
      </c>
    </row>
    <row r="86">
      <c r="A86" s="2">
        <v>32.0</v>
      </c>
      <c r="B86" s="6" t="s">
        <v>602</v>
      </c>
      <c r="C86" s="6" t="s">
        <v>572</v>
      </c>
      <c r="G86" t="str">
        <f t="shared" si="1"/>
        <v/>
      </c>
    </row>
    <row r="87">
      <c r="A87" s="2">
        <v>33.0</v>
      </c>
      <c r="B87" s="6" t="s">
        <v>603</v>
      </c>
      <c r="C87" s="6" t="s">
        <v>572</v>
      </c>
      <c r="G87" t="str">
        <f t="shared" si="1"/>
        <v/>
      </c>
    </row>
    <row r="88">
      <c r="A88" s="2">
        <v>38.0</v>
      </c>
      <c r="B88" s="6" t="s">
        <v>585</v>
      </c>
      <c r="C88" s="6" t="s">
        <v>572</v>
      </c>
      <c r="G88" t="str">
        <f t="shared" si="1"/>
        <v/>
      </c>
    </row>
    <row r="89">
      <c r="A89" s="2">
        <v>39.0</v>
      </c>
      <c r="B89" s="6" t="s">
        <v>586</v>
      </c>
      <c r="C89" s="6" t="s">
        <v>572</v>
      </c>
      <c r="G89" t="str">
        <f t="shared" si="1"/>
        <v/>
      </c>
    </row>
    <row r="90">
      <c r="A90" s="2">
        <v>41.0</v>
      </c>
      <c r="B90" s="6" t="s">
        <v>225</v>
      </c>
      <c r="C90" s="6" t="s">
        <v>28</v>
      </c>
      <c r="D90" s="6" t="s">
        <v>486</v>
      </c>
      <c r="G90" t="str">
        <f t="shared" si="1"/>
        <v/>
      </c>
      <c r="K90" s="6" t="s">
        <v>163</v>
      </c>
      <c r="M90" s="6" t="s">
        <v>38</v>
      </c>
      <c r="O90" s="6" t="s">
        <v>604</v>
      </c>
      <c r="T90" s="6" t="s">
        <v>235</v>
      </c>
    </row>
    <row r="91">
      <c r="A91" s="2">
        <v>42.0</v>
      </c>
      <c r="B91" s="6" t="s">
        <v>238</v>
      </c>
      <c r="C91" s="6" t="s">
        <v>28</v>
      </c>
      <c r="D91" s="6" t="s">
        <v>29</v>
      </c>
      <c r="G91" t="str">
        <f t="shared" si="1"/>
        <v>5 V</v>
      </c>
      <c r="K91" s="6" t="s">
        <v>246</v>
      </c>
      <c r="L91" s="6" t="s">
        <v>247</v>
      </c>
      <c r="M91" s="6" t="s">
        <v>248</v>
      </c>
      <c r="O91" s="6" t="s">
        <v>249</v>
      </c>
      <c r="S91" s="6" t="s">
        <v>251</v>
      </c>
      <c r="W91" s="6" t="s">
        <v>605</v>
      </c>
      <c r="X91" s="6" t="s">
        <v>606</v>
      </c>
    </row>
    <row r="92">
      <c r="A92" s="2">
        <v>46.0</v>
      </c>
      <c r="B92" s="6" t="s">
        <v>296</v>
      </c>
      <c r="C92" s="6" t="s">
        <v>28</v>
      </c>
      <c r="D92" s="6" t="s">
        <v>29</v>
      </c>
      <c r="G92" t="str">
        <f t="shared" si="1"/>
        <v>5 V</v>
      </c>
      <c r="K92" s="6" t="s">
        <v>161</v>
      </c>
      <c r="L92" s="6" t="s">
        <v>301</v>
      </c>
      <c r="M92" s="6" t="s">
        <v>162</v>
      </c>
      <c r="S92" s="6" t="s">
        <v>607</v>
      </c>
      <c r="T92" s="6" t="s">
        <v>303</v>
      </c>
      <c r="U92" s="6" t="s">
        <v>608</v>
      </c>
    </row>
    <row r="93">
      <c r="A93" s="2">
        <v>47.0</v>
      </c>
      <c r="B93" s="6" t="s">
        <v>308</v>
      </c>
      <c r="C93" s="6" t="s">
        <v>28</v>
      </c>
      <c r="D93" s="6" t="s">
        <v>29</v>
      </c>
      <c r="G93" t="str">
        <f t="shared" si="1"/>
        <v>5 V</v>
      </c>
      <c r="K93" s="6" t="s">
        <v>315</v>
      </c>
      <c r="L93" s="6" t="s">
        <v>317</v>
      </c>
      <c r="M93" s="6" t="s">
        <v>319</v>
      </c>
      <c r="S93" s="6" t="s">
        <v>295</v>
      </c>
      <c r="T93" s="6" t="s">
        <v>320</v>
      </c>
      <c r="U93" s="6" t="s">
        <v>609</v>
      </c>
    </row>
    <row r="94">
      <c r="A94" s="2">
        <v>48.0</v>
      </c>
      <c r="B94" s="6" t="s">
        <v>610</v>
      </c>
      <c r="C94" s="6" t="s">
        <v>28</v>
      </c>
      <c r="D94" s="6" t="s">
        <v>29</v>
      </c>
      <c r="G94" t="str">
        <f t="shared" si="1"/>
        <v>5 V</v>
      </c>
    </row>
    <row r="95">
      <c r="A95" s="2">
        <v>49.0</v>
      </c>
      <c r="B95" s="6" t="s">
        <v>611</v>
      </c>
      <c r="C95" s="6" t="s">
        <v>28</v>
      </c>
      <c r="D95" s="6" t="s">
        <v>29</v>
      </c>
      <c r="G95" t="str">
        <f t="shared" si="1"/>
        <v>5 V</v>
      </c>
      <c r="O95" s="6" t="s">
        <v>591</v>
      </c>
      <c r="V95" s="6" t="s">
        <v>613</v>
      </c>
      <c r="W95" s="6" t="s">
        <v>179</v>
      </c>
    </row>
    <row r="96">
      <c r="A96" s="2">
        <v>50.0</v>
      </c>
      <c r="B96" s="6" t="s">
        <v>614</v>
      </c>
      <c r="C96" s="6" t="s">
        <v>28</v>
      </c>
      <c r="D96" s="6" t="s">
        <v>29</v>
      </c>
      <c r="G96" t="str">
        <f t="shared" si="1"/>
        <v>5 V</v>
      </c>
      <c r="V96" s="6" t="s">
        <v>615</v>
      </c>
    </row>
    <row r="97">
      <c r="A97" s="2">
        <v>51.0</v>
      </c>
      <c r="B97" s="6" t="s">
        <v>585</v>
      </c>
      <c r="C97" s="6" t="s">
        <v>572</v>
      </c>
      <c r="G97" t="str">
        <f t="shared" si="1"/>
        <v/>
      </c>
    </row>
    <row r="98">
      <c r="A98" s="2">
        <v>52.0</v>
      </c>
      <c r="B98" s="6" t="s">
        <v>586</v>
      </c>
      <c r="C98" s="6" t="s">
        <v>572</v>
      </c>
      <c r="G98" t="str">
        <f t="shared" si="1"/>
        <v/>
      </c>
    </row>
    <row r="99">
      <c r="A99" s="2">
        <v>53.0</v>
      </c>
      <c r="B99" s="6" t="s">
        <v>617</v>
      </c>
      <c r="C99" s="6" t="s">
        <v>28</v>
      </c>
      <c r="D99" s="6" t="s">
        <v>29</v>
      </c>
      <c r="G99" t="str">
        <f t="shared" si="1"/>
        <v>5 V</v>
      </c>
      <c r="V99" s="6" t="s">
        <v>618</v>
      </c>
    </row>
    <row r="100">
      <c r="A100" s="2">
        <v>54.0</v>
      </c>
      <c r="B100" s="6" t="s">
        <v>619</v>
      </c>
      <c r="C100" s="6" t="s">
        <v>28</v>
      </c>
      <c r="D100" s="6" t="s">
        <v>29</v>
      </c>
      <c r="G100" t="str">
        <f t="shared" si="1"/>
        <v>5 V</v>
      </c>
      <c r="V100" s="6" t="s">
        <v>620</v>
      </c>
    </row>
    <row r="101">
      <c r="A101" s="2">
        <v>55.0</v>
      </c>
      <c r="B101" s="6" t="s">
        <v>621</v>
      </c>
      <c r="C101" s="6" t="s">
        <v>28</v>
      </c>
      <c r="D101" s="6" t="s">
        <v>29</v>
      </c>
      <c r="G101" t="str">
        <f t="shared" si="1"/>
        <v>5 V</v>
      </c>
      <c r="V101" s="6" t="s">
        <v>622</v>
      </c>
    </row>
    <row r="102">
      <c r="A102" s="2">
        <v>56.0</v>
      </c>
      <c r="B102" s="6" t="s">
        <v>623</v>
      </c>
      <c r="C102" s="6" t="s">
        <v>28</v>
      </c>
      <c r="D102" s="6" t="s">
        <v>29</v>
      </c>
      <c r="G102" t="str">
        <f t="shared" si="1"/>
        <v>5 V</v>
      </c>
      <c r="V102" s="6" t="s">
        <v>624</v>
      </c>
    </row>
    <row r="103">
      <c r="A103" s="2">
        <v>57.0</v>
      </c>
      <c r="B103" s="6" t="s">
        <v>625</v>
      </c>
      <c r="C103" s="6" t="s">
        <v>28</v>
      </c>
      <c r="D103" s="6" t="s">
        <v>29</v>
      </c>
      <c r="G103" t="str">
        <f t="shared" si="1"/>
        <v>5 V</v>
      </c>
      <c r="V103" s="6" t="s">
        <v>626</v>
      </c>
    </row>
    <row r="104">
      <c r="A104" s="2">
        <v>60.0</v>
      </c>
      <c r="B104" s="6" t="s">
        <v>627</v>
      </c>
      <c r="C104" s="6" t="s">
        <v>28</v>
      </c>
      <c r="D104" s="6" t="s">
        <v>29</v>
      </c>
      <c r="G104" t="str">
        <f t="shared" si="1"/>
        <v>5 V</v>
      </c>
      <c r="K104" s="6" t="s">
        <v>289</v>
      </c>
      <c r="V104" s="6" t="s">
        <v>628</v>
      </c>
    </row>
    <row r="105">
      <c r="A105" s="2">
        <v>61.0</v>
      </c>
      <c r="B105" s="6" t="s">
        <v>585</v>
      </c>
      <c r="C105" s="6" t="s">
        <v>572</v>
      </c>
      <c r="G105" t="str">
        <f t="shared" si="1"/>
        <v/>
      </c>
    </row>
    <row r="106">
      <c r="A106" s="2">
        <v>62.0</v>
      </c>
      <c r="B106" s="6" t="s">
        <v>586</v>
      </c>
      <c r="C106" s="6" t="s">
        <v>572</v>
      </c>
      <c r="G106" t="str">
        <f t="shared" si="1"/>
        <v/>
      </c>
    </row>
    <row r="107">
      <c r="A107" s="2">
        <v>63.0</v>
      </c>
      <c r="B107" s="6" t="s">
        <v>629</v>
      </c>
      <c r="C107" s="6" t="s">
        <v>28</v>
      </c>
      <c r="D107" s="6" t="s">
        <v>29</v>
      </c>
      <c r="G107" t="str">
        <f t="shared" si="1"/>
        <v>5 V</v>
      </c>
      <c r="K107" s="6" t="s">
        <v>161</v>
      </c>
      <c r="V107" s="6" t="s">
        <v>630</v>
      </c>
    </row>
    <row r="108">
      <c r="A108" s="2">
        <v>64.0</v>
      </c>
      <c r="B108" s="6" t="s">
        <v>631</v>
      </c>
      <c r="C108" s="6" t="s">
        <v>28</v>
      </c>
      <c r="D108" s="6" t="s">
        <v>29</v>
      </c>
      <c r="G108" t="str">
        <f t="shared" si="1"/>
        <v>5 V</v>
      </c>
      <c r="K108" s="6" t="s">
        <v>310</v>
      </c>
      <c r="O108" s="6" t="s">
        <v>557</v>
      </c>
      <c r="V108" s="6" t="s">
        <v>632</v>
      </c>
      <c r="X108" s="6" t="s">
        <v>633</v>
      </c>
    </row>
    <row r="109">
      <c r="A109" s="2">
        <v>65.0</v>
      </c>
      <c r="B109" s="6" t="s">
        <v>634</v>
      </c>
      <c r="C109" s="6" t="s">
        <v>28</v>
      </c>
      <c r="D109" s="6" t="s">
        <v>29</v>
      </c>
      <c r="G109" t="str">
        <f t="shared" si="1"/>
        <v>5 V</v>
      </c>
      <c r="K109" s="6" t="s">
        <v>315</v>
      </c>
      <c r="O109" s="6" t="s">
        <v>549</v>
      </c>
      <c r="V109" s="6" t="s">
        <v>635</v>
      </c>
      <c r="X109" s="6" t="s">
        <v>451</v>
      </c>
    </row>
    <row r="110">
      <c r="A110" s="2">
        <v>66.0</v>
      </c>
      <c r="B110" s="6" t="s">
        <v>636</v>
      </c>
      <c r="C110" s="6" t="s">
        <v>28</v>
      </c>
      <c r="D110" s="6" t="s">
        <v>29</v>
      </c>
      <c r="G110" t="str">
        <f t="shared" si="1"/>
        <v>5 V</v>
      </c>
      <c r="K110" s="6" t="s">
        <v>278</v>
      </c>
      <c r="O110" s="6" t="s">
        <v>563</v>
      </c>
      <c r="V110" s="6" t="s">
        <v>637</v>
      </c>
      <c r="X110" s="6" t="s">
        <v>595</v>
      </c>
    </row>
    <row r="111">
      <c r="A111" s="2">
        <v>67.0</v>
      </c>
      <c r="B111" s="6" t="s">
        <v>638</v>
      </c>
      <c r="C111" s="6" t="s">
        <v>28</v>
      </c>
      <c r="D111" s="6" t="s">
        <v>29</v>
      </c>
      <c r="G111" t="str">
        <f t="shared" si="1"/>
        <v>5 V</v>
      </c>
      <c r="K111" s="6" t="s">
        <v>257</v>
      </c>
      <c r="O111" s="6" t="s">
        <v>568</v>
      </c>
      <c r="V111" s="6" t="s">
        <v>639</v>
      </c>
      <c r="X111" s="6" t="s">
        <v>138</v>
      </c>
    </row>
    <row r="112">
      <c r="A112" s="2">
        <v>68.0</v>
      </c>
      <c r="B112" s="6" t="s">
        <v>640</v>
      </c>
      <c r="C112" s="6" t="s">
        <v>28</v>
      </c>
      <c r="D112" s="6" t="s">
        <v>29</v>
      </c>
      <c r="G112" t="str">
        <f t="shared" si="1"/>
        <v>5 V</v>
      </c>
      <c r="K112" s="6" t="s">
        <v>246</v>
      </c>
      <c r="V112" s="6" t="s">
        <v>641</v>
      </c>
      <c r="X112" s="6" t="s">
        <v>180</v>
      </c>
    </row>
    <row r="113">
      <c r="A113" s="2">
        <v>71.0</v>
      </c>
      <c r="B113" s="6" t="s">
        <v>642</v>
      </c>
      <c r="C113" s="6" t="s">
        <v>572</v>
      </c>
      <c r="G113" t="str">
        <f t="shared" si="1"/>
        <v/>
      </c>
    </row>
    <row r="114">
      <c r="A114" s="2">
        <v>72.0</v>
      </c>
      <c r="B114" s="6" t="s">
        <v>586</v>
      </c>
      <c r="C114" s="6" t="s">
        <v>572</v>
      </c>
      <c r="G114" t="str">
        <f t="shared" si="1"/>
        <v/>
      </c>
    </row>
    <row r="115">
      <c r="A115" s="2">
        <v>76.0</v>
      </c>
      <c r="B115" s="6" t="s">
        <v>365</v>
      </c>
      <c r="C115" s="6" t="s">
        <v>28</v>
      </c>
      <c r="D115" s="6" t="s">
        <v>29</v>
      </c>
      <c r="G115" t="str">
        <f t="shared" si="1"/>
        <v>5 V</v>
      </c>
      <c r="J115" s="6" t="s">
        <v>368</v>
      </c>
      <c r="K115" s="6" t="s">
        <v>315</v>
      </c>
      <c r="M115" s="6" t="s">
        <v>319</v>
      </c>
      <c r="O115" s="6" t="s">
        <v>130</v>
      </c>
      <c r="S115" s="6" t="s">
        <v>370</v>
      </c>
      <c r="V115" s="6" t="s">
        <v>371</v>
      </c>
    </row>
    <row r="116">
      <c r="A116" s="2">
        <v>82.0</v>
      </c>
      <c r="B116" s="6" t="s">
        <v>643</v>
      </c>
      <c r="C116" s="6" t="s">
        <v>28</v>
      </c>
      <c r="D116" s="6" t="s">
        <v>29</v>
      </c>
      <c r="G116" t="str">
        <f t="shared" si="1"/>
        <v>5 V</v>
      </c>
      <c r="L116" s="6" t="s">
        <v>148</v>
      </c>
      <c r="V116" s="6" t="s">
        <v>645</v>
      </c>
    </row>
    <row r="117">
      <c r="A117" s="2">
        <v>83.0</v>
      </c>
      <c r="B117" s="6" t="s">
        <v>585</v>
      </c>
      <c r="C117" s="6" t="s">
        <v>572</v>
      </c>
      <c r="G117" t="str">
        <f t="shared" si="1"/>
        <v/>
      </c>
    </row>
    <row r="118">
      <c r="A118" s="2">
        <v>84.0</v>
      </c>
      <c r="B118" s="6" t="s">
        <v>586</v>
      </c>
      <c r="C118" s="6" t="s">
        <v>572</v>
      </c>
      <c r="G118" t="str">
        <f t="shared" si="1"/>
        <v/>
      </c>
    </row>
    <row r="119">
      <c r="A119" s="2">
        <v>85.0</v>
      </c>
      <c r="B119" s="6" t="s">
        <v>646</v>
      </c>
      <c r="C119" s="6" t="s">
        <v>28</v>
      </c>
      <c r="D119" s="6" t="s">
        <v>29</v>
      </c>
      <c r="G119" t="str">
        <f t="shared" si="1"/>
        <v>5 V</v>
      </c>
      <c r="L119" s="6" t="s">
        <v>523</v>
      </c>
      <c r="V119" s="6" t="s">
        <v>647</v>
      </c>
    </row>
    <row r="120">
      <c r="A120" s="2">
        <v>86.0</v>
      </c>
      <c r="B120" s="6" t="s">
        <v>648</v>
      </c>
      <c r="C120" s="6" t="s">
        <v>28</v>
      </c>
      <c r="D120" s="6" t="s">
        <v>29</v>
      </c>
      <c r="G120" t="str">
        <f t="shared" si="1"/>
        <v>5 V</v>
      </c>
      <c r="L120" s="6" t="s">
        <v>531</v>
      </c>
      <c r="V120" s="6" t="s">
        <v>649</v>
      </c>
    </row>
    <row r="121">
      <c r="A121" s="2">
        <v>87.0</v>
      </c>
      <c r="B121" s="6" t="s">
        <v>650</v>
      </c>
      <c r="C121" s="6" t="s">
        <v>28</v>
      </c>
      <c r="D121" s="6" t="s">
        <v>29</v>
      </c>
      <c r="G121" t="str">
        <f t="shared" si="1"/>
        <v>5 V</v>
      </c>
      <c r="V121" s="6" t="s">
        <v>651</v>
      </c>
    </row>
    <row r="122">
      <c r="A122" s="2">
        <v>88.0</v>
      </c>
      <c r="B122" s="6" t="s">
        <v>652</v>
      </c>
      <c r="C122" s="6" t="s">
        <v>28</v>
      </c>
      <c r="D122" s="6" t="s">
        <v>29</v>
      </c>
      <c r="G122" t="str">
        <f t="shared" si="1"/>
        <v>5 V</v>
      </c>
      <c r="V122" s="6" t="s">
        <v>653</v>
      </c>
    </row>
    <row r="123">
      <c r="A123" s="2">
        <v>89.0</v>
      </c>
      <c r="B123" s="6" t="s">
        <v>654</v>
      </c>
      <c r="C123" s="6" t="s">
        <v>28</v>
      </c>
      <c r="D123" s="6" t="s">
        <v>29</v>
      </c>
      <c r="G123" t="str">
        <f t="shared" si="1"/>
        <v>5 V</v>
      </c>
      <c r="V123" s="6" t="s">
        <v>655</v>
      </c>
    </row>
    <row r="124">
      <c r="A124" s="2">
        <v>90.0</v>
      </c>
      <c r="B124" s="6" t="s">
        <v>656</v>
      </c>
      <c r="C124" s="6" t="s">
        <v>28</v>
      </c>
      <c r="D124" s="6" t="s">
        <v>29</v>
      </c>
      <c r="G124" t="str">
        <f t="shared" si="1"/>
        <v>5 V</v>
      </c>
      <c r="V124" s="6" t="s">
        <v>658</v>
      </c>
    </row>
    <row r="125">
      <c r="A125" s="2">
        <v>94.0</v>
      </c>
      <c r="B125" s="6" t="s">
        <v>585</v>
      </c>
      <c r="C125" s="6" t="s">
        <v>572</v>
      </c>
      <c r="G125" t="str">
        <f t="shared" si="1"/>
        <v/>
      </c>
    </row>
    <row r="126">
      <c r="A126" s="2">
        <v>95.0</v>
      </c>
      <c r="B126" s="6" t="s">
        <v>586</v>
      </c>
      <c r="C126" s="6" t="s">
        <v>572</v>
      </c>
      <c r="G126" t="str">
        <f t="shared" si="1"/>
        <v/>
      </c>
    </row>
    <row r="127">
      <c r="A127" s="2">
        <v>99.0</v>
      </c>
      <c r="B127" s="6" t="s">
        <v>414</v>
      </c>
      <c r="C127" s="6" t="s">
        <v>28</v>
      </c>
      <c r="D127" s="6" t="s">
        <v>29</v>
      </c>
      <c r="G127" t="str">
        <f t="shared" si="1"/>
        <v>5 V</v>
      </c>
      <c r="J127" s="6" t="s">
        <v>416</v>
      </c>
      <c r="L127" s="6" t="s">
        <v>317</v>
      </c>
      <c r="M127" s="6" t="s">
        <v>417</v>
      </c>
      <c r="N127" s="6" t="s">
        <v>418</v>
      </c>
      <c r="O127" s="6" t="s">
        <v>419</v>
      </c>
      <c r="V127" s="6" t="s">
        <v>304</v>
      </c>
      <c r="W127" s="6" t="s">
        <v>92</v>
      </c>
    </row>
    <row r="128">
      <c r="A128" s="2">
        <v>106.0</v>
      </c>
      <c r="B128" s="6" t="s">
        <v>659</v>
      </c>
      <c r="C128" s="6" t="s">
        <v>572</v>
      </c>
      <c r="G128" t="str">
        <f t="shared" si="1"/>
        <v/>
      </c>
    </row>
    <row r="129">
      <c r="A129" s="2">
        <v>107.0</v>
      </c>
      <c r="B129" s="6" t="s">
        <v>585</v>
      </c>
      <c r="C129" s="6" t="s">
        <v>572</v>
      </c>
      <c r="G129" t="str">
        <f t="shared" si="1"/>
        <v/>
      </c>
    </row>
    <row r="130">
      <c r="A130" s="2">
        <v>108.0</v>
      </c>
      <c r="B130" s="6" t="s">
        <v>586</v>
      </c>
      <c r="C130" s="6" t="s">
        <v>572</v>
      </c>
      <c r="G130" t="str">
        <f t="shared" si="1"/>
        <v/>
      </c>
    </row>
    <row r="131">
      <c r="A131" s="2">
        <v>110.0</v>
      </c>
      <c r="B131" s="6" t="s">
        <v>455</v>
      </c>
      <c r="C131" s="6" t="s">
        <v>28</v>
      </c>
      <c r="D131" s="6" t="s">
        <v>29</v>
      </c>
      <c r="G131" t="str">
        <f t="shared" si="1"/>
        <v>5 V</v>
      </c>
      <c r="J131" s="6" t="s">
        <v>459</v>
      </c>
      <c r="K131" s="6" t="s">
        <v>163</v>
      </c>
      <c r="O131" s="6" t="s">
        <v>487</v>
      </c>
      <c r="P131" s="6" t="s">
        <v>217</v>
      </c>
    </row>
    <row r="132">
      <c r="A132" s="2">
        <v>114.0</v>
      </c>
      <c r="B132" s="6" t="s">
        <v>660</v>
      </c>
      <c r="C132" s="6" t="s">
        <v>28</v>
      </c>
      <c r="D132" s="6" t="s">
        <v>29</v>
      </c>
      <c r="G132" t="str">
        <f t="shared" si="1"/>
        <v>5 V</v>
      </c>
      <c r="S132" s="6" t="s">
        <v>261</v>
      </c>
      <c r="V132" s="6" t="s">
        <v>661</v>
      </c>
    </row>
    <row r="133">
      <c r="A133" s="2">
        <v>115.0</v>
      </c>
      <c r="B133" s="6" t="s">
        <v>662</v>
      </c>
      <c r="C133" s="6" t="s">
        <v>28</v>
      </c>
      <c r="D133" s="6" t="s">
        <v>29</v>
      </c>
      <c r="G133" t="str">
        <f t="shared" si="1"/>
        <v>5 V</v>
      </c>
      <c r="S133" s="6" t="s">
        <v>272</v>
      </c>
      <c r="V133" s="6" t="s">
        <v>663</v>
      </c>
    </row>
    <row r="134">
      <c r="A134" s="2">
        <v>120.0</v>
      </c>
      <c r="B134" s="6" t="s">
        <v>585</v>
      </c>
      <c r="C134" s="6" t="s">
        <v>572</v>
      </c>
      <c r="G134" t="str">
        <f t="shared" si="1"/>
        <v/>
      </c>
    </row>
    <row r="135">
      <c r="A135" s="2">
        <v>121.0</v>
      </c>
      <c r="B135" s="6" t="s">
        <v>586</v>
      </c>
      <c r="C135" s="6" t="s">
        <v>572</v>
      </c>
      <c r="G135" t="str">
        <f t="shared" si="1"/>
        <v/>
      </c>
    </row>
    <row r="136">
      <c r="A136" s="2">
        <v>125.0</v>
      </c>
      <c r="B136" s="6" t="s">
        <v>664</v>
      </c>
      <c r="C136" s="6" t="s">
        <v>28</v>
      </c>
      <c r="D136" s="6" t="s">
        <v>29</v>
      </c>
      <c r="G136" t="str">
        <f t="shared" si="1"/>
        <v>5 V</v>
      </c>
      <c r="S136" s="6" t="s">
        <v>633</v>
      </c>
      <c r="V136" s="6" t="s">
        <v>665</v>
      </c>
      <c r="W136" s="6" t="s">
        <v>411</v>
      </c>
      <c r="X136" s="6" t="s">
        <v>522</v>
      </c>
    </row>
    <row r="137">
      <c r="A137" s="2">
        <v>130.0</v>
      </c>
      <c r="B137" s="6" t="s">
        <v>585</v>
      </c>
      <c r="C137" s="6" t="s">
        <v>572</v>
      </c>
      <c r="G137" t="str">
        <f t="shared" si="1"/>
        <v/>
      </c>
    </row>
    <row r="138">
      <c r="A138" s="2">
        <v>131.0</v>
      </c>
      <c r="B138" s="6" t="s">
        <v>586</v>
      </c>
      <c r="C138" s="6" t="s">
        <v>572</v>
      </c>
      <c r="G138" t="str">
        <f t="shared" si="1"/>
        <v/>
      </c>
    </row>
    <row r="139">
      <c r="A139" s="2">
        <v>133.0</v>
      </c>
      <c r="B139" s="6" t="s">
        <v>473</v>
      </c>
      <c r="C139" s="6" t="s">
        <v>28</v>
      </c>
      <c r="D139" s="6" t="s">
        <v>29</v>
      </c>
      <c r="G139" t="str">
        <f t="shared" si="1"/>
        <v>5 V</v>
      </c>
      <c r="J139" s="6" t="s">
        <v>479</v>
      </c>
      <c r="K139" s="6" t="s">
        <v>63</v>
      </c>
      <c r="O139" s="6" t="s">
        <v>604</v>
      </c>
      <c r="P139" s="6" t="s">
        <v>354</v>
      </c>
    </row>
    <row r="140">
      <c r="A140" s="2">
        <v>135.0</v>
      </c>
      <c r="B140" s="6" t="s">
        <v>489</v>
      </c>
      <c r="C140" s="6" t="s">
        <v>28</v>
      </c>
      <c r="D140" s="6" t="s">
        <v>29</v>
      </c>
      <c r="G140" t="str">
        <f t="shared" si="1"/>
        <v>5 V</v>
      </c>
      <c r="L140" s="6" t="s">
        <v>37</v>
      </c>
      <c r="N140" s="6" t="s">
        <v>493</v>
      </c>
      <c r="O140" s="6" t="s">
        <v>39</v>
      </c>
      <c r="P140" s="6" t="s">
        <v>126</v>
      </c>
      <c r="S140" s="6" t="s">
        <v>350</v>
      </c>
      <c r="T140" s="6" t="s">
        <v>496</v>
      </c>
      <c r="U140" s="6" t="s">
        <v>446</v>
      </c>
      <c r="V140" s="6" t="s">
        <v>666</v>
      </c>
      <c r="W140" s="6" t="s">
        <v>497</v>
      </c>
    </row>
    <row r="141">
      <c r="A141" s="2">
        <v>138.0</v>
      </c>
      <c r="B141" s="6" t="s">
        <v>509</v>
      </c>
      <c r="C141" s="6" t="s">
        <v>510</v>
      </c>
      <c r="G141" t="str">
        <f t="shared" si="1"/>
        <v/>
      </c>
    </row>
    <row r="142">
      <c r="A142" s="2">
        <v>139.0</v>
      </c>
      <c r="B142" s="6" t="s">
        <v>518</v>
      </c>
      <c r="C142" s="6" t="s">
        <v>28</v>
      </c>
      <c r="D142" s="6" t="s">
        <v>29</v>
      </c>
      <c r="G142" t="str">
        <f t="shared" si="1"/>
        <v>5 V</v>
      </c>
      <c r="L142" s="6" t="s">
        <v>523</v>
      </c>
      <c r="M142" s="6" t="s">
        <v>379</v>
      </c>
      <c r="N142" s="6" t="s">
        <v>480</v>
      </c>
      <c r="S142" s="6" t="s">
        <v>261</v>
      </c>
      <c r="U142" s="6" t="s">
        <v>551</v>
      </c>
      <c r="V142" s="6" t="s">
        <v>525</v>
      </c>
      <c r="W142" s="6" t="s">
        <v>526</v>
      </c>
      <c r="X142" s="6" t="s">
        <v>667</v>
      </c>
    </row>
    <row r="143">
      <c r="A143" s="2">
        <v>140.0</v>
      </c>
      <c r="B143" s="6" t="s">
        <v>528</v>
      </c>
      <c r="C143" s="6" t="s">
        <v>28</v>
      </c>
      <c r="D143" s="6" t="s">
        <v>29</v>
      </c>
      <c r="G143" t="str">
        <f t="shared" si="1"/>
        <v>5 V</v>
      </c>
      <c r="L143" s="6" t="s">
        <v>531</v>
      </c>
      <c r="M143" s="6" t="s">
        <v>404</v>
      </c>
      <c r="N143" s="6" t="s">
        <v>149</v>
      </c>
      <c r="O143" s="6" t="s">
        <v>346</v>
      </c>
      <c r="S143" s="6" t="s">
        <v>272</v>
      </c>
      <c r="V143" s="6" t="s">
        <v>533</v>
      </c>
      <c r="W143" s="6" t="s">
        <v>534</v>
      </c>
      <c r="X143" s="6" t="s">
        <v>668</v>
      </c>
    </row>
    <row r="144">
      <c r="A144" s="2">
        <v>143.0</v>
      </c>
      <c r="B144" s="6" t="s">
        <v>669</v>
      </c>
      <c r="C144" s="6" t="s">
        <v>99</v>
      </c>
      <c r="G144" t="str">
        <f t="shared" si="1"/>
        <v/>
      </c>
    </row>
    <row r="145">
      <c r="A145" s="2">
        <v>144.0</v>
      </c>
      <c r="B145" s="6" t="s">
        <v>586</v>
      </c>
      <c r="C145" s="6" t="s">
        <v>572</v>
      </c>
      <c r="G145" t="str">
        <f t="shared" si="1"/>
        <v/>
      </c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autoFilter ref="$A$1:$AD$145"/>
  <conditionalFormatting sqref="E2:G145">
    <cfRule type="notContainsBlanks" dxfId="0" priority="1">
      <formula>LEN(TRIM(E2))&gt;0</formula>
    </cfRule>
  </conditionalFormatting>
  <drawing r:id="rId1"/>
</worksheet>
</file>