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n\Documents\MSE2202\"/>
    </mc:Choice>
  </mc:AlternateContent>
  <xr:revisionPtr revIDLastSave="0" documentId="8_{F8813E3E-196A-4343-AE0F-61C827433ABD}" xr6:coauthVersionLast="28" xr6:coauthVersionMax="28" xr10:uidLastSave="{00000000-0000-0000-0000-000000000000}"/>
  <bookViews>
    <workbookView xWindow="0" yWindow="0" windowWidth="20490" windowHeight="8820" xr2:uid="{08955CF6-6569-437A-AE30-A9F297848A9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K8" i="1"/>
  <c r="I8" i="1"/>
  <c r="H8" i="1"/>
  <c r="H4" i="1"/>
  <c r="H5" i="1"/>
  <c r="H6" i="1"/>
  <c r="H7" i="1"/>
  <c r="H3" i="1"/>
  <c r="G8" i="1"/>
  <c r="G4" i="1"/>
  <c r="G5" i="1"/>
  <c r="G6" i="1"/>
  <c r="G7" i="1"/>
  <c r="G3" i="1"/>
  <c r="E7" i="1"/>
  <c r="D7" i="1"/>
  <c r="D6" i="1"/>
  <c r="C7" i="1"/>
  <c r="C6" i="1"/>
  <c r="C5" i="1"/>
  <c r="B7" i="1"/>
  <c r="B6" i="1"/>
  <c r="B5" i="1"/>
  <c r="B4" i="1"/>
</calcChain>
</file>

<file path=xl/sharedStrings.xml><?xml version="1.0" encoding="utf-8"?>
<sst xmlns="http://schemas.openxmlformats.org/spreadsheetml/2006/main" count="18" uniqueCount="12">
  <si>
    <t>Decision Matrix - Pyramid Retrieval Mechanisms</t>
  </si>
  <si>
    <t>Reliability</t>
  </si>
  <si>
    <t>Size</t>
  </si>
  <si>
    <t>Complexity</t>
  </si>
  <si>
    <t>Speed</t>
  </si>
  <si>
    <t>Cost</t>
  </si>
  <si>
    <t>Total</t>
  </si>
  <si>
    <t>Relative Weight</t>
  </si>
  <si>
    <t>Options</t>
  </si>
  <si>
    <t>Claw</t>
  </si>
  <si>
    <t>Roller Intake</t>
  </si>
  <si>
    <t>Arm Intake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</si>
</sst>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D06EB-1426-47CA-92A5-78B73AE135A2}">
  <dimension ref="A1:Y23"/>
  <sheetViews>
    <sheetView tabSelected="1" workbookViewId="0">
      <selection activeCell="I12" sqref="I12"/>
    </sheetView>
  </sheetViews>
  <sheetFormatPr defaultRowHeight="15" x14ac:dyDescent="0.25"/>
  <cols>
    <col min="1" max="18" width="12.7109375" customWidth="1"/>
  </cols>
  <sheetData>
    <row r="1" spans="1:25" ht="30" customHeight="1" x14ac:dyDescent="0.25">
      <c r="A1" s="7" t="s">
        <v>0</v>
      </c>
      <c r="B1" s="7"/>
      <c r="C1" s="7"/>
      <c r="D1" s="7"/>
      <c r="E1" s="7"/>
      <c r="F1" s="7"/>
      <c r="G1" s="7"/>
      <c r="H1" s="17"/>
      <c r="I1" s="7" t="s">
        <v>8</v>
      </c>
      <c r="J1" s="7"/>
      <c r="K1" s="7"/>
      <c r="L1" s="3"/>
      <c r="M1" s="3"/>
      <c r="N1" s="3"/>
      <c r="O1" s="3"/>
      <c r="P1" s="3"/>
      <c r="Q1" s="3"/>
      <c r="R1" s="3"/>
      <c r="S1" s="1"/>
      <c r="T1" s="1"/>
      <c r="U1" s="1"/>
      <c r="V1" s="1"/>
      <c r="W1" s="1"/>
      <c r="X1" s="1"/>
      <c r="Y1" s="2"/>
    </row>
    <row r="2" spans="1:25" ht="30" customHeight="1" x14ac:dyDescent="0.25">
      <c r="A2" s="5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6" t="s">
        <v>6</v>
      </c>
      <c r="H2" s="14" t="s">
        <v>7</v>
      </c>
      <c r="I2" s="11" t="s">
        <v>9</v>
      </c>
      <c r="J2" s="5" t="s">
        <v>10</v>
      </c>
      <c r="K2" s="19" t="s">
        <v>11</v>
      </c>
      <c r="L2" s="9"/>
      <c r="M2" s="3"/>
      <c r="N2" s="3"/>
      <c r="O2" s="3"/>
      <c r="P2" s="3"/>
      <c r="Q2" s="3"/>
      <c r="R2" s="3"/>
      <c r="S2" s="1"/>
      <c r="T2" s="1"/>
      <c r="U2" s="1"/>
      <c r="V2" s="1"/>
      <c r="W2" s="1"/>
      <c r="X2" s="1"/>
      <c r="Y2" s="2"/>
    </row>
    <row r="3" spans="1:25" ht="30" customHeight="1" x14ac:dyDescent="0.25">
      <c r="A3" s="4" t="s">
        <v>1</v>
      </c>
      <c r="B3" s="4">
        <v>1</v>
      </c>
      <c r="C3" s="4">
        <v>3</v>
      </c>
      <c r="D3" s="4">
        <v>4</v>
      </c>
      <c r="E3" s="4">
        <v>3</v>
      </c>
      <c r="F3" s="4">
        <v>4</v>
      </c>
      <c r="G3" s="4">
        <f>SUM(B3:F3)</f>
        <v>15</v>
      </c>
      <c r="H3" s="15">
        <f>G3/$G$8</f>
        <v>0.4390243902439025</v>
      </c>
      <c r="I3" s="12">
        <v>-1</v>
      </c>
      <c r="J3" s="4">
        <v>0</v>
      </c>
      <c r="K3" s="20">
        <v>1</v>
      </c>
      <c r="L3" s="9"/>
      <c r="M3" s="3"/>
      <c r="N3" s="3"/>
      <c r="O3" s="3"/>
      <c r="P3" s="3"/>
      <c r="Q3" s="3"/>
      <c r="R3" s="3"/>
      <c r="S3" s="1"/>
      <c r="T3" s="1"/>
      <c r="U3" s="1"/>
      <c r="V3" s="1"/>
      <c r="W3" s="1"/>
      <c r="X3" s="1"/>
      <c r="Y3" s="2"/>
    </row>
    <row r="4" spans="1:25" ht="30" customHeight="1" x14ac:dyDescent="0.25">
      <c r="A4" s="4" t="s">
        <v>2</v>
      </c>
      <c r="B4" s="4">
        <f>1/C3</f>
        <v>0.33333333333333331</v>
      </c>
      <c r="C4" s="4">
        <v>1</v>
      </c>
      <c r="D4" s="4">
        <v>2</v>
      </c>
      <c r="E4" s="4">
        <v>1</v>
      </c>
      <c r="F4" s="4">
        <v>2</v>
      </c>
      <c r="G4" s="4">
        <f t="shared" ref="G4:G7" si="0">SUM(B4:F4)</f>
        <v>6.333333333333333</v>
      </c>
      <c r="H4" s="15">
        <f t="shared" ref="H4:H7" si="1">G4/$G$8</f>
        <v>0.18536585365853658</v>
      </c>
      <c r="I4" s="12">
        <v>1</v>
      </c>
      <c r="J4" s="4">
        <v>0</v>
      </c>
      <c r="K4" s="20">
        <v>1</v>
      </c>
      <c r="L4" s="9"/>
      <c r="M4" s="3"/>
      <c r="N4" s="3"/>
      <c r="O4" s="3"/>
      <c r="P4" s="3"/>
      <c r="Q4" s="3"/>
      <c r="R4" s="3"/>
      <c r="S4" s="1"/>
      <c r="T4" s="1"/>
      <c r="U4" s="1"/>
      <c r="V4" s="1"/>
      <c r="W4" s="1"/>
      <c r="X4" s="1"/>
      <c r="Y4" s="2"/>
    </row>
    <row r="5" spans="1:25" ht="30" customHeight="1" x14ac:dyDescent="0.25">
      <c r="A5" s="4" t="s">
        <v>3</v>
      </c>
      <c r="B5" s="4">
        <f>1/D3</f>
        <v>0.25</v>
      </c>
      <c r="C5" s="4">
        <f>1/D4</f>
        <v>0.5</v>
      </c>
      <c r="D5" s="4">
        <v>1</v>
      </c>
      <c r="E5" s="4">
        <v>0.5</v>
      </c>
      <c r="F5" s="4">
        <v>1</v>
      </c>
      <c r="G5" s="4">
        <f t="shared" si="0"/>
        <v>3.25</v>
      </c>
      <c r="H5" s="15">
        <f t="shared" si="1"/>
        <v>9.5121951219512196E-2</v>
      </c>
      <c r="I5" s="12">
        <v>1</v>
      </c>
      <c r="J5" s="4">
        <v>0</v>
      </c>
      <c r="K5" s="20">
        <v>0</v>
      </c>
      <c r="L5" s="9"/>
      <c r="M5" s="3"/>
      <c r="N5" s="3"/>
      <c r="O5" s="3"/>
      <c r="P5" s="3"/>
      <c r="Q5" s="3"/>
      <c r="R5" s="3"/>
      <c r="S5" s="1"/>
      <c r="T5" s="1"/>
      <c r="U5" s="1"/>
      <c r="V5" s="1"/>
      <c r="W5" s="1"/>
      <c r="X5" s="1"/>
      <c r="Y5" s="2"/>
    </row>
    <row r="6" spans="1:25" ht="30" customHeight="1" x14ac:dyDescent="0.25">
      <c r="A6" s="4" t="s">
        <v>4</v>
      </c>
      <c r="B6" s="4">
        <f>1/E3</f>
        <v>0.33333333333333331</v>
      </c>
      <c r="C6" s="4">
        <f>1/E4</f>
        <v>1</v>
      </c>
      <c r="D6" s="4">
        <f>1/E5</f>
        <v>2</v>
      </c>
      <c r="E6" s="4">
        <v>1</v>
      </c>
      <c r="F6" s="4">
        <v>2</v>
      </c>
      <c r="G6" s="4">
        <f t="shared" si="0"/>
        <v>6.333333333333333</v>
      </c>
      <c r="H6" s="15">
        <f t="shared" si="1"/>
        <v>0.18536585365853658</v>
      </c>
      <c r="I6" s="12">
        <v>0</v>
      </c>
      <c r="J6" s="4">
        <v>0</v>
      </c>
      <c r="K6" s="20">
        <v>0</v>
      </c>
      <c r="L6" s="9"/>
      <c r="M6" s="3"/>
      <c r="N6" s="3"/>
      <c r="O6" s="3"/>
      <c r="P6" s="3"/>
      <c r="Q6" s="3"/>
      <c r="R6" s="3"/>
      <c r="S6" s="1"/>
      <c r="T6" s="1"/>
      <c r="U6" s="1"/>
      <c r="V6" s="1"/>
      <c r="W6" s="1"/>
      <c r="X6" s="1"/>
      <c r="Y6" s="2"/>
    </row>
    <row r="7" spans="1:25" ht="30" customHeight="1" x14ac:dyDescent="0.25">
      <c r="A7" s="4" t="s">
        <v>5</v>
      </c>
      <c r="B7" s="4">
        <f>1/F3</f>
        <v>0.25</v>
      </c>
      <c r="C7" s="4">
        <f>1/F4</f>
        <v>0.5</v>
      </c>
      <c r="D7" s="4">
        <f>1/F5</f>
        <v>1</v>
      </c>
      <c r="E7" s="4">
        <f>1/F6</f>
        <v>0.5</v>
      </c>
      <c r="F7" s="4">
        <v>1</v>
      </c>
      <c r="G7" s="4">
        <f t="shared" si="0"/>
        <v>3.25</v>
      </c>
      <c r="H7" s="15">
        <f t="shared" si="1"/>
        <v>9.5121951219512196E-2</v>
      </c>
      <c r="I7" s="12">
        <v>1</v>
      </c>
      <c r="J7" s="4">
        <v>0</v>
      </c>
      <c r="K7" s="20">
        <v>0</v>
      </c>
      <c r="L7" s="9"/>
      <c r="M7" s="3"/>
      <c r="N7" s="3"/>
      <c r="O7" s="3"/>
      <c r="P7" s="3"/>
      <c r="Q7" s="3"/>
      <c r="R7" s="3"/>
      <c r="S7" s="1"/>
      <c r="T7" s="1"/>
      <c r="U7" s="1"/>
      <c r="V7" s="1"/>
      <c r="W7" s="1"/>
      <c r="X7" s="1"/>
      <c r="Y7" s="2"/>
    </row>
    <row r="8" spans="1:25" ht="30" customHeight="1" x14ac:dyDescent="0.25">
      <c r="A8" s="8" t="s">
        <v>6</v>
      </c>
      <c r="B8" s="10"/>
      <c r="C8" s="18"/>
      <c r="D8" s="18"/>
      <c r="E8" s="18"/>
      <c r="F8" s="13"/>
      <c r="G8" s="8">
        <f>SUM(G3:G7)</f>
        <v>34.166666666666664</v>
      </c>
      <c r="H8" s="16">
        <f>SUM(H3:H7)</f>
        <v>1.0000000000000002</v>
      </c>
      <c r="I8" s="13">
        <f>I3*$H$3+I4*$H$4+I5*$H$5+I6*$H$6+I7*$H$7</f>
        <v>-6.341463414634152E-2</v>
      </c>
      <c r="J8" s="8">
        <f t="shared" ref="J8:K8" si="2">J3*$H$3+J4*$H$4+J5*$H$5+J6*$H$6+J7*$H$7</f>
        <v>0</v>
      </c>
      <c r="K8" s="21">
        <f t="shared" si="2"/>
        <v>0.62439024390243913</v>
      </c>
      <c r="L8" s="9"/>
      <c r="M8" s="3"/>
      <c r="N8" s="3"/>
      <c r="O8" s="3"/>
      <c r="P8" s="3"/>
      <c r="Q8" s="3"/>
      <c r="R8" s="3"/>
      <c r="S8" s="1"/>
      <c r="T8" s="1"/>
      <c r="U8" s="1"/>
      <c r="V8" s="1"/>
      <c r="W8" s="1"/>
      <c r="X8" s="1"/>
      <c r="Y8" s="2"/>
    </row>
    <row r="9" spans="1:25" ht="30" customHeight="1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3"/>
      <c r="M9" s="3"/>
      <c r="N9" s="3"/>
      <c r="O9" s="3"/>
      <c r="P9" s="3"/>
      <c r="Q9" s="3"/>
      <c r="R9" s="3"/>
      <c r="S9" s="1"/>
      <c r="T9" s="1"/>
      <c r="U9" s="1"/>
      <c r="V9" s="1"/>
      <c r="W9" s="1"/>
      <c r="X9" s="1"/>
      <c r="Y9" s="2"/>
    </row>
    <row r="10" spans="1:25" ht="30" customHeigh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3"/>
      <c r="M10" s="3"/>
      <c r="N10" s="3"/>
      <c r="O10" s="3"/>
      <c r="P10" s="3"/>
      <c r="Q10" s="3"/>
      <c r="R10" s="3"/>
      <c r="S10" s="1"/>
      <c r="T10" s="1"/>
      <c r="U10" s="1"/>
      <c r="V10" s="1"/>
      <c r="W10" s="1"/>
      <c r="X10" s="1"/>
      <c r="Y10" s="2"/>
    </row>
    <row r="11" spans="1:25" ht="30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1"/>
      <c r="T11" s="1"/>
      <c r="U11" s="1"/>
      <c r="V11" s="1"/>
      <c r="W11" s="1"/>
      <c r="X11" s="1"/>
      <c r="Y11" s="2"/>
    </row>
    <row r="12" spans="1:25" ht="30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1"/>
      <c r="T12" s="1"/>
      <c r="U12" s="1"/>
      <c r="V12" s="1"/>
      <c r="W12" s="1"/>
      <c r="X12" s="1"/>
      <c r="Y12" s="2"/>
    </row>
    <row r="13" spans="1:25" ht="30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1"/>
      <c r="T13" s="1"/>
      <c r="U13" s="1"/>
      <c r="V13" s="1"/>
      <c r="W13" s="1"/>
      <c r="X13" s="1"/>
      <c r="Y13" s="2"/>
    </row>
    <row r="14" spans="1:25" ht="30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1"/>
      <c r="T14" s="1"/>
      <c r="U14" s="1"/>
      <c r="V14" s="1"/>
      <c r="W14" s="1"/>
      <c r="X14" s="1"/>
      <c r="Y14" s="2"/>
    </row>
    <row r="15" spans="1:25" ht="30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1"/>
      <c r="T15" s="1"/>
      <c r="U15" s="1"/>
      <c r="V15" s="1"/>
      <c r="W15" s="1"/>
      <c r="X15" s="1"/>
      <c r="Y15" s="2"/>
    </row>
    <row r="16" spans="1:25" ht="30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1"/>
      <c r="T16" s="1"/>
      <c r="U16" s="1"/>
      <c r="V16" s="1"/>
      <c r="W16" s="1"/>
      <c r="X16" s="1"/>
      <c r="Y16" s="2"/>
    </row>
    <row r="17" spans="1:25" ht="30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1"/>
      <c r="T17" s="1"/>
      <c r="U17" s="1"/>
      <c r="V17" s="1"/>
      <c r="W17" s="1"/>
      <c r="X17" s="1"/>
      <c r="Y17" s="2"/>
    </row>
    <row r="18" spans="1:25" ht="30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1"/>
      <c r="T18" s="1"/>
      <c r="U18" s="1"/>
      <c r="V18" s="1"/>
      <c r="W18" s="1"/>
      <c r="X18" s="1"/>
      <c r="Y18" s="2"/>
    </row>
    <row r="19" spans="1:25" ht="30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30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30" customHeight="1" x14ac:dyDescent="0.25"/>
    <row r="22" spans="1:25" ht="30" customHeight="1" x14ac:dyDescent="0.25"/>
    <row r="23" spans="1:25" ht="30" customHeight="1" x14ac:dyDescent="0.25"/>
  </sheetData>
  <mergeCells count="2">
    <mergeCell ref="A1:H1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</dc:creator>
  <cp:lastModifiedBy>Fan</cp:lastModifiedBy>
  <dcterms:created xsi:type="dcterms:W3CDTF">2018-03-11T21:18:52Z</dcterms:created>
  <dcterms:modified xsi:type="dcterms:W3CDTF">2018-03-11T21:51:49Z</dcterms:modified>
</cp:coreProperties>
</file>