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310" yWindow="7650" windowWidth="12705" windowHeight="11640"/>
  </bookViews>
  <sheets>
    <sheet name="1-10" sheetId="1" r:id="rId1"/>
  </sheets>
  <definedNames>
    <definedName name="_xlnm.Print_Area" localSheetId="0">'1-10'!$A$1:$AC$24</definedName>
  </definedNames>
  <calcPr calcId="145621"/>
</workbook>
</file>

<file path=xl/calcChain.xml><?xml version="1.0" encoding="utf-8"?>
<calcChain xmlns="http://schemas.openxmlformats.org/spreadsheetml/2006/main">
  <c r="AF6" i="1" l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5521" i="1" l="1"/>
</calcChain>
</file>

<file path=xl/sharedStrings.xml><?xml version="1.0" encoding="utf-8"?>
<sst xmlns="http://schemas.openxmlformats.org/spreadsheetml/2006/main" count="80" uniqueCount="30">
  <si>
    <t>Product lines</t>
  </si>
  <si>
    <t>Distribution mains</t>
  </si>
  <si>
    <t>SOURCES</t>
  </si>
  <si>
    <t>Oil pipeline:</t>
  </si>
  <si>
    <t>Gas pipeline:</t>
  </si>
  <si>
    <t>1960</t>
  </si>
  <si>
    <t>1965</t>
  </si>
  <si>
    <t>1970</t>
  </si>
  <si>
    <t>1975</t>
  </si>
  <si>
    <t>1980</t>
  </si>
  <si>
    <t>1985</t>
  </si>
  <si>
    <t>1991</t>
  </si>
  <si>
    <t>1999</t>
  </si>
  <si>
    <t>2000</t>
  </si>
  <si>
    <t xml:space="preserve">Table 1-10:  U.S. Oil and Gas Pipeline Mileage </t>
  </si>
  <si>
    <r>
      <t>Oil pipeline, total</t>
    </r>
    <r>
      <rPr>
        <b/>
        <vertAlign val="superscript"/>
        <sz val="11"/>
        <rFont val="Arial Narrow"/>
        <family val="2"/>
      </rPr>
      <t>a</t>
    </r>
  </si>
  <si>
    <t>Crude lines</t>
  </si>
  <si>
    <r>
      <t>Gas pipeline</t>
    </r>
    <r>
      <rPr>
        <b/>
        <vertAlign val="superscript"/>
        <sz val="11"/>
        <rFont val="Arial Narrow"/>
        <family val="2"/>
      </rPr>
      <t>b</t>
    </r>
    <r>
      <rPr>
        <b/>
        <sz val="11"/>
        <rFont val="Arial Narrow"/>
        <family val="2"/>
      </rPr>
      <t>, total</t>
    </r>
  </si>
  <si>
    <r>
      <t>b</t>
    </r>
    <r>
      <rPr>
        <sz val="9"/>
        <rFont val="Arial"/>
        <family val="2"/>
      </rPr>
      <t xml:space="preserve"> Excludes service pipeline. Data are not adjusted to common diameter equivalent. Mileage as of the end of each year.</t>
    </r>
  </si>
  <si>
    <r>
      <t xml:space="preserve">Mileage data reported in </t>
    </r>
    <r>
      <rPr>
        <i/>
        <sz val="9"/>
        <rFont val="Arial"/>
        <family val="2"/>
      </rPr>
      <t xml:space="preserve">Gas Facts, </t>
    </r>
    <r>
      <rPr>
        <sz val="9"/>
        <rFont val="Arial"/>
        <family val="2"/>
      </rPr>
      <t xml:space="preserve">prior to 1985, is taken from the American Gas Association's member survey, the Uniform Statistical Report, supplemented with estimates for companies that did not participate. </t>
    </r>
    <r>
      <rPr>
        <i/>
        <sz val="9"/>
        <rFont val="Arial"/>
        <family val="2"/>
      </rPr>
      <t/>
    </r>
  </si>
  <si>
    <r>
      <t xml:space="preserve">1960-75: American Gas Association, </t>
    </r>
    <r>
      <rPr>
        <i/>
        <sz val="9"/>
        <rFont val="Arial"/>
        <family val="2"/>
      </rPr>
      <t>Gas Facts, 1979</t>
    </r>
    <r>
      <rPr>
        <sz val="9"/>
        <rFont val="Arial"/>
        <family val="2"/>
      </rPr>
      <t xml:space="preserve"> (Arlington, VA: 1980), table 44. 1980:  Ibid., </t>
    </r>
    <r>
      <rPr>
        <i/>
        <sz val="9"/>
        <rFont val="Arial"/>
        <family val="2"/>
      </rPr>
      <t xml:space="preserve">Gas Facts </t>
    </r>
    <r>
      <rPr>
        <sz val="9"/>
        <rFont val="Arial"/>
        <family val="2"/>
      </rPr>
      <t>(Washington, DC: Annual Issue), tables 5-1 and 5-3.</t>
    </r>
  </si>
  <si>
    <t>Transmission pipelines</t>
  </si>
  <si>
    <r>
      <t>Gathering lines</t>
    </r>
    <r>
      <rPr>
        <vertAlign val="superscript"/>
        <sz val="11"/>
        <rFont val="Arial Narrow"/>
        <family val="2"/>
      </rPr>
      <t>c</t>
    </r>
  </si>
  <si>
    <r>
      <t>c</t>
    </r>
    <r>
      <rPr>
        <sz val="9"/>
        <rFont val="Arial"/>
        <family val="2"/>
      </rPr>
      <t xml:space="preserve"> Before 1985, data include field line mileage.</t>
    </r>
  </si>
  <si>
    <t>U</t>
  </si>
  <si>
    <t>NOTES</t>
  </si>
  <si>
    <r>
      <t>KEY:</t>
    </r>
    <r>
      <rPr>
        <sz val="9"/>
        <rFont val="Arial"/>
        <family val="2"/>
      </rPr>
      <t xml:space="preserve">  R = revised; U = data are unavailable.</t>
    </r>
  </si>
  <si>
    <r>
      <t>2001-14: PennWell Corporation,</t>
    </r>
    <r>
      <rPr>
        <i/>
        <sz val="9"/>
        <rFont val="Arial"/>
        <family val="2"/>
      </rPr>
      <t xml:space="preserve"> Oil and Gas Journal: Transportation Economics </t>
    </r>
    <r>
      <rPr>
        <sz val="9"/>
        <rFont val="Arial"/>
        <family val="2"/>
      </rPr>
      <t xml:space="preserve">(Houston, TX), Oil Pipelines. </t>
    </r>
  </si>
  <si>
    <r>
      <rPr>
        <sz val="9"/>
        <rFont val="Arial"/>
        <family val="2"/>
      </rPr>
      <t>1985-2014:</t>
    </r>
    <r>
      <rPr>
        <vertAlign val="superscript"/>
        <sz val="9"/>
        <rFont val="Arial"/>
        <family val="2"/>
      </rPr>
      <t xml:space="preserve"> </t>
    </r>
    <r>
      <rPr>
        <sz val="9"/>
        <rFont val="Arial"/>
        <family val="2"/>
      </rPr>
      <t xml:space="preserve">U.S. Department of Transportation, Pipeline and Hazardous Materials Safety Administration, Office of Pipeline Safety, </t>
    </r>
    <r>
      <rPr>
        <i/>
        <sz val="9"/>
        <rFont val="Arial"/>
        <family val="2"/>
      </rPr>
      <t>Natural Gas Transmission, Gas Distribution, and Hazardous Liquid Pipeline Annual Mileage</t>
    </r>
    <r>
      <rPr>
        <sz val="9"/>
        <rFont val="Arial"/>
        <family val="2"/>
      </rPr>
      <t xml:space="preserve">, available at http://phmsa.dot.gov/pipeline/library/data-stats as of Dec. 29, 2015. </t>
    </r>
  </si>
  <si>
    <r>
      <t>a</t>
    </r>
    <r>
      <rPr>
        <sz val="9"/>
        <rFont val="Arial"/>
        <family val="2"/>
      </rPr>
      <t xml:space="preserve"> Beginning in 2001, data include information for Federal Energy Regulatory Commission-regulated oil pipeline companies only. For years 2001 and after, total miles of pipeline include both trunk and </t>
    </r>
    <r>
      <rPr>
        <i/>
        <sz val="9"/>
        <rFont val="Arial"/>
        <family val="2"/>
      </rPr>
      <t>Gathering lines</t>
    </r>
    <r>
      <rPr>
        <sz val="9"/>
        <rFont val="Arial"/>
        <family val="2"/>
      </rPr>
      <t>, whereas the individual components, namely, crude and product lines, include the mileages of trunk lines only. Thus, details do not add to the total for this period.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</si>
</sst>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##0.00_)"/>
    <numFmt numFmtId="165" formatCode="#,##0_)"/>
    <numFmt numFmtId="166" formatCode="&quot;(R)&quot;\ #,##0;&quot;(R) -&quot;#,##0;&quot;(R) &quot;\ 0"/>
    <numFmt numFmtId="167" formatCode="#,##0.00000"/>
    <numFmt numFmtId="168" formatCode="\(\R\)General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sz val="8"/>
      <name val="Helv"/>
    </font>
    <font>
      <b/>
      <sz val="10"/>
      <name val="Helv"/>
    </font>
    <font>
      <b/>
      <sz val="9"/>
      <name val="Helv"/>
    </font>
    <font>
      <sz val="8.5"/>
      <name val="Helv"/>
    </font>
    <font>
      <b/>
      <sz val="14"/>
      <name val="Helv"/>
    </font>
    <font>
      <b/>
      <sz val="12"/>
      <name val="Helv"/>
    </font>
    <font>
      <sz val="10"/>
      <name val="Arial"/>
      <family val="2"/>
    </font>
    <font>
      <b/>
      <sz val="12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vertAlign val="superscript"/>
      <sz val="11"/>
      <name val="Arial Narrow"/>
      <family val="2"/>
    </font>
    <font>
      <b/>
      <vertAlign val="superscript"/>
      <sz val="11"/>
      <name val="Arial Narrow"/>
      <family val="2"/>
    </font>
    <font>
      <vertAlign val="superscript"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0">
    <xf numFmtId="0" fontId="0" fillId="0" borderId="0"/>
    <xf numFmtId="164" fontId="2" fillId="0" borderId="1" applyNumberFormat="0" applyFill="0">
      <alignment horizontal="right"/>
    </xf>
    <xf numFmtId="165" fontId="3" fillId="0" borderId="1">
      <alignment horizontal="right" vertical="center"/>
    </xf>
    <xf numFmtId="49" fontId="4" fillId="0" borderId="1">
      <alignment horizontal="left" vertical="center"/>
    </xf>
    <xf numFmtId="164" fontId="2" fillId="0" borderId="1" applyNumberFormat="0" applyFill="0">
      <alignment horizontal="right"/>
    </xf>
    <xf numFmtId="0" fontId="6" fillId="0" borderId="1">
      <alignment horizontal="left"/>
    </xf>
    <xf numFmtId="0" fontId="7" fillId="0" borderId="2">
      <alignment horizontal="right" vertical="center"/>
    </xf>
    <xf numFmtId="0" fontId="8" fillId="0" borderId="1">
      <alignment horizontal="left" vertical="center"/>
    </xf>
    <xf numFmtId="0" fontId="2" fillId="0" borderId="1">
      <alignment horizontal="left" vertical="center"/>
    </xf>
    <xf numFmtId="0" fontId="6" fillId="0" borderId="1">
      <alignment horizontal="left"/>
    </xf>
    <xf numFmtId="0" fontId="6" fillId="2" borderId="0">
      <alignment horizontal="centerContinuous" wrapText="1"/>
    </xf>
    <xf numFmtId="0" fontId="5" fillId="0" borderId="0">
      <alignment horizontal="right"/>
    </xf>
    <xf numFmtId="0" fontId="4" fillId="0" borderId="0">
      <alignment horizontal="right"/>
    </xf>
    <xf numFmtId="0" fontId="5" fillId="0" borderId="0">
      <alignment horizontal="left"/>
    </xf>
    <xf numFmtId="49" fontId="3" fillId="0" borderId="0">
      <alignment horizontal="left" vertical="center"/>
    </xf>
    <xf numFmtId="49" fontId="4" fillId="0" borderId="1">
      <alignment horizontal="left"/>
    </xf>
    <xf numFmtId="164" fontId="3" fillId="0" borderId="0" applyNumberFormat="0">
      <alignment horizontal="right"/>
    </xf>
    <xf numFmtId="0" fontId="7" fillId="3" borderId="0">
      <alignment horizontal="centerContinuous" vertical="center" wrapText="1"/>
    </xf>
    <xf numFmtId="0" fontId="7" fillId="0" borderId="3">
      <alignment horizontal="left" vertical="center"/>
    </xf>
    <xf numFmtId="0" fontId="9" fillId="0" borderId="0">
      <alignment horizontal="left" vertical="top"/>
    </xf>
    <xf numFmtId="0" fontId="6" fillId="0" borderId="0">
      <alignment horizontal="left"/>
    </xf>
    <xf numFmtId="0" fontId="10" fillId="0" borderId="0">
      <alignment horizontal="left"/>
    </xf>
    <xf numFmtId="0" fontId="2" fillId="0" borderId="0">
      <alignment horizontal="left"/>
    </xf>
    <xf numFmtId="0" fontId="9" fillId="0" borderId="0">
      <alignment horizontal="left" vertical="top"/>
    </xf>
    <xf numFmtId="0" fontId="10" fillId="0" borderId="0">
      <alignment horizontal="left"/>
    </xf>
    <xf numFmtId="0" fontId="2" fillId="0" borderId="0">
      <alignment horizontal="left"/>
    </xf>
    <xf numFmtId="49" fontId="3" fillId="0" borderId="1">
      <alignment horizontal="left"/>
    </xf>
    <xf numFmtId="0" fontId="7" fillId="0" borderId="2">
      <alignment horizontal="left"/>
    </xf>
    <xf numFmtId="0" fontId="6" fillId="0" borderId="0">
      <alignment horizontal="left" vertical="center"/>
    </xf>
    <xf numFmtId="0" fontId="1" fillId="0" borderId="0"/>
  </cellStyleXfs>
  <cellXfs count="40">
    <xf numFmtId="0" fontId="0" fillId="0" borderId="0" xfId="0"/>
    <xf numFmtId="0" fontId="11" fillId="0" borderId="0" xfId="0" applyFont="1" applyFill="1"/>
    <xf numFmtId="0" fontId="14" fillId="0" borderId="4" xfId="5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4" fillId="0" borderId="0" xfId="10" applyFont="1" applyFill="1" applyBorder="1" applyAlignment="1">
      <alignment horizontal="left"/>
    </xf>
    <xf numFmtId="3" fontId="14" fillId="0" borderId="0" xfId="1" applyNumberFormat="1" applyFont="1" applyFill="1" applyBorder="1" applyAlignment="1">
      <alignment horizontal="right"/>
    </xf>
    <xf numFmtId="3" fontId="14" fillId="0" borderId="0" xfId="0" applyNumberFormat="1" applyFont="1" applyFill="1" applyAlignment="1">
      <alignment horizontal="right"/>
    </xf>
    <xf numFmtId="0" fontId="13" fillId="0" borderId="0" xfId="0" applyFont="1" applyFill="1"/>
    <xf numFmtId="0" fontId="13" fillId="0" borderId="0" xfId="10" applyFont="1" applyFill="1" applyBorder="1" applyAlignment="1">
      <alignment horizontal="left" indent="1"/>
    </xf>
    <xf numFmtId="3" fontId="13" fillId="0" borderId="0" xfId="1" applyNumberFormat="1" applyFont="1" applyFill="1" applyBorder="1" applyAlignment="1">
      <alignment horizontal="right"/>
    </xf>
    <xf numFmtId="3" fontId="13" fillId="0" borderId="0" xfId="0" applyNumberFormat="1" applyFont="1" applyFill="1" applyAlignment="1">
      <alignment horizontal="right"/>
    </xf>
    <xf numFmtId="3" fontId="13" fillId="0" borderId="0" xfId="0" applyNumberFormat="1" applyFont="1" applyFill="1" applyBorder="1" applyAlignment="1">
      <alignment horizontal="right"/>
    </xf>
    <xf numFmtId="3" fontId="13" fillId="0" borderId="5" xfId="1" applyNumberFormat="1" applyFont="1" applyFill="1" applyBorder="1" applyAlignment="1">
      <alignment horizontal="right"/>
    </xf>
    <xf numFmtId="3" fontId="13" fillId="0" borderId="5" xfId="0" applyNumberFormat="1" applyFont="1" applyFill="1" applyBorder="1" applyAlignment="1">
      <alignment horizontal="right"/>
    </xf>
    <xf numFmtId="0" fontId="18" fillId="0" borderId="0" xfId="0" applyFont="1" applyFill="1"/>
    <xf numFmtId="166" fontId="11" fillId="0" borderId="0" xfId="0" applyNumberFormat="1" applyFont="1" applyFill="1"/>
    <xf numFmtId="167" fontId="11" fillId="0" borderId="0" xfId="0" applyNumberFormat="1" applyFont="1" applyFill="1"/>
    <xf numFmtId="0" fontId="14" fillId="0" borderId="4" xfId="0" applyFont="1" applyFill="1" applyBorder="1" applyAlignment="1">
      <alignment horizontal="center"/>
    </xf>
    <xf numFmtId="0" fontId="13" fillId="0" borderId="5" xfId="10" applyFont="1" applyFill="1" applyBorder="1" applyAlignment="1">
      <alignment horizontal="left" indent="1"/>
    </xf>
    <xf numFmtId="3" fontId="14" fillId="0" borderId="0" xfId="0" applyNumberFormat="1" applyFont="1" applyFill="1" applyBorder="1" applyAlignment="1">
      <alignment horizontal="right"/>
    </xf>
    <xf numFmtId="168" fontId="14" fillId="0" borderId="4" xfId="5" applyNumberFormat="1" applyFont="1" applyFill="1" applyBorder="1" applyAlignment="1">
      <alignment horizontal="center"/>
    </xf>
    <xf numFmtId="3" fontId="17" fillId="0" borderId="0" xfId="13" applyNumberFormat="1" applyFont="1" applyFill="1" applyAlignment="1">
      <alignment wrapText="1"/>
    </xf>
    <xf numFmtId="0" fontId="17" fillId="0" borderId="0" xfId="13" applyNumberFormat="1" applyFont="1" applyFill="1" applyAlignment="1">
      <alignment wrapText="1"/>
    </xf>
    <xf numFmtId="0" fontId="18" fillId="0" borderId="0" xfId="0" applyFont="1" applyFill="1" applyAlignment="1">
      <alignment wrapText="1"/>
    </xf>
    <xf numFmtId="0" fontId="18" fillId="0" borderId="0" xfId="0" applyFont="1" applyFill="1" applyAlignment="1">
      <alignment horizontal="left"/>
    </xf>
    <xf numFmtId="0" fontId="18" fillId="0" borderId="0" xfId="0" applyFont="1" applyFill="1" applyBorder="1" applyAlignment="1">
      <alignment horizontal="left"/>
    </xf>
    <xf numFmtId="0" fontId="11" fillId="0" borderId="0" xfId="0" applyFont="1" applyFill="1" applyAlignment="1">
      <alignment wrapText="1"/>
    </xf>
    <xf numFmtId="0" fontId="11" fillId="0" borderId="0" xfId="0" applyFont="1" applyFill="1" applyAlignment="1"/>
    <xf numFmtId="49" fontId="19" fillId="0" borderId="0" xfId="0" applyNumberFormat="1" applyFont="1" applyFill="1" applyAlignment="1">
      <alignment horizontal="left" wrapText="1"/>
    </xf>
    <xf numFmtId="0" fontId="18" fillId="0" borderId="0" xfId="13" applyFont="1" applyFill="1" applyAlignment="1">
      <alignment horizontal="left" wrapText="1"/>
    </xf>
    <xf numFmtId="3" fontId="18" fillId="0" borderId="0" xfId="0" applyNumberFormat="1" applyFont="1" applyFill="1" applyBorder="1" applyAlignment="1">
      <alignment wrapText="1"/>
    </xf>
    <xf numFmtId="3" fontId="17" fillId="0" borderId="0" xfId="13" applyNumberFormat="1" applyFont="1" applyFill="1" applyAlignment="1">
      <alignment wrapText="1"/>
    </xf>
    <xf numFmtId="0" fontId="18" fillId="0" borderId="0" xfId="12" applyFont="1" applyFill="1" applyAlignment="1">
      <alignment horizontal="left"/>
    </xf>
    <xf numFmtId="0" fontId="19" fillId="0" borderId="0" xfId="13" applyFont="1" applyFill="1" applyAlignment="1">
      <alignment horizontal="left" wrapText="1"/>
    </xf>
    <xf numFmtId="0" fontId="18" fillId="0" borderId="0" xfId="0" applyFont="1" applyFill="1" applyAlignment="1"/>
    <xf numFmtId="0" fontId="19" fillId="0" borderId="0" xfId="0" applyFont="1" applyFill="1" applyAlignment="1">
      <alignment horizontal="left" wrapText="1"/>
    </xf>
    <xf numFmtId="0" fontId="19" fillId="0" borderId="6" xfId="12" applyFont="1" applyFill="1" applyBorder="1" applyAlignment="1">
      <alignment horizontal="left" wrapText="1"/>
    </xf>
    <xf numFmtId="0" fontId="19" fillId="0" borderId="0" xfId="12" applyFont="1" applyFill="1" applyBorder="1" applyAlignment="1">
      <alignment horizontal="left" wrapText="1"/>
    </xf>
    <xf numFmtId="0" fontId="17" fillId="0" borderId="0" xfId="13" applyFont="1" applyFill="1" applyAlignment="1">
      <alignment horizontal="left" wrapText="1"/>
    </xf>
    <xf numFmtId="0" fontId="12" fillId="0" borderId="5" xfId="23" applyNumberFormat="1" applyFont="1" applyFill="1" applyBorder="1" applyAlignment="1">
      <alignment horizontal="left" wrapText="1"/>
    </xf>
  </cellXfs>
  <cellStyles count="30">
    <cellStyle name="Data" xfId="1"/>
    <cellStyle name="Data no deci" xfId="2"/>
    <cellStyle name="Data Superscript" xfId="3"/>
    <cellStyle name="Data_1-1A-Regular" xfId="4"/>
    <cellStyle name="Hed Side" xfId="5"/>
    <cellStyle name="Hed Side bold" xfId="6"/>
    <cellStyle name="Hed Side Indent" xfId="7"/>
    <cellStyle name="Hed Side Regular" xfId="8"/>
    <cellStyle name="Hed Side_1-1A-Regular" xfId="9"/>
    <cellStyle name="Hed Top" xfId="10"/>
    <cellStyle name="Normal" xfId="0" builtinId="0"/>
    <cellStyle name="Normal 2" xfId="29"/>
    <cellStyle name="Source Hed" xfId="11"/>
    <cellStyle name="Source Superscript" xfId="12"/>
    <cellStyle name="Source Text" xfId="13"/>
    <cellStyle name="State" xfId="14"/>
    <cellStyle name="Superscript" xfId="15"/>
    <cellStyle name="Table Data" xfId="16"/>
    <cellStyle name="Table Head Top" xfId="17"/>
    <cellStyle name="Table Hed Side" xfId="18"/>
    <cellStyle name="Table Title" xfId="19"/>
    <cellStyle name="Title Text" xfId="20"/>
    <cellStyle name="Title Text 1" xfId="21"/>
    <cellStyle name="Title Text 2" xfId="22"/>
    <cellStyle name="Title-1" xfId="23"/>
    <cellStyle name="Title-2" xfId="24"/>
    <cellStyle name="Title-3" xfId="25"/>
    <cellStyle name="Wrap" xfId="26"/>
    <cellStyle name="Wrap Bold" xfId="27"/>
    <cellStyle name="Wrap Title" xf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F65521"/>
  <sheetViews>
    <sheetView tabSelected="1" zoomScaleNormal="100" zoomScaleSheetLayoutView="40" workbookViewId="0">
      <selection sqref="A1:AF1"/>
    </sheetView>
  </sheetViews>
  <sheetFormatPr defaultRowHeight="12.75" x14ac:dyDescent="0.2"/>
  <cols>
    <col min="1" max="1" width="21.42578125" style="1" customWidth="1"/>
    <col min="2" max="5" width="7.7109375" style="1" customWidth="1"/>
    <col min="6" max="32" width="8.7109375" style="1" customWidth="1"/>
    <col min="33" max="251" width="11.7109375" style="1" customWidth="1"/>
    <col min="252" max="16384" width="9.140625" style="1"/>
  </cols>
  <sheetData>
    <row r="1" spans="1:32" ht="16.5" customHeight="1" thickBot="1" x14ac:dyDescent="0.3">
      <c r="A1" s="39" t="s">
        <v>14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</row>
    <row r="2" spans="1:32" s="3" customFormat="1" ht="16.5" customHeight="1" x14ac:dyDescent="0.3">
      <c r="A2" s="17"/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>
        <v>1990</v>
      </c>
      <c r="I2" s="2" t="s">
        <v>11</v>
      </c>
      <c r="J2" s="2">
        <v>1992</v>
      </c>
      <c r="K2" s="20">
        <v>1993</v>
      </c>
      <c r="L2" s="2">
        <v>1994</v>
      </c>
      <c r="M2" s="20">
        <v>1995</v>
      </c>
      <c r="N2" s="20">
        <v>1996</v>
      </c>
      <c r="O2" s="20">
        <v>1997</v>
      </c>
      <c r="P2" s="20">
        <v>1998</v>
      </c>
      <c r="Q2" s="2" t="s">
        <v>12</v>
      </c>
      <c r="R2" s="2" t="s">
        <v>13</v>
      </c>
      <c r="S2" s="20">
        <v>2001</v>
      </c>
      <c r="T2" s="20">
        <v>2002</v>
      </c>
      <c r="U2" s="20">
        <v>2003</v>
      </c>
      <c r="V2" s="20">
        <v>2004</v>
      </c>
      <c r="W2" s="20">
        <v>2005</v>
      </c>
      <c r="X2" s="20">
        <v>2006</v>
      </c>
      <c r="Y2" s="20">
        <v>2007</v>
      </c>
      <c r="Z2" s="20">
        <v>2008</v>
      </c>
      <c r="AA2" s="20">
        <v>2009</v>
      </c>
      <c r="AB2" s="20">
        <v>2010</v>
      </c>
      <c r="AC2" s="20">
        <v>2011</v>
      </c>
      <c r="AD2" s="20">
        <v>2012</v>
      </c>
      <c r="AE2" s="20">
        <v>2013</v>
      </c>
      <c r="AF2" s="2">
        <v>2014</v>
      </c>
    </row>
    <row r="3" spans="1:32" s="7" customFormat="1" ht="16.5" customHeight="1" x14ac:dyDescent="0.3">
      <c r="A3" s="4" t="s">
        <v>15</v>
      </c>
      <c r="B3" s="5" t="s">
        <v>24</v>
      </c>
      <c r="C3" s="5" t="s">
        <v>24</v>
      </c>
      <c r="D3" s="5" t="s">
        <v>24</v>
      </c>
      <c r="E3" s="5" t="s">
        <v>24</v>
      </c>
      <c r="F3" s="5" t="s">
        <v>24</v>
      </c>
      <c r="G3" s="5" t="s">
        <v>24</v>
      </c>
      <c r="H3" s="5" t="s">
        <v>24</v>
      </c>
      <c r="I3" s="5" t="s">
        <v>24</v>
      </c>
      <c r="J3" s="5" t="s">
        <v>24</v>
      </c>
      <c r="K3" s="5" t="s">
        <v>24</v>
      </c>
      <c r="L3" s="5" t="s">
        <v>24</v>
      </c>
      <c r="M3" s="5" t="s">
        <v>24</v>
      </c>
      <c r="N3" s="5" t="s">
        <v>24</v>
      </c>
      <c r="O3" s="5" t="s">
        <v>24</v>
      </c>
      <c r="P3" s="5" t="s">
        <v>24</v>
      </c>
      <c r="Q3" s="5" t="s">
        <v>24</v>
      </c>
      <c r="R3" s="5" t="s">
        <v>24</v>
      </c>
      <c r="S3" s="6">
        <v>154877</v>
      </c>
      <c r="T3" s="6">
        <v>149619</v>
      </c>
      <c r="U3" s="6">
        <v>139901</v>
      </c>
      <c r="V3" s="6">
        <v>142200</v>
      </c>
      <c r="W3" s="6">
        <v>131334</v>
      </c>
      <c r="X3" s="6">
        <v>140407</v>
      </c>
      <c r="Y3" s="6">
        <v>147235</v>
      </c>
      <c r="Z3" s="6">
        <v>146822</v>
      </c>
      <c r="AA3" s="6">
        <v>148622</v>
      </c>
      <c r="AB3" s="6">
        <v>147524</v>
      </c>
      <c r="AC3" s="6">
        <v>149571</v>
      </c>
      <c r="AD3" s="6">
        <v>151912</v>
      </c>
      <c r="AE3" s="6">
        <v>152016</v>
      </c>
      <c r="AF3" s="6">
        <v>160521</v>
      </c>
    </row>
    <row r="4" spans="1:32" s="7" customFormat="1" ht="16.5" customHeight="1" x14ac:dyDescent="0.3">
      <c r="A4" s="8" t="s">
        <v>16</v>
      </c>
      <c r="B4" s="9" t="s">
        <v>24</v>
      </c>
      <c r="C4" s="9" t="s">
        <v>24</v>
      </c>
      <c r="D4" s="9" t="s">
        <v>24</v>
      </c>
      <c r="E4" s="9" t="s">
        <v>24</v>
      </c>
      <c r="F4" s="9" t="s">
        <v>24</v>
      </c>
      <c r="G4" s="9" t="s">
        <v>24</v>
      </c>
      <c r="H4" s="9" t="s">
        <v>24</v>
      </c>
      <c r="I4" s="9" t="s">
        <v>24</v>
      </c>
      <c r="J4" s="9" t="s">
        <v>24</v>
      </c>
      <c r="K4" s="9" t="s">
        <v>24</v>
      </c>
      <c r="L4" s="9" t="s">
        <v>24</v>
      </c>
      <c r="M4" s="9" t="s">
        <v>24</v>
      </c>
      <c r="N4" s="9" t="s">
        <v>24</v>
      </c>
      <c r="O4" s="9" t="s">
        <v>24</v>
      </c>
      <c r="P4" s="9" t="s">
        <v>24</v>
      </c>
      <c r="Q4" s="9" t="s">
        <v>24</v>
      </c>
      <c r="R4" s="9" t="s">
        <v>24</v>
      </c>
      <c r="S4" s="10">
        <v>52386</v>
      </c>
      <c r="T4" s="10">
        <v>52854</v>
      </c>
      <c r="U4" s="10">
        <v>50149</v>
      </c>
      <c r="V4" s="10">
        <v>50749</v>
      </c>
      <c r="W4" s="10">
        <v>46234</v>
      </c>
      <c r="X4" s="10">
        <v>47617</v>
      </c>
      <c r="Y4" s="10">
        <v>46658</v>
      </c>
      <c r="Z4" s="10">
        <v>50214</v>
      </c>
      <c r="AA4" s="10">
        <v>49585</v>
      </c>
      <c r="AB4" s="10">
        <v>50198</v>
      </c>
      <c r="AC4" s="10">
        <v>50004</v>
      </c>
      <c r="AD4" s="10">
        <v>51349</v>
      </c>
      <c r="AE4" s="10">
        <v>49974</v>
      </c>
      <c r="AF4" s="10">
        <v>56375</v>
      </c>
    </row>
    <row r="5" spans="1:32" s="7" customFormat="1" ht="16.5" customHeight="1" x14ac:dyDescent="0.3">
      <c r="A5" s="8" t="s">
        <v>0</v>
      </c>
      <c r="B5" s="9" t="s">
        <v>24</v>
      </c>
      <c r="C5" s="9" t="s">
        <v>24</v>
      </c>
      <c r="D5" s="9" t="s">
        <v>24</v>
      </c>
      <c r="E5" s="9" t="s">
        <v>24</v>
      </c>
      <c r="F5" s="9" t="s">
        <v>24</v>
      </c>
      <c r="G5" s="9" t="s">
        <v>24</v>
      </c>
      <c r="H5" s="9" t="s">
        <v>24</v>
      </c>
      <c r="I5" s="9" t="s">
        <v>24</v>
      </c>
      <c r="J5" s="9" t="s">
        <v>24</v>
      </c>
      <c r="K5" s="9" t="s">
        <v>24</v>
      </c>
      <c r="L5" s="9" t="s">
        <v>24</v>
      </c>
      <c r="M5" s="9" t="s">
        <v>24</v>
      </c>
      <c r="N5" s="9" t="s">
        <v>24</v>
      </c>
      <c r="O5" s="9" t="s">
        <v>24</v>
      </c>
      <c r="P5" s="9" t="s">
        <v>24</v>
      </c>
      <c r="Q5" s="9" t="s">
        <v>24</v>
      </c>
      <c r="R5" s="9" t="s">
        <v>24</v>
      </c>
      <c r="S5" s="11">
        <v>85214</v>
      </c>
      <c r="T5" s="11">
        <v>80551</v>
      </c>
      <c r="U5" s="11">
        <v>75565</v>
      </c>
      <c r="V5" s="11">
        <v>76258</v>
      </c>
      <c r="W5" s="11">
        <v>71310</v>
      </c>
      <c r="X5" s="11">
        <v>81103</v>
      </c>
      <c r="Y5" s="11">
        <v>85666</v>
      </c>
      <c r="Z5" s="11">
        <v>84914</v>
      </c>
      <c r="AA5" s="11">
        <v>87788</v>
      </c>
      <c r="AB5" s="11">
        <v>86889</v>
      </c>
      <c r="AC5" s="11">
        <v>86699</v>
      </c>
      <c r="AD5" s="11">
        <v>86486</v>
      </c>
      <c r="AE5" s="11">
        <v>87452</v>
      </c>
      <c r="AF5" s="11">
        <v>89663</v>
      </c>
    </row>
    <row r="6" spans="1:32" s="7" customFormat="1" ht="16.5" customHeight="1" x14ac:dyDescent="0.3">
      <c r="A6" s="4" t="s">
        <v>17</v>
      </c>
      <c r="B6" s="5">
        <f t="shared" ref="B6:G6" si="0">+B7+B8+B9</f>
        <v>630900</v>
      </c>
      <c r="C6" s="5">
        <f t="shared" si="0"/>
        <v>767500</v>
      </c>
      <c r="D6" s="5">
        <f t="shared" si="0"/>
        <v>913300</v>
      </c>
      <c r="E6" s="5">
        <f t="shared" si="0"/>
        <v>979300</v>
      </c>
      <c r="F6" s="5">
        <f t="shared" si="0"/>
        <v>1051800</v>
      </c>
      <c r="G6" s="5">
        <f t="shared" si="0"/>
        <v>1110785</v>
      </c>
      <c r="H6" s="5">
        <f>H7+H8+H9</f>
        <v>1270295</v>
      </c>
      <c r="I6" s="5">
        <f t="shared" ref="I6:AF6" si="1">I7+I8+I9</f>
        <v>1217451</v>
      </c>
      <c r="J6" s="5">
        <f t="shared" si="1"/>
        <v>1216081</v>
      </c>
      <c r="K6" s="19">
        <f t="shared" si="1"/>
        <v>1276303.3999999999</v>
      </c>
      <c r="L6" s="5">
        <f t="shared" si="1"/>
        <v>1335530</v>
      </c>
      <c r="M6" s="19">
        <f t="shared" si="1"/>
        <v>1331788.2</v>
      </c>
      <c r="N6" s="5">
        <f t="shared" si="1"/>
        <v>1290163.19</v>
      </c>
      <c r="O6" s="5">
        <f t="shared" si="1"/>
        <v>1331606.1200000001</v>
      </c>
      <c r="P6" s="19">
        <f t="shared" si="1"/>
        <v>1372638.76</v>
      </c>
      <c r="Q6" s="19">
        <f t="shared" si="1"/>
        <v>1364281</v>
      </c>
      <c r="R6" s="5">
        <f t="shared" si="1"/>
        <v>1377320</v>
      </c>
      <c r="S6" s="5">
        <f t="shared" si="1"/>
        <v>1412876.135</v>
      </c>
      <c r="T6" s="5">
        <f t="shared" si="1"/>
        <v>1462213.486</v>
      </c>
      <c r="U6" s="5">
        <f t="shared" si="1"/>
        <v>1432045.5220000001</v>
      </c>
      <c r="V6" s="5">
        <f t="shared" si="1"/>
        <v>1470290.2309999999</v>
      </c>
      <c r="W6" s="5">
        <f t="shared" si="1"/>
        <v>1489242.3160000001</v>
      </c>
      <c r="X6" s="5">
        <f t="shared" si="1"/>
        <v>1509272.7410000002</v>
      </c>
      <c r="Y6" s="5">
        <f t="shared" si="1"/>
        <v>1524404.6869999999</v>
      </c>
      <c r="Z6" s="5">
        <f t="shared" si="1"/>
        <v>1533842.0389999999</v>
      </c>
      <c r="AA6" s="5">
        <f t="shared" si="1"/>
        <v>1545456.5819999999</v>
      </c>
      <c r="AB6" s="5">
        <f t="shared" si="1"/>
        <v>1554156.2250000001</v>
      </c>
      <c r="AC6" s="5">
        <f t="shared" si="1"/>
        <v>1563354.9380000001</v>
      </c>
      <c r="AD6" s="5">
        <f t="shared" si="1"/>
        <v>1567104.0870000001</v>
      </c>
      <c r="AE6" s="5">
        <f t="shared" si="1"/>
        <v>1575181.7679999999</v>
      </c>
      <c r="AF6" s="5">
        <f t="shared" si="1"/>
        <v>1585329.4680000001</v>
      </c>
    </row>
    <row r="7" spans="1:32" s="7" customFormat="1" ht="16.5" customHeight="1" x14ac:dyDescent="0.3">
      <c r="A7" s="8" t="s">
        <v>1</v>
      </c>
      <c r="B7" s="9">
        <v>391400</v>
      </c>
      <c r="C7" s="9">
        <v>494500</v>
      </c>
      <c r="D7" s="9">
        <v>594800</v>
      </c>
      <c r="E7" s="9">
        <v>648200</v>
      </c>
      <c r="F7" s="9">
        <v>701800</v>
      </c>
      <c r="G7" s="10">
        <v>784852</v>
      </c>
      <c r="H7" s="10">
        <v>945964</v>
      </c>
      <c r="I7" s="10">
        <v>890876</v>
      </c>
      <c r="J7" s="10">
        <v>891984</v>
      </c>
      <c r="K7" s="11">
        <v>950984.4</v>
      </c>
      <c r="L7" s="10">
        <v>1002669</v>
      </c>
      <c r="M7" s="11">
        <v>1003910.2</v>
      </c>
      <c r="N7" s="10">
        <v>976945.19</v>
      </c>
      <c r="O7" s="10">
        <v>1002829.12</v>
      </c>
      <c r="P7" s="10">
        <v>1040764.76</v>
      </c>
      <c r="Q7" s="10">
        <v>1035946</v>
      </c>
      <c r="R7" s="10">
        <v>1050802</v>
      </c>
      <c r="S7" s="10">
        <v>1101485.1100000001</v>
      </c>
      <c r="T7" s="10">
        <v>1136472.5</v>
      </c>
      <c r="U7" s="10">
        <v>1107553.27</v>
      </c>
      <c r="V7" s="10">
        <v>1142296.7039999999</v>
      </c>
      <c r="W7" s="10">
        <v>1165020.196</v>
      </c>
      <c r="X7" s="10">
        <v>1188050.83</v>
      </c>
      <c r="Y7" s="10">
        <v>1203296.2390000001</v>
      </c>
      <c r="Z7" s="10">
        <v>1209998.0730000001</v>
      </c>
      <c r="AA7" s="10">
        <v>1220505.274</v>
      </c>
      <c r="AB7" s="10">
        <v>1229725.121</v>
      </c>
      <c r="AC7" s="10">
        <v>1238947.3940000001</v>
      </c>
      <c r="AD7" s="10">
        <v>1247231.415</v>
      </c>
      <c r="AE7" s="10">
        <v>1255035.425</v>
      </c>
      <c r="AF7" s="10">
        <v>1265916.595</v>
      </c>
    </row>
    <row r="8" spans="1:32" s="7" customFormat="1" ht="16.5" customHeight="1" x14ac:dyDescent="0.3">
      <c r="A8" s="8" t="s">
        <v>21</v>
      </c>
      <c r="B8" s="9">
        <v>183700</v>
      </c>
      <c r="C8" s="9">
        <v>211300</v>
      </c>
      <c r="D8" s="9">
        <v>252200</v>
      </c>
      <c r="E8" s="9">
        <v>262600</v>
      </c>
      <c r="F8" s="9">
        <v>266500</v>
      </c>
      <c r="G8" s="11">
        <v>290464</v>
      </c>
      <c r="H8" s="11">
        <v>291925</v>
      </c>
      <c r="I8" s="11">
        <v>293862</v>
      </c>
      <c r="J8" s="11">
        <v>291468</v>
      </c>
      <c r="K8" s="11">
        <v>293263</v>
      </c>
      <c r="L8" s="11">
        <v>301545</v>
      </c>
      <c r="M8" s="11">
        <v>296947</v>
      </c>
      <c r="N8" s="11">
        <v>284672</v>
      </c>
      <c r="O8" s="11">
        <v>294370</v>
      </c>
      <c r="P8" s="11">
        <v>302709</v>
      </c>
      <c r="Q8" s="11">
        <v>296059</v>
      </c>
      <c r="R8" s="11">
        <v>298957</v>
      </c>
      <c r="S8" s="11">
        <v>289994.14500000002</v>
      </c>
      <c r="T8" s="11">
        <v>302999.11900000001</v>
      </c>
      <c r="U8" s="11">
        <v>301493.06699999998</v>
      </c>
      <c r="V8" s="11">
        <v>303001.45699999999</v>
      </c>
      <c r="W8" s="11">
        <v>300468.07400000002</v>
      </c>
      <c r="X8" s="11">
        <v>300324.13500000001</v>
      </c>
      <c r="Y8" s="11">
        <v>301066.16600000003</v>
      </c>
      <c r="Z8" s="11">
        <v>303180.995</v>
      </c>
      <c r="AA8" s="11">
        <v>304572.92700000003</v>
      </c>
      <c r="AB8" s="11">
        <v>304805.40000000002</v>
      </c>
      <c r="AC8" s="11">
        <v>305057.995</v>
      </c>
      <c r="AD8" s="11">
        <v>303340.50599999999</v>
      </c>
      <c r="AE8" s="10">
        <v>302777.38900000002</v>
      </c>
      <c r="AF8" s="11">
        <v>301747.82</v>
      </c>
    </row>
    <row r="9" spans="1:32" s="7" customFormat="1" ht="16.5" customHeight="1" thickBot="1" x14ac:dyDescent="0.35">
      <c r="A9" s="18" t="s">
        <v>22</v>
      </c>
      <c r="B9" s="12">
        <v>55800</v>
      </c>
      <c r="C9" s="12">
        <v>61700</v>
      </c>
      <c r="D9" s="12">
        <v>66300</v>
      </c>
      <c r="E9" s="12">
        <v>68500</v>
      </c>
      <c r="F9" s="12">
        <v>83500</v>
      </c>
      <c r="G9" s="13">
        <v>35469</v>
      </c>
      <c r="H9" s="13">
        <v>32406</v>
      </c>
      <c r="I9" s="13">
        <v>32713</v>
      </c>
      <c r="J9" s="13">
        <v>32629</v>
      </c>
      <c r="K9" s="13">
        <v>32056</v>
      </c>
      <c r="L9" s="13">
        <v>31316</v>
      </c>
      <c r="M9" s="13">
        <v>30931</v>
      </c>
      <c r="N9" s="13">
        <v>28546</v>
      </c>
      <c r="O9" s="13">
        <v>34407</v>
      </c>
      <c r="P9" s="13">
        <v>29165</v>
      </c>
      <c r="Q9" s="13">
        <v>32276</v>
      </c>
      <c r="R9" s="13">
        <v>27561</v>
      </c>
      <c r="S9" s="13">
        <v>21396.880000000001</v>
      </c>
      <c r="T9" s="13">
        <v>22741.866999999998</v>
      </c>
      <c r="U9" s="13">
        <v>22999.185000000001</v>
      </c>
      <c r="V9" s="13">
        <v>24992.07</v>
      </c>
      <c r="W9" s="13">
        <v>23754.045999999998</v>
      </c>
      <c r="X9" s="13">
        <v>20897.776000000002</v>
      </c>
      <c r="Y9" s="13">
        <v>20042.281999999999</v>
      </c>
      <c r="Z9" s="13">
        <v>20662.971000000001</v>
      </c>
      <c r="AA9" s="13">
        <v>20378.381000000001</v>
      </c>
      <c r="AB9" s="13">
        <v>19625.704000000002</v>
      </c>
      <c r="AC9" s="13">
        <v>19349.548999999999</v>
      </c>
      <c r="AD9" s="13">
        <v>16532.166000000001</v>
      </c>
      <c r="AE9" s="13">
        <v>17368.954000000002</v>
      </c>
      <c r="AF9" s="13">
        <v>17665.053</v>
      </c>
    </row>
    <row r="10" spans="1:32" s="24" customFormat="1" ht="12.75" customHeight="1" x14ac:dyDescent="0.2">
      <c r="A10" s="36" t="s">
        <v>26</v>
      </c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1:32" s="24" customFormat="1" ht="12.75" customHeight="1" x14ac:dyDescent="0.2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</row>
    <row r="12" spans="1:32" s="24" customFormat="1" ht="26.25" customHeight="1" x14ac:dyDescent="0.2">
      <c r="A12" s="38" t="s">
        <v>29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25"/>
      <c r="R12" s="25"/>
      <c r="S12" s="25"/>
      <c r="T12" s="25"/>
      <c r="U12" s="25"/>
      <c r="V12" s="25"/>
    </row>
    <row r="13" spans="1:32" s="24" customFormat="1" ht="12.75" customHeight="1" x14ac:dyDescent="0.2">
      <c r="A13" s="38" t="s">
        <v>18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</row>
    <row r="14" spans="1:32" s="24" customFormat="1" ht="12.75" customHeight="1" x14ac:dyDescent="0.2">
      <c r="A14" s="38" t="s">
        <v>23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</row>
    <row r="15" spans="1:32" s="24" customFormat="1" ht="12.75" customHeight="1" x14ac:dyDescent="0.2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</row>
    <row r="16" spans="1:32" s="24" customFormat="1" ht="12.75" customHeight="1" x14ac:dyDescent="0.2">
      <c r="A16" s="33" t="s">
        <v>25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</row>
    <row r="17" spans="1:27" s="24" customFormat="1" ht="25.5" customHeight="1" x14ac:dyDescent="0.2">
      <c r="A17" s="29" t="s">
        <v>19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</row>
    <row r="18" spans="1:27" s="24" customFormat="1" ht="12.75" customHeight="1" x14ac:dyDescent="0.2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</row>
    <row r="19" spans="1:27" s="24" customFormat="1" ht="12.75" customHeight="1" x14ac:dyDescent="0.2">
      <c r="A19" s="35" t="s">
        <v>2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</row>
    <row r="20" spans="1:27" s="24" customFormat="1" ht="12.75" customHeight="1" x14ac:dyDescent="0.2">
      <c r="A20" s="28" t="s">
        <v>3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</row>
    <row r="21" spans="1:27" s="24" customFormat="1" ht="12.75" customHeight="1" x14ac:dyDescent="0.2">
      <c r="A21" s="29" t="s">
        <v>27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</row>
    <row r="22" spans="1:27" s="24" customFormat="1" ht="12.75" customHeight="1" x14ac:dyDescent="0.2">
      <c r="A22" s="28" t="s">
        <v>4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</row>
    <row r="23" spans="1:27" s="14" customFormat="1" ht="15" customHeight="1" x14ac:dyDescent="0.2">
      <c r="A23" s="30" t="s">
        <v>20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</row>
    <row r="24" spans="1:27" s="14" customFormat="1" ht="24.75" customHeight="1" x14ac:dyDescent="0.2">
      <c r="A24" s="31" t="s">
        <v>28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</row>
    <row r="25" spans="1:27" ht="13.5" x14ac:dyDescent="0.2">
      <c r="A25" s="21"/>
      <c r="B25" s="22"/>
      <c r="C25" s="22"/>
      <c r="D25" s="22"/>
      <c r="E25" s="23"/>
      <c r="F25" s="23"/>
      <c r="G25" s="26"/>
      <c r="H25" s="26"/>
      <c r="I25" s="27"/>
    </row>
    <row r="27" spans="1:27" x14ac:dyDescent="0.2"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35" spans="2:26" x14ac:dyDescent="0.2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2:26" x14ac:dyDescent="0.2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2:26" x14ac:dyDescent="0.2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2:26" x14ac:dyDescent="0.2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2:26" x14ac:dyDescent="0.2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2:26" x14ac:dyDescent="0.2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2:26" x14ac:dyDescent="0.2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65521" spans="1:1" x14ac:dyDescent="0.2">
      <c r="A65521" s="1">
        <f>1.6*10</f>
        <v>16</v>
      </c>
    </row>
  </sheetData>
  <mergeCells count="16">
    <mergeCell ref="A1:AF1"/>
    <mergeCell ref="A10:P10"/>
    <mergeCell ref="A11:P11"/>
    <mergeCell ref="A12:P12"/>
    <mergeCell ref="A13:P13"/>
    <mergeCell ref="A14:P14"/>
    <mergeCell ref="A15:P15"/>
    <mergeCell ref="A16:P16"/>
    <mergeCell ref="A17:P17"/>
    <mergeCell ref="A18:P18"/>
    <mergeCell ref="A19:P19"/>
    <mergeCell ref="A20:P20"/>
    <mergeCell ref="A21:P21"/>
    <mergeCell ref="A22:P22"/>
    <mergeCell ref="A23:P23"/>
    <mergeCell ref="A24:P24"/>
  </mergeCells>
  <phoneticPr fontId="0" type="noConversion"/>
  <pageMargins left="0.28999999999999998" right="0.05" top="1" bottom="1" header="0.5" footer="0.5"/>
  <pageSetup scale="53" orientation="landscape" r:id="rId1"/>
  <headerFooter alignWithMargins="0"/>
  <ignoredErrors>
    <ignoredError sqref="B2:G2 I2 Q2:R2" numberStoredAsText="1"/>
  </ignoredErrors>
  <webPublishItems count="2">
    <webPublishItem id="6194" divId="table_01_10_6194" sourceType="printArea" destinationFile="C:\DMegret\current tasks\BTS\nts_2009\2009_q3\table_01_10.html"/>
    <webPublishItem id="23397" divId="table_01_10_23397" sourceType="range" sourceRef="A1:AA24" destinationFile="C:\DMegret\current tasks\BTS\nts_2010\2011_01_06_2010q4\table_01_10.html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PresentationFormat> </PresentationFormat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1-10</vt:lpstr>
      <vt:lpstr>'1-10'!Print_Area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Tang, Lei (RITA)</dc:creator>
  <cp:lastModifiedBy>L. Nguyen</cp:lastModifiedBy>
  <cp:revision>0</cp:revision>
  <cp:lastPrinted>2016-04-04T17:21:55Z</cp:lastPrinted>
  <dcterms:created xsi:type="dcterms:W3CDTF">1980-01-01T04:00:00Z</dcterms:created>
  <dcterms:modified xsi:type="dcterms:W3CDTF">2016-04-04T17:22:02Z</dcterms:modified>
</cp:coreProperties>
</file>