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850" yWindow="0" windowWidth="11760" windowHeight="11985"/>
  </bookViews>
  <sheets>
    <sheet name="1-14" sheetId="1" r:id="rId1"/>
  </sheets>
  <calcPr calcId="145621"/>
</workbook>
</file>

<file path=xl/calcChain.xml><?xml version="1.0" encoding="utf-8"?>
<calcChain xmlns="http://schemas.openxmlformats.org/spreadsheetml/2006/main">
  <c r="X3" i="1" l="1"/>
  <c r="Y3" i="1"/>
  <c r="Z3" i="1"/>
  <c r="Y4" i="1"/>
  <c r="Z4" i="1"/>
  <c r="AA4" i="1"/>
  <c r="AA3" i="1" s="1"/>
  <c r="Y13" i="1"/>
  <c r="Z13" i="1"/>
  <c r="AA13" i="1"/>
  <c r="G4" i="1"/>
  <c r="X13" i="1"/>
  <c r="K13" i="1" l="1"/>
  <c r="L13" i="1"/>
  <c r="M13" i="1"/>
  <c r="N13" i="1"/>
  <c r="O13" i="1"/>
  <c r="P13" i="1"/>
  <c r="Q13" i="1"/>
  <c r="R13" i="1"/>
  <c r="S13" i="1"/>
  <c r="T13" i="1"/>
  <c r="U13" i="1"/>
  <c r="V13" i="1"/>
  <c r="W13" i="1"/>
  <c r="H4" i="1"/>
  <c r="I4" i="1"/>
  <c r="J4" i="1"/>
  <c r="K4" i="1"/>
  <c r="L4" i="1"/>
  <c r="M4" i="1"/>
  <c r="N4" i="1"/>
  <c r="O4" i="1"/>
  <c r="P4" i="1"/>
  <c r="P3" i="1" s="1"/>
  <c r="Q4" i="1"/>
  <c r="R4" i="1"/>
  <c r="R3" i="1" s="1"/>
  <c r="S4" i="1"/>
  <c r="T4" i="1"/>
  <c r="T3" i="1" s="1"/>
  <c r="U4" i="1"/>
  <c r="V4" i="1"/>
  <c r="W4" i="1"/>
  <c r="X4" i="1"/>
  <c r="W3" i="1" l="1"/>
  <c r="S3" i="1"/>
  <c r="O3" i="1"/>
  <c r="V3" i="1"/>
  <c r="N3" i="1"/>
  <c r="U3" i="1"/>
  <c r="Q3" i="1"/>
  <c r="J13" i="1"/>
  <c r="I13" i="1"/>
  <c r="I3" i="1" s="1"/>
  <c r="H13" i="1"/>
  <c r="H3" i="1" s="1"/>
  <c r="G13" i="1"/>
  <c r="G3" i="1"/>
  <c r="M3" i="1"/>
  <c r="L3" i="1"/>
  <c r="K3" i="1"/>
  <c r="J3" i="1"/>
</calcChain>
</file>

<file path=xl/sharedStrings.xml><?xml version="1.0" encoding="utf-8"?>
<sst xmlns="http://schemas.openxmlformats.org/spreadsheetml/2006/main" count="109" uniqueCount="45">
  <si>
    <t>U</t>
  </si>
  <si>
    <t>TOTAL automobiles and trucks in fleets</t>
  </si>
  <si>
    <t>Utilities</t>
  </si>
  <si>
    <t>Police</t>
  </si>
  <si>
    <t>Other (police, taxi, etc.)</t>
  </si>
  <si>
    <t>Taxi (includes vans)</t>
  </si>
  <si>
    <r>
      <t>Business</t>
    </r>
    <r>
      <rPr>
        <vertAlign val="superscript"/>
        <sz val="11"/>
        <rFont val="Arial Narrow"/>
        <family val="2"/>
      </rPr>
      <t>b</t>
    </r>
  </si>
  <si>
    <r>
      <t>Government</t>
    </r>
    <r>
      <rPr>
        <vertAlign val="superscript"/>
        <sz val="11"/>
        <rFont val="Arial Narrow"/>
        <family val="2"/>
      </rPr>
      <t>c</t>
    </r>
  </si>
  <si>
    <r>
      <t>Business</t>
    </r>
    <r>
      <rPr>
        <vertAlign val="superscript"/>
        <sz val="11"/>
        <rFont val="Arial Narrow"/>
        <family val="2"/>
      </rPr>
      <t>d</t>
    </r>
  </si>
  <si>
    <r>
      <t xml:space="preserve">b  </t>
    </r>
    <r>
      <rPr>
        <sz val="9"/>
        <rFont val="Arial"/>
        <family val="2"/>
      </rPr>
      <t>Includes driver schools.</t>
    </r>
  </si>
  <si>
    <r>
      <t xml:space="preserve">c  </t>
    </r>
    <r>
      <rPr>
        <sz val="9"/>
        <rFont val="Arial"/>
        <family val="2"/>
      </rPr>
      <t>Includes military vehicles and federal, state, county, and local government vehicles.</t>
    </r>
  </si>
  <si>
    <t>Rental (includes vans and SUVs)</t>
  </si>
  <si>
    <t>SOURCE</t>
  </si>
  <si>
    <r>
      <t xml:space="preserve">U </t>
    </r>
    <r>
      <rPr>
        <vertAlign val="superscript"/>
        <sz val="11"/>
        <rFont val="Arial Narrow"/>
        <family val="2"/>
      </rPr>
      <t>f</t>
    </r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</si>
  <si>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</si>
  <si>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</si>
  <si>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</si>
  <si>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</si>
  <si>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</si>
  <si>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</si>
  <si>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</si>
  <si>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</si>
  <si>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</si>
  <si>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</si>
  <si>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</si>
  <si>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r>
      <t>2001</t>
    </r>
    <r>
      <rPr>
        <b/>
        <vertAlign val="superscript"/>
        <sz val="11"/>
        <rFont val="Arial Narrow"/>
        <family val="2"/>
      </rPr>
      <t>e</t>
    </r>
  </si>
  <si>
    <t>Automobiles in fleets, total</t>
  </si>
  <si>
    <t>Trucks in fleets, total</t>
  </si>
  <si>
    <t>Table 1-14:  U.S. Automobile and Truck Fleets by Use (Thousands)</t>
  </si>
  <si>
    <r>
      <t>2002</t>
    </r>
    <r>
      <rPr>
        <b/>
        <vertAlign val="superscript"/>
        <sz val="11"/>
        <rFont val="Arial Narrow"/>
        <family val="2"/>
      </rPr>
      <t>e</t>
    </r>
  </si>
  <si>
    <t>Rental trucks (not including vans and SUVs)</t>
  </si>
  <si>
    <r>
      <t xml:space="preserve">d  </t>
    </r>
    <r>
      <rPr>
        <sz val="9"/>
        <rFont val="Arial"/>
        <family val="2"/>
      </rPr>
      <t xml:space="preserve">Businesses with Class 1-5 trucks may include leasing, construction, plumbing, heating, food distribution, pest control, cable TV, etc. </t>
    </r>
  </si>
  <si>
    <r>
      <t>2003</t>
    </r>
    <r>
      <rPr>
        <b/>
        <vertAlign val="superscript"/>
        <sz val="11"/>
        <rFont val="Arial Narrow"/>
        <family val="2"/>
      </rPr>
      <t>e</t>
    </r>
  </si>
  <si>
    <r>
      <t>2004</t>
    </r>
    <r>
      <rPr>
        <b/>
        <vertAlign val="superscript"/>
        <sz val="11"/>
        <rFont val="Arial Narrow"/>
        <family val="2"/>
      </rPr>
      <t>e</t>
    </r>
  </si>
  <si>
    <r>
      <t>2005</t>
    </r>
    <r>
      <rPr>
        <b/>
        <vertAlign val="superscript"/>
        <sz val="11"/>
        <rFont val="Arial Narrow"/>
        <family val="2"/>
      </rPr>
      <t>e</t>
    </r>
  </si>
  <si>
    <r>
      <rPr>
        <b/>
        <sz val="9"/>
        <rFont val="Arial"/>
        <family val="2"/>
      </rPr>
      <t>KEY</t>
    </r>
    <r>
      <rPr>
        <sz val="9"/>
        <rFont val="Arial"/>
        <family val="2"/>
      </rPr>
      <t>:  SUV = sport utility vehicle; U = data are not available.</t>
    </r>
  </si>
  <si>
    <r>
      <t>f</t>
    </r>
    <r>
      <rPr>
        <sz val="9"/>
        <rFont val="Arial"/>
        <family val="2"/>
      </rPr>
      <t xml:space="preserve"> Business and utility data have been combined in the 2002 to 2013 issues of the </t>
    </r>
    <r>
      <rPr>
        <i/>
        <sz val="9"/>
        <rFont val="Arial"/>
        <family val="2"/>
      </rPr>
      <t>Automotive Fleet Fact Book.</t>
    </r>
  </si>
  <si>
    <r>
      <t>a</t>
    </r>
    <r>
      <rPr>
        <sz val="9"/>
        <rFont val="Arial"/>
        <family val="2"/>
      </rPr>
      <t xml:space="preserve"> The data source, Bobit Publishing, changed data collection categories in 1999 and again in 2002. </t>
    </r>
  </si>
  <si>
    <r>
      <t xml:space="preserve">e </t>
    </r>
    <r>
      <rPr>
        <sz val="9"/>
        <rFont val="Arial"/>
        <family val="2"/>
      </rPr>
      <t>2001-2015 data do not include employee-owned fleet information as the source has stopped publishing the data.</t>
    </r>
  </si>
  <si>
    <r>
      <t>U</t>
    </r>
    <r>
      <rPr>
        <vertAlign val="superscript"/>
        <sz val="11"/>
        <rFont val="Arial Narrow"/>
        <family val="2"/>
      </rPr>
      <t xml:space="preserve"> f</t>
    </r>
  </si>
  <si>
    <r>
      <t>Automobiles in fleets of 15 or more (10 or more cars for 1999-2001 and 15 or more cars for 2002-15)</t>
    </r>
    <r>
      <rPr>
        <b/>
        <vertAlign val="superscript"/>
        <sz val="11"/>
        <rFont val="Arial Narrow"/>
        <family val="2"/>
      </rPr>
      <t>a</t>
    </r>
  </si>
  <si>
    <r>
      <t>Automobiles in fleets of 4 to 14 (4 to 9 cars for 1999-2001 and 5 to 14 cars for 2002-15)</t>
    </r>
    <r>
      <rPr>
        <b/>
        <vertAlign val="superscript"/>
        <sz val="11"/>
        <rFont val="Arial Narrow"/>
        <family val="2"/>
      </rPr>
      <t>a</t>
    </r>
  </si>
  <si>
    <r>
      <t>Trucks in fleets of 15 or more (10 or more trucks for 1999-2001 and 15 or more trucks for 2002-15)</t>
    </r>
    <r>
      <rPr>
        <b/>
        <vertAlign val="superscript"/>
        <sz val="11"/>
        <rFont val="Arial Narrow"/>
        <family val="2"/>
      </rPr>
      <t>a</t>
    </r>
  </si>
  <si>
    <r>
      <t>Trucks in fleets of 4 to 14 (4 to 9 trucks for 1999-2001 and 5 to 14 trucks from 2002-15)</t>
    </r>
    <r>
      <rPr>
        <b/>
        <vertAlign val="superscript"/>
        <sz val="11"/>
        <rFont val="Arial Narrow"/>
        <family val="2"/>
      </rPr>
      <t>a</t>
    </r>
  </si>
  <si>
    <r>
      <t xml:space="preserve">Bobit Publishing Co., </t>
    </r>
    <r>
      <rPr>
        <i/>
        <sz val="9"/>
        <rFont val="Arial"/>
        <family val="2"/>
      </rPr>
      <t xml:space="preserve">Automotive Fleet Fact Book, </t>
    </r>
    <r>
      <rPr>
        <sz val="9"/>
        <rFont val="Arial"/>
        <family val="2"/>
      </rPr>
      <t>annual issues, available at http://www.automotive-fleet.com/statistics/?prestitial=1 as of Jan. 1, 2016.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</si>
</sst>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_)"/>
    <numFmt numFmtId="165" formatCode="#,##0_)"/>
  </numFmts>
  <fonts count="20" x14ac:knownFonts="1">
    <font>
      <sz val="10"/>
      <name val="Arial"/>
    </font>
    <font>
      <sz val="10"/>
      <name val="Helv"/>
    </font>
    <font>
      <sz val="9"/>
      <name val="Helv"/>
    </font>
    <font>
      <vertAlign val="superscript"/>
      <sz val="12"/>
      <name val="Helv"/>
    </font>
    <font>
      <sz val="8"/>
      <name val="Helv"/>
    </font>
    <font>
      <b/>
      <sz val="10"/>
      <name val="Helv"/>
    </font>
    <font>
      <b/>
      <sz val="9"/>
      <name val="Helv"/>
    </font>
    <font>
      <sz val="8.5"/>
      <name val="Helv"/>
    </font>
    <font>
      <b/>
      <sz val="14"/>
      <name val="Helv"/>
    </font>
    <font>
      <b/>
      <sz val="12"/>
      <name val="Helv"/>
    </font>
    <font>
      <sz val="10"/>
      <name val="Arial"/>
      <family val="2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vertAlign val="superscript"/>
      <sz val="11"/>
      <name val="Arial Narrow"/>
      <family val="2"/>
    </font>
    <font>
      <vertAlign val="superscript"/>
      <sz val="11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indexed="22"/>
        <bgColor indexed="55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9">
    <xf numFmtId="0" fontId="0" fillId="0" borderId="0"/>
    <xf numFmtId="164" fontId="1" fillId="0" borderId="1" applyNumberFormat="0" applyFill="0">
      <alignment horizontal="right"/>
    </xf>
    <xf numFmtId="165" fontId="2" fillId="0" borderId="1">
      <alignment horizontal="right" vertical="center"/>
    </xf>
    <xf numFmtId="49" fontId="3" fillId="0" borderId="1">
      <alignment horizontal="left" vertical="center"/>
    </xf>
    <xf numFmtId="164" fontId="1" fillId="0" borderId="1" applyNumberFormat="0" applyFill="0">
      <alignment horizontal="right"/>
    </xf>
    <xf numFmtId="0" fontId="5" fillId="0" borderId="1">
      <alignment horizontal="left"/>
    </xf>
    <xf numFmtId="0" fontId="6" fillId="0" borderId="2">
      <alignment horizontal="right" vertical="center"/>
    </xf>
    <xf numFmtId="0" fontId="7" fillId="0" borderId="1">
      <alignment horizontal="left" vertical="center"/>
    </xf>
    <xf numFmtId="0" fontId="1" fillId="0" borderId="1">
      <alignment horizontal="left" vertical="center"/>
    </xf>
    <xf numFmtId="0" fontId="5" fillId="0" borderId="1">
      <alignment horizontal="left"/>
    </xf>
    <xf numFmtId="0" fontId="5" fillId="2" borderId="0">
      <alignment horizontal="centerContinuous" wrapText="1"/>
    </xf>
    <xf numFmtId="0" fontId="4" fillId="0" borderId="0">
      <alignment horizontal="right"/>
    </xf>
    <xf numFmtId="0" fontId="3" fillId="0" borderId="0">
      <alignment horizontal="right"/>
    </xf>
    <xf numFmtId="0" fontId="4" fillId="0" borderId="0">
      <alignment horizontal="left"/>
    </xf>
    <xf numFmtId="49" fontId="2" fillId="0" borderId="0">
      <alignment horizontal="left" vertical="center"/>
    </xf>
    <xf numFmtId="49" fontId="3" fillId="0" borderId="1">
      <alignment horizontal="left"/>
    </xf>
    <xf numFmtId="164" fontId="2" fillId="0" borderId="0" applyNumberFormat="0">
      <alignment horizontal="right"/>
    </xf>
    <xf numFmtId="0" fontId="6" fillId="3" borderId="0">
      <alignment horizontal="centerContinuous" vertical="center" wrapText="1"/>
    </xf>
    <xf numFmtId="0" fontId="6" fillId="0" borderId="3">
      <alignment horizontal="left" vertical="center"/>
    </xf>
    <xf numFmtId="0" fontId="8" fillId="0" borderId="0">
      <alignment horizontal="left" vertical="top"/>
    </xf>
    <xf numFmtId="0" fontId="5" fillId="0" borderId="0">
      <alignment horizontal="left"/>
    </xf>
    <xf numFmtId="0" fontId="9" fillId="0" borderId="0">
      <alignment horizontal="left"/>
    </xf>
    <xf numFmtId="0" fontId="1" fillId="0" borderId="0">
      <alignment horizontal="left"/>
    </xf>
    <xf numFmtId="0" fontId="8" fillId="0" borderId="0">
      <alignment horizontal="left" vertical="top"/>
    </xf>
    <xf numFmtId="0" fontId="9" fillId="0" borderId="0">
      <alignment horizontal="left"/>
    </xf>
    <xf numFmtId="0" fontId="1" fillId="0" borderId="0">
      <alignment horizontal="left"/>
    </xf>
    <xf numFmtId="49" fontId="2" fillId="0" borderId="1">
      <alignment horizontal="left"/>
    </xf>
    <xf numFmtId="0" fontId="6" fillId="0" borderId="2">
      <alignment horizontal="left"/>
    </xf>
    <xf numFmtId="0" fontId="5" fillId="0" borderId="0">
      <alignment horizontal="left" vertical="center"/>
    </xf>
  </cellStyleXfs>
  <cellXfs count="45">
    <xf numFmtId="0" fontId="0" fillId="0" borderId="0" xfId="0"/>
    <xf numFmtId="0" fontId="10" fillId="0" borderId="0" xfId="0" applyFont="1" applyFill="1"/>
    <xf numFmtId="0" fontId="10" fillId="0" borderId="0" xfId="0" applyFont="1" applyFill="1" applyAlignment="1">
      <alignment horizontal="left"/>
    </xf>
    <xf numFmtId="0" fontId="12" fillId="0" borderId="0" xfId="0" applyFont="1" applyFill="1"/>
    <xf numFmtId="3" fontId="13" fillId="0" borderId="0" xfId="0" applyNumberFormat="1" applyFont="1" applyFill="1" applyBorder="1" applyAlignment="1">
      <alignment horizontal="right"/>
    </xf>
    <xf numFmtId="3" fontId="13" fillId="0" borderId="0" xfId="1" applyNumberFormat="1" applyFont="1" applyFill="1" applyBorder="1" applyAlignment="1">
      <alignment horizontal="right"/>
    </xf>
    <xf numFmtId="3" fontId="12" fillId="0" borderId="0" xfId="1" applyNumberFormat="1" applyFont="1" applyFill="1" applyBorder="1" applyAlignment="1">
      <alignment horizontal="right"/>
    </xf>
    <xf numFmtId="3" fontId="12" fillId="0" borderId="0" xfId="0" applyNumberFormat="1" applyFont="1" applyFill="1" applyBorder="1" applyAlignment="1">
      <alignment horizontal="right"/>
    </xf>
    <xf numFmtId="3" fontId="12" fillId="0" borderId="0" xfId="0" applyNumberFormat="1" applyFont="1" applyFill="1"/>
    <xf numFmtId="3" fontId="13" fillId="0" borderId="4" xfId="0" applyNumberFormat="1" applyFont="1" applyFill="1" applyBorder="1"/>
    <xf numFmtId="3" fontId="13" fillId="0" borderId="4" xfId="5" applyNumberFormat="1" applyFont="1" applyFill="1" applyBorder="1" applyAlignment="1">
      <alignment horizontal="right"/>
    </xf>
    <xf numFmtId="3" fontId="12" fillId="0" borderId="0" xfId="0" applyNumberFormat="1" applyFont="1" applyFill="1" applyAlignment="1">
      <alignment horizontal="right"/>
    </xf>
    <xf numFmtId="0" fontId="12" fillId="0" borderId="0" xfId="0" applyFont="1" applyFill="1" applyAlignment="1">
      <alignment horizontal="right"/>
    </xf>
    <xf numFmtId="3" fontId="13" fillId="0" borderId="0" xfId="0" applyNumberFormat="1" applyFont="1" applyFill="1" applyBorder="1"/>
    <xf numFmtId="0" fontId="12" fillId="0" borderId="0" xfId="0" applyFont="1" applyFill="1" applyAlignment="1">
      <alignment horizontal="center"/>
    </xf>
    <xf numFmtId="0" fontId="13" fillId="0" borderId="0" xfId="0" applyFont="1" applyFill="1"/>
    <xf numFmtId="0" fontId="13" fillId="0" borderId="0" xfId="0" applyFont="1" applyFill="1" applyBorder="1" applyAlignment="1"/>
    <xf numFmtId="3" fontId="13" fillId="0" borderId="6" xfId="0" applyNumberFormat="1" applyFont="1" applyFill="1" applyBorder="1" applyAlignment="1">
      <alignment horizontal="right"/>
    </xf>
    <xf numFmtId="3" fontId="13" fillId="0" borderId="6" xfId="1" applyNumberFormat="1" applyFont="1" applyFill="1" applyBorder="1" applyAlignment="1">
      <alignment horizontal="right"/>
    </xf>
    <xf numFmtId="3" fontId="13" fillId="0" borderId="6" xfId="0" applyNumberFormat="1" applyFont="1" applyFill="1" applyBorder="1"/>
    <xf numFmtId="0" fontId="13" fillId="0" borderId="5" xfId="0" applyFont="1" applyFill="1" applyBorder="1" applyAlignment="1">
      <alignment horizontal="center" vertical="top"/>
    </xf>
    <xf numFmtId="3" fontId="13" fillId="0" borderId="0" xfId="0" applyNumberFormat="1" applyFont="1" applyFill="1"/>
    <xf numFmtId="0" fontId="13" fillId="0" borderId="0" xfId="5" applyFont="1" applyFill="1" applyBorder="1" applyAlignment="1">
      <alignment wrapText="1"/>
    </xf>
    <xf numFmtId="3" fontId="13" fillId="0" borderId="0" xfId="0" applyNumberFormat="1" applyFont="1" applyFill="1" applyBorder="1" applyAlignment="1"/>
    <xf numFmtId="0" fontId="13" fillId="0" borderId="0" xfId="0" applyFont="1" applyFill="1" applyBorder="1" applyAlignment="1">
      <alignment horizontal="center" vertical="top"/>
    </xf>
    <xf numFmtId="3" fontId="12" fillId="0" borderId="0" xfId="0" applyNumberFormat="1" applyFont="1" applyFill="1" applyBorder="1"/>
    <xf numFmtId="0" fontId="10" fillId="0" borderId="0" xfId="0" applyFont="1" applyFill="1" applyBorder="1"/>
    <xf numFmtId="0" fontId="12" fillId="0" borderId="8" xfId="0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 vertical="top"/>
    </xf>
    <xf numFmtId="49" fontId="13" fillId="0" borderId="8" xfId="5" applyNumberFormat="1" applyFont="1" applyFill="1" applyBorder="1" applyAlignment="1">
      <alignment horizontal="center"/>
    </xf>
    <xf numFmtId="0" fontId="13" fillId="0" borderId="8" xfId="0" applyFont="1" applyFill="1" applyBorder="1" applyAlignment="1">
      <alignment horizontal="center"/>
    </xf>
    <xf numFmtId="3" fontId="13" fillId="0" borderId="0" xfId="0" applyNumberFormat="1" applyFont="1" applyFill="1" applyAlignment="1">
      <alignment horizontal="right"/>
    </xf>
    <xf numFmtId="0" fontId="13" fillId="0" borderId="0" xfId="5" applyFont="1" applyFill="1" applyBorder="1" applyAlignment="1">
      <alignment horizontal="left" wrapText="1" indent="1"/>
    </xf>
    <xf numFmtId="0" fontId="13" fillId="0" borderId="6" xfId="5" applyFont="1" applyFill="1" applyBorder="1" applyAlignment="1">
      <alignment horizontal="left" wrapText="1" indent="1"/>
    </xf>
    <xf numFmtId="0" fontId="12" fillId="0" borderId="0" xfId="5" applyFont="1" applyFill="1" applyBorder="1" applyAlignment="1">
      <alignment horizontal="left" indent="2"/>
    </xf>
    <xf numFmtId="49" fontId="17" fillId="0" borderId="0" xfId="0" applyNumberFormat="1" applyFont="1" applyFill="1" applyAlignment="1">
      <alignment wrapText="1"/>
    </xf>
    <xf numFmtId="0" fontId="16" fillId="0" borderId="0" xfId="0" applyFont="1" applyFill="1" applyAlignment="1">
      <alignment horizontal="left"/>
    </xf>
    <xf numFmtId="49" fontId="17" fillId="0" borderId="0" xfId="0" applyNumberFormat="1" applyFont="1" applyFill="1" applyAlignment="1">
      <alignment horizontal="left" wrapText="1"/>
    </xf>
    <xf numFmtId="0" fontId="18" fillId="0" borderId="0" xfId="13" applyFont="1" applyFill="1" applyAlignment="1">
      <alignment horizontal="left" wrapText="1"/>
    </xf>
    <xf numFmtId="0" fontId="18" fillId="0" borderId="0" xfId="13" applyNumberFormat="1" applyFont="1" applyFill="1" applyAlignment="1">
      <alignment horizontal="left" wrapText="1"/>
    </xf>
    <xf numFmtId="0" fontId="11" fillId="0" borderId="6" xfId="24" applyFont="1" applyFill="1" applyBorder="1" applyAlignment="1">
      <alignment horizontal="left" wrapText="1"/>
    </xf>
    <xf numFmtId="0" fontId="17" fillId="0" borderId="7" xfId="0" applyFont="1" applyFill="1" applyBorder="1" applyAlignment="1">
      <alignment horizontal="left" vertical="center" wrapText="1"/>
    </xf>
    <xf numFmtId="0" fontId="17" fillId="0" borderId="0" xfId="13" applyFont="1" applyFill="1" applyBorder="1" applyAlignment="1">
      <alignment horizontal="left" wrapText="1"/>
    </xf>
    <xf numFmtId="0" fontId="18" fillId="0" borderId="0" xfId="5" applyFont="1" applyFill="1" applyBorder="1" applyAlignment="1">
      <alignment horizontal="left" wrapText="1"/>
    </xf>
    <xf numFmtId="0" fontId="18" fillId="0" borderId="0" xfId="13" applyFont="1" applyFill="1" applyBorder="1" applyAlignment="1">
      <alignment horizontal="left" wrapText="1"/>
    </xf>
  </cellXfs>
  <cellStyles count="29">
    <cellStyle name="Data" xfId="1"/>
    <cellStyle name="Data no deci" xfId="2"/>
    <cellStyle name="Data Superscript" xfId="3"/>
    <cellStyle name="Data_1-1A-Regular" xfId="4"/>
    <cellStyle name="Hed Side" xfId="5"/>
    <cellStyle name="Hed Side bold" xfId="6"/>
    <cellStyle name="Hed Side Indent" xfId="7"/>
    <cellStyle name="Hed Side Regular" xfId="8"/>
    <cellStyle name="Hed Side_1-1A-Regular" xfId="9"/>
    <cellStyle name="Hed Top" xfId="10"/>
    <cellStyle name="Normal" xfId="0" builtinId="0"/>
    <cellStyle name="Source Hed" xfId="11"/>
    <cellStyle name="Source Superscript" xfId="12"/>
    <cellStyle name="Source Text" xfId="13"/>
    <cellStyle name="State" xfId="14"/>
    <cellStyle name="Superscript" xfId="15"/>
    <cellStyle name="Table Data" xfId="16"/>
    <cellStyle name="Table Head Top" xfId="17"/>
    <cellStyle name="Table Hed Side" xfId="18"/>
    <cellStyle name="Table Title" xfId="19"/>
    <cellStyle name="Title Text" xfId="20"/>
    <cellStyle name="Title Text 1" xfId="21"/>
    <cellStyle name="Title Text 2" xfId="22"/>
    <cellStyle name="Title-1" xfId="23"/>
    <cellStyle name="Title-2" xfId="24"/>
    <cellStyle name="Title-3" xfId="25"/>
    <cellStyle name="Wrap" xfId="26"/>
    <cellStyle name="Wrap Bold" xfId="27"/>
    <cellStyle name="Wrap Title" xf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A32"/>
  <sheetViews>
    <sheetView tabSelected="1" zoomScaleNormal="100" zoomScaleSheetLayoutView="100" workbookViewId="0">
      <selection sqref="A1:AA1"/>
    </sheetView>
  </sheetViews>
  <sheetFormatPr defaultRowHeight="12.75" x14ac:dyDescent="0.2"/>
  <cols>
    <col min="1" max="1" width="49" style="1" customWidth="1"/>
    <col min="2" max="6" width="5.7109375" style="1" customWidth="1"/>
    <col min="7" max="27" width="6.7109375" style="1" customWidth="1"/>
    <col min="28" max="16384" width="9.140625" style="1"/>
  </cols>
  <sheetData>
    <row r="1" spans="1:27" s="26" customFormat="1" ht="16.5" customHeight="1" thickBot="1" x14ac:dyDescent="0.3">
      <c r="A1" s="40" t="s">
        <v>28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</row>
    <row r="2" spans="1:27" s="14" customFormat="1" ht="16.5" customHeight="1" x14ac:dyDescent="0.3">
      <c r="A2" s="27"/>
      <c r="B2" s="29" t="s">
        <v>14</v>
      </c>
      <c r="C2" s="29" t="s">
        <v>15</v>
      </c>
      <c r="D2" s="29" t="s">
        <v>16</v>
      </c>
      <c r="E2" s="29" t="s">
        <v>17</v>
      </c>
      <c r="F2" s="29" t="s">
        <v>18</v>
      </c>
      <c r="G2" s="29" t="s">
        <v>19</v>
      </c>
      <c r="H2" s="29" t="s">
        <v>20</v>
      </c>
      <c r="I2" s="29" t="s">
        <v>21</v>
      </c>
      <c r="J2" s="29" t="s">
        <v>22</v>
      </c>
      <c r="K2" s="29" t="s">
        <v>23</v>
      </c>
      <c r="L2" s="29" t="s">
        <v>24</v>
      </c>
      <c r="M2" s="29" t="s">
        <v>25</v>
      </c>
      <c r="N2" s="29" t="s">
        <v>29</v>
      </c>
      <c r="O2" s="29" t="s">
        <v>32</v>
      </c>
      <c r="P2" s="30" t="s">
        <v>33</v>
      </c>
      <c r="Q2" s="30" t="s">
        <v>34</v>
      </c>
      <c r="R2" s="28">
        <v>2006</v>
      </c>
      <c r="S2" s="28">
        <v>2007</v>
      </c>
      <c r="T2" s="24">
        <v>2008</v>
      </c>
      <c r="U2" s="24">
        <v>2009</v>
      </c>
      <c r="V2" s="28">
        <v>2010</v>
      </c>
      <c r="W2" s="28">
        <v>2011</v>
      </c>
      <c r="X2" s="28">
        <v>2012</v>
      </c>
      <c r="Y2" s="20">
        <v>2013</v>
      </c>
      <c r="Z2" s="20">
        <v>2014</v>
      </c>
      <c r="AA2" s="20">
        <v>2015</v>
      </c>
    </row>
    <row r="3" spans="1:27" s="3" customFormat="1" ht="16.5" customHeight="1" x14ac:dyDescent="0.3">
      <c r="A3" s="22" t="s">
        <v>1</v>
      </c>
      <c r="B3" s="10" t="s">
        <v>0</v>
      </c>
      <c r="C3" s="10" t="s">
        <v>0</v>
      </c>
      <c r="D3" s="10" t="s">
        <v>0</v>
      </c>
      <c r="E3" s="10" t="s">
        <v>0</v>
      </c>
      <c r="F3" s="10" t="s">
        <v>0</v>
      </c>
      <c r="G3" s="10">
        <f t="shared" ref="G3:AA3" si="0">G4+G13</f>
        <v>15257</v>
      </c>
      <c r="H3" s="10">
        <f t="shared" si="0"/>
        <v>15570</v>
      </c>
      <c r="I3" s="10">
        <f t="shared" si="0"/>
        <v>15869</v>
      </c>
      <c r="J3" s="10">
        <f t="shared" si="0"/>
        <v>16879</v>
      </c>
      <c r="K3" s="10">
        <f t="shared" si="0"/>
        <v>15530</v>
      </c>
      <c r="L3" s="9">
        <f t="shared" si="0"/>
        <v>15196</v>
      </c>
      <c r="M3" s="9">
        <f t="shared" si="0"/>
        <v>13642</v>
      </c>
      <c r="N3" s="9">
        <f t="shared" si="0"/>
        <v>11985</v>
      </c>
      <c r="O3" s="9">
        <f t="shared" si="0"/>
        <v>12128</v>
      </c>
      <c r="P3" s="9">
        <f t="shared" si="0"/>
        <v>11884</v>
      </c>
      <c r="Q3" s="9">
        <f t="shared" si="0"/>
        <v>12274</v>
      </c>
      <c r="R3" s="9">
        <f t="shared" si="0"/>
        <v>12538</v>
      </c>
      <c r="S3" s="9">
        <f t="shared" si="0"/>
        <v>12132</v>
      </c>
      <c r="T3" s="9">
        <f t="shared" si="0"/>
        <v>11211</v>
      </c>
      <c r="U3" s="9">
        <f t="shared" si="0"/>
        <v>10864.637000000001</v>
      </c>
      <c r="V3" s="9">
        <f t="shared" si="0"/>
        <v>11549.903999999999</v>
      </c>
      <c r="W3" s="9">
        <f t="shared" si="0"/>
        <v>11776.9</v>
      </c>
      <c r="X3" s="9">
        <f t="shared" si="0"/>
        <v>11744.36</v>
      </c>
      <c r="Y3" s="9">
        <f t="shared" si="0"/>
        <v>11876.032999999999</v>
      </c>
      <c r="Z3" s="9">
        <f t="shared" si="0"/>
        <v>12424.44</v>
      </c>
      <c r="AA3" s="9">
        <f t="shared" si="0"/>
        <v>12276.099999999999</v>
      </c>
    </row>
    <row r="4" spans="1:27" s="3" customFormat="1" ht="16.5" customHeight="1" x14ac:dyDescent="0.3">
      <c r="A4" s="22" t="s">
        <v>26</v>
      </c>
      <c r="B4" s="4" t="s">
        <v>0</v>
      </c>
      <c r="C4" s="4" t="s">
        <v>0</v>
      </c>
      <c r="D4" s="4" t="s">
        <v>0</v>
      </c>
      <c r="E4" s="4" t="s">
        <v>0</v>
      </c>
      <c r="F4" s="4" t="s">
        <v>0</v>
      </c>
      <c r="G4" s="4">
        <f>SUM(G6:G12)</f>
        <v>9042</v>
      </c>
      <c r="H4" s="4">
        <f t="shared" ref="H4:AA4" si="1">SUM(H6:H12)</f>
        <v>9124</v>
      </c>
      <c r="I4" s="4">
        <f t="shared" si="1"/>
        <v>9225</v>
      </c>
      <c r="J4" s="4">
        <f t="shared" si="1"/>
        <v>9550</v>
      </c>
      <c r="K4" s="4">
        <f t="shared" si="1"/>
        <v>7742</v>
      </c>
      <c r="L4" s="4">
        <f t="shared" si="1"/>
        <v>7346</v>
      </c>
      <c r="M4" s="4">
        <f t="shared" si="1"/>
        <v>6640</v>
      </c>
      <c r="N4" s="4">
        <f t="shared" si="1"/>
        <v>5600</v>
      </c>
      <c r="O4" s="4">
        <f t="shared" si="1"/>
        <v>5647</v>
      </c>
      <c r="P4" s="4">
        <f t="shared" si="1"/>
        <v>5514</v>
      </c>
      <c r="Q4" s="4">
        <f t="shared" si="1"/>
        <v>5621</v>
      </c>
      <c r="R4" s="4">
        <f t="shared" si="1"/>
        <v>5662</v>
      </c>
      <c r="S4" s="4">
        <f t="shared" si="1"/>
        <v>5441</v>
      </c>
      <c r="T4" s="4">
        <f t="shared" si="1"/>
        <v>4882</v>
      </c>
      <c r="U4" s="4">
        <f t="shared" si="1"/>
        <v>4803.8220000000001</v>
      </c>
      <c r="V4" s="4">
        <f t="shared" si="1"/>
        <v>5290.5519999999997</v>
      </c>
      <c r="W4" s="4">
        <f t="shared" si="1"/>
        <v>5484.1999999999989</v>
      </c>
      <c r="X4" s="4">
        <f t="shared" si="1"/>
        <v>5412.97</v>
      </c>
      <c r="Y4" s="4">
        <f t="shared" si="1"/>
        <v>5384.32</v>
      </c>
      <c r="Z4" s="4">
        <f t="shared" si="1"/>
        <v>5602.54</v>
      </c>
      <c r="AA4" s="4">
        <f t="shared" si="1"/>
        <v>5772.25</v>
      </c>
    </row>
    <row r="5" spans="1:27" s="3" customFormat="1" ht="33" customHeight="1" x14ac:dyDescent="0.3">
      <c r="A5" s="32" t="s">
        <v>40</v>
      </c>
      <c r="B5" s="4"/>
      <c r="C5" s="4"/>
      <c r="D5" s="5"/>
      <c r="E5" s="5"/>
      <c r="F5" s="5"/>
      <c r="G5" s="5"/>
      <c r="H5" s="5"/>
      <c r="I5" s="5"/>
      <c r="J5" s="5"/>
      <c r="K5" s="5"/>
      <c r="P5" s="8"/>
      <c r="Q5" s="8"/>
      <c r="R5" s="8"/>
      <c r="S5" s="25"/>
      <c r="T5" s="25"/>
      <c r="U5" s="25"/>
      <c r="V5" s="25"/>
      <c r="W5" s="25"/>
      <c r="X5" s="25"/>
      <c r="Y5" s="8"/>
      <c r="Z5" s="8"/>
      <c r="AA5" s="8"/>
    </row>
    <row r="6" spans="1:27" s="3" customFormat="1" ht="16.5" customHeight="1" x14ac:dyDescent="0.3">
      <c r="A6" s="34" t="s">
        <v>6</v>
      </c>
      <c r="B6" s="6">
        <v>2889</v>
      </c>
      <c r="C6" s="6">
        <v>2628</v>
      </c>
      <c r="D6" s="6">
        <v>2492</v>
      </c>
      <c r="E6" s="6">
        <v>1751</v>
      </c>
      <c r="F6" s="6">
        <v>1722</v>
      </c>
      <c r="G6" s="6">
        <v>1326</v>
      </c>
      <c r="H6" s="6">
        <v>1295</v>
      </c>
      <c r="I6" s="6">
        <v>1188</v>
      </c>
      <c r="J6" s="6">
        <v>1159</v>
      </c>
      <c r="K6" s="6">
        <v>3195</v>
      </c>
      <c r="L6" s="8">
        <v>2950</v>
      </c>
      <c r="M6" s="11">
        <v>2620</v>
      </c>
      <c r="N6" s="8">
        <v>930</v>
      </c>
      <c r="O6" s="8">
        <v>929</v>
      </c>
      <c r="P6" s="8">
        <v>873</v>
      </c>
      <c r="Q6" s="8">
        <v>877</v>
      </c>
      <c r="R6" s="8">
        <v>927</v>
      </c>
      <c r="S6" s="25">
        <v>891</v>
      </c>
      <c r="T6" s="25">
        <v>791</v>
      </c>
      <c r="U6" s="25">
        <v>741.17200000000003</v>
      </c>
      <c r="V6" s="25">
        <v>803.90200000000004</v>
      </c>
      <c r="W6" s="25">
        <v>834.7</v>
      </c>
      <c r="X6" s="25">
        <v>727.73</v>
      </c>
      <c r="Y6" s="8">
        <v>688.53599999999994</v>
      </c>
      <c r="Z6" s="8">
        <v>659.24</v>
      </c>
      <c r="AA6" s="8">
        <v>685</v>
      </c>
    </row>
    <row r="7" spans="1:27" s="3" customFormat="1" ht="16.5" customHeight="1" x14ac:dyDescent="0.3">
      <c r="A7" s="34" t="s">
        <v>7</v>
      </c>
      <c r="B7" s="6">
        <v>538</v>
      </c>
      <c r="C7" s="6">
        <v>504</v>
      </c>
      <c r="D7" s="6">
        <v>516</v>
      </c>
      <c r="E7" s="6">
        <v>401</v>
      </c>
      <c r="F7" s="6">
        <v>428</v>
      </c>
      <c r="G7" s="6">
        <v>1214</v>
      </c>
      <c r="H7" s="6">
        <v>1209</v>
      </c>
      <c r="I7" s="6">
        <v>1218</v>
      </c>
      <c r="J7" s="6">
        <v>1030</v>
      </c>
      <c r="K7" s="6">
        <v>885</v>
      </c>
      <c r="L7" s="6">
        <v>883</v>
      </c>
      <c r="M7" s="12">
        <v>734</v>
      </c>
      <c r="N7" s="6">
        <v>1360</v>
      </c>
      <c r="O7" s="6">
        <v>1420</v>
      </c>
      <c r="P7" s="8">
        <v>1200</v>
      </c>
      <c r="Q7" s="8">
        <v>1200</v>
      </c>
      <c r="R7" s="8">
        <v>1237</v>
      </c>
      <c r="S7" s="25">
        <v>1263</v>
      </c>
      <c r="T7" s="25">
        <v>1299</v>
      </c>
      <c r="U7" s="25">
        <v>1352</v>
      </c>
      <c r="V7" s="25">
        <v>1330</v>
      </c>
      <c r="W7" s="25">
        <v>1240</v>
      </c>
      <c r="X7" s="25">
        <v>1290</v>
      </c>
      <c r="Y7" s="8">
        <v>1245.2</v>
      </c>
      <c r="Z7" s="8">
        <v>1325</v>
      </c>
      <c r="AA7" s="8">
        <v>1340</v>
      </c>
    </row>
    <row r="8" spans="1:27" s="3" customFormat="1" ht="16.5" customHeight="1" x14ac:dyDescent="0.3">
      <c r="A8" s="34" t="s">
        <v>2</v>
      </c>
      <c r="B8" s="6">
        <v>551</v>
      </c>
      <c r="C8" s="6">
        <v>544</v>
      </c>
      <c r="D8" s="6">
        <v>548</v>
      </c>
      <c r="E8" s="6">
        <v>386</v>
      </c>
      <c r="F8" s="6">
        <v>382</v>
      </c>
      <c r="G8" s="6">
        <v>376</v>
      </c>
      <c r="H8" s="6">
        <v>376</v>
      </c>
      <c r="I8" s="6">
        <v>377</v>
      </c>
      <c r="J8" s="6">
        <v>359</v>
      </c>
      <c r="K8" s="6">
        <v>320</v>
      </c>
      <c r="L8" s="6">
        <v>317</v>
      </c>
      <c r="M8" s="12" t="s">
        <v>13</v>
      </c>
      <c r="N8" s="12" t="s">
        <v>13</v>
      </c>
      <c r="O8" s="12" t="s">
        <v>13</v>
      </c>
      <c r="P8" s="11" t="s">
        <v>13</v>
      </c>
      <c r="Q8" s="11" t="s">
        <v>13</v>
      </c>
      <c r="R8" s="7" t="s">
        <v>13</v>
      </c>
      <c r="S8" s="7" t="s">
        <v>13</v>
      </c>
      <c r="T8" s="7" t="s">
        <v>13</v>
      </c>
      <c r="U8" s="7" t="s">
        <v>13</v>
      </c>
      <c r="V8" s="7" t="s">
        <v>13</v>
      </c>
      <c r="W8" s="7" t="s">
        <v>13</v>
      </c>
      <c r="X8" s="7" t="s">
        <v>13</v>
      </c>
      <c r="Y8" s="7" t="s">
        <v>13</v>
      </c>
      <c r="Z8" s="7" t="s">
        <v>39</v>
      </c>
      <c r="AA8" s="7" t="s">
        <v>39</v>
      </c>
    </row>
    <row r="9" spans="1:27" s="3" customFormat="1" ht="16.5" customHeight="1" x14ac:dyDescent="0.3">
      <c r="A9" s="34" t="s">
        <v>3</v>
      </c>
      <c r="B9" s="6">
        <v>249</v>
      </c>
      <c r="C9" s="6">
        <v>250</v>
      </c>
      <c r="D9" s="6">
        <v>264</v>
      </c>
      <c r="E9" s="6">
        <v>264</v>
      </c>
      <c r="F9" s="6">
        <v>266</v>
      </c>
      <c r="G9" s="6">
        <v>269</v>
      </c>
      <c r="H9" s="6">
        <v>274</v>
      </c>
      <c r="I9" s="6">
        <v>280</v>
      </c>
      <c r="J9" s="6">
        <v>289</v>
      </c>
      <c r="K9" s="6">
        <v>302</v>
      </c>
      <c r="L9" s="6">
        <v>306</v>
      </c>
      <c r="M9" s="3">
        <v>312</v>
      </c>
      <c r="N9" s="6">
        <v>317</v>
      </c>
      <c r="O9" s="6">
        <v>317</v>
      </c>
      <c r="P9" s="8">
        <v>402</v>
      </c>
      <c r="Q9" s="8">
        <v>412</v>
      </c>
      <c r="R9" s="8">
        <v>414</v>
      </c>
      <c r="S9" s="25">
        <v>420</v>
      </c>
      <c r="T9" s="25">
        <v>432</v>
      </c>
      <c r="U9" s="25">
        <v>416.65</v>
      </c>
      <c r="V9" s="25">
        <v>423.8</v>
      </c>
      <c r="W9" s="25">
        <v>408.2</v>
      </c>
      <c r="X9" s="25">
        <v>416</v>
      </c>
      <c r="Y9" s="8">
        <v>430.4</v>
      </c>
      <c r="Z9" s="8">
        <v>440.8</v>
      </c>
      <c r="AA9" s="8">
        <v>440.8</v>
      </c>
    </row>
    <row r="10" spans="1:27" s="3" customFormat="1" ht="16.5" customHeight="1" x14ac:dyDescent="0.3">
      <c r="A10" s="34" t="s">
        <v>5</v>
      </c>
      <c r="B10" s="6">
        <v>141</v>
      </c>
      <c r="C10" s="6">
        <v>141</v>
      </c>
      <c r="D10" s="6">
        <v>140</v>
      </c>
      <c r="E10" s="6">
        <v>140</v>
      </c>
      <c r="F10" s="6">
        <v>141</v>
      </c>
      <c r="G10" s="6">
        <v>139</v>
      </c>
      <c r="H10" s="6">
        <v>130</v>
      </c>
      <c r="I10" s="6">
        <v>181</v>
      </c>
      <c r="J10" s="6">
        <v>190</v>
      </c>
      <c r="K10" s="6">
        <v>135</v>
      </c>
      <c r="L10" s="6">
        <v>136</v>
      </c>
      <c r="M10" s="3">
        <v>142</v>
      </c>
      <c r="N10" s="6">
        <v>148</v>
      </c>
      <c r="O10" s="6">
        <v>148</v>
      </c>
      <c r="P10" s="8">
        <v>156</v>
      </c>
      <c r="Q10" s="8">
        <v>162</v>
      </c>
      <c r="R10" s="8">
        <v>169</v>
      </c>
      <c r="S10" s="25">
        <v>172</v>
      </c>
      <c r="T10" s="25">
        <v>175</v>
      </c>
      <c r="U10" s="25">
        <v>159</v>
      </c>
      <c r="V10" s="25">
        <v>154.80000000000001</v>
      </c>
      <c r="W10" s="25">
        <v>148.4</v>
      </c>
      <c r="X10" s="25">
        <v>154.6</v>
      </c>
      <c r="Y10" s="8">
        <v>159.1</v>
      </c>
      <c r="Z10" s="8">
        <v>155</v>
      </c>
      <c r="AA10" s="8">
        <v>135</v>
      </c>
    </row>
    <row r="11" spans="1:27" s="3" customFormat="1" ht="16.5" customHeight="1" x14ac:dyDescent="0.3">
      <c r="A11" s="34" t="s">
        <v>11</v>
      </c>
      <c r="B11" s="6">
        <v>990</v>
      </c>
      <c r="C11" s="6">
        <v>1160</v>
      </c>
      <c r="D11" s="6">
        <v>1448</v>
      </c>
      <c r="E11" s="6">
        <v>1501</v>
      </c>
      <c r="F11" s="6">
        <v>1473</v>
      </c>
      <c r="G11" s="6">
        <v>1518</v>
      </c>
      <c r="H11" s="6">
        <v>1590</v>
      </c>
      <c r="I11" s="6">
        <v>1608</v>
      </c>
      <c r="J11" s="6">
        <v>1602</v>
      </c>
      <c r="K11" s="6">
        <v>1733</v>
      </c>
      <c r="L11" s="8">
        <v>1581</v>
      </c>
      <c r="M11" s="8">
        <v>1542</v>
      </c>
      <c r="N11" s="8">
        <v>1555</v>
      </c>
      <c r="O11" s="8">
        <v>1520</v>
      </c>
      <c r="P11" s="8">
        <v>1570</v>
      </c>
      <c r="Q11" s="8">
        <v>1620</v>
      </c>
      <c r="R11" s="8">
        <v>1595</v>
      </c>
      <c r="S11" s="25">
        <v>1440</v>
      </c>
      <c r="T11" s="25">
        <v>1289</v>
      </c>
      <c r="U11" s="25">
        <v>1175</v>
      </c>
      <c r="V11" s="25">
        <v>1553.2</v>
      </c>
      <c r="W11" s="25">
        <v>1745</v>
      </c>
      <c r="X11" s="25">
        <v>1850</v>
      </c>
      <c r="Y11" s="8">
        <v>1920</v>
      </c>
      <c r="Z11" s="8">
        <v>2040</v>
      </c>
      <c r="AA11" s="8">
        <v>2156</v>
      </c>
    </row>
    <row r="12" spans="1:27" s="15" customFormat="1" ht="33" customHeight="1" x14ac:dyDescent="0.3">
      <c r="A12" s="32" t="s">
        <v>41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>
        <v>4200</v>
      </c>
      <c r="H12" s="4">
        <v>4250</v>
      </c>
      <c r="I12" s="4">
        <v>4373</v>
      </c>
      <c r="J12" s="4">
        <v>4921</v>
      </c>
      <c r="K12" s="4">
        <v>1172</v>
      </c>
      <c r="L12" s="13">
        <v>1173</v>
      </c>
      <c r="M12" s="13">
        <v>1290</v>
      </c>
      <c r="N12" s="13">
        <v>1290</v>
      </c>
      <c r="O12" s="13">
        <v>1313</v>
      </c>
      <c r="P12" s="21">
        <v>1313</v>
      </c>
      <c r="Q12" s="21">
        <v>1350</v>
      </c>
      <c r="R12" s="21">
        <v>1320</v>
      </c>
      <c r="S12" s="13">
        <v>1255</v>
      </c>
      <c r="T12" s="13">
        <v>896</v>
      </c>
      <c r="U12" s="13">
        <v>960</v>
      </c>
      <c r="V12" s="13">
        <v>1024.8499999999999</v>
      </c>
      <c r="W12" s="13">
        <v>1107.9000000000001</v>
      </c>
      <c r="X12" s="13">
        <v>974.64</v>
      </c>
      <c r="Y12" s="31">
        <v>941.08399999999995</v>
      </c>
      <c r="Z12" s="31">
        <v>982.5</v>
      </c>
      <c r="AA12" s="31">
        <v>1015.45</v>
      </c>
    </row>
    <row r="13" spans="1:27" s="3" customFormat="1" ht="16.5" customHeight="1" x14ac:dyDescent="0.3">
      <c r="A13" s="22" t="s">
        <v>27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f t="shared" ref="G13:W13" si="2">SUM(G15:G20)</f>
        <v>6215</v>
      </c>
      <c r="H13" s="5">
        <f t="shared" si="2"/>
        <v>6446</v>
      </c>
      <c r="I13" s="5">
        <f t="shared" si="2"/>
        <v>6644</v>
      </c>
      <c r="J13" s="5">
        <f t="shared" si="2"/>
        <v>7329</v>
      </c>
      <c r="K13" s="5">
        <f t="shared" si="2"/>
        <v>7788</v>
      </c>
      <c r="L13" s="5">
        <f t="shared" si="2"/>
        <v>7850</v>
      </c>
      <c r="M13" s="5">
        <f t="shared" si="2"/>
        <v>7002</v>
      </c>
      <c r="N13" s="5">
        <f t="shared" si="2"/>
        <v>6385</v>
      </c>
      <c r="O13" s="5">
        <f t="shared" si="2"/>
        <v>6481</v>
      </c>
      <c r="P13" s="5">
        <f t="shared" si="2"/>
        <v>6370</v>
      </c>
      <c r="Q13" s="5">
        <f t="shared" si="2"/>
        <v>6653</v>
      </c>
      <c r="R13" s="5">
        <f t="shared" si="2"/>
        <v>6876</v>
      </c>
      <c r="S13" s="5">
        <f t="shared" si="2"/>
        <v>6691</v>
      </c>
      <c r="T13" s="5">
        <f t="shared" si="2"/>
        <v>6329</v>
      </c>
      <c r="U13" s="5">
        <f t="shared" si="2"/>
        <v>6060.8150000000005</v>
      </c>
      <c r="V13" s="5">
        <f t="shared" si="2"/>
        <v>6259.351999999999</v>
      </c>
      <c r="W13" s="5">
        <f t="shared" si="2"/>
        <v>6292.7000000000007</v>
      </c>
      <c r="X13" s="5">
        <f>SUM(X15:X20)</f>
        <v>6331.3899999999994</v>
      </c>
      <c r="Y13" s="5">
        <f t="shared" ref="Y13:AA13" si="3">SUM(Y15:Y20)</f>
        <v>6491.7130000000006</v>
      </c>
      <c r="Z13" s="5">
        <f t="shared" si="3"/>
        <v>6821.9000000000005</v>
      </c>
      <c r="AA13" s="5">
        <f t="shared" si="3"/>
        <v>6503.8499999999995</v>
      </c>
    </row>
    <row r="14" spans="1:27" s="16" customFormat="1" ht="33" customHeight="1" x14ac:dyDescent="0.3">
      <c r="A14" s="32" t="s">
        <v>42</v>
      </c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s="3" customFormat="1" ht="16.5" customHeight="1" x14ac:dyDescent="0.3">
      <c r="A15" s="34" t="s">
        <v>8</v>
      </c>
      <c r="B15" s="7" t="s">
        <v>0</v>
      </c>
      <c r="C15" s="7" t="s">
        <v>0</v>
      </c>
      <c r="D15" s="6">
        <v>1080</v>
      </c>
      <c r="E15" s="6">
        <v>1378</v>
      </c>
      <c r="F15" s="6">
        <v>1375</v>
      </c>
      <c r="G15" s="6">
        <v>1205</v>
      </c>
      <c r="H15" s="6">
        <v>1275</v>
      </c>
      <c r="I15" s="6">
        <v>1332</v>
      </c>
      <c r="J15" s="6">
        <v>1360</v>
      </c>
      <c r="K15" s="6">
        <v>3016</v>
      </c>
      <c r="L15" s="8">
        <v>3026</v>
      </c>
      <c r="M15" s="11">
        <v>2820</v>
      </c>
      <c r="N15" s="8">
        <v>2180</v>
      </c>
      <c r="O15" s="8">
        <v>2181</v>
      </c>
      <c r="P15" s="8">
        <v>2337</v>
      </c>
      <c r="Q15" s="8">
        <v>2370</v>
      </c>
      <c r="R15" s="8">
        <v>2411</v>
      </c>
      <c r="S15" s="25">
        <v>2306</v>
      </c>
      <c r="T15" s="25">
        <v>2224</v>
      </c>
      <c r="U15" s="25">
        <v>1999.4649999999999</v>
      </c>
      <c r="V15" s="25">
        <v>2136.2759999999998</v>
      </c>
      <c r="W15" s="25">
        <v>2236.8000000000002</v>
      </c>
      <c r="X15" s="25">
        <v>2186.89</v>
      </c>
      <c r="Y15" s="8">
        <v>2136.3969999999999</v>
      </c>
      <c r="Z15" s="8">
        <v>2231.8000000000002</v>
      </c>
      <c r="AA15" s="8">
        <v>2340</v>
      </c>
    </row>
    <row r="16" spans="1:27" s="3" customFormat="1" ht="16.5" customHeight="1" x14ac:dyDescent="0.3">
      <c r="A16" s="34" t="s">
        <v>7</v>
      </c>
      <c r="B16" s="7" t="s">
        <v>0</v>
      </c>
      <c r="C16" s="7" t="s">
        <v>0</v>
      </c>
      <c r="D16" s="6">
        <v>297</v>
      </c>
      <c r="E16" s="6">
        <v>632</v>
      </c>
      <c r="F16" s="6">
        <v>646</v>
      </c>
      <c r="G16" s="6">
        <v>2221</v>
      </c>
      <c r="H16" s="6">
        <v>2215</v>
      </c>
      <c r="I16" s="6">
        <v>2223</v>
      </c>
      <c r="J16" s="6">
        <v>2010</v>
      </c>
      <c r="K16" s="6">
        <v>2400</v>
      </c>
      <c r="L16" s="8">
        <v>2408</v>
      </c>
      <c r="M16" s="8">
        <v>2052</v>
      </c>
      <c r="N16" s="8">
        <v>2070</v>
      </c>
      <c r="O16" s="8">
        <v>2102</v>
      </c>
      <c r="P16" s="8">
        <v>1615</v>
      </c>
      <c r="Q16" s="8">
        <v>1615</v>
      </c>
      <c r="R16" s="8">
        <v>1673</v>
      </c>
      <c r="S16" s="25">
        <v>1704</v>
      </c>
      <c r="T16" s="25">
        <v>1701</v>
      </c>
      <c r="U16" s="25">
        <v>1751</v>
      </c>
      <c r="V16" s="25">
        <v>1684</v>
      </c>
      <c r="W16" s="25">
        <v>1512</v>
      </c>
      <c r="X16" s="25">
        <v>1560</v>
      </c>
      <c r="Y16" s="8">
        <v>1631.5</v>
      </c>
      <c r="Z16" s="8">
        <v>1727.4</v>
      </c>
      <c r="AA16" s="8">
        <v>1810</v>
      </c>
    </row>
    <row r="17" spans="1:27" s="3" customFormat="1" ht="16.5" customHeight="1" x14ac:dyDescent="0.3">
      <c r="A17" s="34" t="s">
        <v>2</v>
      </c>
      <c r="B17" s="7" t="s">
        <v>0</v>
      </c>
      <c r="C17" s="7" t="s">
        <v>0</v>
      </c>
      <c r="D17" s="6">
        <v>593</v>
      </c>
      <c r="E17" s="6">
        <v>493</v>
      </c>
      <c r="F17" s="6">
        <v>487</v>
      </c>
      <c r="G17" s="6">
        <v>480</v>
      </c>
      <c r="H17" s="6">
        <v>482</v>
      </c>
      <c r="I17" s="6">
        <v>483</v>
      </c>
      <c r="J17" s="6">
        <v>459</v>
      </c>
      <c r="K17" s="6">
        <v>499</v>
      </c>
      <c r="L17" s="6">
        <v>498</v>
      </c>
      <c r="M17" s="12" t="s">
        <v>13</v>
      </c>
      <c r="N17" s="12" t="s">
        <v>13</v>
      </c>
      <c r="O17" s="12" t="s">
        <v>13</v>
      </c>
      <c r="P17" s="11" t="s">
        <v>13</v>
      </c>
      <c r="Q17" s="11" t="s">
        <v>13</v>
      </c>
      <c r="R17" s="7" t="s">
        <v>13</v>
      </c>
      <c r="S17" s="7" t="s">
        <v>13</v>
      </c>
      <c r="T17" s="7" t="s">
        <v>13</v>
      </c>
      <c r="U17" s="7" t="s">
        <v>13</v>
      </c>
      <c r="V17" s="7" t="s">
        <v>13</v>
      </c>
      <c r="W17" s="7" t="s">
        <v>13</v>
      </c>
      <c r="X17" s="7" t="s">
        <v>13</v>
      </c>
      <c r="Y17" s="7" t="s">
        <v>13</v>
      </c>
      <c r="Z17" s="7" t="s">
        <v>39</v>
      </c>
      <c r="AA17" s="7" t="s">
        <v>39</v>
      </c>
    </row>
    <row r="18" spans="1:27" s="3" customFormat="1" ht="16.5" customHeight="1" x14ac:dyDescent="0.3">
      <c r="A18" s="34" t="s">
        <v>4</v>
      </c>
      <c r="B18" s="7" t="s">
        <v>0</v>
      </c>
      <c r="C18" s="7" t="s">
        <v>0</v>
      </c>
      <c r="D18" s="6">
        <v>7</v>
      </c>
      <c r="E18" s="6">
        <v>7</v>
      </c>
      <c r="F18" s="6">
        <v>7</v>
      </c>
      <c r="G18" s="6">
        <v>7</v>
      </c>
      <c r="H18" s="6">
        <v>7</v>
      </c>
      <c r="I18" s="6">
        <v>7</v>
      </c>
      <c r="J18" s="6">
        <v>8</v>
      </c>
      <c r="K18" s="6">
        <v>8</v>
      </c>
      <c r="L18" s="6">
        <v>8</v>
      </c>
      <c r="M18" s="3">
        <v>9</v>
      </c>
      <c r="N18" s="6">
        <v>9</v>
      </c>
      <c r="O18" s="6">
        <v>9</v>
      </c>
      <c r="P18" s="8">
        <v>26</v>
      </c>
      <c r="Q18" s="8">
        <v>37</v>
      </c>
      <c r="R18" s="8">
        <v>49</v>
      </c>
      <c r="S18" s="25">
        <v>46</v>
      </c>
      <c r="T18" s="25">
        <v>59</v>
      </c>
      <c r="U18" s="25">
        <v>55.35</v>
      </c>
      <c r="V18" s="25">
        <v>58.4</v>
      </c>
      <c r="W18" s="25">
        <v>62</v>
      </c>
      <c r="X18" s="25">
        <v>66.5</v>
      </c>
      <c r="Y18" s="8">
        <v>74.900000000000006</v>
      </c>
      <c r="Z18" s="8">
        <v>77.400000000000006</v>
      </c>
      <c r="AA18" s="8">
        <v>77.400000000000006</v>
      </c>
    </row>
    <row r="19" spans="1:27" s="3" customFormat="1" ht="16.5" customHeight="1" x14ac:dyDescent="0.3">
      <c r="A19" s="34" t="s">
        <v>30</v>
      </c>
      <c r="B19" s="7" t="s">
        <v>0</v>
      </c>
      <c r="C19" s="7" t="s">
        <v>0</v>
      </c>
      <c r="D19" s="6">
        <v>304</v>
      </c>
      <c r="E19" s="6">
        <v>308</v>
      </c>
      <c r="F19" s="6">
        <v>363</v>
      </c>
      <c r="G19" s="6">
        <v>202</v>
      </c>
      <c r="H19" s="6">
        <v>197</v>
      </c>
      <c r="I19" s="6">
        <v>179</v>
      </c>
      <c r="J19" s="6">
        <v>181</v>
      </c>
      <c r="K19" s="6">
        <v>213</v>
      </c>
      <c r="L19" s="6">
        <v>248</v>
      </c>
      <c r="M19" s="3">
        <v>246</v>
      </c>
      <c r="N19" s="6">
        <v>251</v>
      </c>
      <c r="O19" s="6">
        <v>289</v>
      </c>
      <c r="P19" s="8">
        <v>492</v>
      </c>
      <c r="Q19" s="8">
        <v>521</v>
      </c>
      <c r="R19" s="8">
        <v>540</v>
      </c>
      <c r="S19" s="25">
        <v>490</v>
      </c>
      <c r="T19" s="25">
        <v>381</v>
      </c>
      <c r="U19" s="25">
        <v>380</v>
      </c>
      <c r="V19" s="25">
        <v>391</v>
      </c>
      <c r="W19" s="25">
        <v>417</v>
      </c>
      <c r="X19" s="25">
        <v>465</v>
      </c>
      <c r="Y19" s="8">
        <v>480</v>
      </c>
      <c r="Z19" s="8">
        <v>535</v>
      </c>
      <c r="AA19" s="8">
        <v>582</v>
      </c>
    </row>
    <row r="20" spans="1:27" s="15" customFormat="1" ht="33" customHeight="1" thickBot="1" x14ac:dyDescent="0.35">
      <c r="A20" s="33" t="s">
        <v>43</v>
      </c>
      <c r="B20" s="17" t="s">
        <v>0</v>
      </c>
      <c r="C20" s="17" t="s">
        <v>0</v>
      </c>
      <c r="D20" s="17" t="s">
        <v>0</v>
      </c>
      <c r="E20" s="17" t="s">
        <v>0</v>
      </c>
      <c r="F20" s="17" t="s">
        <v>0</v>
      </c>
      <c r="G20" s="18">
        <v>2100</v>
      </c>
      <c r="H20" s="18">
        <v>2270</v>
      </c>
      <c r="I20" s="18">
        <v>2420</v>
      </c>
      <c r="J20" s="18">
        <v>3311</v>
      </c>
      <c r="K20" s="18">
        <v>1652</v>
      </c>
      <c r="L20" s="19">
        <v>1662</v>
      </c>
      <c r="M20" s="19">
        <v>1875</v>
      </c>
      <c r="N20" s="19">
        <v>1875</v>
      </c>
      <c r="O20" s="19">
        <v>1900</v>
      </c>
      <c r="P20" s="19">
        <v>1900</v>
      </c>
      <c r="Q20" s="19">
        <v>2110</v>
      </c>
      <c r="R20" s="19">
        <v>2203</v>
      </c>
      <c r="S20" s="19">
        <v>2145</v>
      </c>
      <c r="T20" s="19">
        <v>1964</v>
      </c>
      <c r="U20" s="19">
        <v>1875</v>
      </c>
      <c r="V20" s="19">
        <v>1989.6759999999999</v>
      </c>
      <c r="W20" s="19">
        <v>2064.9</v>
      </c>
      <c r="X20" s="19">
        <v>2053</v>
      </c>
      <c r="Y20" s="17">
        <v>2168.9160000000002</v>
      </c>
      <c r="Z20" s="17">
        <v>2250.3000000000002</v>
      </c>
      <c r="AA20" s="17">
        <v>1694.45</v>
      </c>
    </row>
    <row r="21" spans="1:27" s="3" customFormat="1" ht="12.75" customHeight="1" x14ac:dyDescent="0.3">
      <c r="A21" s="41" t="s">
        <v>35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</row>
    <row r="22" spans="1:27" s="3" customFormat="1" ht="12.75" customHeight="1" x14ac:dyDescent="0.3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</row>
    <row r="23" spans="1:27" ht="12.75" customHeight="1" x14ac:dyDescent="0.2">
      <c r="A23" s="43" t="s">
        <v>37</v>
      </c>
      <c r="B23" s="43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7" s="2" customFormat="1" ht="12.75" customHeight="1" x14ac:dyDescent="0.2">
      <c r="A24" s="44" t="s">
        <v>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</row>
    <row r="25" spans="1:27" s="2" customFormat="1" ht="12.75" customHeight="1" x14ac:dyDescent="0.2">
      <c r="A25" s="38" t="s">
        <v>10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</row>
    <row r="26" spans="1:27" s="2" customFormat="1" ht="14.25" customHeight="1" x14ac:dyDescent="0.2">
      <c r="A26" s="39" t="s">
        <v>31</v>
      </c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</row>
    <row r="27" spans="1:27" s="2" customFormat="1" ht="12.75" customHeight="1" x14ac:dyDescent="0.2">
      <c r="A27" s="39" t="s">
        <v>38</v>
      </c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</row>
    <row r="28" spans="1:27" s="2" customFormat="1" ht="12.75" customHeight="1" x14ac:dyDescent="0.2">
      <c r="A28" s="39" t="s">
        <v>36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 spans="1:27" s="2" customFormat="1" ht="12.75" customHeight="1" x14ac:dyDescent="0.2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 spans="1:27" s="2" customFormat="1" ht="12.75" customHeight="1" x14ac:dyDescent="0.2">
      <c r="A30" s="36" t="s">
        <v>12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</row>
    <row r="31" spans="1:27" s="2" customFormat="1" ht="15" customHeight="1" x14ac:dyDescent="0.2">
      <c r="A31" s="37" t="s">
        <v>44</v>
      </c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7" s="2" customFormat="1" ht="12.75" customHeight="1" x14ac:dyDescent="0.2">
      <c r="A32" s="35"/>
      <c r="B32" s="35"/>
      <c r="C32" s="35"/>
      <c r="D32" s="35"/>
      <c r="E32" s="35"/>
      <c r="F32" s="1"/>
      <c r="G32" s="1"/>
      <c r="H32" s="1"/>
      <c r="I32" s="1"/>
      <c r="J32" s="1"/>
    </row>
  </sheetData>
  <mergeCells count="12">
    <mergeCell ref="A1:AA1"/>
    <mergeCell ref="A21:U21"/>
    <mergeCell ref="A22:U22"/>
    <mergeCell ref="A23:U23"/>
    <mergeCell ref="A24:U24"/>
    <mergeCell ref="A25:U25"/>
    <mergeCell ref="A26:U26"/>
    <mergeCell ref="A27:U27"/>
    <mergeCell ref="A28:U28"/>
    <mergeCell ref="A29:U29"/>
    <mergeCell ref="A30:U30"/>
    <mergeCell ref="A31:U31"/>
  </mergeCells>
  <phoneticPr fontId="0" type="noConversion"/>
  <pageMargins left="0.25" right="0.25" top="0.75" bottom="0.75" header="0.3" footer="0.3"/>
  <pageSetup scale="61" orientation="landscape" r:id="rId1"/>
  <headerFooter alignWithMargins="0"/>
  <ignoredErrors>
    <ignoredError sqref="B2:L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PresentationFormat> </PresentationFormat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1-14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Jie CTR (RITA)</dc:creator>
  <cp:lastModifiedBy>L. Nguyen</cp:lastModifiedBy>
  <cp:revision>0</cp:revision>
  <cp:lastPrinted>2016-10-07T13:48:23Z</cp:lastPrinted>
  <dcterms:created xsi:type="dcterms:W3CDTF">1980-01-01T05:00:00Z</dcterms:created>
  <dcterms:modified xsi:type="dcterms:W3CDTF">2016-10-07T13:48:29Z</dcterms:modified>
</cp:coreProperties>
</file>