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575" windowWidth="15600" windowHeight="11760"/>
  </bookViews>
  <sheets>
    <sheet name="1-23" sheetId="1" r:id="rId1"/>
  </sheets>
  <definedNames>
    <definedName name="_xlnm.Print_Area" localSheetId="0">'1-23'!$A$1:$V$124</definedName>
  </definedNames>
  <calcPr calcId="145621" iterate="1"/>
</workbook>
</file>

<file path=xl/calcChain.xml><?xml version="1.0" encoding="utf-8"?>
<calcChain xmlns="http://schemas.openxmlformats.org/spreadsheetml/2006/main">
  <c r="AA77" i="1" l="1"/>
  <c r="Z77" i="1"/>
  <c r="Y77" i="1"/>
  <c r="X77" i="1"/>
  <c r="U77" i="1"/>
  <c r="T77" i="1"/>
  <c r="Q77" i="1"/>
  <c r="P77" i="1"/>
  <c r="M77" i="1"/>
  <c r="L77" i="1"/>
  <c r="I77" i="1"/>
  <c r="H77" i="1"/>
  <c r="E77" i="1"/>
  <c r="X76" i="1"/>
  <c r="W76" i="1"/>
  <c r="W77" i="1" s="1"/>
  <c r="V76" i="1"/>
  <c r="V77" i="1" s="1"/>
  <c r="U76" i="1"/>
  <c r="T76" i="1"/>
  <c r="S76" i="1"/>
  <c r="S77" i="1" s="1"/>
  <c r="R76" i="1"/>
  <c r="R77" i="1" s="1"/>
  <c r="Q76" i="1"/>
  <c r="P76" i="1"/>
  <c r="O76" i="1"/>
  <c r="O77" i="1" s="1"/>
  <c r="N76" i="1"/>
  <c r="N77" i="1" s="1"/>
  <c r="M76" i="1"/>
  <c r="K76" i="1"/>
  <c r="K77" i="1" s="1"/>
  <c r="J76" i="1"/>
  <c r="J77" i="1" s="1"/>
  <c r="I76" i="1"/>
  <c r="H76" i="1"/>
  <c r="G76" i="1"/>
  <c r="G77" i="1" s="1"/>
  <c r="F76" i="1"/>
  <c r="F77" i="1" s="1"/>
  <c r="E76" i="1"/>
  <c r="C76" i="1"/>
  <c r="C77" i="1" s="1"/>
  <c r="B76" i="1"/>
  <c r="B77" i="1" s="1"/>
  <c r="AA41" i="1"/>
  <c r="Z41" i="1"/>
  <c r="Y41" i="1"/>
  <c r="X41" i="1"/>
  <c r="W41" i="1"/>
  <c r="V41" i="1"/>
  <c r="U41" i="1"/>
  <c r="T41" i="1"/>
  <c r="S41" i="1"/>
  <c r="R41" i="1"/>
  <c r="Q41" i="1"/>
  <c r="P41" i="1"/>
  <c r="O41" i="1"/>
  <c r="N41" i="1"/>
  <c r="M41" i="1"/>
  <c r="L41" i="1"/>
  <c r="K41" i="1"/>
  <c r="J41" i="1"/>
  <c r="I41" i="1"/>
  <c r="H41" i="1"/>
  <c r="G41" i="1"/>
  <c r="F41" i="1"/>
  <c r="E41" i="1"/>
  <c r="D41" i="1"/>
  <c r="C41" i="1"/>
  <c r="B41" i="1"/>
  <c r="D40" i="1"/>
  <c r="D76" i="1" s="1"/>
  <c r="D77" i="1" s="1"/>
  <c r="AA5" i="1"/>
  <c r="Z5" i="1"/>
  <c r="Y5" i="1"/>
  <c r="X5" i="1"/>
  <c r="W5" i="1"/>
  <c r="V5" i="1"/>
  <c r="U5" i="1"/>
  <c r="T5" i="1"/>
  <c r="S5" i="1"/>
  <c r="R5" i="1"/>
  <c r="Q5" i="1"/>
  <c r="P5" i="1"/>
  <c r="O5" i="1"/>
  <c r="N5" i="1"/>
  <c r="M5" i="1"/>
  <c r="L5" i="1"/>
  <c r="K5" i="1"/>
  <c r="J5" i="1"/>
  <c r="I5" i="1"/>
  <c r="H5" i="1"/>
  <c r="G5" i="1"/>
  <c r="F5" i="1"/>
  <c r="E5" i="1"/>
  <c r="D5" i="1"/>
  <c r="C5" i="1"/>
  <c r="B5" i="1"/>
</calcChain>
</file>

<file path=xl/sharedStrings.xml><?xml version="1.0" encoding="utf-8"?>
<sst xmlns="http://schemas.openxmlformats.org/spreadsheetml/2006/main" count="549" uniqueCount="52">
  <si>
    <t>Argentina</t>
  </si>
  <si>
    <t>Australia</t>
  </si>
  <si>
    <t>Austria</t>
  </si>
  <si>
    <t>Belgium</t>
  </si>
  <si>
    <t>Brazil</t>
  </si>
  <si>
    <t>Canada</t>
  </si>
  <si>
    <t>China</t>
  </si>
  <si>
    <t>France</t>
  </si>
  <si>
    <t>Germany</t>
  </si>
  <si>
    <t>India</t>
  </si>
  <si>
    <t>Italy</t>
  </si>
  <si>
    <t>Japan</t>
  </si>
  <si>
    <t>Malaysia</t>
  </si>
  <si>
    <t>Mexico</t>
  </si>
  <si>
    <t>Netherlands</t>
  </si>
  <si>
    <t>Poland</t>
  </si>
  <si>
    <t>Portugal</t>
  </si>
  <si>
    <t>Romania</t>
  </si>
  <si>
    <t>Russia</t>
  </si>
  <si>
    <t>Spain</t>
  </si>
  <si>
    <t>Sweden</t>
  </si>
  <si>
    <t>Taiwan</t>
  </si>
  <si>
    <t>Turkey</t>
  </si>
  <si>
    <t>United Kingdom</t>
  </si>
  <si>
    <t>United States</t>
  </si>
  <si>
    <t>U</t>
  </si>
  <si>
    <t>South Korea</t>
  </si>
  <si>
    <r>
      <t>Passenger cars</t>
    </r>
    <r>
      <rPr>
        <b/>
        <vertAlign val="superscript"/>
        <sz val="11"/>
        <rFont val="Arial Narrow"/>
        <family val="2"/>
      </rPr>
      <t>a</t>
    </r>
  </si>
  <si>
    <r>
      <t>Czech Republic</t>
    </r>
    <r>
      <rPr>
        <vertAlign val="superscript"/>
        <sz val="11"/>
        <rFont val="Arial Narrow"/>
        <family val="2"/>
      </rPr>
      <t>b</t>
    </r>
  </si>
  <si>
    <t>U.S. percent of world</t>
  </si>
  <si>
    <t>Prior to 2000, the country of manufacture was recognized as the producing country. To conform with current OICA (International Organization of Motor Vehicle Manufacturers) practices, starting in 2000, the country of final assembly was recognized as the producing country. This explains the sudden change in trends across some countries from 1999 to 2000.</t>
  </si>
  <si>
    <t>NOTES</t>
  </si>
  <si>
    <t xml:space="preserve">SOURCE  </t>
  </si>
  <si>
    <r>
      <t>a</t>
    </r>
    <r>
      <rPr>
        <sz val="9"/>
        <rFont val="Arial"/>
        <family val="2"/>
      </rPr>
      <t xml:space="preserve"> Does not include minivans, pickups, and sport utility vehicles.</t>
    </r>
  </si>
  <si>
    <t>Total world</t>
  </si>
  <si>
    <r>
      <t>Yugoslavia, Federal Republic of</t>
    </r>
    <r>
      <rPr>
        <vertAlign val="superscript"/>
        <sz val="11"/>
        <rFont val="Arial Narrow"/>
        <family val="2"/>
      </rPr>
      <t>c</t>
    </r>
  </si>
  <si>
    <r>
      <t>Commercial vehicles</t>
    </r>
    <r>
      <rPr>
        <b/>
        <vertAlign val="superscript"/>
        <sz val="11"/>
        <rFont val="Arial Narrow"/>
        <family val="2"/>
      </rPr>
      <t>d</t>
    </r>
  </si>
  <si>
    <r>
      <t>Total passenger cars</t>
    </r>
    <r>
      <rPr>
        <b/>
        <vertAlign val="superscript"/>
        <sz val="11"/>
        <rFont val="Arial Narrow"/>
        <family val="2"/>
      </rPr>
      <t>a</t>
    </r>
    <r>
      <rPr>
        <b/>
        <sz val="11"/>
        <rFont val="Arial Narrow"/>
        <family val="2"/>
      </rPr>
      <t xml:space="preserve"> and commercial vehicles</t>
    </r>
    <r>
      <rPr>
        <b/>
        <vertAlign val="superscript"/>
        <sz val="11"/>
        <rFont val="Arial Narrow"/>
        <family val="2"/>
      </rPr>
      <t>d</t>
    </r>
  </si>
  <si>
    <t>Numbers may not add to totals due to rounding. Also numbers may not add to totals due to the inclusion of small countries in the total.</t>
  </si>
  <si>
    <r>
      <t>c</t>
    </r>
    <r>
      <rPr>
        <sz val="9"/>
        <rFont val="Arial"/>
        <family val="2"/>
      </rPr>
      <t xml:space="preserve"> </t>
    </r>
    <r>
      <rPr>
        <i/>
        <sz val="9"/>
        <rFont val="Arial"/>
        <family val="2"/>
      </rPr>
      <t>Yugoslavia</t>
    </r>
    <r>
      <rPr>
        <sz val="9"/>
        <rFont val="Arial"/>
        <family val="2"/>
      </rPr>
      <t xml:space="preserve"> no longer exists and Ward's does not report numbers for countries that were previously a part of </t>
    </r>
    <r>
      <rPr>
        <i/>
        <sz val="9"/>
        <rFont val="Arial"/>
        <family val="2"/>
      </rPr>
      <t>Yugoslavia</t>
    </r>
    <r>
      <rPr>
        <sz val="9"/>
        <rFont val="Arial"/>
        <family val="2"/>
      </rPr>
      <t>.</t>
    </r>
  </si>
  <si>
    <r>
      <t>d</t>
    </r>
    <r>
      <rPr>
        <sz val="9"/>
        <rFont val="Arial"/>
        <family val="2"/>
      </rPr>
      <t xml:space="preserve"> Includes all trucks and buses. Light trucks, such as pickups, sport utility vehicles, and minivans are included under </t>
    </r>
    <r>
      <rPr>
        <i/>
        <sz val="9"/>
        <rFont val="Arial"/>
        <family val="2"/>
      </rPr>
      <t>Commercial vehicles</t>
    </r>
    <r>
      <rPr>
        <sz val="9"/>
        <rFont val="Arial"/>
        <family val="2"/>
      </rPr>
      <t xml:space="preserve">. </t>
    </r>
  </si>
  <si>
    <t>Table 1-23:  World Motor Vehicle Production, Selected Countries (Thousands of vehicles)</t>
  </si>
  <si>
    <t>Beginning in 1998, some smaller countries not listed in this table are included in the world totals.</t>
  </si>
  <si>
    <t>Slovakia</t>
  </si>
  <si>
    <t>Venezuela</t>
  </si>
  <si>
    <t>South Africa</t>
  </si>
  <si>
    <r>
      <t>Total world</t>
    </r>
    <r>
      <rPr>
        <b/>
        <vertAlign val="superscript"/>
        <sz val="11"/>
        <rFont val="Arial Narrow"/>
        <family val="2"/>
      </rPr>
      <t>e</t>
    </r>
  </si>
  <si>
    <r>
      <t xml:space="preserve">b </t>
    </r>
    <r>
      <rPr>
        <sz val="9"/>
        <rFont val="Arial"/>
        <family val="2"/>
      </rPr>
      <t>Formerly Czechoslovakia and Ward's does not report a number for Slovakia before 2005.</t>
    </r>
  </si>
  <si>
    <r>
      <t xml:space="preserve">e </t>
    </r>
    <r>
      <rPr>
        <sz val="9"/>
        <rFont val="Arial"/>
        <family val="2"/>
      </rPr>
      <t xml:space="preserve">The 2000 and 2005-2009 figures for </t>
    </r>
    <r>
      <rPr>
        <i/>
        <sz val="9"/>
        <rFont val="Arial"/>
        <family val="2"/>
      </rPr>
      <t xml:space="preserve">Total passenger cars and commercial vehicles </t>
    </r>
    <r>
      <rPr>
        <sz val="9"/>
        <rFont val="Arial"/>
        <family val="2"/>
      </rPr>
      <t>are revised by the source. However, the detailed information for each component in 2000 is not available, thus the details are not revised in this table and will not add up to the total for this year.</t>
    </r>
  </si>
  <si>
    <r>
      <t xml:space="preserve">KEY: </t>
    </r>
    <r>
      <rPr>
        <sz val="9"/>
        <rFont val="Arial"/>
        <family val="2"/>
      </rPr>
      <t>U = data are unavailable.</t>
    </r>
  </si>
  <si>
    <r>
      <t xml:space="preserve">WardsAuto.com, </t>
    </r>
    <r>
      <rPr>
        <i/>
        <sz val="9"/>
        <rFont val="Arial"/>
        <family val="2"/>
      </rPr>
      <t xml:space="preserve">Motor Vehicle Facts &amp; Figures </t>
    </r>
    <r>
      <rPr>
        <sz val="9"/>
        <rFont val="Arial"/>
        <family val="2"/>
      </rPr>
      <t>(Southfield, MI: Annual Issues), p. 14 and similar pages in earlier editions.</t>
    </r>
  </si>
  <si>
    <t>Finland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</si>
</sst>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0_)"/>
    <numFmt numFmtId="165" formatCode="#,##0_)"/>
    <numFmt numFmtId="166" formatCode="#,##0_i"/>
    <numFmt numFmtId="167" formatCode="0.0%"/>
    <numFmt numFmtId="168" formatCode="0.0"/>
  </numFmts>
  <fonts count="25" x14ac:knownFonts="1">
    <font>
      <sz val="10"/>
      <name val="Arial"/>
    </font>
    <font>
      <sz val="10"/>
      <name val="Arial"/>
      <family val="2"/>
    </font>
    <font>
      <sz val="10"/>
      <name val="Helv"/>
    </font>
    <font>
      <sz val="9"/>
      <name val="Helv"/>
    </font>
    <font>
      <vertAlign val="superscript"/>
      <sz val="12"/>
      <name val="Helv"/>
    </font>
    <font>
      <sz val="8"/>
      <name val="Helv"/>
    </font>
    <font>
      <sz val="7"/>
      <name val="Helv"/>
    </font>
    <font>
      <b/>
      <sz val="10"/>
      <name val="Helv"/>
    </font>
    <font>
      <b/>
      <sz val="9"/>
      <name val="Helv"/>
    </font>
    <font>
      <sz val="8.5"/>
      <name val="Helv"/>
    </font>
    <font>
      <b/>
      <sz val="14"/>
      <name val="Helv"/>
    </font>
    <font>
      <b/>
      <sz val="12"/>
      <name val="Helv"/>
    </font>
    <font>
      <b/>
      <sz val="10"/>
      <name val="Arial"/>
      <family val="2"/>
    </font>
    <font>
      <b/>
      <sz val="12"/>
      <name val="Arial"/>
      <family val="2"/>
    </font>
    <font>
      <u/>
      <sz val="10"/>
      <name val="Arial"/>
      <family val="2"/>
    </font>
    <font>
      <sz val="8"/>
      <name val="Arial"/>
      <family val="2"/>
    </font>
    <font>
      <vertAlign val="superscript"/>
      <sz val="9"/>
      <name val="Arial"/>
      <family val="2"/>
    </font>
    <font>
      <b/>
      <sz val="11"/>
      <name val="Arial Narrow"/>
      <family val="2"/>
    </font>
    <font>
      <b/>
      <vertAlign val="superscript"/>
      <sz val="11"/>
      <name val="Arial Narrow"/>
      <family val="2"/>
    </font>
    <font>
      <sz val="11"/>
      <name val="Arial Narrow"/>
      <family val="2"/>
    </font>
    <font>
      <vertAlign val="superscript"/>
      <sz val="11"/>
      <name val="Arial Narrow"/>
      <family val="2"/>
    </font>
    <font>
      <b/>
      <sz val="9"/>
      <name val="Arial"/>
      <family val="2"/>
    </font>
    <font>
      <sz val="9"/>
      <name val="Arial"/>
      <family val="2"/>
    </font>
    <font>
      <u/>
      <sz val="9"/>
      <name val="Arial"/>
      <family val="2"/>
    </font>
    <font>
      <i/>
      <sz val="9"/>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9">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style="thin">
        <color indexed="64"/>
      </top>
      <bottom/>
      <diagonal/>
    </border>
    <border>
      <left/>
      <right/>
      <top/>
      <bottom style="thin">
        <color indexed="64"/>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s>
  <cellStyleXfs count="35">
    <xf numFmtId="0" fontId="0" fillId="0" borderId="0"/>
    <xf numFmtId="43" fontId="1" fillId="0" borderId="0" applyFont="0" applyFill="0" applyBorder="0" applyAlignment="0" applyProtection="0"/>
    <xf numFmtId="164" fontId="2" fillId="0" borderId="1" applyNumberFormat="0" applyFill="0">
      <alignment horizontal="right"/>
    </xf>
    <xf numFmtId="165" fontId="3" fillId="0" borderId="1">
      <alignment horizontal="right" vertical="center"/>
    </xf>
    <xf numFmtId="49" fontId="4" fillId="0" borderId="1">
      <alignment horizontal="left" vertical="center"/>
    </xf>
    <xf numFmtId="164" fontId="2" fillId="0" borderId="1" applyNumberFormat="0" applyFill="0">
      <alignment horizontal="right"/>
    </xf>
    <xf numFmtId="164" fontId="6" fillId="0" borderId="1" applyNumberFormat="0">
      <alignment horizontal="right"/>
    </xf>
    <xf numFmtId="0" fontId="7" fillId="0" borderId="1">
      <alignment horizontal="left"/>
    </xf>
    <xf numFmtId="0" fontId="8" fillId="0" borderId="2">
      <alignment horizontal="right" vertical="center"/>
    </xf>
    <xf numFmtId="0" fontId="9" fillId="0" borderId="1">
      <alignment horizontal="left" vertical="center"/>
    </xf>
    <xf numFmtId="0" fontId="2" fillId="0" borderId="1">
      <alignment horizontal="left" vertical="center"/>
    </xf>
    <xf numFmtId="0" fontId="7" fillId="0" borderId="1">
      <alignment horizontal="left"/>
    </xf>
    <xf numFmtId="0" fontId="8" fillId="0" borderId="1">
      <alignment horizontal="left"/>
    </xf>
    <xf numFmtId="0" fontId="7" fillId="2" borderId="0">
      <alignment horizontal="centerContinuous" wrapText="1"/>
    </xf>
    <xf numFmtId="0" fontId="7" fillId="2" borderId="0">
      <alignment horizontal="centerContinuous" vertical="center" wrapText="1"/>
    </xf>
    <xf numFmtId="0" fontId="1" fillId="0" borderId="0"/>
    <xf numFmtId="9" fontId="1" fillId="0" borderId="0" applyFont="0" applyFill="0" applyBorder="0" applyAlignment="0" applyProtection="0"/>
    <xf numFmtId="0" fontId="5" fillId="0" borderId="0">
      <alignment horizontal="right"/>
    </xf>
    <xf numFmtId="0" fontId="4" fillId="0" borderId="0">
      <alignment horizontal="right"/>
    </xf>
    <xf numFmtId="0" fontId="5" fillId="0" borderId="0">
      <alignment horizontal="left"/>
    </xf>
    <xf numFmtId="49" fontId="3" fillId="0" borderId="0">
      <alignment horizontal="left" vertical="center"/>
    </xf>
    <xf numFmtId="49" fontId="4" fillId="0" borderId="1">
      <alignment horizontal="left"/>
    </xf>
    <xf numFmtId="164" fontId="3" fillId="0" borderId="0" applyNumberFormat="0">
      <alignment horizontal="right"/>
    </xf>
    <xf numFmtId="0" fontId="8" fillId="3" borderId="0">
      <alignment horizontal="centerContinuous" vertical="center" wrapText="1"/>
    </xf>
    <xf numFmtId="0" fontId="8" fillId="0" borderId="3">
      <alignment horizontal="left" vertical="center"/>
    </xf>
    <xf numFmtId="0" fontId="10" fillId="0" borderId="0">
      <alignment horizontal="left" vertical="top"/>
    </xf>
    <xf numFmtId="0" fontId="7" fillId="0" borderId="0">
      <alignment horizontal="left"/>
    </xf>
    <xf numFmtId="0" fontId="11" fillId="0" borderId="0">
      <alignment horizontal="left"/>
    </xf>
    <xf numFmtId="0" fontId="2" fillId="0" borderId="0">
      <alignment horizontal="left"/>
    </xf>
    <xf numFmtId="0" fontId="10" fillId="0" borderId="0">
      <alignment horizontal="left" vertical="top"/>
    </xf>
    <xf numFmtId="0" fontId="11" fillId="0" borderId="0">
      <alignment horizontal="left"/>
    </xf>
    <xf numFmtId="0" fontId="2" fillId="0" borderId="0">
      <alignment horizontal="left"/>
    </xf>
    <xf numFmtId="49" fontId="3" fillId="0" borderId="1">
      <alignment horizontal="left"/>
    </xf>
    <xf numFmtId="0" fontId="8" fillId="0" borderId="2">
      <alignment horizontal="left"/>
    </xf>
    <xf numFmtId="0" fontId="7" fillId="0" borderId="0">
      <alignment horizontal="left" vertical="center"/>
    </xf>
  </cellStyleXfs>
  <cellXfs count="60">
    <xf numFmtId="0" fontId="0" fillId="0" borderId="0" xfId="0"/>
    <xf numFmtId="3" fontId="17" fillId="0" borderId="4" xfId="6" applyNumberFormat="1" applyFont="1" applyFill="1" applyBorder="1" applyAlignment="1">
      <alignment horizontal="right"/>
    </xf>
    <xf numFmtId="3" fontId="19" fillId="0" borderId="0" xfId="6" applyNumberFormat="1" applyFont="1" applyFill="1" applyBorder="1" applyAlignment="1">
      <alignment horizontal="right"/>
    </xf>
    <xf numFmtId="0" fontId="12" fillId="0" borderId="0" xfId="0" applyFont="1" applyFill="1" applyAlignment="1">
      <alignment wrapText="1"/>
    </xf>
    <xf numFmtId="0" fontId="12" fillId="0" borderId="0" xfId="0" applyFont="1" applyFill="1" applyAlignment="1"/>
    <xf numFmtId="0" fontId="17" fillId="0" borderId="5" xfId="14" applyFont="1" applyFill="1" applyBorder="1" applyAlignment="1">
      <alignment horizontal="center" vertical="center" wrapText="1"/>
    </xf>
    <xf numFmtId="0" fontId="17" fillId="0" borderId="5" xfId="14" applyNumberFormat="1" applyFont="1" applyFill="1" applyBorder="1" applyAlignment="1">
      <alignment horizontal="center" vertical="center"/>
    </xf>
    <xf numFmtId="0" fontId="17" fillId="0" borderId="5" xfId="0" applyFont="1" applyFill="1" applyBorder="1" applyAlignment="1">
      <alignment horizontal="center" vertical="center"/>
    </xf>
    <xf numFmtId="0" fontId="12" fillId="0" borderId="0" xfId="0" applyFont="1" applyFill="1" applyAlignment="1">
      <alignment horizontal="center" vertical="center"/>
    </xf>
    <xf numFmtId="0" fontId="17" fillId="0" borderId="0" xfId="12" applyFont="1" applyFill="1" applyBorder="1" applyAlignment="1">
      <alignment horizontal="left"/>
    </xf>
    <xf numFmtId="3" fontId="17" fillId="0" borderId="0" xfId="0" applyNumberFormat="1" applyFont="1" applyFill="1" applyAlignment="1">
      <alignment vertical="center"/>
    </xf>
    <xf numFmtId="0" fontId="12" fillId="0" borderId="0" xfId="0" applyFont="1" applyFill="1" applyAlignment="1">
      <alignment vertical="center"/>
    </xf>
    <xf numFmtId="167" fontId="17" fillId="0" borderId="0" xfId="12" applyNumberFormat="1" applyFont="1" applyFill="1" applyBorder="1" applyAlignment="1">
      <alignment horizontal="left"/>
    </xf>
    <xf numFmtId="167" fontId="12" fillId="0" borderId="0" xfId="0" applyNumberFormat="1" applyFont="1" applyFill="1" applyAlignment="1">
      <alignment vertical="center"/>
    </xf>
    <xf numFmtId="0" fontId="19" fillId="0" borderId="0" xfId="12" applyFont="1" applyFill="1" applyBorder="1" applyAlignment="1">
      <alignment horizontal="left"/>
    </xf>
    <xf numFmtId="3" fontId="19" fillId="0" borderId="0" xfId="0" applyNumberFormat="1" applyFont="1" applyFill="1" applyAlignment="1">
      <alignment horizontal="right"/>
    </xf>
    <xf numFmtId="0" fontId="14" fillId="0" borderId="0" xfId="0" applyFont="1" applyFill="1" applyAlignment="1"/>
    <xf numFmtId="3" fontId="19" fillId="0" borderId="0" xfId="0" applyNumberFormat="1" applyFont="1" applyFill="1" applyAlignment="1"/>
    <xf numFmtId="0" fontId="19" fillId="0" borderId="6" xfId="12" applyFont="1" applyFill="1" applyBorder="1" applyAlignment="1">
      <alignment horizontal="left" wrapText="1"/>
    </xf>
    <xf numFmtId="3" fontId="19" fillId="0" borderId="6" xfId="6" applyNumberFormat="1" applyFont="1" applyFill="1" applyBorder="1" applyAlignment="1">
      <alignment horizontal="right"/>
    </xf>
    <xf numFmtId="3" fontId="19" fillId="0" borderId="6" xfId="0" applyNumberFormat="1" applyFont="1" applyFill="1" applyBorder="1" applyAlignment="1">
      <alignment horizontal="right"/>
    </xf>
    <xf numFmtId="0" fontId="17" fillId="0" borderId="5" xfId="19" applyFont="1" applyFill="1" applyBorder="1" applyAlignment="1">
      <alignment horizontal="center" vertical="center"/>
    </xf>
    <xf numFmtId="1" fontId="17" fillId="0" borderId="5" xfId="0" applyNumberFormat="1" applyFont="1" applyFill="1" applyBorder="1" applyAlignment="1">
      <alignment horizontal="center" vertical="center"/>
    </xf>
    <xf numFmtId="3" fontId="17" fillId="0" borderId="0" xfId="0" applyNumberFormat="1" applyFont="1" applyFill="1" applyAlignment="1">
      <alignment horizontal="right"/>
    </xf>
    <xf numFmtId="166" fontId="14" fillId="0" borderId="0" xfId="0" applyNumberFormat="1" applyFont="1" applyFill="1" applyAlignment="1"/>
    <xf numFmtId="166" fontId="22" fillId="0" borderId="0" xfId="0" applyNumberFormat="1" applyFont="1" applyFill="1" applyAlignment="1"/>
    <xf numFmtId="0" fontId="15" fillId="0" borderId="0" xfId="0" applyFont="1" applyFill="1" applyAlignment="1">
      <alignment horizontal="left"/>
    </xf>
    <xf numFmtId="49" fontId="22" fillId="0" borderId="0" xfId="0" applyNumberFormat="1" applyFont="1" applyFill="1" applyAlignment="1">
      <alignment horizontal="left"/>
    </xf>
    <xf numFmtId="166" fontId="22" fillId="0" borderId="0" xfId="0" applyNumberFormat="1" applyFont="1" applyFill="1" applyAlignment="1">
      <alignment horizontal="left"/>
    </xf>
    <xf numFmtId="166" fontId="23" fillId="0" borderId="0" xfId="0" applyNumberFormat="1" applyFont="1" applyFill="1" applyAlignment="1">
      <alignment horizontal="left"/>
    </xf>
    <xf numFmtId="3" fontId="19" fillId="0" borderId="0" xfId="0" applyNumberFormat="1" applyFont="1" applyFill="1" applyBorder="1" applyAlignment="1">
      <alignment horizontal="right"/>
    </xf>
    <xf numFmtId="0" fontId="15" fillId="0" borderId="0" xfId="0" applyFont="1" applyFill="1" applyAlignment="1">
      <alignment vertical="center"/>
    </xf>
    <xf numFmtId="168" fontId="17" fillId="0" borderId="0" xfId="16" applyNumberFormat="1" applyFont="1" applyFill="1" applyBorder="1" applyAlignment="1">
      <alignment horizontal="right"/>
    </xf>
    <xf numFmtId="168" fontId="17" fillId="0" borderId="0" xfId="0" applyNumberFormat="1" applyFont="1" applyFill="1" applyAlignment="1">
      <alignment vertical="center"/>
    </xf>
    <xf numFmtId="168" fontId="17" fillId="0" borderId="0" xfId="0" applyNumberFormat="1" applyFont="1" applyFill="1" applyAlignment="1">
      <alignment horizontal="right"/>
    </xf>
    <xf numFmtId="0" fontId="1" fillId="0" borderId="0" xfId="0" applyFont="1" applyFill="1" applyAlignment="1"/>
    <xf numFmtId="0" fontId="1" fillId="0" borderId="0" xfId="0" applyFont="1" applyFill="1" applyAlignment="1">
      <alignment horizontal="center" vertical="center"/>
    </xf>
    <xf numFmtId="167" fontId="1" fillId="0" borderId="0" xfId="0" applyNumberFormat="1" applyFont="1" applyFill="1" applyAlignment="1"/>
    <xf numFmtId="0" fontId="1" fillId="0" borderId="0" xfId="0" applyFont="1" applyFill="1" applyAlignment="1">
      <alignment vertical="center"/>
    </xf>
    <xf numFmtId="166" fontId="1" fillId="0" borderId="0" xfId="0" applyNumberFormat="1" applyFont="1" applyFill="1" applyAlignment="1"/>
    <xf numFmtId="3" fontId="1" fillId="0" borderId="0" xfId="0" applyNumberFormat="1" applyFont="1" applyFill="1" applyAlignment="1"/>
    <xf numFmtId="166" fontId="1" fillId="0" borderId="0" xfId="0" applyNumberFormat="1" applyFont="1" applyFill="1" applyAlignment="1">
      <alignment horizontal="left"/>
    </xf>
    <xf numFmtId="3" fontId="19" fillId="0" borderId="0" xfId="2" applyNumberFormat="1" applyFont="1" applyFill="1" applyBorder="1" applyAlignment="1">
      <alignment horizontal="right"/>
    </xf>
    <xf numFmtId="3" fontId="17" fillId="0" borderId="0" xfId="6" applyNumberFormat="1" applyFont="1" applyFill="1" applyBorder="1" applyAlignment="1">
      <alignment horizontal="right"/>
    </xf>
    <xf numFmtId="3" fontId="17" fillId="0" borderId="5" xfId="0" applyNumberFormat="1" applyFont="1" applyFill="1" applyBorder="1" applyAlignment="1">
      <alignment vertical="center"/>
    </xf>
    <xf numFmtId="0" fontId="22" fillId="0" borderId="0" xfId="0" applyFont="1" applyFill="1" applyAlignment="1"/>
    <xf numFmtId="3" fontId="17" fillId="0" borderId="0" xfId="0" applyNumberFormat="1" applyFont="1" applyFill="1"/>
    <xf numFmtId="3" fontId="19" fillId="0" borderId="0" xfId="0" applyNumberFormat="1" applyFont="1" applyFill="1"/>
    <xf numFmtId="49" fontId="22" fillId="0" borderId="0" xfId="0" applyNumberFormat="1" applyFont="1" applyFill="1" applyAlignment="1">
      <alignment wrapText="1"/>
    </xf>
    <xf numFmtId="0" fontId="21" fillId="0" borderId="8" xfId="17" applyFont="1" applyFill="1" applyBorder="1" applyAlignment="1">
      <alignment horizontal="left" vertical="center"/>
    </xf>
    <xf numFmtId="0" fontId="21" fillId="0" borderId="0" xfId="17" applyFont="1" applyFill="1" applyAlignment="1">
      <alignment horizontal="left" vertical="center"/>
    </xf>
    <xf numFmtId="0" fontId="16" fillId="0" borderId="0" xfId="12" applyFont="1" applyFill="1" applyBorder="1" applyAlignment="1">
      <alignment vertical="center" wrapText="1"/>
    </xf>
    <xf numFmtId="0" fontId="16" fillId="0" borderId="0" xfId="19" applyFont="1" applyFill="1" applyBorder="1" applyAlignment="1">
      <alignment vertical="center" wrapText="1"/>
    </xf>
    <xf numFmtId="0" fontId="16" fillId="0" borderId="0" xfId="12" applyNumberFormat="1" applyFont="1" applyFill="1" applyBorder="1" applyAlignment="1">
      <alignment vertical="center" wrapText="1"/>
    </xf>
    <xf numFmtId="49" fontId="21" fillId="0" borderId="0" xfId="0" applyNumberFormat="1" applyFont="1" applyFill="1" applyAlignment="1">
      <alignment vertical="center" wrapText="1"/>
    </xf>
    <xf numFmtId="0" fontId="22" fillId="0" borderId="0" xfId="19" applyNumberFormat="1" applyFont="1" applyFill="1" applyAlignment="1">
      <alignment wrapText="1"/>
    </xf>
    <xf numFmtId="0" fontId="22" fillId="0" borderId="0" xfId="19" applyFont="1" applyFill="1" applyAlignment="1">
      <alignment wrapText="1"/>
    </xf>
    <xf numFmtId="0" fontId="13" fillId="0" borderId="6" xfId="30" applyFont="1" applyFill="1" applyBorder="1" applyAlignment="1">
      <alignment horizontal="left" wrapText="1"/>
    </xf>
    <xf numFmtId="0" fontId="17" fillId="0" borderId="7" xfId="14" applyFont="1" applyFill="1" applyBorder="1" applyAlignment="1">
      <alignment horizontal="center" wrapText="1"/>
    </xf>
    <xf numFmtId="0" fontId="21" fillId="0" borderId="0" xfId="19" applyFont="1" applyFill="1" applyAlignment="1">
      <alignment horizontal="left"/>
    </xf>
  </cellXfs>
  <cellStyles count="35">
    <cellStyle name="Comma 2" xfId="1"/>
    <cellStyle name="Data" xfId="2"/>
    <cellStyle name="Data no deci" xfId="3"/>
    <cellStyle name="Data Superscript" xfId="4"/>
    <cellStyle name="Data_1-1A-Regular" xfId="5"/>
    <cellStyle name="Data_Sheet1_1" xfId="6"/>
    <cellStyle name="Hed Side" xfId="7"/>
    <cellStyle name="Hed Side bold" xfId="8"/>
    <cellStyle name="Hed Side Indent" xfId="9"/>
    <cellStyle name="Hed Side Regular" xfId="10"/>
    <cellStyle name="Hed Side_1-1A-Regular" xfId="11"/>
    <cellStyle name="Hed Side_Sheet1_1" xfId="12"/>
    <cellStyle name="Hed Top" xfId="13"/>
    <cellStyle name="Hed Top_Sheet1" xfId="14"/>
    <cellStyle name="Normal" xfId="0" builtinId="0"/>
    <cellStyle name="Normal 2" xfId="15"/>
    <cellStyle name="Percent" xfId="16" builtinId="5"/>
    <cellStyle name="Source Hed" xfId="17"/>
    <cellStyle name="Source Superscript" xfId="18"/>
    <cellStyle name="Source Text" xfId="19"/>
    <cellStyle name="State" xfId="20"/>
    <cellStyle name="Superscript" xfId="21"/>
    <cellStyle name="Table Data" xfId="22"/>
    <cellStyle name="Table Head Top" xfId="23"/>
    <cellStyle name="Table Hed Side" xfId="24"/>
    <cellStyle name="Table Title" xfId="25"/>
    <cellStyle name="Title Text" xfId="26"/>
    <cellStyle name="Title Text 1" xfId="27"/>
    <cellStyle name="Title Text 2" xfId="28"/>
    <cellStyle name="Title-1" xfId="29"/>
    <cellStyle name="Title-2" xfId="30"/>
    <cellStyle name="Title-3" xfId="31"/>
    <cellStyle name="Wrap" xfId="32"/>
    <cellStyle name="Wrap Bold" xfId="33"/>
    <cellStyle name="Wrap Title" xfId="3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A127"/>
  <sheetViews>
    <sheetView tabSelected="1" zoomScaleNormal="100" zoomScaleSheetLayoutView="31" workbookViewId="0">
      <selection sqref="A1:AA1"/>
    </sheetView>
  </sheetViews>
  <sheetFormatPr defaultRowHeight="12.75" x14ac:dyDescent="0.2"/>
  <cols>
    <col min="1" max="1" width="18.7109375" style="35" customWidth="1"/>
    <col min="2" max="7" width="6.7109375" style="39" customWidth="1"/>
    <col min="8" max="9" width="6.7109375" style="24" customWidth="1"/>
    <col min="10" max="15" width="6.7109375" style="39" customWidth="1"/>
    <col min="16" max="17" width="6.7109375" style="24" customWidth="1"/>
    <col min="18" max="18" width="6.7109375" style="39" customWidth="1"/>
    <col min="19" max="20" width="6.7109375" style="35" customWidth="1"/>
    <col min="21" max="21" width="6.7109375" style="40" customWidth="1"/>
    <col min="22" max="27" width="6.7109375" style="35" customWidth="1"/>
    <col min="28" max="16384" width="9.140625" style="35"/>
  </cols>
  <sheetData>
    <row r="1" spans="1:27" s="3" customFormat="1" ht="16.5" customHeight="1" thickBot="1" x14ac:dyDescent="0.3">
      <c r="A1" s="57" t="s">
        <v>41</v>
      </c>
      <c r="B1" s="57"/>
      <c r="C1" s="57"/>
      <c r="D1" s="57"/>
      <c r="E1" s="57"/>
      <c r="F1" s="57"/>
      <c r="G1" s="57"/>
      <c r="H1" s="57"/>
      <c r="I1" s="57"/>
      <c r="J1" s="57"/>
      <c r="K1" s="57"/>
      <c r="L1" s="57"/>
      <c r="M1" s="57"/>
      <c r="N1" s="57"/>
      <c r="O1" s="57"/>
      <c r="P1" s="57"/>
      <c r="Q1" s="57"/>
      <c r="R1" s="57"/>
      <c r="S1" s="57"/>
      <c r="T1" s="57"/>
      <c r="U1" s="57"/>
      <c r="V1" s="57"/>
      <c r="W1" s="57"/>
      <c r="X1" s="57"/>
      <c r="Y1" s="57"/>
      <c r="Z1" s="57"/>
      <c r="AA1" s="57"/>
    </row>
    <row r="2" spans="1:27" s="4" customFormat="1" ht="16.5" customHeight="1" thickBot="1" x14ac:dyDescent="0.35">
      <c r="A2" s="58" t="s">
        <v>27</v>
      </c>
      <c r="B2" s="58"/>
      <c r="C2" s="58"/>
      <c r="D2" s="58"/>
      <c r="E2" s="58"/>
      <c r="F2" s="58"/>
      <c r="G2" s="58"/>
      <c r="H2" s="58"/>
      <c r="I2" s="58"/>
      <c r="J2" s="58"/>
      <c r="K2" s="58"/>
      <c r="L2" s="58"/>
      <c r="M2" s="58"/>
      <c r="N2" s="58"/>
      <c r="O2" s="58"/>
      <c r="P2" s="58"/>
      <c r="Q2" s="58"/>
      <c r="R2" s="58"/>
      <c r="S2" s="58"/>
      <c r="T2" s="58"/>
      <c r="U2" s="58"/>
      <c r="V2" s="58"/>
      <c r="W2" s="58"/>
      <c r="X2" s="58"/>
      <c r="Y2" s="58"/>
      <c r="Z2" s="58"/>
      <c r="AA2" s="58"/>
    </row>
    <row r="3" spans="1:27" s="8" customFormat="1" ht="16.5" customHeight="1" x14ac:dyDescent="0.2">
      <c r="A3" s="5"/>
      <c r="B3" s="6">
        <v>1961</v>
      </c>
      <c r="C3" s="6">
        <v>1971</v>
      </c>
      <c r="D3" s="6">
        <v>1981</v>
      </c>
      <c r="E3" s="6">
        <v>1991</v>
      </c>
      <c r="F3" s="6">
        <v>1994</v>
      </c>
      <c r="G3" s="6">
        <v>1995</v>
      </c>
      <c r="H3" s="6">
        <v>1996</v>
      </c>
      <c r="I3" s="6">
        <v>1997</v>
      </c>
      <c r="J3" s="6">
        <v>1998</v>
      </c>
      <c r="K3" s="6">
        <v>1999</v>
      </c>
      <c r="L3" s="6">
        <v>2000</v>
      </c>
      <c r="M3" s="6">
        <v>2001</v>
      </c>
      <c r="N3" s="6">
        <v>2002</v>
      </c>
      <c r="O3" s="6">
        <v>2003</v>
      </c>
      <c r="P3" s="7">
        <v>2004</v>
      </c>
      <c r="Q3" s="7">
        <v>2005</v>
      </c>
      <c r="R3" s="7">
        <v>2006</v>
      </c>
      <c r="S3" s="7">
        <v>2007</v>
      </c>
      <c r="T3" s="7">
        <v>2008</v>
      </c>
      <c r="U3" s="7">
        <v>2009</v>
      </c>
      <c r="V3" s="7">
        <v>2010</v>
      </c>
      <c r="W3" s="6">
        <v>2011</v>
      </c>
      <c r="X3" s="6">
        <v>2012</v>
      </c>
      <c r="Y3" s="7">
        <v>2013</v>
      </c>
      <c r="Z3" s="7">
        <v>2014</v>
      </c>
      <c r="AA3" s="7">
        <v>2015</v>
      </c>
    </row>
    <row r="4" spans="1:27" s="11" customFormat="1" ht="16.5" customHeight="1" x14ac:dyDescent="0.3">
      <c r="A4" s="9" t="s">
        <v>34</v>
      </c>
      <c r="B4" s="1">
        <v>11391</v>
      </c>
      <c r="C4" s="1">
        <v>26453</v>
      </c>
      <c r="D4" s="1">
        <v>27407</v>
      </c>
      <c r="E4" s="1">
        <v>35287.864000000001</v>
      </c>
      <c r="F4" s="1">
        <v>35717.22</v>
      </c>
      <c r="G4" s="1">
        <v>36099.966999999997</v>
      </c>
      <c r="H4" s="1">
        <v>37318</v>
      </c>
      <c r="I4" s="1">
        <v>38480.921000000002</v>
      </c>
      <c r="J4" s="1">
        <v>37286</v>
      </c>
      <c r="K4" s="1">
        <v>38816</v>
      </c>
      <c r="L4" s="1">
        <v>40732</v>
      </c>
      <c r="M4" s="1">
        <v>40144.188999999998</v>
      </c>
      <c r="N4" s="1">
        <v>41215.063000000002</v>
      </c>
      <c r="O4" s="1">
        <v>41782.241000000002</v>
      </c>
      <c r="P4" s="1">
        <v>42831.904000000002</v>
      </c>
      <c r="Q4" s="1">
        <v>44892.025999999998</v>
      </c>
      <c r="R4" s="1">
        <v>48136.214999999997</v>
      </c>
      <c r="S4" s="1">
        <v>49996.826000000001</v>
      </c>
      <c r="T4" s="1">
        <v>48788.212</v>
      </c>
      <c r="U4" s="1">
        <v>42296.436000000002</v>
      </c>
      <c r="V4" s="1">
        <v>50937.624000000003</v>
      </c>
      <c r="W4" s="10">
        <v>51998.112999999998</v>
      </c>
      <c r="X4" s="1">
        <v>55219.699000000001</v>
      </c>
      <c r="Y4" s="43">
        <v>56431.678999999996</v>
      </c>
      <c r="Z4" s="46">
        <v>56416.966</v>
      </c>
      <c r="AA4" s="46">
        <v>55769.957000000002</v>
      </c>
    </row>
    <row r="5" spans="1:27" s="13" customFormat="1" ht="16.5" customHeight="1" x14ac:dyDescent="0.3">
      <c r="A5" s="12" t="s">
        <v>29</v>
      </c>
      <c r="B5" s="32">
        <f t="shared" ref="B5:Z5" si="0">100*B35/B4</f>
        <v>48.476867702572207</v>
      </c>
      <c r="C5" s="32">
        <f t="shared" si="0"/>
        <v>32.450005670434358</v>
      </c>
      <c r="D5" s="32">
        <f t="shared" si="0"/>
        <v>22.815842667931552</v>
      </c>
      <c r="E5" s="32">
        <f t="shared" si="0"/>
        <v>15.415679452856651</v>
      </c>
      <c r="F5" s="32">
        <f t="shared" si="0"/>
        <v>18.481897527299157</v>
      </c>
      <c r="G5" s="32">
        <f t="shared" si="0"/>
        <v>17.523470312313581</v>
      </c>
      <c r="H5" s="32">
        <f t="shared" si="0"/>
        <v>16.17245029208425</v>
      </c>
      <c r="I5" s="32">
        <f t="shared" si="0"/>
        <v>15.275676483938623</v>
      </c>
      <c r="J5" s="32">
        <f t="shared" si="0"/>
        <v>14.730657619481844</v>
      </c>
      <c r="K5" s="32">
        <f t="shared" si="0"/>
        <v>14.36971609645507</v>
      </c>
      <c r="L5" s="32">
        <f t="shared" si="0"/>
        <v>13.431496120985958</v>
      </c>
      <c r="M5" s="32">
        <f t="shared" si="0"/>
        <v>11.976874162285357</v>
      </c>
      <c r="N5" s="32">
        <f t="shared" si="0"/>
        <v>12.028070902135951</v>
      </c>
      <c r="O5" s="32">
        <f t="shared" si="0"/>
        <v>10.658521164530164</v>
      </c>
      <c r="P5" s="32">
        <f t="shared" si="0"/>
        <v>9.7262195021729596</v>
      </c>
      <c r="Q5" s="32">
        <f t="shared" si="0"/>
        <v>9.5025161038621881</v>
      </c>
      <c r="R5" s="32">
        <f t="shared" si="0"/>
        <v>8.9572809162498555</v>
      </c>
      <c r="S5" s="32">
        <f t="shared" si="0"/>
        <v>7.7350270195151989</v>
      </c>
      <c r="T5" s="32">
        <f t="shared" si="0"/>
        <v>7.6478330462284614</v>
      </c>
      <c r="U5" s="32">
        <f t="shared" si="0"/>
        <v>5.1909527318093662</v>
      </c>
      <c r="V5" s="32">
        <f t="shared" si="0"/>
        <v>5.3616654754057622</v>
      </c>
      <c r="W5" s="32">
        <f t="shared" si="0"/>
        <v>5.7240481015147608</v>
      </c>
      <c r="X5" s="32">
        <f t="shared" si="0"/>
        <v>7.4355240509369667</v>
      </c>
      <c r="Y5" s="32">
        <f t="shared" si="0"/>
        <v>7.7418128920105325</v>
      </c>
      <c r="Z5" s="32">
        <f t="shared" si="0"/>
        <v>7.5386861462915249</v>
      </c>
      <c r="AA5" s="32">
        <f>100*AA35/AA4</f>
        <v>7.4633552254666444</v>
      </c>
    </row>
    <row r="6" spans="1:27" ht="16.5" customHeight="1" x14ac:dyDescent="0.3">
      <c r="A6" s="14" t="s">
        <v>0</v>
      </c>
      <c r="B6" s="2">
        <v>78</v>
      </c>
      <c r="C6" s="2">
        <v>193</v>
      </c>
      <c r="D6" s="2">
        <v>139</v>
      </c>
      <c r="E6" s="2">
        <v>114</v>
      </c>
      <c r="F6" s="2">
        <v>338.35500000000002</v>
      </c>
      <c r="G6" s="2">
        <v>227</v>
      </c>
      <c r="H6" s="2">
        <v>269</v>
      </c>
      <c r="I6" s="2">
        <v>366</v>
      </c>
      <c r="J6" s="2">
        <v>353</v>
      </c>
      <c r="K6" s="2">
        <v>225</v>
      </c>
      <c r="L6" s="2">
        <v>239</v>
      </c>
      <c r="M6" s="2">
        <v>169.58</v>
      </c>
      <c r="N6" s="2">
        <v>111.34</v>
      </c>
      <c r="O6" s="2">
        <v>109.78400000000001</v>
      </c>
      <c r="P6" s="2">
        <v>171.398</v>
      </c>
      <c r="Q6" s="2">
        <v>182.761</v>
      </c>
      <c r="R6" s="2">
        <v>263.12</v>
      </c>
      <c r="S6" s="2">
        <v>350.73500000000001</v>
      </c>
      <c r="T6" s="2">
        <v>399.577</v>
      </c>
      <c r="U6" s="2">
        <v>380.06700000000001</v>
      </c>
      <c r="V6" s="2">
        <v>515.88400000000001</v>
      </c>
      <c r="W6" s="15">
        <v>577.23299999999995</v>
      </c>
      <c r="X6" s="2">
        <v>497.37599999999998</v>
      </c>
      <c r="Y6" s="2">
        <v>506.53899999999999</v>
      </c>
      <c r="Z6" s="15">
        <v>363.71100000000001</v>
      </c>
      <c r="AA6" s="15">
        <v>308.75599999999997</v>
      </c>
    </row>
    <row r="7" spans="1:27" ht="16.5" customHeight="1" x14ac:dyDescent="0.3">
      <c r="A7" s="14" t="s">
        <v>1</v>
      </c>
      <c r="B7" s="2">
        <v>182</v>
      </c>
      <c r="C7" s="2">
        <v>393</v>
      </c>
      <c r="D7" s="2">
        <v>352</v>
      </c>
      <c r="E7" s="2">
        <v>269</v>
      </c>
      <c r="F7" s="2">
        <v>323</v>
      </c>
      <c r="G7" s="2">
        <v>314</v>
      </c>
      <c r="H7" s="2">
        <v>303</v>
      </c>
      <c r="I7" s="2">
        <v>320</v>
      </c>
      <c r="J7" s="2">
        <v>350</v>
      </c>
      <c r="K7" s="2">
        <v>294</v>
      </c>
      <c r="L7" s="2">
        <v>324</v>
      </c>
      <c r="M7" s="2">
        <v>285.87</v>
      </c>
      <c r="N7" s="2">
        <v>307.06400000000002</v>
      </c>
      <c r="O7" s="2">
        <v>365.61099999999999</v>
      </c>
      <c r="P7" s="2">
        <v>340.95400000000001</v>
      </c>
      <c r="Q7" s="2">
        <v>320.25799999999998</v>
      </c>
      <c r="R7" s="2">
        <v>297.98599999999999</v>
      </c>
      <c r="S7" s="2">
        <v>306.416</v>
      </c>
      <c r="T7" s="2">
        <v>285.58999999999997</v>
      </c>
      <c r="U7" s="2">
        <v>188.15799999999999</v>
      </c>
      <c r="V7" s="2">
        <v>205.334</v>
      </c>
      <c r="W7" s="15">
        <v>189.50299999999999</v>
      </c>
      <c r="X7" s="2">
        <v>189.94900000000001</v>
      </c>
      <c r="Y7" s="2">
        <v>180.773</v>
      </c>
      <c r="Z7" s="15">
        <v>149.98599999999999</v>
      </c>
      <c r="AA7" s="15">
        <v>152.53800000000001</v>
      </c>
    </row>
    <row r="8" spans="1:27" ht="16.5" customHeight="1" x14ac:dyDescent="0.3">
      <c r="A8" s="14" t="s">
        <v>2</v>
      </c>
      <c r="B8" s="2">
        <v>8</v>
      </c>
      <c r="C8" s="2">
        <v>1</v>
      </c>
      <c r="D8" s="2">
        <v>7</v>
      </c>
      <c r="E8" s="2">
        <v>14</v>
      </c>
      <c r="F8" s="2">
        <v>44.533000000000001</v>
      </c>
      <c r="G8" s="2">
        <v>59</v>
      </c>
      <c r="H8" s="2">
        <v>97</v>
      </c>
      <c r="I8" s="2">
        <v>98</v>
      </c>
      <c r="J8" s="2">
        <v>91</v>
      </c>
      <c r="K8" s="2">
        <v>124</v>
      </c>
      <c r="L8" s="2">
        <v>116</v>
      </c>
      <c r="M8" s="2">
        <v>131.09800000000001</v>
      </c>
      <c r="N8" s="2">
        <v>131.411</v>
      </c>
      <c r="O8" s="2">
        <v>118.65</v>
      </c>
      <c r="P8" s="2">
        <v>227.244</v>
      </c>
      <c r="Q8" s="2">
        <v>230.50800000000001</v>
      </c>
      <c r="R8" s="2">
        <v>248.059</v>
      </c>
      <c r="S8" s="2">
        <v>199.96899999999999</v>
      </c>
      <c r="T8" s="2">
        <v>125.43600000000001</v>
      </c>
      <c r="U8" s="2">
        <v>56.62</v>
      </c>
      <c r="V8" s="2">
        <v>86.183000000000007</v>
      </c>
      <c r="W8" s="15">
        <v>130.34299999999999</v>
      </c>
      <c r="X8" s="2">
        <v>123.602</v>
      </c>
      <c r="Y8" s="2">
        <v>146.566</v>
      </c>
      <c r="Z8" s="15">
        <v>135.126</v>
      </c>
      <c r="AA8" s="15">
        <v>103.904</v>
      </c>
    </row>
    <row r="9" spans="1:27" ht="16.5" customHeight="1" x14ac:dyDescent="0.3">
      <c r="A9" s="14" t="s">
        <v>3</v>
      </c>
      <c r="B9" s="15" t="s">
        <v>25</v>
      </c>
      <c r="C9" s="15">
        <v>279</v>
      </c>
      <c r="D9" s="15">
        <v>216</v>
      </c>
      <c r="E9" s="15">
        <v>253</v>
      </c>
      <c r="F9" s="15">
        <v>408.541</v>
      </c>
      <c r="G9" s="15">
        <v>386</v>
      </c>
      <c r="H9" s="15">
        <v>368</v>
      </c>
      <c r="I9" s="15">
        <v>356</v>
      </c>
      <c r="J9" s="15">
        <v>319</v>
      </c>
      <c r="K9" s="15">
        <v>218</v>
      </c>
      <c r="L9" s="15">
        <v>912</v>
      </c>
      <c r="M9" s="15">
        <v>1058.6559999999999</v>
      </c>
      <c r="N9" s="15">
        <v>936.90300000000002</v>
      </c>
      <c r="O9" s="15">
        <v>791.70299999999997</v>
      </c>
      <c r="P9" s="15">
        <v>852.44100000000003</v>
      </c>
      <c r="Q9" s="15">
        <v>895.10900000000004</v>
      </c>
      <c r="R9" s="15">
        <v>881.92899999999997</v>
      </c>
      <c r="S9" s="15">
        <v>789.67399999999998</v>
      </c>
      <c r="T9" s="15">
        <v>680.149</v>
      </c>
      <c r="U9" s="15">
        <v>524.59500000000003</v>
      </c>
      <c r="V9" s="15">
        <v>528.22400000000005</v>
      </c>
      <c r="W9" s="15">
        <v>566.12800000000004</v>
      </c>
      <c r="X9" s="15">
        <v>507.20400000000001</v>
      </c>
      <c r="Y9" s="15">
        <v>480.07299999999998</v>
      </c>
      <c r="Z9" s="15">
        <v>480.92500000000001</v>
      </c>
      <c r="AA9" s="15">
        <v>368.49200000000002</v>
      </c>
    </row>
    <row r="10" spans="1:27" ht="16.5" customHeight="1" x14ac:dyDescent="0.3">
      <c r="A10" s="14" t="s">
        <v>4</v>
      </c>
      <c r="B10" s="2">
        <v>98</v>
      </c>
      <c r="C10" s="2">
        <v>342</v>
      </c>
      <c r="D10" s="2">
        <v>406</v>
      </c>
      <c r="E10" s="2">
        <v>705</v>
      </c>
      <c r="F10" s="2">
        <v>1248</v>
      </c>
      <c r="G10" s="2">
        <v>1297</v>
      </c>
      <c r="H10" s="2">
        <v>1459</v>
      </c>
      <c r="I10" s="2">
        <v>1680</v>
      </c>
      <c r="J10" s="2">
        <v>1244</v>
      </c>
      <c r="K10" s="2">
        <v>1102</v>
      </c>
      <c r="L10" s="2">
        <v>1348</v>
      </c>
      <c r="M10" s="2">
        <v>1481.9749999999999</v>
      </c>
      <c r="N10" s="2">
        <v>1521.431</v>
      </c>
      <c r="O10" s="2">
        <v>1504.998</v>
      </c>
      <c r="P10" s="2">
        <v>1756.1659999999999</v>
      </c>
      <c r="Q10" s="2">
        <v>2009.4939999999999</v>
      </c>
      <c r="R10" s="2">
        <v>2092.0030000000002</v>
      </c>
      <c r="S10" s="2">
        <v>2388.402</v>
      </c>
      <c r="T10" s="2">
        <v>2561.4960000000001</v>
      </c>
      <c r="U10" s="2">
        <v>2577.739</v>
      </c>
      <c r="V10" s="2">
        <v>2828.2730000000001</v>
      </c>
      <c r="W10" s="15">
        <v>2339.741</v>
      </c>
      <c r="X10" s="2">
        <v>2625.6239999999998</v>
      </c>
      <c r="Y10" s="2">
        <v>2744.7689999999998</v>
      </c>
      <c r="Z10" s="15">
        <v>2316.6129999999998</v>
      </c>
      <c r="AA10" s="15">
        <v>1990.11</v>
      </c>
    </row>
    <row r="11" spans="1:27" ht="16.5" customHeight="1" x14ac:dyDescent="0.3">
      <c r="A11" s="14" t="s">
        <v>5</v>
      </c>
      <c r="B11" s="2">
        <v>328</v>
      </c>
      <c r="C11" s="2">
        <v>1083</v>
      </c>
      <c r="D11" s="2">
        <v>803</v>
      </c>
      <c r="E11" s="2">
        <v>1060</v>
      </c>
      <c r="F11" s="2">
        <v>1214</v>
      </c>
      <c r="G11" s="2">
        <v>1337</v>
      </c>
      <c r="H11" s="2">
        <v>1279</v>
      </c>
      <c r="I11" s="2">
        <v>1374</v>
      </c>
      <c r="J11" s="2">
        <v>1122</v>
      </c>
      <c r="K11" s="2">
        <v>1626</v>
      </c>
      <c r="L11" s="2">
        <v>1551</v>
      </c>
      <c r="M11" s="2">
        <v>1274.8530000000001</v>
      </c>
      <c r="N11" s="2">
        <v>1369.0419999999999</v>
      </c>
      <c r="O11" s="2">
        <v>1340.175</v>
      </c>
      <c r="P11" s="2">
        <v>1335.5160000000001</v>
      </c>
      <c r="Q11" s="2">
        <v>1406.777</v>
      </c>
      <c r="R11" s="2">
        <v>1427.5820000000001</v>
      </c>
      <c r="S11" s="2">
        <v>1342.133</v>
      </c>
      <c r="T11" s="2">
        <v>1195.4359999999999</v>
      </c>
      <c r="U11" s="2">
        <v>822.26700000000005</v>
      </c>
      <c r="V11" s="2">
        <v>967.077</v>
      </c>
      <c r="W11" s="15">
        <v>990.48199999999997</v>
      </c>
      <c r="X11" s="2">
        <v>1040.298</v>
      </c>
      <c r="Y11" s="2">
        <v>965.19100000000003</v>
      </c>
      <c r="Z11" s="15">
        <v>913.53300000000002</v>
      </c>
      <c r="AA11" s="15">
        <v>888.56500000000005</v>
      </c>
    </row>
    <row r="12" spans="1:27" ht="16.5" customHeight="1" x14ac:dyDescent="0.3">
      <c r="A12" s="14" t="s">
        <v>6</v>
      </c>
      <c r="B12" s="15" t="s">
        <v>25</v>
      </c>
      <c r="C12" s="15" t="s">
        <v>25</v>
      </c>
      <c r="D12" s="15" t="s">
        <v>25</v>
      </c>
      <c r="E12" s="15">
        <v>81</v>
      </c>
      <c r="F12" s="15">
        <v>250</v>
      </c>
      <c r="G12" s="15">
        <v>321</v>
      </c>
      <c r="H12" s="15">
        <v>382</v>
      </c>
      <c r="I12" s="15">
        <v>482</v>
      </c>
      <c r="J12" s="15">
        <v>507</v>
      </c>
      <c r="K12" s="15">
        <v>570</v>
      </c>
      <c r="L12" s="15">
        <v>620</v>
      </c>
      <c r="M12" s="15">
        <v>703.52099999999996</v>
      </c>
      <c r="N12" s="15">
        <v>1090.82</v>
      </c>
      <c r="O12" s="15">
        <v>2018.875</v>
      </c>
      <c r="P12" s="15">
        <v>2316.2620000000002</v>
      </c>
      <c r="Q12" s="15">
        <v>3585.877</v>
      </c>
      <c r="R12" s="15">
        <v>5160.8739999999998</v>
      </c>
      <c r="S12" s="15">
        <v>5184.9709999999995</v>
      </c>
      <c r="T12" s="15">
        <v>4970.674</v>
      </c>
      <c r="U12" s="15">
        <v>7322.018</v>
      </c>
      <c r="V12" s="15">
        <v>9494.018</v>
      </c>
      <c r="W12" s="15">
        <v>10052.853999999999</v>
      </c>
      <c r="X12" s="15">
        <v>10704.962</v>
      </c>
      <c r="Y12" s="15">
        <v>12058.545</v>
      </c>
      <c r="Z12" s="15">
        <v>12500.098</v>
      </c>
      <c r="AA12" s="15">
        <v>11991.200999999999</v>
      </c>
    </row>
    <row r="13" spans="1:27" ht="16.5" customHeight="1" x14ac:dyDescent="0.3">
      <c r="A13" s="14" t="s">
        <v>28</v>
      </c>
      <c r="B13" s="2">
        <v>59</v>
      </c>
      <c r="C13" s="2">
        <v>149</v>
      </c>
      <c r="D13" s="2">
        <v>181</v>
      </c>
      <c r="E13" s="2">
        <v>173</v>
      </c>
      <c r="F13" s="2">
        <v>174</v>
      </c>
      <c r="G13" s="2">
        <v>208</v>
      </c>
      <c r="H13" s="2">
        <v>263</v>
      </c>
      <c r="I13" s="2">
        <v>321</v>
      </c>
      <c r="J13" s="2">
        <v>368</v>
      </c>
      <c r="K13" s="2">
        <v>348</v>
      </c>
      <c r="L13" s="2">
        <v>428</v>
      </c>
      <c r="M13" s="2">
        <v>456.92700000000002</v>
      </c>
      <c r="N13" s="2">
        <v>441.31200000000001</v>
      </c>
      <c r="O13" s="2">
        <v>436.29700000000003</v>
      </c>
      <c r="P13" s="2">
        <v>443.065</v>
      </c>
      <c r="Q13" s="2">
        <v>599.47199999999998</v>
      </c>
      <c r="R13" s="2">
        <v>848.92200000000003</v>
      </c>
      <c r="S13" s="2">
        <v>925.77800000000002</v>
      </c>
      <c r="T13" s="2">
        <v>933.31200000000001</v>
      </c>
      <c r="U13" s="2">
        <v>967.76</v>
      </c>
      <c r="V13" s="2">
        <v>1069.518</v>
      </c>
      <c r="W13" s="15">
        <v>1191.9680000000001</v>
      </c>
      <c r="X13" s="2">
        <v>1171.7739999999999</v>
      </c>
      <c r="Y13" s="2">
        <v>1126.624</v>
      </c>
      <c r="Z13" s="15">
        <v>1244.2059999999999</v>
      </c>
      <c r="AA13" s="15">
        <v>1297.431</v>
      </c>
    </row>
    <row r="14" spans="1:27" ht="16.5" customHeight="1" x14ac:dyDescent="0.3">
      <c r="A14" s="14" t="s">
        <v>51</v>
      </c>
      <c r="B14" s="2" t="s">
        <v>25</v>
      </c>
      <c r="C14" s="2" t="s">
        <v>25</v>
      </c>
      <c r="D14" s="2" t="s">
        <v>25</v>
      </c>
      <c r="E14" s="2" t="s">
        <v>25</v>
      </c>
      <c r="F14" s="2" t="s">
        <v>25</v>
      </c>
      <c r="G14" s="2" t="s">
        <v>25</v>
      </c>
      <c r="H14" s="2" t="s">
        <v>25</v>
      </c>
      <c r="I14" s="2" t="s">
        <v>25</v>
      </c>
      <c r="J14" s="2" t="s">
        <v>25</v>
      </c>
      <c r="K14" s="2" t="s">
        <v>25</v>
      </c>
      <c r="L14" s="2" t="s">
        <v>25</v>
      </c>
      <c r="M14" s="2" t="s">
        <v>25</v>
      </c>
      <c r="N14" s="2" t="s">
        <v>25</v>
      </c>
      <c r="O14" s="2" t="s">
        <v>25</v>
      </c>
      <c r="P14" s="2" t="s">
        <v>25</v>
      </c>
      <c r="Q14" s="2" t="s">
        <v>25</v>
      </c>
      <c r="R14" s="2" t="s">
        <v>25</v>
      </c>
      <c r="S14" s="2" t="s">
        <v>25</v>
      </c>
      <c r="T14" s="2" t="s">
        <v>25</v>
      </c>
      <c r="U14" s="2" t="s">
        <v>25</v>
      </c>
      <c r="V14" s="2" t="s">
        <v>25</v>
      </c>
      <c r="W14" s="2" t="s">
        <v>25</v>
      </c>
      <c r="X14" s="2" t="s">
        <v>25</v>
      </c>
      <c r="Y14" s="2" t="s">
        <v>25</v>
      </c>
      <c r="Z14" s="15">
        <v>45.841999999999999</v>
      </c>
      <c r="AA14" s="15">
        <v>79.619</v>
      </c>
    </row>
    <row r="15" spans="1:27" ht="16.5" customHeight="1" x14ac:dyDescent="0.3">
      <c r="A15" s="14" t="s">
        <v>7</v>
      </c>
      <c r="B15" s="2">
        <v>988</v>
      </c>
      <c r="C15" s="2">
        <v>2694</v>
      </c>
      <c r="D15" s="2">
        <v>2612</v>
      </c>
      <c r="E15" s="2">
        <v>3188</v>
      </c>
      <c r="F15" s="2">
        <v>3175.2130000000002</v>
      </c>
      <c r="G15" s="2">
        <v>3051</v>
      </c>
      <c r="H15" s="2">
        <v>3148</v>
      </c>
      <c r="I15" s="2">
        <v>2259</v>
      </c>
      <c r="J15" s="2">
        <v>2603</v>
      </c>
      <c r="K15" s="2">
        <v>2676</v>
      </c>
      <c r="L15" s="2">
        <v>2883</v>
      </c>
      <c r="M15" s="2">
        <v>3181.549</v>
      </c>
      <c r="N15" s="2">
        <v>3283.7750000000001</v>
      </c>
      <c r="O15" s="2">
        <v>3220.3290000000002</v>
      </c>
      <c r="P15" s="2">
        <v>2913.1329999999998</v>
      </c>
      <c r="Q15" s="2">
        <v>3112.9560000000001</v>
      </c>
      <c r="R15" s="2">
        <v>2728.1959999999999</v>
      </c>
      <c r="S15" s="2">
        <v>2550.8690000000001</v>
      </c>
      <c r="T15" s="2">
        <v>2144.7440000000001</v>
      </c>
      <c r="U15" s="2">
        <v>1815.011</v>
      </c>
      <c r="V15" s="2">
        <v>1914.029</v>
      </c>
      <c r="W15" s="15">
        <v>1914.3989999999999</v>
      </c>
      <c r="X15" s="2">
        <v>1682.8140000000001</v>
      </c>
      <c r="Y15" s="2">
        <v>1479.26</v>
      </c>
      <c r="Z15" s="15">
        <v>1503.3789999999999</v>
      </c>
      <c r="AA15" s="15">
        <v>1570.124</v>
      </c>
    </row>
    <row r="16" spans="1:27" ht="16.5" customHeight="1" x14ac:dyDescent="0.3">
      <c r="A16" s="14" t="s">
        <v>8</v>
      </c>
      <c r="B16" s="2">
        <v>1802</v>
      </c>
      <c r="C16" s="2">
        <v>3829</v>
      </c>
      <c r="D16" s="2">
        <v>3758</v>
      </c>
      <c r="E16" s="2">
        <v>4677</v>
      </c>
      <c r="F16" s="2">
        <v>4093.6849999999999</v>
      </c>
      <c r="G16" s="2">
        <v>4360</v>
      </c>
      <c r="H16" s="2">
        <v>4540</v>
      </c>
      <c r="I16" s="2">
        <v>4678</v>
      </c>
      <c r="J16" s="2">
        <v>5348</v>
      </c>
      <c r="K16" s="2">
        <v>5310</v>
      </c>
      <c r="L16" s="2">
        <v>4803</v>
      </c>
      <c r="M16" s="2">
        <v>5301.1890000000003</v>
      </c>
      <c r="N16" s="2">
        <v>4798.643</v>
      </c>
      <c r="O16" s="2">
        <v>5145.4030000000002</v>
      </c>
      <c r="P16" s="2">
        <v>5192.1009999999997</v>
      </c>
      <c r="Q16" s="2">
        <v>5350.1869999999999</v>
      </c>
      <c r="R16" s="2">
        <v>5398.5079999999998</v>
      </c>
      <c r="S16" s="2">
        <v>5709.1390000000001</v>
      </c>
      <c r="T16" s="2">
        <v>5532.0320000000002</v>
      </c>
      <c r="U16" s="2">
        <v>4964.5230000000001</v>
      </c>
      <c r="V16" s="2">
        <v>5552.4089999999997</v>
      </c>
      <c r="W16" s="15">
        <v>5871.9179999999997</v>
      </c>
      <c r="X16" s="2">
        <v>5388.4589999999998</v>
      </c>
      <c r="Y16" s="2">
        <v>5439.9040000000005</v>
      </c>
      <c r="Z16" s="15">
        <v>5604.0259999999998</v>
      </c>
      <c r="AA16" s="15">
        <v>5708.1379999999999</v>
      </c>
    </row>
    <row r="17" spans="1:27" ht="16.5" customHeight="1" x14ac:dyDescent="0.3">
      <c r="A17" s="14" t="s">
        <v>9</v>
      </c>
      <c r="B17" s="2">
        <v>22</v>
      </c>
      <c r="C17" s="2">
        <v>42</v>
      </c>
      <c r="D17" s="2">
        <v>42</v>
      </c>
      <c r="E17" s="2">
        <v>179</v>
      </c>
      <c r="F17" s="2">
        <v>237</v>
      </c>
      <c r="G17" s="2">
        <v>330</v>
      </c>
      <c r="H17" s="2">
        <v>396</v>
      </c>
      <c r="I17" s="2">
        <v>410</v>
      </c>
      <c r="J17" s="2">
        <v>384</v>
      </c>
      <c r="K17" s="2">
        <v>519</v>
      </c>
      <c r="L17" s="2">
        <v>514</v>
      </c>
      <c r="M17" s="2">
        <v>548.41499999999996</v>
      </c>
      <c r="N17" s="2">
        <v>706.06100000000004</v>
      </c>
      <c r="O17" s="2">
        <v>906.851</v>
      </c>
      <c r="P17" s="2">
        <v>940.06799999999998</v>
      </c>
      <c r="Q17" s="2">
        <v>998.95100000000002</v>
      </c>
      <c r="R17" s="2">
        <v>1185.5440000000001</v>
      </c>
      <c r="S17" s="2">
        <v>1376.932</v>
      </c>
      <c r="T17" s="2">
        <v>1506.539</v>
      </c>
      <c r="U17" s="2">
        <v>1781.3989999999999</v>
      </c>
      <c r="V17" s="2">
        <v>2316.931</v>
      </c>
      <c r="W17" s="15">
        <v>2479.1309999999999</v>
      </c>
      <c r="X17" s="2">
        <v>2520.261</v>
      </c>
      <c r="Y17" s="2">
        <v>2370.4140000000002</v>
      </c>
      <c r="Z17" s="15">
        <v>2384.0169999999998</v>
      </c>
      <c r="AA17" s="15">
        <v>2544.652</v>
      </c>
    </row>
    <row r="18" spans="1:27" ht="16.5" customHeight="1" x14ac:dyDescent="0.3">
      <c r="A18" s="14" t="s">
        <v>10</v>
      </c>
      <c r="B18" s="2">
        <v>694</v>
      </c>
      <c r="C18" s="2">
        <v>1701</v>
      </c>
      <c r="D18" s="2">
        <v>1257</v>
      </c>
      <c r="E18" s="2">
        <v>1633</v>
      </c>
      <c r="F18" s="2">
        <v>1340.8779999999999</v>
      </c>
      <c r="G18" s="2">
        <v>1422</v>
      </c>
      <c r="H18" s="2">
        <v>1318</v>
      </c>
      <c r="I18" s="2">
        <v>1563</v>
      </c>
      <c r="J18" s="2">
        <v>1402</v>
      </c>
      <c r="K18" s="2">
        <v>1410</v>
      </c>
      <c r="L18" s="2">
        <v>1422</v>
      </c>
      <c r="M18" s="2">
        <v>1271.78</v>
      </c>
      <c r="N18" s="2">
        <v>1125.768</v>
      </c>
      <c r="O18" s="2">
        <v>1026.454</v>
      </c>
      <c r="P18" s="2">
        <v>833.57799999999997</v>
      </c>
      <c r="Q18" s="2">
        <v>725.52800000000002</v>
      </c>
      <c r="R18" s="2">
        <v>892.50199999999995</v>
      </c>
      <c r="S18" s="2">
        <v>910.86</v>
      </c>
      <c r="T18" s="2">
        <v>659.221</v>
      </c>
      <c r="U18" s="2">
        <v>661.1</v>
      </c>
      <c r="V18" s="2">
        <v>573.16899999999998</v>
      </c>
      <c r="W18" s="15">
        <v>485.60599999999999</v>
      </c>
      <c r="X18" s="2">
        <v>396.81700000000001</v>
      </c>
      <c r="Y18" s="2">
        <v>388.46499999999997</v>
      </c>
      <c r="Z18" s="15">
        <v>401.31700000000001</v>
      </c>
      <c r="AA18" s="15">
        <v>663.13900000000001</v>
      </c>
    </row>
    <row r="19" spans="1:27" ht="16.5" customHeight="1" x14ac:dyDescent="0.3">
      <c r="A19" s="14" t="s">
        <v>11</v>
      </c>
      <c r="B19" s="2">
        <v>250</v>
      </c>
      <c r="C19" s="2">
        <v>3718</v>
      </c>
      <c r="D19" s="2">
        <v>6974</v>
      </c>
      <c r="E19" s="2">
        <v>9753</v>
      </c>
      <c r="F19" s="2">
        <v>7802</v>
      </c>
      <c r="G19" s="2">
        <v>7611</v>
      </c>
      <c r="H19" s="2">
        <v>7864</v>
      </c>
      <c r="I19" s="2">
        <v>8491</v>
      </c>
      <c r="J19" s="2">
        <v>8056</v>
      </c>
      <c r="K19" s="2">
        <v>8100</v>
      </c>
      <c r="L19" s="2">
        <v>8363</v>
      </c>
      <c r="M19" s="2">
        <v>8117.5630000000001</v>
      </c>
      <c r="N19" s="2">
        <v>8618.7279999999992</v>
      </c>
      <c r="O19" s="2">
        <v>8478.3279999999995</v>
      </c>
      <c r="P19" s="2">
        <v>8720.3850000000002</v>
      </c>
      <c r="Q19" s="2">
        <v>9016.7350000000006</v>
      </c>
      <c r="R19" s="2">
        <v>9756.5149999999994</v>
      </c>
      <c r="S19" s="2">
        <v>9944.6370000000006</v>
      </c>
      <c r="T19" s="2">
        <v>9916.1489999999994</v>
      </c>
      <c r="U19" s="2">
        <v>6862.1610000000001</v>
      </c>
      <c r="V19" s="2">
        <v>8307.3819999999996</v>
      </c>
      <c r="W19" s="15">
        <v>7158.5249999999996</v>
      </c>
      <c r="X19" s="2">
        <v>8554.2189999999991</v>
      </c>
      <c r="Y19" s="2">
        <v>8189.3230000000003</v>
      </c>
      <c r="Z19" s="15">
        <v>8277.07</v>
      </c>
      <c r="AA19" s="15">
        <v>7830.7219999999998</v>
      </c>
    </row>
    <row r="20" spans="1:27" s="16" customFormat="1" ht="16.5" customHeight="1" x14ac:dyDescent="0.3">
      <c r="A20" s="14" t="s">
        <v>12</v>
      </c>
      <c r="B20" s="15" t="s">
        <v>25</v>
      </c>
      <c r="C20" s="15" t="s">
        <v>25</v>
      </c>
      <c r="D20" s="15" t="s">
        <v>25</v>
      </c>
      <c r="E20" s="15">
        <v>102</v>
      </c>
      <c r="F20" s="15">
        <v>137</v>
      </c>
      <c r="G20" s="15">
        <v>164</v>
      </c>
      <c r="H20" s="15">
        <v>176</v>
      </c>
      <c r="I20" s="15">
        <v>280</v>
      </c>
      <c r="J20" s="15">
        <v>126</v>
      </c>
      <c r="K20" s="15">
        <v>200</v>
      </c>
      <c r="L20" s="15">
        <v>280</v>
      </c>
      <c r="M20" s="15">
        <v>344.68599999999998</v>
      </c>
      <c r="N20" s="15" t="s">
        <v>25</v>
      </c>
      <c r="O20" s="15" t="s">
        <v>25</v>
      </c>
      <c r="P20" s="15" t="s">
        <v>25</v>
      </c>
      <c r="Q20" s="15" t="s">
        <v>25</v>
      </c>
      <c r="R20" s="15" t="s">
        <v>25</v>
      </c>
      <c r="S20" s="15" t="s">
        <v>25</v>
      </c>
      <c r="T20" s="15" t="s">
        <v>25</v>
      </c>
      <c r="U20" s="15" t="s">
        <v>25</v>
      </c>
      <c r="V20" s="15" t="s">
        <v>25</v>
      </c>
      <c r="W20" s="15" t="s">
        <v>25</v>
      </c>
      <c r="X20" s="15" t="s">
        <v>25</v>
      </c>
      <c r="Y20" s="15" t="s">
        <v>25</v>
      </c>
      <c r="Z20" s="15" t="s">
        <v>25</v>
      </c>
      <c r="AA20" s="15" t="s">
        <v>25</v>
      </c>
    </row>
    <row r="21" spans="1:27" ht="16.5" customHeight="1" x14ac:dyDescent="0.3">
      <c r="A21" s="14" t="s">
        <v>13</v>
      </c>
      <c r="B21" s="15" t="s">
        <v>25</v>
      </c>
      <c r="C21" s="15">
        <v>154</v>
      </c>
      <c r="D21" s="15">
        <v>355</v>
      </c>
      <c r="E21" s="15">
        <v>720</v>
      </c>
      <c r="F21" s="15">
        <v>857</v>
      </c>
      <c r="G21" s="15">
        <v>699</v>
      </c>
      <c r="H21" s="15">
        <v>798</v>
      </c>
      <c r="I21" s="15">
        <v>855</v>
      </c>
      <c r="J21" s="15">
        <v>953</v>
      </c>
      <c r="K21" s="15">
        <v>994</v>
      </c>
      <c r="L21" s="15">
        <v>1130</v>
      </c>
      <c r="M21" s="15">
        <v>1000.715</v>
      </c>
      <c r="N21" s="15">
        <v>960.09699999999998</v>
      </c>
      <c r="O21" s="15">
        <v>774.048</v>
      </c>
      <c r="P21" s="15">
        <v>781.827</v>
      </c>
      <c r="Q21" s="15">
        <v>846.048</v>
      </c>
      <c r="R21" s="15">
        <v>1097.6189999999999</v>
      </c>
      <c r="S21" s="15">
        <v>1209.097</v>
      </c>
      <c r="T21" s="15">
        <v>1217.4580000000001</v>
      </c>
      <c r="U21" s="15">
        <v>942.87599999999998</v>
      </c>
      <c r="V21" s="15">
        <v>1386.1479999999999</v>
      </c>
      <c r="W21" s="15">
        <v>1657.08</v>
      </c>
      <c r="X21" s="15">
        <v>1810.0070000000001</v>
      </c>
      <c r="Y21" s="15">
        <v>1771.9870000000001</v>
      </c>
      <c r="Z21" s="15">
        <v>1915.7090000000001</v>
      </c>
      <c r="AA21" s="15">
        <v>1968.0540000000001</v>
      </c>
    </row>
    <row r="22" spans="1:27" ht="16.5" customHeight="1" x14ac:dyDescent="0.3">
      <c r="A22" s="14" t="s">
        <v>14</v>
      </c>
      <c r="B22" s="2">
        <v>13</v>
      </c>
      <c r="C22" s="2">
        <v>78</v>
      </c>
      <c r="D22" s="2">
        <v>78</v>
      </c>
      <c r="E22" s="2">
        <v>85</v>
      </c>
      <c r="F22" s="2">
        <v>92.043999999999997</v>
      </c>
      <c r="G22" s="2">
        <v>100</v>
      </c>
      <c r="H22" s="2">
        <v>145</v>
      </c>
      <c r="I22" s="2">
        <v>197</v>
      </c>
      <c r="J22" s="2">
        <v>243</v>
      </c>
      <c r="K22" s="2">
        <v>262</v>
      </c>
      <c r="L22" s="2">
        <v>215</v>
      </c>
      <c r="M22" s="2">
        <v>189.261</v>
      </c>
      <c r="N22" s="2">
        <v>182.36799999999999</v>
      </c>
      <c r="O22" s="2">
        <v>163.08000000000001</v>
      </c>
      <c r="P22" s="2">
        <v>187.6</v>
      </c>
      <c r="Q22" s="2">
        <v>115.121</v>
      </c>
      <c r="R22" s="2">
        <v>87.331999999999994</v>
      </c>
      <c r="S22" s="2">
        <v>61.911999999999999</v>
      </c>
      <c r="T22" s="2">
        <v>59.222999999999999</v>
      </c>
      <c r="U22" s="2">
        <v>50.62</v>
      </c>
      <c r="V22" s="2">
        <v>48.024999999999999</v>
      </c>
      <c r="W22" s="15">
        <v>40.771999999999998</v>
      </c>
      <c r="X22" s="2">
        <v>0</v>
      </c>
      <c r="Y22" s="2">
        <v>0</v>
      </c>
      <c r="Z22" s="15">
        <v>29</v>
      </c>
      <c r="AA22" s="15">
        <v>57</v>
      </c>
    </row>
    <row r="23" spans="1:27" ht="16.5" customHeight="1" x14ac:dyDescent="0.3">
      <c r="A23" s="14" t="s">
        <v>15</v>
      </c>
      <c r="B23" s="2">
        <v>14</v>
      </c>
      <c r="C23" s="2">
        <v>86</v>
      </c>
      <c r="D23" s="2">
        <v>248</v>
      </c>
      <c r="E23" s="2">
        <v>168</v>
      </c>
      <c r="F23" s="2">
        <v>349</v>
      </c>
      <c r="G23" s="2">
        <v>347</v>
      </c>
      <c r="H23" s="2">
        <v>353</v>
      </c>
      <c r="I23" s="2">
        <v>295</v>
      </c>
      <c r="J23" s="2">
        <v>460</v>
      </c>
      <c r="K23" s="2">
        <v>651</v>
      </c>
      <c r="L23" s="2">
        <v>533</v>
      </c>
      <c r="M23" s="2">
        <v>366.79500000000002</v>
      </c>
      <c r="N23" s="2">
        <v>286.65600000000001</v>
      </c>
      <c r="O23" s="2">
        <v>285.37200000000001</v>
      </c>
      <c r="P23" s="2">
        <v>515.779</v>
      </c>
      <c r="Q23" s="2">
        <v>527.02</v>
      </c>
      <c r="R23" s="2">
        <v>608.91899999999998</v>
      </c>
      <c r="S23" s="2">
        <v>761.99300000000005</v>
      </c>
      <c r="T23" s="2">
        <v>864.17399999999998</v>
      </c>
      <c r="U23" s="2">
        <v>833.31399999999996</v>
      </c>
      <c r="V23" s="2">
        <v>799.255</v>
      </c>
      <c r="W23" s="15">
        <v>722.28499999999997</v>
      </c>
      <c r="X23" s="2">
        <v>533.91800000000001</v>
      </c>
      <c r="Y23" s="2">
        <v>475.149</v>
      </c>
      <c r="Z23" s="15">
        <v>470.91399999999999</v>
      </c>
      <c r="AA23" s="15">
        <v>534.73900000000003</v>
      </c>
    </row>
    <row r="24" spans="1:27" ht="16.5" customHeight="1" x14ac:dyDescent="0.3">
      <c r="A24" s="14" t="s">
        <v>16</v>
      </c>
      <c r="B24" s="15" t="s">
        <v>25</v>
      </c>
      <c r="C24" s="15" t="s">
        <v>25</v>
      </c>
      <c r="D24" s="15" t="s">
        <v>25</v>
      </c>
      <c r="E24" s="15" t="s">
        <v>25</v>
      </c>
      <c r="F24" s="15">
        <v>38</v>
      </c>
      <c r="G24" s="15">
        <v>41</v>
      </c>
      <c r="H24" s="15">
        <v>119</v>
      </c>
      <c r="I24" s="15">
        <v>186</v>
      </c>
      <c r="J24" s="15">
        <v>181</v>
      </c>
      <c r="K24" s="15">
        <v>187</v>
      </c>
      <c r="L24" s="15">
        <v>191</v>
      </c>
      <c r="M24" s="15">
        <v>177.357</v>
      </c>
      <c r="N24" s="15">
        <v>182.57300000000001</v>
      </c>
      <c r="O24" s="15">
        <v>165.57599999999999</v>
      </c>
      <c r="P24" s="15">
        <v>150.78100000000001</v>
      </c>
      <c r="Q24" s="15">
        <v>137.602</v>
      </c>
      <c r="R24" s="15">
        <v>143.47800000000001</v>
      </c>
      <c r="S24" s="15">
        <v>134.047</v>
      </c>
      <c r="T24" s="15">
        <v>132.24199999999999</v>
      </c>
      <c r="U24" s="15">
        <v>101.68</v>
      </c>
      <c r="V24" s="15">
        <v>114.563</v>
      </c>
      <c r="W24" s="15">
        <v>141.779</v>
      </c>
      <c r="X24" s="15">
        <v>115.735</v>
      </c>
      <c r="Y24" s="15">
        <v>109.69799999999999</v>
      </c>
      <c r="Z24" s="15">
        <v>117.744</v>
      </c>
      <c r="AA24" s="15">
        <v>115.468</v>
      </c>
    </row>
    <row r="25" spans="1:27" ht="16.5" customHeight="1" x14ac:dyDescent="0.3">
      <c r="A25" s="14" t="s">
        <v>17</v>
      </c>
      <c r="B25" s="15" t="s">
        <v>25</v>
      </c>
      <c r="C25" s="15" t="s">
        <v>25</v>
      </c>
      <c r="D25" s="15" t="s">
        <v>25</v>
      </c>
      <c r="E25" s="15">
        <v>84</v>
      </c>
      <c r="F25" s="15">
        <v>85</v>
      </c>
      <c r="G25" s="15">
        <v>71</v>
      </c>
      <c r="H25" s="15">
        <v>76</v>
      </c>
      <c r="I25" s="15">
        <v>108</v>
      </c>
      <c r="J25" s="15">
        <v>104</v>
      </c>
      <c r="K25" s="15">
        <v>88</v>
      </c>
      <c r="L25" s="15">
        <v>58</v>
      </c>
      <c r="M25" s="15">
        <v>56.774000000000001</v>
      </c>
      <c r="N25" s="15" t="s">
        <v>25</v>
      </c>
      <c r="O25" s="15" t="s">
        <v>25</v>
      </c>
      <c r="P25" s="15" t="s">
        <v>25</v>
      </c>
      <c r="Q25" s="15" t="s">
        <v>25</v>
      </c>
      <c r="R25" s="15" t="s">
        <v>25</v>
      </c>
      <c r="S25" s="15" t="s">
        <v>25</v>
      </c>
      <c r="T25" s="15" t="s">
        <v>25</v>
      </c>
      <c r="U25" s="15" t="s">
        <v>25</v>
      </c>
      <c r="V25" s="15" t="s">
        <v>25</v>
      </c>
      <c r="W25" s="15" t="s">
        <v>25</v>
      </c>
      <c r="X25" s="15" t="s">
        <v>25</v>
      </c>
      <c r="Y25" s="15" t="s">
        <v>25</v>
      </c>
      <c r="Z25" s="15" t="s">
        <v>25</v>
      </c>
      <c r="AA25" s="15" t="s">
        <v>25</v>
      </c>
    </row>
    <row r="26" spans="1:27" ht="16.5" customHeight="1" x14ac:dyDescent="0.3">
      <c r="A26" s="14" t="s">
        <v>18</v>
      </c>
      <c r="B26" s="2">
        <v>149</v>
      </c>
      <c r="C26" s="2">
        <v>518</v>
      </c>
      <c r="D26" s="2">
        <v>1324</v>
      </c>
      <c r="E26" s="2">
        <v>1308</v>
      </c>
      <c r="F26" s="2">
        <v>796</v>
      </c>
      <c r="G26" s="2">
        <v>838</v>
      </c>
      <c r="H26" s="2">
        <v>868</v>
      </c>
      <c r="I26" s="2">
        <v>982</v>
      </c>
      <c r="J26" s="2" t="s">
        <v>25</v>
      </c>
      <c r="K26" s="2">
        <v>946</v>
      </c>
      <c r="L26" s="2">
        <v>966</v>
      </c>
      <c r="M26" s="2">
        <v>1021.682</v>
      </c>
      <c r="N26" s="2">
        <v>980.73599999999999</v>
      </c>
      <c r="O26" s="2">
        <v>1010.436</v>
      </c>
      <c r="P26" s="2">
        <v>1109.9580000000001</v>
      </c>
      <c r="Q26" s="2">
        <v>1068.1410000000001</v>
      </c>
      <c r="R26" s="2">
        <v>1176.337</v>
      </c>
      <c r="S26" s="2">
        <v>1293.0940000000001</v>
      </c>
      <c r="T26" s="2">
        <v>1469.8979999999999</v>
      </c>
      <c r="U26" s="2">
        <v>595.80700000000002</v>
      </c>
      <c r="V26" s="2">
        <v>1208.3620000000001</v>
      </c>
      <c r="W26" s="15">
        <v>1738.162</v>
      </c>
      <c r="X26" s="2">
        <v>1968.788</v>
      </c>
      <c r="Y26" s="2">
        <v>1919.635</v>
      </c>
      <c r="Z26" s="15">
        <v>1692.5050000000001</v>
      </c>
      <c r="AA26" s="15">
        <v>1215.972</v>
      </c>
    </row>
    <row r="27" spans="1:27" ht="16.5" customHeight="1" x14ac:dyDescent="0.3">
      <c r="A27" s="14" t="s">
        <v>43</v>
      </c>
      <c r="B27" s="2" t="s">
        <v>25</v>
      </c>
      <c r="C27" s="2" t="s">
        <v>25</v>
      </c>
      <c r="D27" s="2" t="s">
        <v>25</v>
      </c>
      <c r="E27" s="2" t="s">
        <v>25</v>
      </c>
      <c r="F27" s="2" t="s">
        <v>25</v>
      </c>
      <c r="G27" s="2" t="s">
        <v>25</v>
      </c>
      <c r="H27" s="2" t="s">
        <v>25</v>
      </c>
      <c r="I27" s="2" t="s">
        <v>25</v>
      </c>
      <c r="J27" s="2" t="s">
        <v>25</v>
      </c>
      <c r="K27" s="2" t="s">
        <v>25</v>
      </c>
      <c r="L27" s="2" t="s">
        <v>25</v>
      </c>
      <c r="M27" s="2" t="s">
        <v>25</v>
      </c>
      <c r="N27" s="2" t="s">
        <v>25</v>
      </c>
      <c r="O27" s="2" t="s">
        <v>25</v>
      </c>
      <c r="P27" s="2" t="s">
        <v>25</v>
      </c>
      <c r="Q27" s="2">
        <v>218.34899999999999</v>
      </c>
      <c r="R27" s="2">
        <v>295.43400000000003</v>
      </c>
      <c r="S27" s="2">
        <v>571.07100000000003</v>
      </c>
      <c r="T27" s="2">
        <v>575.76599999999996</v>
      </c>
      <c r="U27" s="2">
        <v>462.5</v>
      </c>
      <c r="V27" s="2">
        <v>562.61199999999997</v>
      </c>
      <c r="W27" s="15">
        <v>585.51800000000003</v>
      </c>
      <c r="X27" s="2">
        <v>844.11</v>
      </c>
      <c r="Y27" s="2">
        <v>906.29200000000003</v>
      </c>
      <c r="Z27" s="15">
        <v>902.03</v>
      </c>
      <c r="AA27" s="15">
        <v>957.34299999999996</v>
      </c>
    </row>
    <row r="28" spans="1:27" ht="16.5" customHeight="1" x14ac:dyDescent="0.3">
      <c r="A28" s="14" t="s">
        <v>45</v>
      </c>
      <c r="B28" s="2" t="s">
        <v>25</v>
      </c>
      <c r="C28" s="2" t="s">
        <v>25</v>
      </c>
      <c r="D28" s="2" t="s">
        <v>25</v>
      </c>
      <c r="E28" s="2" t="s">
        <v>25</v>
      </c>
      <c r="F28" s="2" t="s">
        <v>25</v>
      </c>
      <c r="G28" s="2" t="s">
        <v>25</v>
      </c>
      <c r="H28" s="2" t="s">
        <v>25</v>
      </c>
      <c r="I28" s="2" t="s">
        <v>25</v>
      </c>
      <c r="J28" s="2" t="s">
        <v>25</v>
      </c>
      <c r="K28" s="2" t="s">
        <v>25</v>
      </c>
      <c r="L28" s="2" t="s">
        <v>25</v>
      </c>
      <c r="M28" s="2" t="s">
        <v>25</v>
      </c>
      <c r="N28" s="2" t="s">
        <v>25</v>
      </c>
      <c r="O28" s="2" t="s">
        <v>25</v>
      </c>
      <c r="P28" s="2" t="s">
        <v>25</v>
      </c>
      <c r="Q28" s="2">
        <v>324.613</v>
      </c>
      <c r="R28" s="2">
        <v>334.48200000000003</v>
      </c>
      <c r="S28" s="2">
        <v>276.01799999999997</v>
      </c>
      <c r="T28" s="2">
        <v>321.12400000000002</v>
      </c>
      <c r="U28" s="2">
        <v>222.98099999999999</v>
      </c>
      <c r="V28" s="2">
        <v>295.39400000000001</v>
      </c>
      <c r="W28" s="15">
        <v>312.26499999999999</v>
      </c>
      <c r="X28" s="2">
        <v>274.87299999999999</v>
      </c>
      <c r="Y28" s="2">
        <v>265.25700000000001</v>
      </c>
      <c r="Z28" s="15">
        <v>277.49099999999999</v>
      </c>
      <c r="AA28" s="15">
        <v>344.16500000000002</v>
      </c>
    </row>
    <row r="29" spans="1:27" ht="16.5" customHeight="1" x14ac:dyDescent="0.3">
      <c r="A29" s="14" t="s">
        <v>26</v>
      </c>
      <c r="B29" s="15" t="s">
        <v>25</v>
      </c>
      <c r="C29" s="15" t="s">
        <v>25</v>
      </c>
      <c r="D29" s="15">
        <v>69</v>
      </c>
      <c r="E29" s="15">
        <v>1158</v>
      </c>
      <c r="F29" s="15">
        <v>1805.895</v>
      </c>
      <c r="G29" s="15">
        <v>2003</v>
      </c>
      <c r="H29" s="15">
        <v>2265</v>
      </c>
      <c r="I29" s="15">
        <v>2308</v>
      </c>
      <c r="J29" s="15">
        <v>1625</v>
      </c>
      <c r="K29" s="15">
        <v>2362</v>
      </c>
      <c r="L29" s="15">
        <v>2602</v>
      </c>
      <c r="M29" s="15">
        <v>2471.444</v>
      </c>
      <c r="N29" s="15">
        <v>2651.2730000000001</v>
      </c>
      <c r="O29" s="15">
        <v>2767.7159999999999</v>
      </c>
      <c r="P29" s="15">
        <v>2053.6680000000001</v>
      </c>
      <c r="Q29" s="15">
        <v>2194.6129999999998</v>
      </c>
      <c r="R29" s="15">
        <v>2298.4740000000002</v>
      </c>
      <c r="S29" s="15">
        <v>2509.44</v>
      </c>
      <c r="T29" s="15">
        <v>2435.616</v>
      </c>
      <c r="U29" s="15">
        <v>2374.8690000000001</v>
      </c>
      <c r="V29" s="15">
        <v>2792.21</v>
      </c>
      <c r="W29" s="15">
        <v>2901.7069999999999</v>
      </c>
      <c r="X29" s="15">
        <v>2867.8420000000001</v>
      </c>
      <c r="Y29" s="15">
        <v>2639.29</v>
      </c>
      <c r="Z29" s="15">
        <v>2514.5050000000001</v>
      </c>
      <c r="AA29" s="15">
        <v>2375.0940000000001</v>
      </c>
    </row>
    <row r="30" spans="1:27" ht="16.5" customHeight="1" x14ac:dyDescent="0.3">
      <c r="A30" s="14" t="s">
        <v>19</v>
      </c>
      <c r="B30" s="2">
        <v>55</v>
      </c>
      <c r="C30" s="2">
        <v>453</v>
      </c>
      <c r="D30" s="2">
        <v>855</v>
      </c>
      <c r="E30" s="2">
        <v>1943</v>
      </c>
      <c r="F30" s="2">
        <v>1974</v>
      </c>
      <c r="G30" s="2">
        <v>2131</v>
      </c>
      <c r="H30" s="2">
        <v>2213</v>
      </c>
      <c r="I30" s="2">
        <v>2342</v>
      </c>
      <c r="J30" s="2">
        <v>2217</v>
      </c>
      <c r="K30" s="2">
        <v>2029</v>
      </c>
      <c r="L30" s="2">
        <v>2445</v>
      </c>
      <c r="M30" s="2">
        <v>2211.172</v>
      </c>
      <c r="N30" s="2">
        <v>2266.902</v>
      </c>
      <c r="O30" s="2">
        <v>2399.2379999999998</v>
      </c>
      <c r="P30" s="2">
        <v>2402.5010000000002</v>
      </c>
      <c r="Q30" s="2">
        <v>2174.0120000000002</v>
      </c>
      <c r="R30" s="2">
        <v>2187.3629999999998</v>
      </c>
      <c r="S30" s="2">
        <v>2308.7739999999999</v>
      </c>
      <c r="T30" s="2">
        <v>2013.8610000000001</v>
      </c>
      <c r="U30" s="2">
        <v>1827.423</v>
      </c>
      <c r="V30" s="2">
        <v>1951.38</v>
      </c>
      <c r="W30" s="15">
        <v>1867.6569999999999</v>
      </c>
      <c r="X30" s="2">
        <v>1595.0730000000001</v>
      </c>
      <c r="Y30" s="2">
        <v>1754.6679999999999</v>
      </c>
      <c r="Z30" s="15">
        <v>1898.3420000000001</v>
      </c>
      <c r="AA30" s="15">
        <v>2218.98</v>
      </c>
    </row>
    <row r="31" spans="1:27" ht="16.5" customHeight="1" x14ac:dyDescent="0.3">
      <c r="A31" s="14" t="s">
        <v>20</v>
      </c>
      <c r="B31" s="2">
        <v>110</v>
      </c>
      <c r="C31" s="2">
        <v>287</v>
      </c>
      <c r="D31" s="2">
        <v>258</v>
      </c>
      <c r="E31" s="2">
        <v>269</v>
      </c>
      <c r="F31" s="2">
        <v>352.95100000000002</v>
      </c>
      <c r="G31" s="2">
        <v>388</v>
      </c>
      <c r="H31" s="2">
        <v>368</v>
      </c>
      <c r="I31" s="2">
        <v>376</v>
      </c>
      <c r="J31" s="2">
        <v>368</v>
      </c>
      <c r="K31" s="2">
        <v>385</v>
      </c>
      <c r="L31" s="2">
        <v>260</v>
      </c>
      <c r="M31" s="2">
        <v>248.035</v>
      </c>
      <c r="N31" s="2">
        <v>237.97499999999999</v>
      </c>
      <c r="O31" s="2">
        <v>280.39400000000001</v>
      </c>
      <c r="P31" s="2">
        <v>290.38299999999998</v>
      </c>
      <c r="Q31" s="2">
        <v>288.65899999999999</v>
      </c>
      <c r="R31" s="2">
        <v>288.58300000000003</v>
      </c>
      <c r="S31" s="2">
        <v>316.85000000000002</v>
      </c>
      <c r="T31" s="2">
        <v>252.28700000000001</v>
      </c>
      <c r="U31" s="2">
        <v>128.738</v>
      </c>
      <c r="V31" s="2">
        <v>177.084</v>
      </c>
      <c r="W31" s="15">
        <v>188.96899999999999</v>
      </c>
      <c r="X31" s="2">
        <v>162.81399999999999</v>
      </c>
      <c r="Y31" s="2">
        <v>161.08000000000001</v>
      </c>
      <c r="Z31" s="15">
        <v>154.17400000000001</v>
      </c>
      <c r="AA31" s="15">
        <v>188.98699999999999</v>
      </c>
    </row>
    <row r="32" spans="1:27" s="16" customFormat="1" ht="16.5" customHeight="1" x14ac:dyDescent="0.3">
      <c r="A32" s="14" t="s">
        <v>21</v>
      </c>
      <c r="B32" s="15" t="s">
        <v>25</v>
      </c>
      <c r="C32" s="15" t="s">
        <v>25</v>
      </c>
      <c r="D32" s="15" t="s">
        <v>25</v>
      </c>
      <c r="E32" s="15">
        <v>266</v>
      </c>
      <c r="F32" s="15">
        <v>291.34699999999998</v>
      </c>
      <c r="G32" s="15">
        <v>282</v>
      </c>
      <c r="H32" s="15">
        <v>265</v>
      </c>
      <c r="I32" s="15">
        <v>268</v>
      </c>
      <c r="J32" s="15">
        <v>293</v>
      </c>
      <c r="K32" s="15">
        <v>255</v>
      </c>
      <c r="L32" s="15">
        <v>265</v>
      </c>
      <c r="M32" s="15">
        <v>195.10900000000001</v>
      </c>
      <c r="N32" s="15">
        <v>245</v>
      </c>
      <c r="O32" s="15">
        <v>264.83699999999999</v>
      </c>
      <c r="P32" s="15">
        <v>299.63900000000001</v>
      </c>
      <c r="Q32" s="15">
        <v>323.81900000000002</v>
      </c>
      <c r="R32" s="15">
        <v>211.30600000000001</v>
      </c>
      <c r="S32" s="15">
        <v>212.685</v>
      </c>
      <c r="T32" s="15">
        <v>138.709</v>
      </c>
      <c r="U32" s="15">
        <v>183.82</v>
      </c>
      <c r="V32" s="15" t="s">
        <v>25</v>
      </c>
      <c r="W32" s="15" t="s">
        <v>25</v>
      </c>
      <c r="X32" s="15" t="s">
        <v>25</v>
      </c>
      <c r="Y32" s="15" t="s">
        <v>25</v>
      </c>
      <c r="Z32" s="15" t="s">
        <v>25</v>
      </c>
      <c r="AA32" s="15" t="s">
        <v>25</v>
      </c>
    </row>
    <row r="33" spans="1:27" s="16" customFormat="1" ht="16.5" customHeight="1" x14ac:dyDescent="0.3">
      <c r="A33" s="14" t="s">
        <v>22</v>
      </c>
      <c r="B33" s="15" t="s">
        <v>25</v>
      </c>
      <c r="C33" s="15">
        <v>13</v>
      </c>
      <c r="D33" s="15">
        <v>25</v>
      </c>
      <c r="E33" s="15">
        <v>196</v>
      </c>
      <c r="F33" s="15">
        <v>213</v>
      </c>
      <c r="G33" s="15">
        <v>233</v>
      </c>
      <c r="H33" s="15">
        <v>208</v>
      </c>
      <c r="I33" s="15">
        <v>243</v>
      </c>
      <c r="J33" s="15" t="s">
        <v>25</v>
      </c>
      <c r="K33" s="15" t="s">
        <v>25</v>
      </c>
      <c r="L33" s="15">
        <v>297</v>
      </c>
      <c r="M33" s="15">
        <v>175.34299999999999</v>
      </c>
      <c r="N33" s="15">
        <v>204.19800000000001</v>
      </c>
      <c r="O33" s="15">
        <v>294.11599999999999</v>
      </c>
      <c r="P33" s="15">
        <v>447.15199999999999</v>
      </c>
      <c r="Q33" s="15">
        <v>453.66300000000001</v>
      </c>
      <c r="R33" s="15">
        <v>545.68200000000002</v>
      </c>
      <c r="S33" s="15">
        <v>634.88300000000004</v>
      </c>
      <c r="T33" s="15">
        <v>621.56700000000001</v>
      </c>
      <c r="U33" s="15">
        <v>510.93099999999998</v>
      </c>
      <c r="V33" s="15">
        <v>603.39400000000001</v>
      </c>
      <c r="W33" s="17">
        <v>639.73400000000004</v>
      </c>
      <c r="X33" s="15">
        <v>577.29600000000005</v>
      </c>
      <c r="Y33" s="15">
        <v>633.60400000000004</v>
      </c>
      <c r="Z33" s="47">
        <v>733.43899999999996</v>
      </c>
      <c r="AA33" s="47">
        <v>791.02700000000004</v>
      </c>
    </row>
    <row r="34" spans="1:27" ht="16.5" customHeight="1" x14ac:dyDescent="0.3">
      <c r="A34" s="14" t="s">
        <v>23</v>
      </c>
      <c r="B34" s="2">
        <v>1004</v>
      </c>
      <c r="C34" s="2">
        <v>1742</v>
      </c>
      <c r="D34" s="2">
        <v>955</v>
      </c>
      <c r="E34" s="2">
        <v>1237</v>
      </c>
      <c r="F34" s="2">
        <v>1466.8230000000001</v>
      </c>
      <c r="G34" s="2">
        <v>1532</v>
      </c>
      <c r="H34" s="2">
        <v>1686</v>
      </c>
      <c r="I34" s="2">
        <v>1698</v>
      </c>
      <c r="J34" s="2">
        <v>1748</v>
      </c>
      <c r="K34" s="2">
        <v>1787</v>
      </c>
      <c r="L34" s="2">
        <v>1629</v>
      </c>
      <c r="M34" s="2">
        <v>1492.365</v>
      </c>
      <c r="N34" s="2">
        <v>1628.02</v>
      </c>
      <c r="O34" s="2">
        <v>1657.558</v>
      </c>
      <c r="P34" s="2">
        <v>1646.8810000000001</v>
      </c>
      <c r="Q34" s="2">
        <v>1596.088</v>
      </c>
      <c r="R34" s="2">
        <v>1441.8789999999999</v>
      </c>
      <c r="S34" s="2">
        <v>1534.6759999999999</v>
      </c>
      <c r="T34" s="2">
        <v>1447.777</v>
      </c>
      <c r="U34" s="2">
        <v>999.43499999999995</v>
      </c>
      <c r="V34" s="2">
        <v>1274.2909999999999</v>
      </c>
      <c r="W34" s="15">
        <v>1343.7940000000001</v>
      </c>
      <c r="X34" s="2">
        <v>1463.81</v>
      </c>
      <c r="Y34" s="2">
        <v>1509.4770000000001</v>
      </c>
      <c r="Z34" s="15">
        <v>1528.1479999999999</v>
      </c>
      <c r="AA34" s="15">
        <v>1587.6769999999999</v>
      </c>
    </row>
    <row r="35" spans="1:27" ht="16.5" customHeight="1" x14ac:dyDescent="0.3">
      <c r="A35" s="14" t="s">
        <v>24</v>
      </c>
      <c r="B35" s="2">
        <v>5522</v>
      </c>
      <c r="C35" s="2">
        <v>8584</v>
      </c>
      <c r="D35" s="2">
        <v>6253.1379999999999</v>
      </c>
      <c r="E35" s="2">
        <v>5439.8639999999996</v>
      </c>
      <c r="F35" s="2">
        <v>6601.22</v>
      </c>
      <c r="G35" s="2">
        <v>6325.9669999999996</v>
      </c>
      <c r="H35" s="2">
        <v>6035.2349999999997</v>
      </c>
      <c r="I35" s="2">
        <v>5878.2209999999995</v>
      </c>
      <c r="J35" s="2">
        <v>5492.473</v>
      </c>
      <c r="K35" s="2">
        <v>5577.7489999999998</v>
      </c>
      <c r="L35" s="2">
        <v>5470.9170000000004</v>
      </c>
      <c r="M35" s="2">
        <v>4808.0190000000002</v>
      </c>
      <c r="N35" s="2">
        <v>4957.3770000000004</v>
      </c>
      <c r="O35" s="2">
        <v>4453.3689999999997</v>
      </c>
      <c r="P35" s="2">
        <v>4165.9250000000002</v>
      </c>
      <c r="Q35" s="2">
        <v>4265.8720000000003</v>
      </c>
      <c r="R35" s="2">
        <v>4311.6959999999999</v>
      </c>
      <c r="S35" s="2">
        <v>3867.268</v>
      </c>
      <c r="T35" s="2">
        <v>3731.241</v>
      </c>
      <c r="U35" s="2">
        <v>2195.5880000000002</v>
      </c>
      <c r="V35" s="2">
        <v>2731.105</v>
      </c>
      <c r="W35" s="42">
        <v>2976.3969999999999</v>
      </c>
      <c r="X35" s="2">
        <v>4105.8739999999998</v>
      </c>
      <c r="Y35" s="2">
        <v>4368.835</v>
      </c>
      <c r="Z35" s="42">
        <v>4253.098</v>
      </c>
      <c r="AA35" s="42">
        <v>4162.3100000000004</v>
      </c>
    </row>
    <row r="36" spans="1:27" ht="16.5" customHeight="1" x14ac:dyDescent="0.3">
      <c r="A36" s="14" t="s">
        <v>44</v>
      </c>
      <c r="B36" s="2" t="s">
        <v>25</v>
      </c>
      <c r="C36" s="2" t="s">
        <v>25</v>
      </c>
      <c r="D36" s="2" t="s">
        <v>25</v>
      </c>
      <c r="E36" s="2" t="s">
        <v>25</v>
      </c>
      <c r="F36" s="2" t="s">
        <v>25</v>
      </c>
      <c r="G36" s="2" t="s">
        <v>25</v>
      </c>
      <c r="H36" s="2" t="s">
        <v>25</v>
      </c>
      <c r="I36" s="2" t="s">
        <v>25</v>
      </c>
      <c r="J36" s="2" t="s">
        <v>25</v>
      </c>
      <c r="K36" s="2" t="s">
        <v>25</v>
      </c>
      <c r="L36" s="2" t="s">
        <v>25</v>
      </c>
      <c r="M36" s="2" t="s">
        <v>25</v>
      </c>
      <c r="N36" s="2" t="s">
        <v>25</v>
      </c>
      <c r="O36" s="2" t="s">
        <v>25</v>
      </c>
      <c r="P36" s="2" t="s">
        <v>25</v>
      </c>
      <c r="Q36" s="2">
        <v>95.096000000000004</v>
      </c>
      <c r="R36" s="2">
        <v>102.25</v>
      </c>
      <c r="S36" s="2">
        <v>113.443</v>
      </c>
      <c r="T36" s="2">
        <v>78.322000000000003</v>
      </c>
      <c r="U36" s="2">
        <v>58.579000000000001</v>
      </c>
      <c r="V36" s="2">
        <v>60.81</v>
      </c>
      <c r="W36" s="30">
        <v>58.031999999999996</v>
      </c>
      <c r="X36" s="2">
        <v>53.796999999999997</v>
      </c>
      <c r="Y36" s="2">
        <v>34.036000000000001</v>
      </c>
      <c r="Z36" s="42">
        <v>6.6159999999999997</v>
      </c>
      <c r="AA36" s="42">
        <v>4.6150000000000002</v>
      </c>
    </row>
    <row r="37" spans="1:27" ht="33" customHeight="1" thickBot="1" x14ac:dyDescent="0.35">
      <c r="A37" s="18" t="s">
        <v>35</v>
      </c>
      <c r="B37" s="19">
        <v>15</v>
      </c>
      <c r="C37" s="19">
        <v>114</v>
      </c>
      <c r="D37" s="19">
        <v>240</v>
      </c>
      <c r="E37" s="19">
        <v>213</v>
      </c>
      <c r="F37" s="19">
        <v>7.6479999999999997</v>
      </c>
      <c r="G37" s="19">
        <v>8</v>
      </c>
      <c r="H37" s="19">
        <v>9</v>
      </c>
      <c r="I37" s="19">
        <v>11</v>
      </c>
      <c r="J37" s="19" t="s">
        <v>25</v>
      </c>
      <c r="K37" s="19" t="s">
        <v>25</v>
      </c>
      <c r="L37" s="19" t="s">
        <v>25</v>
      </c>
      <c r="M37" s="19" t="s">
        <v>25</v>
      </c>
      <c r="N37" s="19" t="s">
        <v>25</v>
      </c>
      <c r="O37" s="19" t="s">
        <v>25</v>
      </c>
      <c r="P37" s="19" t="s">
        <v>25</v>
      </c>
      <c r="Q37" s="19" t="s">
        <v>25</v>
      </c>
      <c r="R37" s="19" t="s">
        <v>25</v>
      </c>
      <c r="S37" s="19" t="s">
        <v>25</v>
      </c>
      <c r="T37" s="19" t="s">
        <v>25</v>
      </c>
      <c r="U37" s="19" t="s">
        <v>25</v>
      </c>
      <c r="V37" s="19" t="s">
        <v>25</v>
      </c>
      <c r="W37" s="20" t="s">
        <v>25</v>
      </c>
      <c r="X37" s="19" t="s">
        <v>25</v>
      </c>
      <c r="Y37" s="20" t="s">
        <v>25</v>
      </c>
      <c r="Z37" s="19" t="s">
        <v>25</v>
      </c>
      <c r="AA37" s="19" t="s">
        <v>25</v>
      </c>
    </row>
    <row r="38" spans="1:27" ht="16.5" customHeight="1" thickBot="1" x14ac:dyDescent="0.35">
      <c r="A38" s="58" t="s">
        <v>36</v>
      </c>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row>
    <row r="39" spans="1:27" s="36" customFormat="1" ht="16.5" customHeight="1" x14ac:dyDescent="0.2">
      <c r="A39" s="21"/>
      <c r="B39" s="6">
        <v>1961</v>
      </c>
      <c r="C39" s="6">
        <v>1971</v>
      </c>
      <c r="D39" s="6">
        <v>1981</v>
      </c>
      <c r="E39" s="6">
        <v>1991</v>
      </c>
      <c r="F39" s="6">
        <v>1994</v>
      </c>
      <c r="G39" s="6">
        <v>1995</v>
      </c>
      <c r="H39" s="6">
        <v>1996</v>
      </c>
      <c r="I39" s="6">
        <v>1997</v>
      </c>
      <c r="J39" s="6">
        <v>1998</v>
      </c>
      <c r="K39" s="6">
        <v>1999</v>
      </c>
      <c r="L39" s="6">
        <v>2000</v>
      </c>
      <c r="M39" s="6">
        <v>2001</v>
      </c>
      <c r="N39" s="6">
        <v>2002</v>
      </c>
      <c r="O39" s="6">
        <v>2003</v>
      </c>
      <c r="P39" s="22">
        <v>2004</v>
      </c>
      <c r="Q39" s="22">
        <v>2005</v>
      </c>
      <c r="R39" s="22">
        <v>2006</v>
      </c>
      <c r="S39" s="22">
        <v>2007</v>
      </c>
      <c r="T39" s="22">
        <v>2008</v>
      </c>
      <c r="U39" s="7">
        <v>2009</v>
      </c>
      <c r="V39" s="7">
        <v>2010</v>
      </c>
      <c r="W39" s="7">
        <v>2011</v>
      </c>
      <c r="X39" s="22">
        <v>2012</v>
      </c>
      <c r="Y39" s="7">
        <v>2013</v>
      </c>
      <c r="Z39" s="7">
        <v>2014</v>
      </c>
      <c r="AA39" s="7">
        <v>2015</v>
      </c>
    </row>
    <row r="40" spans="1:27" ht="16.5" customHeight="1" x14ac:dyDescent="0.3">
      <c r="A40" s="9" t="s">
        <v>34</v>
      </c>
      <c r="B40" s="1">
        <v>3809</v>
      </c>
      <c r="C40" s="1">
        <v>6948</v>
      </c>
      <c r="D40" s="1">
        <f>9729</f>
        <v>9729</v>
      </c>
      <c r="E40" s="1">
        <v>11973.976000000001</v>
      </c>
      <c r="F40" s="1">
        <v>13941.067999999999</v>
      </c>
      <c r="G40" s="1">
        <v>13946.280999999999</v>
      </c>
      <c r="H40" s="1">
        <v>14178.322</v>
      </c>
      <c r="I40" s="1">
        <v>14992.654</v>
      </c>
      <c r="J40" s="1">
        <v>14807.29</v>
      </c>
      <c r="K40" s="1">
        <v>16132</v>
      </c>
      <c r="L40" s="1">
        <v>16799.496999999999</v>
      </c>
      <c r="M40" s="1">
        <v>16181.078</v>
      </c>
      <c r="N40" s="1">
        <v>17757.438999999998</v>
      </c>
      <c r="O40" s="1">
        <v>18548.548999999999</v>
      </c>
      <c r="P40" s="1">
        <v>21131.364000000001</v>
      </c>
      <c r="Q40" s="1">
        <v>21193.376</v>
      </c>
      <c r="R40" s="1">
        <v>20987.714</v>
      </c>
      <c r="S40" s="1">
        <v>22643.208999999999</v>
      </c>
      <c r="T40" s="1">
        <v>20795.810000000001</v>
      </c>
      <c r="U40" s="1">
        <v>17957.231</v>
      </c>
      <c r="V40" s="1">
        <v>25210.616000000002</v>
      </c>
      <c r="W40" s="23">
        <v>26398.116999999998</v>
      </c>
      <c r="X40" s="23">
        <v>26399.116999999998</v>
      </c>
      <c r="Y40" s="23">
        <v>30521.536</v>
      </c>
      <c r="Z40" s="43">
        <v>32335.303</v>
      </c>
      <c r="AA40" s="43">
        <v>34405.171999999999</v>
      </c>
    </row>
    <row r="41" spans="1:27" s="37" customFormat="1" ht="16.5" customHeight="1" x14ac:dyDescent="0.3">
      <c r="A41" s="12" t="s">
        <v>29</v>
      </c>
      <c r="B41" s="32">
        <f t="shared" ref="B41:AA41" si="1">100*B71/B40</f>
        <v>29.69283276450512</v>
      </c>
      <c r="C41" s="32">
        <f t="shared" si="1"/>
        <v>30.051813471502591</v>
      </c>
      <c r="D41" s="32">
        <f t="shared" si="1"/>
        <v>17.368465412683729</v>
      </c>
      <c r="E41" s="32">
        <f t="shared" si="1"/>
        <v>27.977139757086537</v>
      </c>
      <c r="F41" s="32">
        <f t="shared" si="1"/>
        <v>40.442152638520959</v>
      </c>
      <c r="G41" s="32">
        <f t="shared" si="1"/>
        <v>40.650844479614314</v>
      </c>
      <c r="H41" s="32">
        <f t="shared" si="1"/>
        <v>40.871705410555634</v>
      </c>
      <c r="I41" s="32">
        <f t="shared" si="1"/>
        <v>41.702783243046895</v>
      </c>
      <c r="J41" s="32">
        <f t="shared" si="1"/>
        <v>43.966113988447582</v>
      </c>
      <c r="K41" s="32">
        <f t="shared" si="1"/>
        <v>46.16432556409621</v>
      </c>
      <c r="L41" s="32">
        <f t="shared" si="1"/>
        <v>43.470331284323571</v>
      </c>
      <c r="M41" s="32">
        <f t="shared" si="1"/>
        <v>40.89140414501432</v>
      </c>
      <c r="N41" s="32">
        <f t="shared" si="1"/>
        <v>41.234577801449866</v>
      </c>
      <c r="O41" s="32">
        <f t="shared" si="1"/>
        <v>41.155019726879978</v>
      </c>
      <c r="P41" s="32">
        <f t="shared" si="1"/>
        <v>36.885593376745582</v>
      </c>
      <c r="Q41" s="32">
        <f t="shared" si="1"/>
        <v>36.241422791725114</v>
      </c>
      <c r="R41" s="32">
        <f t="shared" si="1"/>
        <v>33.107850621558882</v>
      </c>
      <c r="S41" s="32">
        <f t="shared" si="1"/>
        <v>30.406653049927691</v>
      </c>
      <c r="T41" s="32">
        <f t="shared" si="1"/>
        <v>23.759113013631108</v>
      </c>
      <c r="U41" s="32">
        <f t="shared" si="1"/>
        <v>19.567844285123915</v>
      </c>
      <c r="V41" s="32">
        <f t="shared" si="1"/>
        <v>19.880466228988613</v>
      </c>
      <c r="W41" s="33">
        <f t="shared" si="1"/>
        <v>21.511405529417118</v>
      </c>
      <c r="X41" s="33">
        <f t="shared" si="1"/>
        <v>23.586970730877102</v>
      </c>
      <c r="Y41" s="33">
        <f t="shared" si="1"/>
        <v>21.943839916837735</v>
      </c>
      <c r="Z41" s="33">
        <f t="shared" si="1"/>
        <v>22.908719921381284</v>
      </c>
      <c r="AA41" s="33">
        <f t="shared" si="1"/>
        <v>23.087168405959432</v>
      </c>
    </row>
    <row r="42" spans="1:27" ht="16.5" customHeight="1" x14ac:dyDescent="0.3">
      <c r="A42" s="14" t="s">
        <v>0</v>
      </c>
      <c r="B42" s="2">
        <v>58</v>
      </c>
      <c r="C42" s="2">
        <v>60</v>
      </c>
      <c r="D42" s="2">
        <v>33</v>
      </c>
      <c r="E42" s="2">
        <v>25</v>
      </c>
      <c r="F42" s="2">
        <v>70.421999999999997</v>
      </c>
      <c r="G42" s="2">
        <v>59</v>
      </c>
      <c r="H42" s="2">
        <v>44</v>
      </c>
      <c r="I42" s="2">
        <v>80</v>
      </c>
      <c r="J42" s="2">
        <v>105</v>
      </c>
      <c r="K42" s="2">
        <v>80</v>
      </c>
      <c r="L42" s="2">
        <v>101</v>
      </c>
      <c r="M42" s="2">
        <v>65.997</v>
      </c>
      <c r="N42" s="2">
        <v>48.061</v>
      </c>
      <c r="O42" s="2">
        <v>59.838000000000001</v>
      </c>
      <c r="P42" s="2">
        <v>89.022000000000006</v>
      </c>
      <c r="Q42" s="2">
        <v>136.994</v>
      </c>
      <c r="R42" s="2">
        <v>168.98099999999999</v>
      </c>
      <c r="S42" s="2">
        <v>193.91200000000001</v>
      </c>
      <c r="T42" s="2">
        <v>197.50899999999999</v>
      </c>
      <c r="U42" s="2">
        <v>132.857</v>
      </c>
      <c r="V42" s="2">
        <v>208.13900000000001</v>
      </c>
      <c r="W42" s="15">
        <v>251.53800000000001</v>
      </c>
      <c r="X42" s="2">
        <v>267.11900000000003</v>
      </c>
      <c r="Y42" s="2">
        <v>284.46800000000002</v>
      </c>
      <c r="Z42" s="47">
        <v>253.61799999999999</v>
      </c>
      <c r="AA42" s="47">
        <v>234.71100000000001</v>
      </c>
    </row>
    <row r="43" spans="1:27" ht="16.5" customHeight="1" x14ac:dyDescent="0.3">
      <c r="A43" s="14" t="s">
        <v>1</v>
      </c>
      <c r="B43" s="2">
        <v>49</v>
      </c>
      <c r="C43" s="2">
        <v>77</v>
      </c>
      <c r="D43" s="2">
        <v>40</v>
      </c>
      <c r="E43" s="2">
        <v>15</v>
      </c>
      <c r="F43" s="2">
        <v>31</v>
      </c>
      <c r="G43" s="2">
        <v>17</v>
      </c>
      <c r="H43" s="2">
        <v>19</v>
      </c>
      <c r="I43" s="2">
        <v>29</v>
      </c>
      <c r="J43" s="2">
        <v>34</v>
      </c>
      <c r="K43" s="2">
        <v>17</v>
      </c>
      <c r="L43" s="2">
        <v>25</v>
      </c>
      <c r="M43" s="2">
        <v>33.505000000000003</v>
      </c>
      <c r="N43" s="2">
        <v>36.999000000000002</v>
      </c>
      <c r="O43" s="2">
        <v>47.65</v>
      </c>
      <c r="P43" s="2">
        <v>64.36</v>
      </c>
      <c r="Q43" s="2">
        <v>68.727000000000004</v>
      </c>
      <c r="R43" s="2">
        <v>29.75</v>
      </c>
      <c r="S43" s="2">
        <v>25.823</v>
      </c>
      <c r="T43" s="2">
        <v>38.527999999999999</v>
      </c>
      <c r="U43" s="2">
        <v>35.195999999999998</v>
      </c>
      <c r="V43" s="2">
        <v>34.109000000000002</v>
      </c>
      <c r="W43" s="15">
        <v>29.873000000000001</v>
      </c>
      <c r="X43" s="2">
        <v>31.274999999999999</v>
      </c>
      <c r="Y43" s="2">
        <v>29.765000000000001</v>
      </c>
      <c r="Z43" s="47">
        <v>25</v>
      </c>
      <c r="AA43" s="47">
        <v>15</v>
      </c>
    </row>
    <row r="44" spans="1:27" ht="16.5" customHeight="1" x14ac:dyDescent="0.3">
      <c r="A44" s="14" t="s">
        <v>2</v>
      </c>
      <c r="B44" s="2">
        <v>5</v>
      </c>
      <c r="C44" s="2">
        <v>6</v>
      </c>
      <c r="D44" s="2">
        <v>8</v>
      </c>
      <c r="E44" s="2">
        <v>6</v>
      </c>
      <c r="F44" s="2">
        <v>3.3959999999999999</v>
      </c>
      <c r="G44" s="2">
        <v>9</v>
      </c>
      <c r="H44" s="2">
        <v>9</v>
      </c>
      <c r="I44" s="2">
        <v>10</v>
      </c>
      <c r="J44" s="2">
        <v>12</v>
      </c>
      <c r="K44" s="2">
        <v>16</v>
      </c>
      <c r="L44" s="2">
        <v>25</v>
      </c>
      <c r="M44" s="2">
        <v>24.305</v>
      </c>
      <c r="N44" s="2">
        <v>19.850999999999999</v>
      </c>
      <c r="O44" s="2">
        <v>21.006</v>
      </c>
      <c r="P44" s="2">
        <v>21.474</v>
      </c>
      <c r="Q44" s="2">
        <v>22.689</v>
      </c>
      <c r="R44" s="2">
        <v>26.873000000000001</v>
      </c>
      <c r="S44" s="2">
        <v>28.097000000000001</v>
      </c>
      <c r="T44" s="2">
        <v>25.440999999999999</v>
      </c>
      <c r="U44" s="2">
        <v>15.714</v>
      </c>
      <c r="V44" s="2">
        <v>18.814</v>
      </c>
      <c r="W44" s="15">
        <v>22.161999999999999</v>
      </c>
      <c r="X44" s="2">
        <v>19.486999999999998</v>
      </c>
      <c r="Y44" s="2">
        <v>20</v>
      </c>
      <c r="Z44" s="47">
        <v>15.6</v>
      </c>
      <c r="AA44" s="47">
        <v>16.8</v>
      </c>
    </row>
    <row r="45" spans="1:27" ht="16.5" customHeight="1" x14ac:dyDescent="0.3">
      <c r="A45" s="14" t="s">
        <v>3</v>
      </c>
      <c r="B45" s="2">
        <v>1</v>
      </c>
      <c r="C45" s="2">
        <v>17</v>
      </c>
      <c r="D45" s="2">
        <v>41</v>
      </c>
      <c r="E45" s="2">
        <v>84</v>
      </c>
      <c r="F45" s="2">
        <v>70</v>
      </c>
      <c r="G45" s="2">
        <v>82</v>
      </c>
      <c r="H45" s="2">
        <v>69</v>
      </c>
      <c r="I45" s="2">
        <v>74</v>
      </c>
      <c r="J45" s="2">
        <v>87</v>
      </c>
      <c r="K45" s="2">
        <v>74</v>
      </c>
      <c r="L45" s="2">
        <v>121</v>
      </c>
      <c r="M45" s="2">
        <v>128.601</v>
      </c>
      <c r="N45" s="2">
        <v>119.414</v>
      </c>
      <c r="O45" s="2">
        <v>112.68</v>
      </c>
      <c r="P45" s="2">
        <v>42.908000000000001</v>
      </c>
      <c r="Q45" s="2">
        <v>31.419</v>
      </c>
      <c r="R45" s="2">
        <v>36.127000000000002</v>
      </c>
      <c r="S45" s="2">
        <v>44.728999999999999</v>
      </c>
      <c r="T45" s="2">
        <v>44.366999999999997</v>
      </c>
      <c r="U45" s="2">
        <v>12.759</v>
      </c>
      <c r="V45" s="2">
        <v>26.425999999999998</v>
      </c>
      <c r="W45" s="15">
        <v>34.47</v>
      </c>
      <c r="X45" s="2">
        <v>32.5</v>
      </c>
      <c r="Y45" s="2">
        <v>34.299999999999997</v>
      </c>
      <c r="Z45" s="47">
        <v>35.19</v>
      </c>
      <c r="AA45" s="47">
        <v>40.17</v>
      </c>
    </row>
    <row r="46" spans="1:27" ht="16.5" customHeight="1" x14ac:dyDescent="0.3">
      <c r="A46" s="14" t="s">
        <v>4</v>
      </c>
      <c r="B46" s="2">
        <v>47</v>
      </c>
      <c r="C46" s="2">
        <v>174</v>
      </c>
      <c r="D46" s="2">
        <v>374</v>
      </c>
      <c r="E46" s="2">
        <v>255</v>
      </c>
      <c r="F46" s="2">
        <v>334</v>
      </c>
      <c r="G46" s="2">
        <v>332</v>
      </c>
      <c r="H46" s="2">
        <v>346</v>
      </c>
      <c r="I46" s="2">
        <v>388</v>
      </c>
      <c r="J46" s="2">
        <v>329</v>
      </c>
      <c r="K46" s="2">
        <v>242</v>
      </c>
      <c r="L46" s="2">
        <v>323</v>
      </c>
      <c r="M46" s="2">
        <v>316.49700000000001</v>
      </c>
      <c r="N46" s="2">
        <v>271.22899999999998</v>
      </c>
      <c r="O46" s="2">
        <v>322.04000000000002</v>
      </c>
      <c r="P46" s="2">
        <v>453.89600000000002</v>
      </c>
      <c r="Q46" s="2">
        <v>518.80600000000004</v>
      </c>
      <c r="R46" s="2">
        <v>519.03099999999995</v>
      </c>
      <c r="S46" s="2">
        <v>582.41600000000005</v>
      </c>
      <c r="T46" s="2">
        <v>658.97900000000004</v>
      </c>
      <c r="U46" s="2">
        <v>607.50400000000002</v>
      </c>
      <c r="V46" s="2">
        <v>820.08500000000004</v>
      </c>
      <c r="W46" s="15">
        <v>804.42499999999995</v>
      </c>
      <c r="X46" s="2">
        <v>745.04499999999996</v>
      </c>
      <c r="Y46" s="2">
        <v>1022.912</v>
      </c>
      <c r="Z46" s="47">
        <v>853.27300000000002</v>
      </c>
      <c r="AA46" s="47">
        <v>463.512</v>
      </c>
    </row>
    <row r="47" spans="1:27" ht="16.5" customHeight="1" x14ac:dyDescent="0.3">
      <c r="A47" s="14" t="s">
        <v>5</v>
      </c>
      <c r="B47" s="2">
        <v>63</v>
      </c>
      <c r="C47" s="2">
        <v>277</v>
      </c>
      <c r="D47" s="2">
        <v>520</v>
      </c>
      <c r="E47" s="2">
        <v>829</v>
      </c>
      <c r="F47" s="2">
        <v>1105.981</v>
      </c>
      <c r="G47" s="2">
        <v>1071</v>
      </c>
      <c r="H47" s="2">
        <v>1118</v>
      </c>
      <c r="I47" s="2">
        <v>1198</v>
      </c>
      <c r="J47" s="2">
        <v>1050</v>
      </c>
      <c r="K47" s="2">
        <v>1430</v>
      </c>
      <c r="L47" s="2">
        <v>1411</v>
      </c>
      <c r="M47" s="2">
        <v>1257.51</v>
      </c>
      <c r="N47" s="2">
        <v>1260.395</v>
      </c>
      <c r="O47" s="2">
        <v>1212.6869999999999</v>
      </c>
      <c r="P47" s="2">
        <v>1376.02</v>
      </c>
      <c r="Q47" s="2">
        <v>1281.115</v>
      </c>
      <c r="R47" s="2">
        <v>1143.7840000000001</v>
      </c>
      <c r="S47" s="2">
        <v>1236.6569999999999</v>
      </c>
      <c r="T47" s="2">
        <v>886.80499999999995</v>
      </c>
      <c r="U47" s="2">
        <v>668.21500000000003</v>
      </c>
      <c r="V47" s="2">
        <v>1101.1120000000001</v>
      </c>
      <c r="W47" s="15">
        <v>1144.6389999999999</v>
      </c>
      <c r="X47" s="2">
        <v>1423.066</v>
      </c>
      <c r="Y47" s="2">
        <v>1414.643</v>
      </c>
      <c r="Z47" s="47">
        <v>1480.6210000000001</v>
      </c>
      <c r="AA47" s="47">
        <v>1394.742</v>
      </c>
    </row>
    <row r="48" spans="1:27" ht="16.5" customHeight="1" x14ac:dyDescent="0.3">
      <c r="A48" s="14" t="s">
        <v>6</v>
      </c>
      <c r="B48" s="15" t="s">
        <v>25</v>
      </c>
      <c r="C48" s="15" t="s">
        <v>25</v>
      </c>
      <c r="D48" s="15" t="s">
        <v>25</v>
      </c>
      <c r="E48" s="15">
        <v>628</v>
      </c>
      <c r="F48" s="15">
        <v>1103</v>
      </c>
      <c r="G48" s="15">
        <v>1114</v>
      </c>
      <c r="H48" s="15">
        <v>1084</v>
      </c>
      <c r="I48" s="15">
        <v>1096</v>
      </c>
      <c r="J48" s="15">
        <v>1121</v>
      </c>
      <c r="K48" s="15">
        <v>1235</v>
      </c>
      <c r="L48" s="15">
        <v>1389</v>
      </c>
      <c r="M48" s="15">
        <v>1628.2550000000001</v>
      </c>
      <c r="N48" s="15">
        <v>2160.4050000000002</v>
      </c>
      <c r="O48" s="15">
        <v>2424.8110000000001</v>
      </c>
      <c r="P48" s="15">
        <v>2754.2649999999999</v>
      </c>
      <c r="Q48" s="15">
        <v>2082.2860000000001</v>
      </c>
      <c r="R48" s="15">
        <v>2405.3589999999999</v>
      </c>
      <c r="S48" s="15">
        <v>3700.49</v>
      </c>
      <c r="T48" s="15">
        <v>4262.616</v>
      </c>
      <c r="U48" s="15">
        <v>6326.5349999999999</v>
      </c>
      <c r="V48" s="15">
        <v>8770.6489999999994</v>
      </c>
      <c r="W48" s="15">
        <v>8366.0220000000008</v>
      </c>
      <c r="X48" s="15">
        <v>8566.8459999999995</v>
      </c>
      <c r="Y48" s="15">
        <v>10058.280000000001</v>
      </c>
      <c r="Z48" s="47">
        <v>11222.791999999999</v>
      </c>
      <c r="AA48" s="47">
        <v>12512.125</v>
      </c>
    </row>
    <row r="49" spans="1:27" ht="16.5" customHeight="1" x14ac:dyDescent="0.3">
      <c r="A49" s="14" t="s">
        <v>28</v>
      </c>
      <c r="B49" s="2">
        <v>17</v>
      </c>
      <c r="C49" s="2">
        <v>28</v>
      </c>
      <c r="D49" s="2">
        <v>49</v>
      </c>
      <c r="E49" s="2">
        <v>29</v>
      </c>
      <c r="F49" s="2">
        <v>6</v>
      </c>
      <c r="G49" s="2">
        <v>8</v>
      </c>
      <c r="H49" s="2">
        <v>9</v>
      </c>
      <c r="I49" s="2">
        <v>47</v>
      </c>
      <c r="J49" s="2">
        <v>42</v>
      </c>
      <c r="K49" s="2">
        <v>27</v>
      </c>
      <c r="L49" s="2">
        <v>27</v>
      </c>
      <c r="M49" s="2">
        <v>8.3409999999999993</v>
      </c>
      <c r="N49" s="2">
        <v>5.7649999999999997</v>
      </c>
      <c r="O49" s="2">
        <v>5.4219999999999997</v>
      </c>
      <c r="P49" s="2">
        <v>5.2949999999999999</v>
      </c>
      <c r="Q49" s="2">
        <v>5.4580000000000002</v>
      </c>
      <c r="R49" s="2">
        <v>5.9850000000000003</v>
      </c>
      <c r="S49" s="2">
        <v>12.749000000000001</v>
      </c>
      <c r="T49" s="2">
        <v>12.51</v>
      </c>
      <c r="U49" s="2">
        <v>6.8090000000000002</v>
      </c>
      <c r="V49" s="2">
        <v>6.867</v>
      </c>
      <c r="W49" s="15">
        <v>7.8659999999999997</v>
      </c>
      <c r="X49" s="2">
        <v>7.1639999999999997</v>
      </c>
      <c r="Y49" s="2">
        <v>6.3070000000000004</v>
      </c>
      <c r="Z49" s="47">
        <v>7.0140000000000002</v>
      </c>
      <c r="AA49" s="47">
        <v>6.1719999999999997</v>
      </c>
    </row>
    <row r="50" spans="1:27" ht="16.5" customHeight="1" x14ac:dyDescent="0.3">
      <c r="A50" s="14" t="s">
        <v>51</v>
      </c>
      <c r="B50" s="2" t="s">
        <v>25</v>
      </c>
      <c r="C50" s="2" t="s">
        <v>25</v>
      </c>
      <c r="D50" s="2" t="s">
        <v>25</v>
      </c>
      <c r="E50" s="2" t="s">
        <v>25</v>
      </c>
      <c r="F50" s="2" t="s">
        <v>25</v>
      </c>
      <c r="G50" s="2" t="s">
        <v>25</v>
      </c>
      <c r="H50" s="2" t="s">
        <v>25</v>
      </c>
      <c r="I50" s="2" t="s">
        <v>25</v>
      </c>
      <c r="J50" s="2" t="s">
        <v>25</v>
      </c>
      <c r="K50" s="2" t="s">
        <v>25</v>
      </c>
      <c r="L50" s="2" t="s">
        <v>25</v>
      </c>
      <c r="M50" s="2" t="s">
        <v>25</v>
      </c>
      <c r="N50" s="2" t="s">
        <v>25</v>
      </c>
      <c r="O50" s="2" t="s">
        <v>25</v>
      </c>
      <c r="P50" s="2" t="s">
        <v>25</v>
      </c>
      <c r="Q50" s="2" t="s">
        <v>25</v>
      </c>
      <c r="R50" s="2" t="s">
        <v>25</v>
      </c>
      <c r="S50" s="2" t="s">
        <v>25</v>
      </c>
      <c r="T50" s="2" t="s">
        <v>25</v>
      </c>
      <c r="U50" s="2" t="s">
        <v>25</v>
      </c>
      <c r="V50" s="2" t="s">
        <v>25</v>
      </c>
      <c r="W50" s="2" t="s">
        <v>25</v>
      </c>
      <c r="X50" s="2" t="s">
        <v>25</v>
      </c>
      <c r="Y50" s="2" t="s">
        <v>25</v>
      </c>
      <c r="Z50" s="47">
        <v>0</v>
      </c>
      <c r="AA50" s="47">
        <v>40.17</v>
      </c>
    </row>
    <row r="51" spans="1:27" ht="16.5" customHeight="1" x14ac:dyDescent="0.3">
      <c r="A51" s="14" t="s">
        <v>7</v>
      </c>
      <c r="B51" s="2">
        <v>217</v>
      </c>
      <c r="C51" s="2">
        <v>316</v>
      </c>
      <c r="D51" s="2">
        <v>408</v>
      </c>
      <c r="E51" s="2">
        <v>423</v>
      </c>
      <c r="F51" s="2">
        <v>383.22500000000002</v>
      </c>
      <c r="G51" s="2">
        <v>424</v>
      </c>
      <c r="H51" s="2">
        <v>443</v>
      </c>
      <c r="I51" s="2">
        <v>322</v>
      </c>
      <c r="J51" s="2">
        <v>351</v>
      </c>
      <c r="K51" s="2">
        <v>357</v>
      </c>
      <c r="L51" s="2">
        <v>469</v>
      </c>
      <c r="M51" s="2">
        <v>446.86900000000003</v>
      </c>
      <c r="N51" s="2">
        <v>408.96300000000002</v>
      </c>
      <c r="O51" s="2">
        <v>399.72699999999998</v>
      </c>
      <c r="P51" s="2">
        <v>438.57400000000001</v>
      </c>
      <c r="Q51" s="2">
        <v>436.04700000000003</v>
      </c>
      <c r="R51" s="2">
        <v>446.06400000000002</v>
      </c>
      <c r="S51" s="2">
        <v>464.98500000000001</v>
      </c>
      <c r="T51" s="2">
        <v>422.81599999999997</v>
      </c>
      <c r="U51" s="2">
        <v>228.23</v>
      </c>
      <c r="V51" s="2">
        <v>304.72899999999998</v>
      </c>
      <c r="W51" s="15">
        <v>363.37599999999998</v>
      </c>
      <c r="X51" s="2">
        <v>327.68900000000002</v>
      </c>
      <c r="Y51" s="2">
        <v>301.738</v>
      </c>
      <c r="Z51" s="47">
        <v>347.12200000000001</v>
      </c>
      <c r="AA51" s="47">
        <v>44.956000000000003</v>
      </c>
    </row>
    <row r="52" spans="1:27" ht="16.5" customHeight="1" x14ac:dyDescent="0.3">
      <c r="A52" s="14" t="s">
        <v>8</v>
      </c>
      <c r="B52" s="2">
        <v>411</v>
      </c>
      <c r="C52" s="2">
        <v>312</v>
      </c>
      <c r="D52" s="2">
        <v>358</v>
      </c>
      <c r="E52" s="2">
        <v>358</v>
      </c>
      <c r="F52" s="2">
        <v>262.45299999999997</v>
      </c>
      <c r="G52" s="2">
        <v>307</v>
      </c>
      <c r="H52" s="2">
        <v>303</v>
      </c>
      <c r="I52" s="2">
        <v>345</v>
      </c>
      <c r="J52" s="2">
        <v>379</v>
      </c>
      <c r="K52" s="2">
        <v>378</v>
      </c>
      <c r="L52" s="2">
        <v>395</v>
      </c>
      <c r="M52" s="2">
        <v>390.488</v>
      </c>
      <c r="N52" s="2">
        <v>346.07100000000003</v>
      </c>
      <c r="O52" s="2">
        <v>361.226</v>
      </c>
      <c r="P52" s="2">
        <v>377.85300000000001</v>
      </c>
      <c r="Q52" s="2">
        <v>407.52300000000002</v>
      </c>
      <c r="R52" s="2">
        <v>421.10599999999999</v>
      </c>
      <c r="S52" s="2">
        <v>504.32100000000003</v>
      </c>
      <c r="T52" s="2">
        <v>513.69799999999998</v>
      </c>
      <c r="U52" s="2">
        <v>245.334</v>
      </c>
      <c r="V52" s="2">
        <v>353.57600000000002</v>
      </c>
      <c r="W52" s="15">
        <v>439.4</v>
      </c>
      <c r="X52" s="2">
        <v>409.012</v>
      </c>
      <c r="Y52" s="2">
        <v>437.41800000000001</v>
      </c>
      <c r="Z52" s="47">
        <v>447.31200000000001</v>
      </c>
      <c r="AA52" s="47">
        <v>478.226</v>
      </c>
    </row>
    <row r="53" spans="1:27" ht="16.5" customHeight="1" x14ac:dyDescent="0.3">
      <c r="A53" s="14" t="s">
        <v>9</v>
      </c>
      <c r="B53" s="2">
        <v>32</v>
      </c>
      <c r="C53" s="2">
        <v>47</v>
      </c>
      <c r="D53" s="2">
        <v>107</v>
      </c>
      <c r="E53" s="2">
        <v>176</v>
      </c>
      <c r="F53" s="2">
        <v>237.583</v>
      </c>
      <c r="G53" s="2">
        <v>306</v>
      </c>
      <c r="H53" s="2">
        <v>366</v>
      </c>
      <c r="I53" s="2">
        <v>336</v>
      </c>
      <c r="J53" s="2">
        <v>129</v>
      </c>
      <c r="K53" s="2">
        <v>261</v>
      </c>
      <c r="L53" s="2">
        <v>282</v>
      </c>
      <c r="M53" s="2">
        <v>276.56099999999998</v>
      </c>
      <c r="N53" s="2">
        <v>185.88499999999999</v>
      </c>
      <c r="O53" s="2">
        <v>253.67400000000001</v>
      </c>
      <c r="P53" s="2">
        <v>571.10299999999995</v>
      </c>
      <c r="Q53" s="2">
        <v>643.10599999999999</v>
      </c>
      <c r="R53" s="2">
        <v>772.21100000000001</v>
      </c>
      <c r="S53" s="2">
        <v>872.82799999999997</v>
      </c>
      <c r="T53" s="2">
        <v>809.09299999999996</v>
      </c>
      <c r="U53" s="2">
        <v>861.10299999999995</v>
      </c>
      <c r="V53" s="2">
        <v>1236.8720000000001</v>
      </c>
      <c r="W53" s="15">
        <v>1461.229</v>
      </c>
      <c r="X53" s="2">
        <v>1628.7080000000001</v>
      </c>
      <c r="Y53" s="2">
        <v>1525.674</v>
      </c>
      <c r="Z53" s="47">
        <v>1480.5429999999999</v>
      </c>
      <c r="AA53" s="47">
        <v>1605.6320000000001</v>
      </c>
    </row>
    <row r="54" spans="1:27" ht="16.5" customHeight="1" x14ac:dyDescent="0.3">
      <c r="A54" s="14" t="s">
        <v>10</v>
      </c>
      <c r="B54" s="2">
        <v>65</v>
      </c>
      <c r="C54" s="2">
        <v>116</v>
      </c>
      <c r="D54" s="2">
        <v>176</v>
      </c>
      <c r="E54" s="2">
        <v>245</v>
      </c>
      <c r="F54" s="2">
        <v>193.59100000000001</v>
      </c>
      <c r="G54" s="2">
        <v>245</v>
      </c>
      <c r="H54" s="2">
        <v>227</v>
      </c>
      <c r="I54" s="2">
        <v>254</v>
      </c>
      <c r="J54" s="2">
        <v>290</v>
      </c>
      <c r="K54" s="2">
        <v>291</v>
      </c>
      <c r="L54" s="2">
        <v>316</v>
      </c>
      <c r="M54" s="2">
        <v>307.87599999999998</v>
      </c>
      <c r="N54" s="2">
        <v>301.17899999999997</v>
      </c>
      <c r="O54" s="2">
        <v>295.17700000000002</v>
      </c>
      <c r="P54" s="2">
        <v>308.36599999999999</v>
      </c>
      <c r="Q54" s="2">
        <v>312.82400000000001</v>
      </c>
      <c r="R54" s="2">
        <v>319.09199999999998</v>
      </c>
      <c r="S54" s="2">
        <v>373.452</v>
      </c>
      <c r="T54" s="2">
        <v>364.553</v>
      </c>
      <c r="U54" s="2">
        <v>182.13900000000001</v>
      </c>
      <c r="V54" s="2">
        <v>263.096</v>
      </c>
      <c r="W54" s="15">
        <v>304.74200000000002</v>
      </c>
      <c r="X54" s="2">
        <v>274.95100000000002</v>
      </c>
      <c r="Y54" s="2">
        <v>437.41800000000001</v>
      </c>
      <c r="Z54" s="47">
        <v>296.54700000000003</v>
      </c>
      <c r="AA54" s="47">
        <v>351.084</v>
      </c>
    </row>
    <row r="55" spans="1:27" ht="16.5" customHeight="1" x14ac:dyDescent="0.3">
      <c r="A55" s="14" t="s">
        <v>11</v>
      </c>
      <c r="B55" s="2">
        <v>789</v>
      </c>
      <c r="C55" s="2">
        <v>2093</v>
      </c>
      <c r="D55" s="2">
        <v>4206</v>
      </c>
      <c r="E55" s="2">
        <v>3492</v>
      </c>
      <c r="F55" s="2">
        <v>2752</v>
      </c>
      <c r="G55" s="2">
        <v>2585</v>
      </c>
      <c r="H55" s="2">
        <v>2482</v>
      </c>
      <c r="I55" s="2">
        <v>2484</v>
      </c>
      <c r="J55" s="2">
        <v>1994</v>
      </c>
      <c r="K55" s="2">
        <v>1805</v>
      </c>
      <c r="L55" s="2">
        <v>1781</v>
      </c>
      <c r="M55" s="2">
        <v>1659.6279999999999</v>
      </c>
      <c r="N55" s="2">
        <v>1638.962</v>
      </c>
      <c r="O55" s="2">
        <v>1807.99</v>
      </c>
      <c r="P55" s="2">
        <v>1791.133</v>
      </c>
      <c r="Q55" s="2">
        <v>1782.924</v>
      </c>
      <c r="R55" s="2">
        <v>1727.7180000000001</v>
      </c>
      <c r="S55" s="2">
        <v>1651.69</v>
      </c>
      <c r="T55" s="2">
        <v>1647.48</v>
      </c>
      <c r="U55" s="2">
        <v>1072.355</v>
      </c>
      <c r="V55" s="2">
        <v>1318.558</v>
      </c>
      <c r="W55" s="15">
        <v>1240.1289999999999</v>
      </c>
      <c r="X55" s="2">
        <v>1388.492</v>
      </c>
      <c r="Y55" s="2">
        <v>1441.7470000000001</v>
      </c>
      <c r="Z55" s="47">
        <v>1497.4880000000001</v>
      </c>
      <c r="AA55" s="47">
        <v>1447.5160000000001</v>
      </c>
    </row>
    <row r="56" spans="1:27" ht="16.5" customHeight="1" x14ac:dyDescent="0.3">
      <c r="A56" s="14" t="s">
        <v>12</v>
      </c>
      <c r="B56" s="15" t="s">
        <v>25</v>
      </c>
      <c r="C56" s="15" t="s">
        <v>25</v>
      </c>
      <c r="D56" s="15" t="s">
        <v>25</v>
      </c>
      <c r="E56" s="15">
        <v>0</v>
      </c>
      <c r="F56" s="15">
        <v>0</v>
      </c>
      <c r="G56" s="15">
        <v>0</v>
      </c>
      <c r="H56" s="15">
        <v>0</v>
      </c>
      <c r="I56" s="15">
        <v>0</v>
      </c>
      <c r="J56" s="15">
        <v>7</v>
      </c>
      <c r="K56" s="15">
        <v>5</v>
      </c>
      <c r="L56" s="15">
        <v>15</v>
      </c>
      <c r="M56" s="15">
        <v>14.099</v>
      </c>
      <c r="N56" s="15" t="s">
        <v>25</v>
      </c>
      <c r="O56" s="15" t="s">
        <v>25</v>
      </c>
      <c r="P56" s="15" t="s">
        <v>25</v>
      </c>
      <c r="Q56" s="15" t="s">
        <v>25</v>
      </c>
      <c r="R56" s="15" t="s">
        <v>25</v>
      </c>
      <c r="S56" s="15" t="s">
        <v>25</v>
      </c>
      <c r="T56" s="15" t="s">
        <v>25</v>
      </c>
      <c r="U56" s="15" t="s">
        <v>25</v>
      </c>
      <c r="V56" s="15" t="s">
        <v>25</v>
      </c>
      <c r="W56" s="15" t="s">
        <v>25</v>
      </c>
      <c r="X56" s="15" t="s">
        <v>25</v>
      </c>
      <c r="Y56" s="15" t="s">
        <v>25</v>
      </c>
      <c r="Z56" s="15" t="s">
        <v>25</v>
      </c>
      <c r="AA56" s="15" t="s">
        <v>25</v>
      </c>
    </row>
    <row r="57" spans="1:27" ht="16.5" customHeight="1" x14ac:dyDescent="0.3">
      <c r="A57" s="14" t="s">
        <v>13</v>
      </c>
      <c r="B57" s="15" t="s">
        <v>25</v>
      </c>
      <c r="C57" s="15">
        <v>57</v>
      </c>
      <c r="D57" s="15">
        <v>242</v>
      </c>
      <c r="E57" s="15">
        <v>269</v>
      </c>
      <c r="F57" s="15">
        <v>266.14299999999997</v>
      </c>
      <c r="G57" s="15">
        <v>236</v>
      </c>
      <c r="H57" s="15">
        <v>422</v>
      </c>
      <c r="I57" s="15">
        <v>503</v>
      </c>
      <c r="J57" s="15">
        <v>500</v>
      </c>
      <c r="K57" s="15">
        <v>540</v>
      </c>
      <c r="L57" s="15">
        <v>792</v>
      </c>
      <c r="M57" s="15">
        <v>856.399</v>
      </c>
      <c r="N57" s="15">
        <v>844.57299999999998</v>
      </c>
      <c r="O57" s="15">
        <v>801.399</v>
      </c>
      <c r="P57" s="15">
        <v>771.14700000000005</v>
      </c>
      <c r="Q57" s="15">
        <v>838.19</v>
      </c>
      <c r="R57" s="15">
        <v>947.899</v>
      </c>
      <c r="S57" s="15">
        <v>886.14800000000002</v>
      </c>
      <c r="T57" s="15">
        <v>950.48599999999999</v>
      </c>
      <c r="U57" s="15">
        <v>618.17600000000004</v>
      </c>
      <c r="V57" s="15">
        <v>956.13400000000001</v>
      </c>
      <c r="W57" s="15">
        <v>1024.306</v>
      </c>
      <c r="X57" s="15">
        <v>1191.807</v>
      </c>
      <c r="Y57" s="15">
        <v>1282.8620000000001</v>
      </c>
      <c r="Z57" s="47">
        <v>1452.3009999999999</v>
      </c>
      <c r="AA57" s="47">
        <v>1597.164</v>
      </c>
    </row>
    <row r="58" spans="1:27" ht="16.5" customHeight="1" x14ac:dyDescent="0.3">
      <c r="A58" s="14" t="s">
        <v>14</v>
      </c>
      <c r="B58" s="2">
        <v>6</v>
      </c>
      <c r="C58" s="2">
        <v>13</v>
      </c>
      <c r="D58" s="2">
        <v>12</v>
      </c>
      <c r="E58" s="2">
        <v>26</v>
      </c>
      <c r="F58" s="2">
        <v>22.513000000000002</v>
      </c>
      <c r="G58" s="2">
        <v>32</v>
      </c>
      <c r="H58" s="2">
        <v>19</v>
      </c>
      <c r="I58" s="2">
        <v>20</v>
      </c>
      <c r="J58" s="2">
        <v>28</v>
      </c>
      <c r="K58" s="2">
        <v>25</v>
      </c>
      <c r="L58" s="2">
        <v>52</v>
      </c>
      <c r="M58" s="2">
        <v>50.064</v>
      </c>
      <c r="N58" s="2">
        <v>48.923000000000002</v>
      </c>
      <c r="O58" s="2">
        <v>55.801000000000002</v>
      </c>
      <c r="P58" s="2">
        <v>59.902999999999999</v>
      </c>
      <c r="Q58" s="2">
        <v>65.447000000000003</v>
      </c>
      <c r="R58" s="2">
        <v>72.122</v>
      </c>
      <c r="S58" s="2">
        <v>76.766000000000005</v>
      </c>
      <c r="T58" s="2">
        <v>73.271000000000001</v>
      </c>
      <c r="U58" s="2">
        <v>26.131</v>
      </c>
      <c r="V58" s="2">
        <v>46.106999999999999</v>
      </c>
      <c r="W58" s="15">
        <v>69.611000000000004</v>
      </c>
      <c r="X58" s="2">
        <v>65.754000000000005</v>
      </c>
      <c r="Y58" s="2">
        <v>67.745000000000005</v>
      </c>
      <c r="Z58" s="47">
        <v>65.900000000000006</v>
      </c>
      <c r="AA58" s="47">
        <v>75.55</v>
      </c>
    </row>
    <row r="59" spans="1:27" ht="16.5" customHeight="1" x14ac:dyDescent="0.3">
      <c r="A59" s="14" t="s">
        <v>15</v>
      </c>
      <c r="B59" s="2">
        <v>22</v>
      </c>
      <c r="C59" s="2">
        <v>60</v>
      </c>
      <c r="D59" s="2">
        <v>60</v>
      </c>
      <c r="E59" s="2">
        <v>25</v>
      </c>
      <c r="F59" s="2">
        <v>16</v>
      </c>
      <c r="G59" s="2">
        <v>34</v>
      </c>
      <c r="H59" s="2">
        <v>48</v>
      </c>
      <c r="I59" s="2">
        <v>27</v>
      </c>
      <c r="J59" s="2">
        <v>39</v>
      </c>
      <c r="K59" s="2">
        <v>44</v>
      </c>
      <c r="L59" s="2">
        <v>24</v>
      </c>
      <c r="M59" s="2">
        <v>20.263000000000002</v>
      </c>
      <c r="N59" s="2">
        <v>23.077000000000002</v>
      </c>
      <c r="O59" s="2">
        <v>14.456</v>
      </c>
      <c r="P59" s="2">
        <v>75.739999999999995</v>
      </c>
      <c r="Q59" s="2">
        <v>85.003</v>
      </c>
      <c r="R59" s="2">
        <v>107.425</v>
      </c>
      <c r="S59" s="2">
        <v>112.60899999999999</v>
      </c>
      <c r="T59" s="2">
        <v>141.53299999999999</v>
      </c>
      <c r="U59" s="2">
        <v>73.762</v>
      </c>
      <c r="V59" s="2">
        <v>95.552000000000007</v>
      </c>
      <c r="W59" s="15">
        <v>113.03</v>
      </c>
      <c r="X59" s="2">
        <v>110.79600000000001</v>
      </c>
      <c r="Y59" s="2">
        <v>112.66800000000001</v>
      </c>
      <c r="Z59" s="47">
        <v>117.871</v>
      </c>
      <c r="AA59" s="47">
        <v>121.167</v>
      </c>
    </row>
    <row r="60" spans="1:27" ht="16.5" customHeight="1" x14ac:dyDescent="0.3">
      <c r="A60" s="14" t="s">
        <v>16</v>
      </c>
      <c r="B60" s="15" t="s">
        <v>25</v>
      </c>
      <c r="C60" s="15" t="s">
        <v>25</v>
      </c>
      <c r="D60" s="15" t="s">
        <v>25</v>
      </c>
      <c r="E60" s="15">
        <v>26</v>
      </c>
      <c r="F60" s="15">
        <v>87</v>
      </c>
      <c r="G60" s="15">
        <v>16</v>
      </c>
      <c r="H60" s="15">
        <v>13</v>
      </c>
      <c r="I60" s="15">
        <v>81</v>
      </c>
      <c r="J60" s="15">
        <v>90</v>
      </c>
      <c r="K60" s="15">
        <v>65</v>
      </c>
      <c r="L60" s="15">
        <v>56</v>
      </c>
      <c r="M60" s="15">
        <v>62.362000000000002</v>
      </c>
      <c r="N60" s="15">
        <v>68.259</v>
      </c>
      <c r="O60" s="15">
        <v>73.784999999999997</v>
      </c>
      <c r="P60" s="15">
        <v>75.947000000000003</v>
      </c>
      <c r="Q60" s="15">
        <v>83.457999999999998</v>
      </c>
      <c r="R60" s="15">
        <v>83.846999999999994</v>
      </c>
      <c r="S60" s="15">
        <v>42.195</v>
      </c>
      <c r="T60" s="15">
        <v>42.912999999999997</v>
      </c>
      <c r="U60" s="15">
        <v>24.335000000000001</v>
      </c>
      <c r="V60" s="15">
        <v>44.16</v>
      </c>
      <c r="W60" s="15">
        <v>50.463000000000001</v>
      </c>
      <c r="X60" s="15">
        <v>47.826000000000001</v>
      </c>
      <c r="Y60" s="15">
        <v>44.317999999999998</v>
      </c>
      <c r="Z60" s="47">
        <v>43.765000000000001</v>
      </c>
      <c r="AA60" s="47">
        <v>41.158000000000001</v>
      </c>
    </row>
    <row r="61" spans="1:27" ht="16.5" customHeight="1" x14ac:dyDescent="0.3">
      <c r="A61" s="14" t="s">
        <v>17</v>
      </c>
      <c r="B61" s="15" t="s">
        <v>25</v>
      </c>
      <c r="C61" s="15" t="s">
        <v>25</v>
      </c>
      <c r="D61" s="15" t="s">
        <v>25</v>
      </c>
      <c r="E61" s="15">
        <v>10</v>
      </c>
      <c r="F61" s="15">
        <v>5</v>
      </c>
      <c r="G61" s="15">
        <v>22</v>
      </c>
      <c r="H61" s="15">
        <v>23</v>
      </c>
      <c r="I61" s="15">
        <v>21</v>
      </c>
      <c r="J61" s="15">
        <v>23</v>
      </c>
      <c r="K61" s="15">
        <v>19</v>
      </c>
      <c r="L61" s="15">
        <v>14</v>
      </c>
      <c r="M61" s="15">
        <v>11.987</v>
      </c>
      <c r="N61" s="15" t="s">
        <v>25</v>
      </c>
      <c r="O61" s="15" t="s">
        <v>25</v>
      </c>
      <c r="P61" s="15" t="s">
        <v>25</v>
      </c>
      <c r="Q61" s="15" t="s">
        <v>25</v>
      </c>
      <c r="R61" s="15" t="s">
        <v>25</v>
      </c>
      <c r="S61" s="15" t="s">
        <v>25</v>
      </c>
      <c r="T61" s="15" t="s">
        <v>25</v>
      </c>
      <c r="U61" s="15" t="s">
        <v>25</v>
      </c>
      <c r="V61" s="15" t="s">
        <v>25</v>
      </c>
      <c r="W61" s="15" t="s">
        <v>25</v>
      </c>
      <c r="X61" s="15" t="s">
        <v>25</v>
      </c>
      <c r="Y61" s="15" t="s">
        <v>25</v>
      </c>
      <c r="Z61" s="15" t="s">
        <v>25</v>
      </c>
      <c r="AA61" s="15" t="s">
        <v>25</v>
      </c>
    </row>
    <row r="62" spans="1:27" ht="16.5" customHeight="1" x14ac:dyDescent="0.3">
      <c r="A62" s="14" t="s">
        <v>18</v>
      </c>
      <c r="B62" s="2">
        <v>406</v>
      </c>
      <c r="C62" s="2">
        <v>612</v>
      </c>
      <c r="D62" s="2">
        <v>874</v>
      </c>
      <c r="E62" s="2">
        <v>744</v>
      </c>
      <c r="F62" s="2">
        <v>206</v>
      </c>
      <c r="G62" s="2">
        <v>156</v>
      </c>
      <c r="H62" s="2">
        <v>136</v>
      </c>
      <c r="I62" s="2">
        <v>192</v>
      </c>
      <c r="J62" s="2" t="s">
        <v>25</v>
      </c>
      <c r="K62" s="2">
        <v>226</v>
      </c>
      <c r="L62" s="2">
        <v>237</v>
      </c>
      <c r="M62" s="2">
        <v>227.9</v>
      </c>
      <c r="N62" s="2">
        <v>238.898</v>
      </c>
      <c r="O62" s="2">
        <v>269.22699999999998</v>
      </c>
      <c r="P62" s="2">
        <v>275.476</v>
      </c>
      <c r="Q62" s="2">
        <v>285.291</v>
      </c>
      <c r="R62" s="2">
        <v>330.505</v>
      </c>
      <c r="S62" s="2">
        <v>379.02</v>
      </c>
      <c r="T62" s="2">
        <v>323.72000000000003</v>
      </c>
      <c r="U62" s="2">
        <v>126.584</v>
      </c>
      <c r="V62" s="2">
        <v>195.489</v>
      </c>
      <c r="W62" s="15">
        <v>250.75700000000001</v>
      </c>
      <c r="X62" s="2">
        <v>263.38299999999998</v>
      </c>
      <c r="Y62" s="2">
        <v>256.05500000000001</v>
      </c>
      <c r="Z62" s="47">
        <v>194.14099999999999</v>
      </c>
      <c r="AA62" s="47">
        <v>162.70599999999999</v>
      </c>
    </row>
    <row r="63" spans="1:27" ht="16.5" customHeight="1" x14ac:dyDescent="0.3">
      <c r="A63" s="14" t="s">
        <v>43</v>
      </c>
      <c r="B63" s="2" t="s">
        <v>25</v>
      </c>
      <c r="C63" s="2" t="s">
        <v>25</v>
      </c>
      <c r="D63" s="2" t="s">
        <v>25</v>
      </c>
      <c r="E63" s="2" t="s">
        <v>25</v>
      </c>
      <c r="F63" s="2" t="s">
        <v>25</v>
      </c>
      <c r="G63" s="2" t="s">
        <v>25</v>
      </c>
      <c r="H63" s="2" t="s">
        <v>25</v>
      </c>
      <c r="I63" s="2" t="s">
        <v>25</v>
      </c>
      <c r="J63" s="2" t="s">
        <v>25</v>
      </c>
      <c r="K63" s="2" t="s">
        <v>25</v>
      </c>
      <c r="L63" s="2" t="s">
        <v>25</v>
      </c>
      <c r="M63" s="2" t="s">
        <v>25</v>
      </c>
      <c r="N63" s="2" t="s">
        <v>25</v>
      </c>
      <c r="O63" s="2" t="s">
        <v>25</v>
      </c>
      <c r="P63" s="2" t="s">
        <v>25</v>
      </c>
      <c r="Q63" s="2">
        <v>0</v>
      </c>
      <c r="R63" s="2">
        <v>0</v>
      </c>
      <c r="S63" s="2">
        <v>0</v>
      </c>
      <c r="T63" s="2">
        <v>0</v>
      </c>
      <c r="U63" s="2">
        <v>0</v>
      </c>
      <c r="V63" s="2">
        <v>0</v>
      </c>
      <c r="W63" s="15">
        <v>0</v>
      </c>
      <c r="X63" s="2">
        <v>0</v>
      </c>
      <c r="Y63" s="2">
        <v>0</v>
      </c>
      <c r="Z63" s="47">
        <v>0</v>
      </c>
      <c r="AA63" s="47">
        <v>0</v>
      </c>
    </row>
    <row r="64" spans="1:27" ht="16.5" customHeight="1" x14ac:dyDescent="0.3">
      <c r="A64" s="14" t="s">
        <v>45</v>
      </c>
      <c r="B64" s="2" t="s">
        <v>25</v>
      </c>
      <c r="C64" s="2" t="s">
        <v>25</v>
      </c>
      <c r="D64" s="2" t="s">
        <v>25</v>
      </c>
      <c r="E64" s="2" t="s">
        <v>25</v>
      </c>
      <c r="F64" s="2" t="s">
        <v>25</v>
      </c>
      <c r="G64" s="2" t="s">
        <v>25</v>
      </c>
      <c r="H64" s="2" t="s">
        <v>25</v>
      </c>
      <c r="I64" s="2" t="s">
        <v>25</v>
      </c>
      <c r="J64" s="2" t="s">
        <v>25</v>
      </c>
      <c r="K64" s="2" t="s">
        <v>25</v>
      </c>
      <c r="L64" s="2" t="s">
        <v>25</v>
      </c>
      <c r="M64" s="2" t="s">
        <v>25</v>
      </c>
      <c r="N64" s="2" t="s">
        <v>25</v>
      </c>
      <c r="O64" s="2" t="s">
        <v>25</v>
      </c>
      <c r="P64" s="2" t="s">
        <v>25</v>
      </c>
      <c r="Q64" s="2">
        <v>191.85499999999999</v>
      </c>
      <c r="R64" s="2">
        <v>253.23699999999999</v>
      </c>
      <c r="S64" s="2">
        <v>258.47199999999998</v>
      </c>
      <c r="T64" s="2">
        <v>241.84100000000001</v>
      </c>
      <c r="U64" s="2">
        <v>150.94200000000001</v>
      </c>
      <c r="V64" s="2">
        <v>176.655</v>
      </c>
      <c r="W64" s="15">
        <v>220.28</v>
      </c>
      <c r="X64" s="2">
        <v>264.55099999999999</v>
      </c>
      <c r="Y64" s="2">
        <v>280.65600000000001</v>
      </c>
      <c r="Z64" s="47">
        <v>288.59199999999998</v>
      </c>
      <c r="AA64" s="47">
        <v>247.911</v>
      </c>
    </row>
    <row r="65" spans="1:27" ht="16.5" customHeight="1" x14ac:dyDescent="0.3">
      <c r="A65" s="14" t="s">
        <v>26</v>
      </c>
      <c r="B65" s="15" t="s">
        <v>25</v>
      </c>
      <c r="C65" s="15" t="s">
        <v>25</v>
      </c>
      <c r="D65" s="15">
        <v>65</v>
      </c>
      <c r="E65" s="15">
        <v>340</v>
      </c>
      <c r="F65" s="15">
        <v>505.76799999999997</v>
      </c>
      <c r="G65" s="15">
        <v>523</v>
      </c>
      <c r="H65" s="15">
        <v>548</v>
      </c>
      <c r="I65" s="15">
        <v>510</v>
      </c>
      <c r="J65" s="15">
        <v>329</v>
      </c>
      <c r="K65" s="15">
        <v>471</v>
      </c>
      <c r="L65" s="15">
        <v>513</v>
      </c>
      <c r="M65" s="15">
        <v>474.88499999999999</v>
      </c>
      <c r="N65" s="15">
        <v>496.31099999999998</v>
      </c>
      <c r="O65" s="15">
        <v>410.154</v>
      </c>
      <c r="P65" s="15">
        <v>1415.796</v>
      </c>
      <c r="Q65" s="15">
        <v>1504.7370000000001</v>
      </c>
      <c r="R65" s="15">
        <v>1541.6279999999999</v>
      </c>
      <c r="S65" s="15">
        <v>1576.8679999999999</v>
      </c>
      <c r="T65" s="15">
        <v>1391.066</v>
      </c>
      <c r="U65" s="15">
        <v>1138.057</v>
      </c>
      <c r="V65" s="15">
        <v>1479.5309999999999</v>
      </c>
      <c r="W65" s="15">
        <v>1755.3869999999999</v>
      </c>
      <c r="X65" s="15">
        <v>1689.896</v>
      </c>
      <c r="Y65" s="15">
        <v>1882.1389999999999</v>
      </c>
      <c r="Z65" s="47">
        <v>2010.4269999999999</v>
      </c>
      <c r="AA65" s="47">
        <v>2180.8629999999998</v>
      </c>
    </row>
    <row r="66" spans="1:27" ht="16.5" customHeight="1" x14ac:dyDescent="0.3">
      <c r="A66" s="14" t="s">
        <v>19</v>
      </c>
      <c r="B66" s="2">
        <v>20</v>
      </c>
      <c r="C66" s="2">
        <v>79</v>
      </c>
      <c r="D66" s="2">
        <v>132</v>
      </c>
      <c r="E66" s="2">
        <v>139</v>
      </c>
      <c r="F66" s="2">
        <v>168</v>
      </c>
      <c r="G66" s="2">
        <v>203</v>
      </c>
      <c r="H66" s="2">
        <v>199</v>
      </c>
      <c r="I66" s="2">
        <v>220</v>
      </c>
      <c r="J66" s="2">
        <v>609</v>
      </c>
      <c r="K66" s="2">
        <v>644</v>
      </c>
      <c r="L66" s="2">
        <v>587</v>
      </c>
      <c r="M66" s="2">
        <v>638.71600000000001</v>
      </c>
      <c r="N66" s="2">
        <v>588.33699999999999</v>
      </c>
      <c r="O66" s="2">
        <v>630.452</v>
      </c>
      <c r="P66" s="2">
        <v>609.673</v>
      </c>
      <c r="Q66" s="2">
        <v>578.48800000000006</v>
      </c>
      <c r="R66" s="2">
        <v>590.072</v>
      </c>
      <c r="S66" s="2">
        <v>580.92899999999997</v>
      </c>
      <c r="T66" s="2">
        <v>527.78300000000002</v>
      </c>
      <c r="U66" s="2">
        <v>337.05200000000002</v>
      </c>
      <c r="V66" s="2">
        <v>436.51900000000001</v>
      </c>
      <c r="W66" s="15">
        <v>486.02499999999998</v>
      </c>
      <c r="X66" s="2">
        <v>384.03</v>
      </c>
      <c r="Y66" s="2">
        <v>408.67</v>
      </c>
      <c r="Z66" s="47">
        <v>504.63600000000002</v>
      </c>
      <c r="AA66" s="47">
        <v>514.221</v>
      </c>
    </row>
    <row r="67" spans="1:27" ht="16.5" customHeight="1" x14ac:dyDescent="0.3">
      <c r="A67" s="14" t="s">
        <v>20</v>
      </c>
      <c r="B67" s="2">
        <v>22</v>
      </c>
      <c r="C67" s="2">
        <v>30</v>
      </c>
      <c r="D67" s="2">
        <v>55</v>
      </c>
      <c r="E67" s="2">
        <v>75</v>
      </c>
      <c r="F67" s="2">
        <v>82.043999999999997</v>
      </c>
      <c r="G67" s="2">
        <v>102</v>
      </c>
      <c r="H67" s="2">
        <v>95</v>
      </c>
      <c r="I67" s="2">
        <v>104</v>
      </c>
      <c r="J67" s="2">
        <v>114</v>
      </c>
      <c r="K67" s="2">
        <v>109</v>
      </c>
      <c r="L67" s="2">
        <v>36</v>
      </c>
      <c r="M67" s="2">
        <v>38.112000000000002</v>
      </c>
      <c r="N67" s="2">
        <v>38.218000000000004</v>
      </c>
      <c r="O67" s="2">
        <v>42.637999999999998</v>
      </c>
      <c r="P67" s="2">
        <v>48.372999999999998</v>
      </c>
      <c r="Q67" s="2">
        <v>34.920999999999999</v>
      </c>
      <c r="R67" s="2">
        <v>38.759</v>
      </c>
      <c r="S67" s="2">
        <v>44.387</v>
      </c>
      <c r="T67" s="2">
        <v>46.31</v>
      </c>
      <c r="U67" s="2">
        <v>23.388000000000002</v>
      </c>
      <c r="V67" s="2">
        <v>31.343</v>
      </c>
      <c r="W67" s="15">
        <v>42.96</v>
      </c>
      <c r="X67" s="2">
        <v>37.5</v>
      </c>
      <c r="Y67" s="2">
        <v>37.5</v>
      </c>
      <c r="Z67" s="47">
        <v>33.799999999999997</v>
      </c>
      <c r="AA67" s="47">
        <v>41.4</v>
      </c>
    </row>
    <row r="68" spans="1:27" ht="16.5" customHeight="1" x14ac:dyDescent="0.3">
      <c r="A68" s="14" t="s">
        <v>21</v>
      </c>
      <c r="B68" s="15" t="s">
        <v>25</v>
      </c>
      <c r="C68" s="15" t="s">
        <v>25</v>
      </c>
      <c r="D68" s="15" t="s">
        <v>25</v>
      </c>
      <c r="E68" s="15">
        <v>116</v>
      </c>
      <c r="F68" s="15">
        <v>131.971</v>
      </c>
      <c r="G68" s="15">
        <v>124</v>
      </c>
      <c r="H68" s="15">
        <v>101</v>
      </c>
      <c r="I68" s="15">
        <v>113</v>
      </c>
      <c r="J68" s="15">
        <v>112</v>
      </c>
      <c r="K68" s="15">
        <v>95</v>
      </c>
      <c r="L68" s="15">
        <v>100</v>
      </c>
      <c r="M68" s="15">
        <v>76.594999999999999</v>
      </c>
      <c r="N68" s="15">
        <v>91.668999999999997</v>
      </c>
      <c r="O68" s="15">
        <v>121.849</v>
      </c>
      <c r="P68" s="15">
        <v>131.17500000000001</v>
      </c>
      <c r="Q68" s="15">
        <v>122.526</v>
      </c>
      <c r="R68" s="15">
        <v>91.923000000000002</v>
      </c>
      <c r="S68" s="15">
        <v>70.754000000000005</v>
      </c>
      <c r="T68" s="15">
        <v>44.26</v>
      </c>
      <c r="U68" s="15">
        <v>42.536000000000001</v>
      </c>
      <c r="V68" s="15" t="s">
        <v>25</v>
      </c>
      <c r="W68" s="15" t="s">
        <v>25</v>
      </c>
      <c r="X68" s="15" t="s">
        <v>25</v>
      </c>
      <c r="Y68" s="15" t="s">
        <v>25</v>
      </c>
      <c r="Z68" s="15" t="s">
        <v>25</v>
      </c>
      <c r="AA68" s="15" t="s">
        <v>25</v>
      </c>
    </row>
    <row r="69" spans="1:27" ht="16.5" customHeight="1" x14ac:dyDescent="0.3">
      <c r="A69" s="14" t="s">
        <v>22</v>
      </c>
      <c r="B69" s="15" t="s">
        <v>25</v>
      </c>
      <c r="C69" s="15">
        <v>12</v>
      </c>
      <c r="D69" s="15">
        <v>22</v>
      </c>
      <c r="E69" s="15">
        <v>46</v>
      </c>
      <c r="F69" s="15">
        <v>31</v>
      </c>
      <c r="G69" s="15">
        <v>49</v>
      </c>
      <c r="H69" s="15">
        <v>69</v>
      </c>
      <c r="I69" s="15">
        <v>102</v>
      </c>
      <c r="J69" s="15" t="s">
        <v>25</v>
      </c>
      <c r="K69" s="15" t="s">
        <v>25</v>
      </c>
      <c r="L69" s="15">
        <v>133</v>
      </c>
      <c r="M69" s="15">
        <v>95.341999999999999</v>
      </c>
      <c r="N69" s="15">
        <v>142.36699999999999</v>
      </c>
      <c r="O69" s="15">
        <v>239.55600000000001</v>
      </c>
      <c r="P69" s="15">
        <v>376.25599999999997</v>
      </c>
      <c r="Q69" s="15">
        <v>425.78899999999999</v>
      </c>
      <c r="R69" s="15">
        <v>441.89800000000002</v>
      </c>
      <c r="S69" s="15">
        <v>464.53100000000001</v>
      </c>
      <c r="T69" s="15">
        <v>525.54300000000001</v>
      </c>
      <c r="U69" s="15">
        <v>358.67399999999998</v>
      </c>
      <c r="V69" s="15">
        <v>491.16300000000001</v>
      </c>
      <c r="W69" s="15">
        <v>549.39700000000005</v>
      </c>
      <c r="X69" s="15">
        <v>77.578000000000003</v>
      </c>
      <c r="Y69" s="15">
        <v>491.93</v>
      </c>
      <c r="Z69" s="47">
        <v>437.00599999999997</v>
      </c>
      <c r="AA69" s="47">
        <v>567.76900000000001</v>
      </c>
    </row>
    <row r="70" spans="1:27" ht="16.5" customHeight="1" x14ac:dyDescent="0.3">
      <c r="A70" s="14" t="s">
        <v>23</v>
      </c>
      <c r="B70" s="2">
        <v>443</v>
      </c>
      <c r="C70" s="2">
        <v>456</v>
      </c>
      <c r="D70" s="2">
        <v>230</v>
      </c>
      <c r="E70" s="2">
        <v>217</v>
      </c>
      <c r="F70" s="2">
        <v>227.815</v>
      </c>
      <c r="G70" s="2">
        <v>233</v>
      </c>
      <c r="H70" s="2">
        <v>238</v>
      </c>
      <c r="I70" s="2">
        <v>238</v>
      </c>
      <c r="J70" s="2">
        <v>233</v>
      </c>
      <c r="K70" s="2">
        <v>186</v>
      </c>
      <c r="L70" s="2">
        <v>189</v>
      </c>
      <c r="M70" s="2">
        <v>192.87299999999999</v>
      </c>
      <c r="N70" s="2">
        <v>193.06399999999999</v>
      </c>
      <c r="O70" s="2">
        <v>188.87100000000001</v>
      </c>
      <c r="P70" s="2">
        <v>209.16800000000001</v>
      </c>
      <c r="Q70" s="2">
        <v>206.75299999999999</v>
      </c>
      <c r="R70" s="2">
        <v>207.94399999999999</v>
      </c>
      <c r="S70" s="2">
        <v>215.75800000000001</v>
      </c>
      <c r="T70" s="2">
        <v>201.71600000000001</v>
      </c>
      <c r="U70" s="2">
        <v>90.5</v>
      </c>
      <c r="V70" s="2">
        <v>119.2</v>
      </c>
      <c r="W70" s="15">
        <v>120.18899999999999</v>
      </c>
      <c r="X70" s="2">
        <v>112.039</v>
      </c>
      <c r="Y70" s="2">
        <v>87.177999999999997</v>
      </c>
      <c r="Z70" s="47">
        <v>70.730999999999995</v>
      </c>
      <c r="AA70" s="47">
        <v>94.478999999999999</v>
      </c>
    </row>
    <row r="71" spans="1:27" ht="16.5" customHeight="1" x14ac:dyDescent="0.3">
      <c r="A71" s="14" t="s">
        <v>24</v>
      </c>
      <c r="B71" s="2">
        <v>1131</v>
      </c>
      <c r="C71" s="2">
        <v>2088</v>
      </c>
      <c r="D71" s="2">
        <v>1689.778</v>
      </c>
      <c r="E71" s="2">
        <v>3349.9760000000001</v>
      </c>
      <c r="F71" s="2">
        <v>5638.0680000000002</v>
      </c>
      <c r="G71" s="2">
        <v>5669.2809999999999</v>
      </c>
      <c r="H71" s="2">
        <v>5794.9219999999996</v>
      </c>
      <c r="I71" s="2">
        <v>6252.3540000000003</v>
      </c>
      <c r="J71" s="2">
        <v>6510.19</v>
      </c>
      <c r="K71" s="2">
        <v>7447.2290000000003</v>
      </c>
      <c r="L71" s="2">
        <v>7302.7969999999996</v>
      </c>
      <c r="M71" s="2">
        <v>6616.67</v>
      </c>
      <c r="N71" s="2">
        <v>7322.2049999999999</v>
      </c>
      <c r="O71" s="2">
        <v>7633.6589999999997</v>
      </c>
      <c r="P71" s="2">
        <v>7794.4290000000001</v>
      </c>
      <c r="Q71" s="2">
        <v>7680.7809999999999</v>
      </c>
      <c r="R71" s="2">
        <v>6948.5810000000001</v>
      </c>
      <c r="S71" s="2">
        <v>6885.0420000000004</v>
      </c>
      <c r="T71" s="2">
        <v>4940.8999999999996</v>
      </c>
      <c r="U71" s="2">
        <v>3513.8429999999998</v>
      </c>
      <c r="V71" s="2">
        <v>5011.9880000000003</v>
      </c>
      <c r="W71" s="42">
        <v>5678.6059999999998</v>
      </c>
      <c r="X71" s="2">
        <v>6226.7520000000004</v>
      </c>
      <c r="Y71" s="2">
        <v>6697.5969999999998</v>
      </c>
      <c r="Z71" s="42">
        <v>7407.6040000000003</v>
      </c>
      <c r="AA71" s="42">
        <v>7943.18</v>
      </c>
    </row>
    <row r="72" spans="1:27" ht="16.5" customHeight="1" x14ac:dyDescent="0.3">
      <c r="A72" s="14" t="s">
        <v>44</v>
      </c>
      <c r="B72" s="2" t="s">
        <v>25</v>
      </c>
      <c r="C72" s="2" t="s">
        <v>25</v>
      </c>
      <c r="D72" s="2" t="s">
        <v>25</v>
      </c>
      <c r="E72" s="2" t="s">
        <v>25</v>
      </c>
      <c r="F72" s="2" t="s">
        <v>25</v>
      </c>
      <c r="G72" s="2" t="s">
        <v>25</v>
      </c>
      <c r="H72" s="2" t="s">
        <v>25</v>
      </c>
      <c r="I72" s="2" t="s">
        <v>25</v>
      </c>
      <c r="J72" s="2" t="s">
        <v>25</v>
      </c>
      <c r="K72" s="2" t="s">
        <v>25</v>
      </c>
      <c r="L72" s="2" t="s">
        <v>25</v>
      </c>
      <c r="M72" s="2" t="s">
        <v>25</v>
      </c>
      <c r="N72" s="2" t="s">
        <v>25</v>
      </c>
      <c r="O72" s="2" t="s">
        <v>25</v>
      </c>
      <c r="P72" s="2" t="s">
        <v>25</v>
      </c>
      <c r="Q72" s="2">
        <v>59.865000000000002</v>
      </c>
      <c r="R72" s="2">
        <v>69.465000000000003</v>
      </c>
      <c r="S72" s="2">
        <v>58.975000000000001</v>
      </c>
      <c r="T72" s="2">
        <v>56.72</v>
      </c>
      <c r="U72" s="2">
        <v>52.975000000000001</v>
      </c>
      <c r="V72" s="2">
        <v>43.546999999999997</v>
      </c>
      <c r="W72" s="15">
        <v>44.377000000000002</v>
      </c>
      <c r="X72" s="2">
        <v>50.286000000000001</v>
      </c>
      <c r="Y72" s="2">
        <v>37.716999999999999</v>
      </c>
      <c r="Z72" s="47">
        <v>13.143000000000001</v>
      </c>
      <c r="AA72" s="47">
        <v>13.685</v>
      </c>
    </row>
    <row r="73" spans="1:27" ht="33" customHeight="1" thickBot="1" x14ac:dyDescent="0.35">
      <c r="A73" s="18" t="s">
        <v>35</v>
      </c>
      <c r="B73" s="19">
        <v>5</v>
      </c>
      <c r="C73" s="19">
        <v>18</v>
      </c>
      <c r="D73" s="19">
        <v>27</v>
      </c>
      <c r="E73" s="19">
        <v>26</v>
      </c>
      <c r="F73" s="19">
        <v>1.5569999999999999</v>
      </c>
      <c r="G73" s="19">
        <v>2</v>
      </c>
      <c r="H73" s="19">
        <v>1</v>
      </c>
      <c r="I73" s="19">
        <v>2</v>
      </c>
      <c r="J73" s="19" t="s">
        <v>25</v>
      </c>
      <c r="K73" s="19" t="s">
        <v>25</v>
      </c>
      <c r="L73" s="19" t="s">
        <v>25</v>
      </c>
      <c r="M73" s="19" t="s">
        <v>25</v>
      </c>
      <c r="N73" s="19" t="s">
        <v>25</v>
      </c>
      <c r="O73" s="19" t="s">
        <v>25</v>
      </c>
      <c r="P73" s="19" t="s">
        <v>25</v>
      </c>
      <c r="Q73" s="19" t="s">
        <v>25</v>
      </c>
      <c r="R73" s="19" t="s">
        <v>25</v>
      </c>
      <c r="S73" s="19" t="s">
        <v>25</v>
      </c>
      <c r="T73" s="19" t="s">
        <v>25</v>
      </c>
      <c r="U73" s="19" t="s">
        <v>25</v>
      </c>
      <c r="V73" s="19" t="s">
        <v>25</v>
      </c>
      <c r="W73" s="20" t="s">
        <v>25</v>
      </c>
      <c r="X73" s="19" t="s">
        <v>25</v>
      </c>
      <c r="Y73" s="19" t="s">
        <v>25</v>
      </c>
      <c r="Z73" s="20" t="s">
        <v>25</v>
      </c>
      <c r="AA73" s="20" t="s">
        <v>25</v>
      </c>
    </row>
    <row r="74" spans="1:27" ht="16.5" customHeight="1" thickBot="1" x14ac:dyDescent="0.35">
      <c r="A74" s="58" t="s">
        <v>37</v>
      </c>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row>
    <row r="75" spans="1:27" s="38" customFormat="1" ht="16.5" customHeight="1" x14ac:dyDescent="0.2">
      <c r="A75" s="44"/>
      <c r="B75" s="6">
        <v>1961</v>
      </c>
      <c r="C75" s="6">
        <v>1971</v>
      </c>
      <c r="D75" s="6">
        <v>1981</v>
      </c>
      <c r="E75" s="6">
        <v>1991</v>
      </c>
      <c r="F75" s="6">
        <v>1994</v>
      </c>
      <c r="G75" s="6">
        <v>1995</v>
      </c>
      <c r="H75" s="6">
        <v>1996</v>
      </c>
      <c r="I75" s="6">
        <v>1997</v>
      </c>
      <c r="J75" s="6">
        <v>1998</v>
      </c>
      <c r="K75" s="6">
        <v>1999</v>
      </c>
      <c r="L75" s="6">
        <v>2000</v>
      </c>
      <c r="M75" s="6">
        <v>2001</v>
      </c>
      <c r="N75" s="6">
        <v>2002</v>
      </c>
      <c r="O75" s="6">
        <v>2003</v>
      </c>
      <c r="P75" s="22">
        <v>2004</v>
      </c>
      <c r="Q75" s="22">
        <v>2005</v>
      </c>
      <c r="R75" s="22">
        <v>2006</v>
      </c>
      <c r="S75" s="22">
        <v>2007</v>
      </c>
      <c r="T75" s="22">
        <v>2008</v>
      </c>
      <c r="U75" s="7">
        <v>2009</v>
      </c>
      <c r="V75" s="7">
        <v>2010</v>
      </c>
      <c r="W75" s="7">
        <v>2011</v>
      </c>
      <c r="X75" s="22">
        <v>2012</v>
      </c>
      <c r="Y75" s="22">
        <v>2013</v>
      </c>
      <c r="Z75" s="7">
        <v>2014</v>
      </c>
      <c r="AA75" s="7">
        <v>2015</v>
      </c>
    </row>
    <row r="76" spans="1:27" ht="16.5" customHeight="1" x14ac:dyDescent="0.3">
      <c r="A76" s="9" t="s">
        <v>46</v>
      </c>
      <c r="B76" s="1">
        <f t="shared" ref="B76:K76" si="2">B4+B40</f>
        <v>15200</v>
      </c>
      <c r="C76" s="1">
        <f t="shared" si="2"/>
        <v>33401</v>
      </c>
      <c r="D76" s="1">
        <f t="shared" si="2"/>
        <v>37136</v>
      </c>
      <c r="E76" s="1">
        <f t="shared" si="2"/>
        <v>47261.840000000004</v>
      </c>
      <c r="F76" s="1">
        <f t="shared" si="2"/>
        <v>49658.288</v>
      </c>
      <c r="G76" s="1">
        <f t="shared" si="2"/>
        <v>50046.247999999992</v>
      </c>
      <c r="H76" s="1">
        <f t="shared" si="2"/>
        <v>51496.322</v>
      </c>
      <c r="I76" s="1">
        <f t="shared" si="2"/>
        <v>53473.575000000004</v>
      </c>
      <c r="J76" s="1">
        <f t="shared" si="2"/>
        <v>52093.29</v>
      </c>
      <c r="K76" s="1">
        <f t="shared" si="2"/>
        <v>54948</v>
      </c>
      <c r="L76" s="1">
        <v>58946</v>
      </c>
      <c r="M76" s="1">
        <f t="shared" ref="M76:X76" si="3">M4+M40</f>
        <v>56325.267</v>
      </c>
      <c r="N76" s="1">
        <f t="shared" si="3"/>
        <v>58972.502</v>
      </c>
      <c r="O76" s="1">
        <f t="shared" si="3"/>
        <v>60330.79</v>
      </c>
      <c r="P76" s="1">
        <f t="shared" si="3"/>
        <v>63963.268000000004</v>
      </c>
      <c r="Q76" s="1">
        <f t="shared" si="3"/>
        <v>66085.402000000002</v>
      </c>
      <c r="R76" s="1">
        <f t="shared" si="3"/>
        <v>69123.929000000004</v>
      </c>
      <c r="S76" s="1">
        <f t="shared" si="3"/>
        <v>72640.035000000003</v>
      </c>
      <c r="T76" s="1">
        <f t="shared" si="3"/>
        <v>69584.021999999997</v>
      </c>
      <c r="U76" s="1">
        <f t="shared" si="3"/>
        <v>60253.667000000001</v>
      </c>
      <c r="V76" s="1">
        <f t="shared" si="3"/>
        <v>76148.240000000005</v>
      </c>
      <c r="W76" s="1">
        <f t="shared" si="3"/>
        <v>78396.23</v>
      </c>
      <c r="X76" s="1">
        <f t="shared" si="3"/>
        <v>81618.815999999992</v>
      </c>
      <c r="Y76" s="43">
        <v>86953.214999999997</v>
      </c>
      <c r="Z76" s="46">
        <v>88752.269</v>
      </c>
      <c r="AA76" s="46">
        <v>90175.129000000001</v>
      </c>
    </row>
    <row r="77" spans="1:27" s="37" customFormat="1" ht="16.5" customHeight="1" x14ac:dyDescent="0.3">
      <c r="A77" s="12" t="s">
        <v>29</v>
      </c>
      <c r="B77" s="32">
        <f t="shared" ref="B77:AA77" si="4">100*B107/B76</f>
        <v>43.76973684210526</v>
      </c>
      <c r="C77" s="32">
        <f t="shared" si="4"/>
        <v>31.951139187449478</v>
      </c>
      <c r="D77" s="32">
        <f t="shared" si="4"/>
        <v>21.38872253339078</v>
      </c>
      <c r="E77" s="32">
        <f t="shared" si="4"/>
        <v>18.598175610598318</v>
      </c>
      <c r="F77" s="32">
        <f t="shared" si="4"/>
        <v>24.647019647556114</v>
      </c>
      <c r="G77" s="32">
        <f t="shared" si="4"/>
        <v>23.968326256945382</v>
      </c>
      <c r="H77" s="32">
        <f t="shared" si="4"/>
        <v>22.972819301541573</v>
      </c>
      <c r="I77" s="32">
        <f t="shared" si="4"/>
        <v>22.685176743840298</v>
      </c>
      <c r="J77" s="32">
        <f t="shared" si="4"/>
        <v>23.040708313873054</v>
      </c>
      <c r="K77" s="32">
        <f t="shared" si="4"/>
        <v>23.704189415447328</v>
      </c>
      <c r="L77" s="32">
        <f t="shared" si="4"/>
        <v>21.670196450989039</v>
      </c>
      <c r="M77" s="32">
        <f t="shared" si="4"/>
        <v>20.283417387084913</v>
      </c>
      <c r="N77" s="32">
        <f t="shared" si="4"/>
        <v>20.822555570051954</v>
      </c>
      <c r="O77" s="32">
        <f t="shared" si="4"/>
        <v>20.034592618462312</v>
      </c>
      <c r="P77" s="32">
        <f t="shared" si="4"/>
        <v>18.698785058949767</v>
      </c>
      <c r="Q77" s="32">
        <f t="shared" si="4"/>
        <v>18.07759753054086</v>
      </c>
      <c r="R77" s="32">
        <f t="shared" si="4"/>
        <v>16.289984037221032</v>
      </c>
      <c r="S77" s="32">
        <f t="shared" si="4"/>
        <v>14.802181744543491</v>
      </c>
      <c r="T77" s="32">
        <f t="shared" si="4"/>
        <v>12.462833781007944</v>
      </c>
      <c r="U77" s="32">
        <f t="shared" si="4"/>
        <v>9.4756573072971655</v>
      </c>
      <c r="V77" s="32">
        <f t="shared" si="4"/>
        <v>10.168446440784448</v>
      </c>
      <c r="W77" s="34">
        <f>100*W107/W76</f>
        <v>11.040075524039869</v>
      </c>
      <c r="X77" s="32">
        <f t="shared" si="4"/>
        <v>12.659612704991948</v>
      </c>
      <c r="Y77" s="34">
        <f t="shared" si="4"/>
        <v>12.726880771458539</v>
      </c>
      <c r="Z77" s="32">
        <f t="shared" si="4"/>
        <v>13.138483253876021</v>
      </c>
      <c r="AA77" s="32">
        <f t="shared" si="4"/>
        <v>13.424422159684406</v>
      </c>
    </row>
    <row r="78" spans="1:27" ht="16.5" customHeight="1" x14ac:dyDescent="0.3">
      <c r="A78" s="14" t="s">
        <v>0</v>
      </c>
      <c r="B78" s="2">
        <v>136</v>
      </c>
      <c r="C78" s="2">
        <v>253</v>
      </c>
      <c r="D78" s="2">
        <v>172</v>
      </c>
      <c r="E78" s="2">
        <v>139</v>
      </c>
      <c r="F78" s="2">
        <v>408.77700000000004</v>
      </c>
      <c r="G78" s="2">
        <v>286</v>
      </c>
      <c r="H78" s="2">
        <v>313</v>
      </c>
      <c r="I78" s="2">
        <v>446</v>
      </c>
      <c r="J78" s="2">
        <v>458</v>
      </c>
      <c r="K78" s="2">
        <v>305</v>
      </c>
      <c r="L78" s="2">
        <v>340</v>
      </c>
      <c r="M78" s="2">
        <v>235.577</v>
      </c>
      <c r="N78" s="2">
        <v>159.40100000000001</v>
      </c>
      <c r="O78" s="2">
        <v>169.62200000000001</v>
      </c>
      <c r="P78" s="2">
        <v>260.42</v>
      </c>
      <c r="Q78" s="2">
        <v>319.755</v>
      </c>
      <c r="R78" s="2">
        <v>432.101</v>
      </c>
      <c r="S78" s="2">
        <v>544.64700000000005</v>
      </c>
      <c r="T78" s="2">
        <v>597.08600000000001</v>
      </c>
      <c r="U78" s="2">
        <v>512.92399999999998</v>
      </c>
      <c r="V78" s="2">
        <v>724.02300000000002</v>
      </c>
      <c r="W78" s="15">
        <v>828.77099999999996</v>
      </c>
      <c r="X78" s="2">
        <v>764.495</v>
      </c>
      <c r="Y78" s="2">
        <v>791.00699999999995</v>
      </c>
      <c r="Z78" s="47">
        <v>617.32899999999995</v>
      </c>
      <c r="AA78" s="47">
        <v>543.46699999999998</v>
      </c>
    </row>
    <row r="79" spans="1:27" ht="16.5" customHeight="1" x14ac:dyDescent="0.3">
      <c r="A79" s="14" t="s">
        <v>1</v>
      </c>
      <c r="B79" s="2">
        <v>231</v>
      </c>
      <c r="C79" s="2">
        <v>470</v>
      </c>
      <c r="D79" s="2">
        <v>392</v>
      </c>
      <c r="E79" s="2">
        <v>284</v>
      </c>
      <c r="F79" s="2">
        <v>354</v>
      </c>
      <c r="G79" s="2">
        <v>331</v>
      </c>
      <c r="H79" s="2">
        <v>322</v>
      </c>
      <c r="I79" s="2">
        <v>349</v>
      </c>
      <c r="J79" s="2">
        <v>384</v>
      </c>
      <c r="K79" s="2">
        <v>311</v>
      </c>
      <c r="L79" s="2">
        <v>348</v>
      </c>
      <c r="M79" s="2">
        <v>319.375</v>
      </c>
      <c r="N79" s="2">
        <v>344.06299999999999</v>
      </c>
      <c r="O79" s="2">
        <v>413.26100000000002</v>
      </c>
      <c r="P79" s="2">
        <v>405.31400000000002</v>
      </c>
      <c r="Q79" s="2">
        <v>388.98500000000001</v>
      </c>
      <c r="R79" s="2">
        <v>327.73599999999999</v>
      </c>
      <c r="S79" s="2">
        <v>332.23899999999998</v>
      </c>
      <c r="T79" s="2">
        <v>324.11799999999999</v>
      </c>
      <c r="U79" s="2">
        <v>223.35399999999998</v>
      </c>
      <c r="V79" s="2">
        <v>239.44300000000001</v>
      </c>
      <c r="W79" s="15">
        <v>219.37599999999998</v>
      </c>
      <c r="X79" s="2">
        <v>221.22399999999999</v>
      </c>
      <c r="Y79" s="2">
        <v>210.53800000000001</v>
      </c>
      <c r="Z79" s="47">
        <v>174.98599999999999</v>
      </c>
      <c r="AA79" s="47">
        <v>167.53800000000001</v>
      </c>
    </row>
    <row r="80" spans="1:27" ht="16.5" customHeight="1" x14ac:dyDescent="0.3">
      <c r="A80" s="14" t="s">
        <v>2</v>
      </c>
      <c r="B80" s="2">
        <v>13</v>
      </c>
      <c r="C80" s="2">
        <v>7</v>
      </c>
      <c r="D80" s="2">
        <v>15</v>
      </c>
      <c r="E80" s="2">
        <v>20</v>
      </c>
      <c r="F80" s="2">
        <v>47.929000000000002</v>
      </c>
      <c r="G80" s="2">
        <v>68</v>
      </c>
      <c r="H80" s="2">
        <v>106</v>
      </c>
      <c r="I80" s="2">
        <v>108</v>
      </c>
      <c r="J80" s="2">
        <v>103</v>
      </c>
      <c r="K80" s="2">
        <v>139</v>
      </c>
      <c r="L80" s="2">
        <v>141</v>
      </c>
      <c r="M80" s="2">
        <v>155.40299999999999</v>
      </c>
      <c r="N80" s="2">
        <v>151.262</v>
      </c>
      <c r="O80" s="2">
        <v>139.65600000000001</v>
      </c>
      <c r="P80" s="2">
        <v>248.71799999999999</v>
      </c>
      <c r="Q80" s="2">
        <v>253.197</v>
      </c>
      <c r="R80" s="2">
        <v>274.93200000000002</v>
      </c>
      <c r="S80" s="2">
        <v>228.066</v>
      </c>
      <c r="T80" s="2">
        <v>150.87700000000001</v>
      </c>
      <c r="U80" s="2">
        <v>72.334000000000003</v>
      </c>
      <c r="V80" s="2">
        <v>104.99700000000001</v>
      </c>
      <c r="W80" s="15">
        <v>152.505</v>
      </c>
      <c r="X80" s="2">
        <v>143.089</v>
      </c>
      <c r="Y80" s="2">
        <v>166.566</v>
      </c>
      <c r="Z80" s="47">
        <v>150.726</v>
      </c>
      <c r="AA80" s="47">
        <v>120.70399999999999</v>
      </c>
    </row>
    <row r="81" spans="1:27" ht="16.5" customHeight="1" x14ac:dyDescent="0.3">
      <c r="A81" s="14" t="s">
        <v>3</v>
      </c>
      <c r="B81" s="2">
        <v>1</v>
      </c>
      <c r="C81" s="2">
        <v>296</v>
      </c>
      <c r="D81" s="2">
        <v>257</v>
      </c>
      <c r="E81" s="2">
        <v>337</v>
      </c>
      <c r="F81" s="2">
        <v>478.541</v>
      </c>
      <c r="G81" s="2">
        <v>468</v>
      </c>
      <c r="H81" s="2">
        <v>437</v>
      </c>
      <c r="I81" s="2">
        <v>430</v>
      </c>
      <c r="J81" s="2">
        <v>406</v>
      </c>
      <c r="K81" s="2">
        <v>291</v>
      </c>
      <c r="L81" s="2">
        <v>1033</v>
      </c>
      <c r="M81" s="2">
        <v>1187.2570000000001</v>
      </c>
      <c r="N81" s="2">
        <v>1056.317</v>
      </c>
      <c r="O81" s="2">
        <v>904.38300000000004</v>
      </c>
      <c r="P81" s="2">
        <v>895.34900000000005</v>
      </c>
      <c r="Q81" s="2">
        <v>926.52800000000002</v>
      </c>
      <c r="R81" s="2">
        <v>918.05599999999993</v>
      </c>
      <c r="S81" s="2">
        <v>834.40300000000002</v>
      </c>
      <c r="T81" s="2">
        <v>724.51599999999996</v>
      </c>
      <c r="U81" s="2">
        <v>537.35400000000004</v>
      </c>
      <c r="V81" s="2">
        <v>554.65000000000009</v>
      </c>
      <c r="W81" s="15">
        <v>600.59800000000007</v>
      </c>
      <c r="X81" s="2">
        <v>539.70399999999995</v>
      </c>
      <c r="Y81" s="2">
        <v>514.37300000000005</v>
      </c>
      <c r="Z81" s="47">
        <v>516.11500000000001</v>
      </c>
      <c r="AA81" s="47">
        <v>408.66199999999998</v>
      </c>
    </row>
    <row r="82" spans="1:27" ht="16.5" customHeight="1" x14ac:dyDescent="0.3">
      <c r="A82" s="14" t="s">
        <v>4</v>
      </c>
      <c r="B82" s="2">
        <v>145</v>
      </c>
      <c r="C82" s="2">
        <v>516</v>
      </c>
      <c r="D82" s="2">
        <v>780</v>
      </c>
      <c r="E82" s="2">
        <v>960</v>
      </c>
      <c r="F82" s="2">
        <v>1582</v>
      </c>
      <c r="G82" s="2">
        <v>1629</v>
      </c>
      <c r="H82" s="2">
        <v>1805</v>
      </c>
      <c r="I82" s="2">
        <v>2067</v>
      </c>
      <c r="J82" s="2">
        <v>1573</v>
      </c>
      <c r="K82" s="2">
        <v>1344</v>
      </c>
      <c r="L82" s="2">
        <v>1671</v>
      </c>
      <c r="M82" s="2">
        <v>1798.472</v>
      </c>
      <c r="N82" s="2">
        <v>1792.66</v>
      </c>
      <c r="O82" s="2">
        <v>1827.038</v>
      </c>
      <c r="P82" s="2">
        <v>2210.0619999999999</v>
      </c>
      <c r="Q82" s="2">
        <v>2528.3000000000002</v>
      </c>
      <c r="R82" s="2">
        <v>2611.0340000000001</v>
      </c>
      <c r="S82" s="2">
        <v>2970.8180000000002</v>
      </c>
      <c r="T82" s="2">
        <v>3220.4750000000004</v>
      </c>
      <c r="U82" s="2">
        <v>3185.2429999999999</v>
      </c>
      <c r="V82" s="2">
        <v>3648.3580000000002</v>
      </c>
      <c r="W82" s="15">
        <v>3144.1660000000002</v>
      </c>
      <c r="X82" s="2">
        <v>3370.6689999999999</v>
      </c>
      <c r="Y82" s="2">
        <v>3767.681</v>
      </c>
      <c r="Z82" s="47">
        <v>3169.886</v>
      </c>
      <c r="AA82" s="47">
        <v>2453.6219999999998</v>
      </c>
    </row>
    <row r="83" spans="1:27" ht="16.5" customHeight="1" x14ac:dyDescent="0.3">
      <c r="A83" s="14" t="s">
        <v>5</v>
      </c>
      <c r="B83" s="2">
        <v>391</v>
      </c>
      <c r="C83" s="2">
        <v>1360</v>
      </c>
      <c r="D83" s="2">
        <v>1323</v>
      </c>
      <c r="E83" s="2">
        <v>1889</v>
      </c>
      <c r="F83" s="2">
        <v>2321</v>
      </c>
      <c r="G83" s="2">
        <v>2408</v>
      </c>
      <c r="H83" s="2">
        <v>2397</v>
      </c>
      <c r="I83" s="2">
        <v>2571</v>
      </c>
      <c r="J83" s="2">
        <v>2173</v>
      </c>
      <c r="K83" s="2">
        <v>3057</v>
      </c>
      <c r="L83" s="2">
        <v>2962</v>
      </c>
      <c r="M83" s="2">
        <v>2532.3629999999998</v>
      </c>
      <c r="N83" s="2">
        <v>2629.4369999999999</v>
      </c>
      <c r="O83" s="2">
        <v>2552.8620000000001</v>
      </c>
      <c r="P83" s="2">
        <v>2711.5360000000001</v>
      </c>
      <c r="Q83" s="2">
        <v>2687.8919999999998</v>
      </c>
      <c r="R83" s="2">
        <v>2571.366</v>
      </c>
      <c r="S83" s="2">
        <v>2578.79</v>
      </c>
      <c r="T83" s="2">
        <v>2082.241</v>
      </c>
      <c r="U83" s="2">
        <v>1490.482</v>
      </c>
      <c r="V83" s="2">
        <v>2068.1890000000003</v>
      </c>
      <c r="W83" s="15">
        <v>2135.1210000000001</v>
      </c>
      <c r="X83" s="2">
        <v>2463.364</v>
      </c>
      <c r="Y83" s="2">
        <v>2379.8339999999998</v>
      </c>
      <c r="Z83" s="47">
        <v>2394.154</v>
      </c>
      <c r="AA83" s="47">
        <v>2283.3069999999998</v>
      </c>
    </row>
    <row r="84" spans="1:27" ht="16.5" customHeight="1" x14ac:dyDescent="0.3">
      <c r="A84" s="14" t="s">
        <v>6</v>
      </c>
      <c r="B84" s="15" t="s">
        <v>25</v>
      </c>
      <c r="C84" s="15" t="s">
        <v>25</v>
      </c>
      <c r="D84" s="15" t="s">
        <v>25</v>
      </c>
      <c r="E84" s="15">
        <v>709</v>
      </c>
      <c r="F84" s="15">
        <v>1353</v>
      </c>
      <c r="G84" s="15">
        <v>1435</v>
      </c>
      <c r="H84" s="15">
        <v>1466</v>
      </c>
      <c r="I84" s="15">
        <v>1578</v>
      </c>
      <c r="J84" s="15">
        <v>1628</v>
      </c>
      <c r="K84" s="15">
        <v>1805</v>
      </c>
      <c r="L84" s="15">
        <v>2009</v>
      </c>
      <c r="M84" s="15">
        <v>2331.7759999999998</v>
      </c>
      <c r="N84" s="15">
        <v>3251.2249999999999</v>
      </c>
      <c r="O84" s="15">
        <v>4443.6859999999997</v>
      </c>
      <c r="P84" s="15">
        <v>5070.527</v>
      </c>
      <c r="Q84" s="15">
        <v>5668.1630000000005</v>
      </c>
      <c r="R84" s="15">
        <v>7566.2330000000002</v>
      </c>
      <c r="S84" s="15">
        <v>8885.4609999999993</v>
      </c>
      <c r="T84" s="15">
        <v>9233.2900000000009</v>
      </c>
      <c r="U84" s="15">
        <v>13648.553</v>
      </c>
      <c r="V84" s="15">
        <v>18264.667000000001</v>
      </c>
      <c r="W84" s="15">
        <v>18418.876</v>
      </c>
      <c r="X84" s="15">
        <v>19271.808000000001</v>
      </c>
      <c r="Y84" s="15">
        <v>22116.825000000001</v>
      </c>
      <c r="Z84" s="47">
        <v>23722.89</v>
      </c>
      <c r="AA84" s="47">
        <v>24503.326000000001</v>
      </c>
    </row>
    <row r="85" spans="1:27" ht="16.5" customHeight="1" x14ac:dyDescent="0.3">
      <c r="A85" s="14" t="s">
        <v>28</v>
      </c>
      <c r="B85" s="2">
        <v>76</v>
      </c>
      <c r="C85" s="2">
        <v>177</v>
      </c>
      <c r="D85" s="2">
        <v>230</v>
      </c>
      <c r="E85" s="2">
        <v>202</v>
      </c>
      <c r="F85" s="2">
        <v>180</v>
      </c>
      <c r="G85" s="2">
        <v>216</v>
      </c>
      <c r="H85" s="2">
        <v>272</v>
      </c>
      <c r="I85" s="2">
        <v>369</v>
      </c>
      <c r="J85" s="2">
        <v>411</v>
      </c>
      <c r="K85" s="2">
        <v>376</v>
      </c>
      <c r="L85" s="2">
        <v>455</v>
      </c>
      <c r="M85" s="2">
        <v>465.26799999999997</v>
      </c>
      <c r="N85" s="2">
        <v>447.077</v>
      </c>
      <c r="O85" s="2">
        <v>441.71899999999999</v>
      </c>
      <c r="P85" s="2">
        <v>448.36</v>
      </c>
      <c r="Q85" s="2">
        <v>604.92999999999995</v>
      </c>
      <c r="R85" s="2">
        <v>854.90700000000004</v>
      </c>
      <c r="S85" s="2">
        <v>938.52700000000004</v>
      </c>
      <c r="T85" s="2">
        <v>945.822</v>
      </c>
      <c r="U85" s="2">
        <v>974.56899999999996</v>
      </c>
      <c r="V85" s="2">
        <v>1076.385</v>
      </c>
      <c r="W85" s="15">
        <v>1199.8340000000001</v>
      </c>
      <c r="X85" s="2">
        <v>1178.9380000000001</v>
      </c>
      <c r="Y85" s="2">
        <v>1132.931</v>
      </c>
      <c r="Z85" s="47">
        <v>1251.22</v>
      </c>
      <c r="AA85" s="47">
        <v>1303.6030000000001</v>
      </c>
    </row>
    <row r="86" spans="1:27" ht="16.5" customHeight="1" x14ac:dyDescent="0.3">
      <c r="A86" s="14" t="s">
        <v>51</v>
      </c>
      <c r="B86" s="2" t="s">
        <v>25</v>
      </c>
      <c r="C86" s="2" t="s">
        <v>25</v>
      </c>
      <c r="D86" s="2" t="s">
        <v>25</v>
      </c>
      <c r="E86" s="2" t="s">
        <v>25</v>
      </c>
      <c r="F86" s="2" t="s">
        <v>25</v>
      </c>
      <c r="G86" s="2" t="s">
        <v>25</v>
      </c>
      <c r="H86" s="2" t="s">
        <v>25</v>
      </c>
      <c r="I86" s="2" t="s">
        <v>25</v>
      </c>
      <c r="J86" s="2" t="s">
        <v>25</v>
      </c>
      <c r="K86" s="2" t="s">
        <v>25</v>
      </c>
      <c r="L86" s="2" t="s">
        <v>25</v>
      </c>
      <c r="M86" s="2" t="s">
        <v>25</v>
      </c>
      <c r="N86" s="2" t="s">
        <v>25</v>
      </c>
      <c r="O86" s="2" t="s">
        <v>25</v>
      </c>
      <c r="P86" s="2" t="s">
        <v>25</v>
      </c>
      <c r="Q86" s="2" t="s">
        <v>25</v>
      </c>
      <c r="R86" s="2" t="s">
        <v>25</v>
      </c>
      <c r="S86" s="2" t="s">
        <v>25</v>
      </c>
      <c r="T86" s="2" t="s">
        <v>25</v>
      </c>
      <c r="U86" s="2" t="s">
        <v>25</v>
      </c>
      <c r="V86" s="2" t="s">
        <v>25</v>
      </c>
      <c r="W86" s="2" t="s">
        <v>25</v>
      </c>
      <c r="X86" s="2" t="s">
        <v>25</v>
      </c>
      <c r="Y86" s="2" t="s">
        <v>25</v>
      </c>
      <c r="Z86" s="2">
        <v>45.841999999999999</v>
      </c>
      <c r="AA86" s="2">
        <v>79.619</v>
      </c>
    </row>
    <row r="87" spans="1:27" ht="16.5" customHeight="1" x14ac:dyDescent="0.3">
      <c r="A87" s="14" t="s">
        <v>7</v>
      </c>
      <c r="B87" s="2">
        <v>1205</v>
      </c>
      <c r="C87" s="2">
        <v>3010</v>
      </c>
      <c r="D87" s="2">
        <v>3020</v>
      </c>
      <c r="E87" s="2">
        <v>3611</v>
      </c>
      <c r="F87" s="2">
        <v>3558.4380000000001</v>
      </c>
      <c r="G87" s="2">
        <v>3475</v>
      </c>
      <c r="H87" s="2">
        <v>3591</v>
      </c>
      <c r="I87" s="2">
        <v>2581</v>
      </c>
      <c r="J87" s="2">
        <v>2954</v>
      </c>
      <c r="K87" s="2">
        <v>3033</v>
      </c>
      <c r="L87" s="2">
        <v>3352</v>
      </c>
      <c r="M87" s="2">
        <v>3628.4180000000001</v>
      </c>
      <c r="N87" s="2">
        <v>3692.7379999999998</v>
      </c>
      <c r="O87" s="2">
        <v>3620.056</v>
      </c>
      <c r="P87" s="2">
        <v>3351.7069999999999</v>
      </c>
      <c r="Q87" s="2">
        <v>3549.0030000000002</v>
      </c>
      <c r="R87" s="2">
        <v>3174.2599999999998</v>
      </c>
      <c r="S87" s="2">
        <v>3015.8540000000003</v>
      </c>
      <c r="T87" s="2">
        <v>2567.56</v>
      </c>
      <c r="U87" s="2">
        <v>2043.241</v>
      </c>
      <c r="V87" s="2">
        <v>2218.7579999999998</v>
      </c>
      <c r="W87" s="15">
        <v>2277.7749999999996</v>
      </c>
      <c r="X87" s="2">
        <v>2010.5029999999999</v>
      </c>
      <c r="Y87" s="2">
        <v>1780.998</v>
      </c>
      <c r="Z87" s="47">
        <v>1850.501</v>
      </c>
      <c r="AA87" s="47">
        <v>2015.08</v>
      </c>
    </row>
    <row r="88" spans="1:27" ht="16.5" customHeight="1" x14ac:dyDescent="0.3">
      <c r="A88" s="14" t="s">
        <v>8</v>
      </c>
      <c r="B88" s="2">
        <v>2213</v>
      </c>
      <c r="C88" s="2">
        <v>4141</v>
      </c>
      <c r="D88" s="2">
        <v>4116</v>
      </c>
      <c r="E88" s="2">
        <v>5035</v>
      </c>
      <c r="F88" s="2">
        <v>4356.1379999999999</v>
      </c>
      <c r="G88" s="2">
        <v>4667</v>
      </c>
      <c r="H88" s="2">
        <v>4843</v>
      </c>
      <c r="I88" s="2">
        <v>5023</v>
      </c>
      <c r="J88" s="2">
        <v>5727</v>
      </c>
      <c r="K88" s="2">
        <v>5688</v>
      </c>
      <c r="L88" s="2">
        <v>5198</v>
      </c>
      <c r="M88" s="2">
        <v>5691.6769999999997</v>
      </c>
      <c r="N88" s="2">
        <v>5144.7139999999999</v>
      </c>
      <c r="O88" s="2">
        <v>5506.6289999999999</v>
      </c>
      <c r="P88" s="2">
        <v>5569.9539999999997</v>
      </c>
      <c r="Q88" s="2">
        <v>5757.71</v>
      </c>
      <c r="R88" s="2">
        <v>5819.6139999999996</v>
      </c>
      <c r="S88" s="2">
        <v>6213.46</v>
      </c>
      <c r="T88" s="2">
        <v>6045.7300000000005</v>
      </c>
      <c r="U88" s="2">
        <v>5209.857</v>
      </c>
      <c r="V88" s="2">
        <v>5905.9849999999997</v>
      </c>
      <c r="W88" s="15">
        <v>6311.3179999999993</v>
      </c>
      <c r="X88" s="2">
        <v>5797.4709999999995</v>
      </c>
      <c r="Y88" s="2">
        <v>5877.3320000000003</v>
      </c>
      <c r="Z88" s="47">
        <v>6051.3379999999997</v>
      </c>
      <c r="AA88" s="47">
        <v>6186.3639999999996</v>
      </c>
    </row>
    <row r="89" spans="1:27" ht="16.5" customHeight="1" x14ac:dyDescent="0.3">
      <c r="A89" s="14" t="s">
        <v>9</v>
      </c>
      <c r="B89" s="2">
        <v>54</v>
      </c>
      <c r="C89" s="2">
        <v>89</v>
      </c>
      <c r="D89" s="2">
        <v>149</v>
      </c>
      <c r="E89" s="2">
        <v>355</v>
      </c>
      <c r="F89" s="2">
        <v>474.58299999999997</v>
      </c>
      <c r="G89" s="2">
        <v>636</v>
      </c>
      <c r="H89" s="2">
        <v>762</v>
      </c>
      <c r="I89" s="2">
        <v>746</v>
      </c>
      <c r="J89" s="2">
        <v>513</v>
      </c>
      <c r="K89" s="2">
        <v>780</v>
      </c>
      <c r="L89" s="2">
        <v>796</v>
      </c>
      <c r="M89" s="2">
        <v>824.976</v>
      </c>
      <c r="N89" s="2">
        <v>891.94600000000003</v>
      </c>
      <c r="O89" s="2">
        <v>1160.5250000000001</v>
      </c>
      <c r="P89" s="2">
        <v>1511.171</v>
      </c>
      <c r="Q89" s="2">
        <v>1642.057</v>
      </c>
      <c r="R89" s="2">
        <v>1957.7550000000001</v>
      </c>
      <c r="S89" s="2">
        <v>2249.7600000000002</v>
      </c>
      <c r="T89" s="2">
        <v>2315.6320000000001</v>
      </c>
      <c r="U89" s="2">
        <v>2642.502</v>
      </c>
      <c r="V89" s="2">
        <v>3553.8029999999999</v>
      </c>
      <c r="W89" s="15">
        <v>3940.3599999999997</v>
      </c>
      <c r="X89" s="2">
        <v>4148.9690000000001</v>
      </c>
      <c r="Y89" s="2">
        <v>3896.0880000000002</v>
      </c>
      <c r="Z89" s="47">
        <v>3864.56</v>
      </c>
      <c r="AA89" s="47">
        <v>4150.2839999999997</v>
      </c>
    </row>
    <row r="90" spans="1:27" ht="16.5" customHeight="1" x14ac:dyDescent="0.3">
      <c r="A90" s="14" t="s">
        <v>10</v>
      </c>
      <c r="B90" s="2">
        <v>759</v>
      </c>
      <c r="C90" s="2">
        <v>1817</v>
      </c>
      <c r="D90" s="2">
        <v>1433</v>
      </c>
      <c r="E90" s="2">
        <v>1878</v>
      </c>
      <c r="F90" s="2">
        <v>1534.4690000000001</v>
      </c>
      <c r="G90" s="2">
        <v>1667</v>
      </c>
      <c r="H90" s="2">
        <v>1545</v>
      </c>
      <c r="I90" s="2">
        <v>1817</v>
      </c>
      <c r="J90" s="2">
        <v>1693</v>
      </c>
      <c r="K90" s="2">
        <v>1701</v>
      </c>
      <c r="L90" s="2">
        <v>1738</v>
      </c>
      <c r="M90" s="2">
        <v>1579.6559999999999</v>
      </c>
      <c r="N90" s="2">
        <v>1426.9469999999999</v>
      </c>
      <c r="O90" s="2">
        <v>1321.6310000000001</v>
      </c>
      <c r="P90" s="2">
        <v>1141.944</v>
      </c>
      <c r="Q90" s="2">
        <v>1038.3520000000001</v>
      </c>
      <c r="R90" s="2">
        <v>1211.5940000000001</v>
      </c>
      <c r="S90" s="2">
        <v>1284.3119999999999</v>
      </c>
      <c r="T90" s="2">
        <v>1023.774</v>
      </c>
      <c r="U90" s="2">
        <v>843.23900000000003</v>
      </c>
      <c r="V90" s="2">
        <v>836.26499999999999</v>
      </c>
      <c r="W90" s="15">
        <v>790.34799999999996</v>
      </c>
      <c r="X90" s="2">
        <v>671.76800000000003</v>
      </c>
      <c r="Y90" s="2">
        <v>658.20699999999999</v>
      </c>
      <c r="Z90" s="47">
        <v>697.86400000000003</v>
      </c>
      <c r="AA90" s="47">
        <v>1014.223</v>
      </c>
    </row>
    <row r="91" spans="1:27" ht="16.5" customHeight="1" x14ac:dyDescent="0.3">
      <c r="A91" s="14" t="s">
        <v>11</v>
      </c>
      <c r="B91" s="2">
        <v>1039</v>
      </c>
      <c r="C91" s="2">
        <v>5811</v>
      </c>
      <c r="D91" s="2">
        <v>11180</v>
      </c>
      <c r="E91" s="2">
        <v>13245</v>
      </c>
      <c r="F91" s="2">
        <v>10554</v>
      </c>
      <c r="G91" s="2">
        <v>10196</v>
      </c>
      <c r="H91" s="2">
        <v>10346</v>
      </c>
      <c r="I91" s="2">
        <v>10975</v>
      </c>
      <c r="J91" s="2">
        <v>10050</v>
      </c>
      <c r="K91" s="2">
        <v>9905</v>
      </c>
      <c r="L91" s="2">
        <v>10145</v>
      </c>
      <c r="M91" s="2">
        <v>9777.1910000000007</v>
      </c>
      <c r="N91" s="2">
        <v>10257.69</v>
      </c>
      <c r="O91" s="2">
        <v>10286.317999999999</v>
      </c>
      <c r="P91" s="2">
        <v>10511.518</v>
      </c>
      <c r="Q91" s="2">
        <v>10799.659</v>
      </c>
      <c r="R91" s="2">
        <v>11484.233</v>
      </c>
      <c r="S91" s="2">
        <v>11596.327000000001</v>
      </c>
      <c r="T91" s="2">
        <v>11563.628999999999</v>
      </c>
      <c r="U91" s="2">
        <v>7934.5159999999996</v>
      </c>
      <c r="V91" s="2">
        <v>9625.9399999999987</v>
      </c>
      <c r="W91" s="15">
        <v>8398.6539999999986</v>
      </c>
      <c r="X91" s="2">
        <v>9942.7109999999993</v>
      </c>
      <c r="Y91" s="2">
        <v>9630.07</v>
      </c>
      <c r="Z91" s="47">
        <v>9774.5580000000009</v>
      </c>
      <c r="AA91" s="47">
        <v>9278.2379999999994</v>
      </c>
    </row>
    <row r="92" spans="1:27" ht="16.5" customHeight="1" x14ac:dyDescent="0.3">
      <c r="A92" s="14" t="s">
        <v>12</v>
      </c>
      <c r="B92" s="15" t="s">
        <v>25</v>
      </c>
      <c r="C92" s="15" t="s">
        <v>25</v>
      </c>
      <c r="D92" s="15" t="s">
        <v>25</v>
      </c>
      <c r="E92" s="15">
        <v>102</v>
      </c>
      <c r="F92" s="15">
        <v>137</v>
      </c>
      <c r="G92" s="15">
        <v>164</v>
      </c>
      <c r="H92" s="15">
        <v>176</v>
      </c>
      <c r="I92" s="15">
        <v>280</v>
      </c>
      <c r="J92" s="15">
        <v>134</v>
      </c>
      <c r="K92" s="15">
        <v>205</v>
      </c>
      <c r="L92" s="15">
        <v>295</v>
      </c>
      <c r="M92" s="15">
        <v>358.78500000000003</v>
      </c>
      <c r="N92" s="15" t="s">
        <v>25</v>
      </c>
      <c r="O92" s="15" t="s">
        <v>25</v>
      </c>
      <c r="P92" s="15" t="s">
        <v>25</v>
      </c>
      <c r="Q92" s="15" t="s">
        <v>25</v>
      </c>
      <c r="R92" s="15" t="s">
        <v>25</v>
      </c>
      <c r="S92" s="15" t="s">
        <v>25</v>
      </c>
      <c r="T92" s="15" t="s">
        <v>25</v>
      </c>
      <c r="U92" s="15" t="s">
        <v>25</v>
      </c>
      <c r="V92" s="15" t="s">
        <v>25</v>
      </c>
      <c r="W92" s="15" t="s">
        <v>25</v>
      </c>
      <c r="X92" s="15" t="s">
        <v>25</v>
      </c>
      <c r="Y92" s="15" t="s">
        <v>25</v>
      </c>
      <c r="Z92" s="15" t="s">
        <v>25</v>
      </c>
      <c r="AA92" s="15" t="s">
        <v>25</v>
      </c>
    </row>
    <row r="93" spans="1:27" ht="16.5" customHeight="1" x14ac:dyDescent="0.3">
      <c r="A93" s="14" t="s">
        <v>13</v>
      </c>
      <c r="B93" s="15" t="s">
        <v>25</v>
      </c>
      <c r="C93" s="15">
        <v>211</v>
      </c>
      <c r="D93" s="15">
        <v>597</v>
      </c>
      <c r="E93" s="15">
        <v>989</v>
      </c>
      <c r="F93" s="15">
        <v>1123.143</v>
      </c>
      <c r="G93" s="15">
        <v>935</v>
      </c>
      <c r="H93" s="15">
        <v>1220</v>
      </c>
      <c r="I93" s="15">
        <v>1358</v>
      </c>
      <c r="J93" s="15">
        <v>1453</v>
      </c>
      <c r="K93" s="15">
        <v>1534</v>
      </c>
      <c r="L93" s="15">
        <v>1923</v>
      </c>
      <c r="M93" s="15">
        <v>1857.114</v>
      </c>
      <c r="N93" s="15">
        <v>1804.67</v>
      </c>
      <c r="O93" s="15">
        <v>1575.4469999999999</v>
      </c>
      <c r="P93" s="15">
        <v>1552.9739999999999</v>
      </c>
      <c r="Q93" s="15">
        <v>1684.2380000000001</v>
      </c>
      <c r="R93" s="15">
        <v>2045.518</v>
      </c>
      <c r="S93" s="15">
        <v>2095.2449999999999</v>
      </c>
      <c r="T93" s="15">
        <v>2167.944</v>
      </c>
      <c r="U93" s="15">
        <v>1561.0520000000001</v>
      </c>
      <c r="V93" s="15">
        <v>2342.2820000000002</v>
      </c>
      <c r="W93" s="15">
        <v>2681.386</v>
      </c>
      <c r="X93" s="15">
        <v>3001.8139999999999</v>
      </c>
      <c r="Y93" s="15">
        <v>3050.8490000000002</v>
      </c>
      <c r="Z93" s="47">
        <v>3368.01</v>
      </c>
      <c r="AA93" s="47">
        <v>3565.2179999999998</v>
      </c>
    </row>
    <row r="94" spans="1:27" ht="16.5" customHeight="1" x14ac:dyDescent="0.3">
      <c r="A94" s="14" t="s">
        <v>14</v>
      </c>
      <c r="B94" s="2">
        <v>19</v>
      </c>
      <c r="C94" s="2">
        <v>91</v>
      </c>
      <c r="D94" s="2">
        <v>90</v>
      </c>
      <c r="E94" s="2">
        <v>111</v>
      </c>
      <c r="F94" s="2">
        <v>114.557</v>
      </c>
      <c r="G94" s="2">
        <v>132</v>
      </c>
      <c r="H94" s="2">
        <v>164</v>
      </c>
      <c r="I94" s="2">
        <v>218</v>
      </c>
      <c r="J94" s="2">
        <v>271</v>
      </c>
      <c r="K94" s="2">
        <v>287</v>
      </c>
      <c r="L94" s="2">
        <v>267</v>
      </c>
      <c r="M94" s="2">
        <v>239.32499999999999</v>
      </c>
      <c r="N94" s="2">
        <v>231.291</v>
      </c>
      <c r="O94" s="2">
        <v>218.881</v>
      </c>
      <c r="P94" s="2">
        <v>247.50299999999999</v>
      </c>
      <c r="Q94" s="2">
        <v>180.56799999999998</v>
      </c>
      <c r="R94" s="2">
        <v>159.45400000000001</v>
      </c>
      <c r="S94" s="2">
        <v>138.678</v>
      </c>
      <c r="T94" s="2">
        <v>132.494</v>
      </c>
      <c r="U94" s="2">
        <v>76.751000000000005</v>
      </c>
      <c r="V94" s="2">
        <v>94.132000000000005</v>
      </c>
      <c r="W94" s="15">
        <v>110.38300000000001</v>
      </c>
      <c r="X94" s="2">
        <v>65.754000000000005</v>
      </c>
      <c r="Y94" s="2">
        <v>67.745000000000005</v>
      </c>
      <c r="Z94" s="47">
        <v>94.9</v>
      </c>
      <c r="AA94" s="47">
        <v>132.55000000000001</v>
      </c>
    </row>
    <row r="95" spans="1:27" ht="16.5" customHeight="1" x14ac:dyDescent="0.3">
      <c r="A95" s="14" t="s">
        <v>15</v>
      </c>
      <c r="B95" s="2">
        <v>36</v>
      </c>
      <c r="C95" s="2">
        <v>146</v>
      </c>
      <c r="D95" s="2">
        <v>308</v>
      </c>
      <c r="E95" s="2">
        <v>193</v>
      </c>
      <c r="F95" s="2">
        <v>365</v>
      </c>
      <c r="G95" s="2">
        <v>381</v>
      </c>
      <c r="H95" s="2">
        <v>401</v>
      </c>
      <c r="I95" s="2">
        <v>322</v>
      </c>
      <c r="J95" s="2">
        <v>499</v>
      </c>
      <c r="K95" s="2">
        <v>695</v>
      </c>
      <c r="L95" s="2">
        <v>556</v>
      </c>
      <c r="M95" s="2">
        <v>387.05799999999999</v>
      </c>
      <c r="N95" s="2">
        <v>309.733</v>
      </c>
      <c r="O95" s="2">
        <v>299.91800000000001</v>
      </c>
      <c r="P95" s="2">
        <v>591.51900000000001</v>
      </c>
      <c r="Q95" s="2">
        <v>612.02300000000002</v>
      </c>
      <c r="R95" s="2">
        <v>716.34399999999994</v>
      </c>
      <c r="S95" s="2">
        <v>874.60200000000009</v>
      </c>
      <c r="T95" s="2">
        <v>1005.707</v>
      </c>
      <c r="U95" s="2">
        <v>907.07600000000002</v>
      </c>
      <c r="V95" s="2">
        <v>894.80700000000002</v>
      </c>
      <c r="W95" s="15">
        <v>835.31499999999994</v>
      </c>
      <c r="X95" s="2">
        <v>644.71400000000006</v>
      </c>
      <c r="Y95" s="2">
        <v>587.81700000000001</v>
      </c>
      <c r="Z95" s="47">
        <v>588.78499999999997</v>
      </c>
      <c r="AA95" s="47">
        <v>655.90599999999995</v>
      </c>
    </row>
    <row r="96" spans="1:27" ht="16.5" customHeight="1" x14ac:dyDescent="0.3">
      <c r="A96" s="14" t="s">
        <v>16</v>
      </c>
      <c r="B96" s="15" t="s">
        <v>25</v>
      </c>
      <c r="C96" s="15" t="s">
        <v>25</v>
      </c>
      <c r="D96" s="15" t="s">
        <v>25</v>
      </c>
      <c r="E96" s="15">
        <v>26</v>
      </c>
      <c r="F96" s="15">
        <v>125</v>
      </c>
      <c r="G96" s="15">
        <v>57</v>
      </c>
      <c r="H96" s="15">
        <v>132</v>
      </c>
      <c r="I96" s="15">
        <v>267</v>
      </c>
      <c r="J96" s="15">
        <v>271</v>
      </c>
      <c r="K96" s="15">
        <v>252</v>
      </c>
      <c r="L96" s="15">
        <v>247</v>
      </c>
      <c r="M96" s="15">
        <v>239.71899999999999</v>
      </c>
      <c r="N96" s="15">
        <v>250.83199999999999</v>
      </c>
      <c r="O96" s="15">
        <v>239.36099999999999</v>
      </c>
      <c r="P96" s="15">
        <v>226.72800000000001</v>
      </c>
      <c r="Q96" s="15">
        <v>221.06</v>
      </c>
      <c r="R96" s="15">
        <v>227.32499999999999</v>
      </c>
      <c r="S96" s="15">
        <v>176.24199999999999</v>
      </c>
      <c r="T96" s="15">
        <v>175.15499999999997</v>
      </c>
      <c r="U96" s="15">
        <v>126.01500000000001</v>
      </c>
      <c r="V96" s="15">
        <v>158.72300000000001</v>
      </c>
      <c r="W96" s="15">
        <v>192.24199999999999</v>
      </c>
      <c r="X96" s="15">
        <v>163.56100000000001</v>
      </c>
      <c r="Y96" s="15">
        <v>154.01599999999999</v>
      </c>
      <c r="Z96" s="47">
        <v>161.50899999999999</v>
      </c>
      <c r="AA96" s="47">
        <v>156.626</v>
      </c>
    </row>
    <row r="97" spans="1:27" ht="16.5" customHeight="1" x14ac:dyDescent="0.3">
      <c r="A97" s="14" t="s">
        <v>17</v>
      </c>
      <c r="B97" s="15" t="s">
        <v>25</v>
      </c>
      <c r="C97" s="15" t="s">
        <v>25</v>
      </c>
      <c r="D97" s="15" t="s">
        <v>25</v>
      </c>
      <c r="E97" s="15">
        <v>94</v>
      </c>
      <c r="F97" s="15">
        <v>90</v>
      </c>
      <c r="G97" s="15">
        <v>93</v>
      </c>
      <c r="H97" s="15">
        <v>99</v>
      </c>
      <c r="I97" s="15">
        <v>129</v>
      </c>
      <c r="J97" s="15">
        <v>127</v>
      </c>
      <c r="K97" s="15">
        <v>107</v>
      </c>
      <c r="L97" s="15">
        <v>72</v>
      </c>
      <c r="M97" s="15">
        <v>68.760999999999996</v>
      </c>
      <c r="N97" s="15" t="s">
        <v>25</v>
      </c>
      <c r="O97" s="15" t="s">
        <v>25</v>
      </c>
      <c r="P97" s="15" t="s">
        <v>25</v>
      </c>
      <c r="Q97" s="15" t="s">
        <v>25</v>
      </c>
      <c r="R97" s="15" t="s">
        <v>25</v>
      </c>
      <c r="S97" s="15" t="s">
        <v>25</v>
      </c>
      <c r="T97" s="15" t="s">
        <v>25</v>
      </c>
      <c r="U97" s="15" t="s">
        <v>25</v>
      </c>
      <c r="V97" s="15" t="s">
        <v>25</v>
      </c>
      <c r="W97" s="15" t="s">
        <v>25</v>
      </c>
      <c r="X97" s="15" t="s">
        <v>25</v>
      </c>
      <c r="Y97" s="15" t="s">
        <v>25</v>
      </c>
      <c r="Z97" s="15" t="s">
        <v>25</v>
      </c>
      <c r="AA97" s="15" t="s">
        <v>25</v>
      </c>
    </row>
    <row r="98" spans="1:27" ht="16.5" customHeight="1" x14ac:dyDescent="0.3">
      <c r="A98" s="14" t="s">
        <v>18</v>
      </c>
      <c r="B98" s="2">
        <v>555</v>
      </c>
      <c r="C98" s="2">
        <v>1130</v>
      </c>
      <c r="D98" s="2">
        <v>2198</v>
      </c>
      <c r="E98" s="2">
        <v>2052</v>
      </c>
      <c r="F98" s="2">
        <v>1002</v>
      </c>
      <c r="G98" s="2">
        <v>994</v>
      </c>
      <c r="H98" s="2">
        <v>1004</v>
      </c>
      <c r="I98" s="2">
        <v>1174</v>
      </c>
      <c r="J98" s="2" t="s">
        <v>25</v>
      </c>
      <c r="K98" s="2">
        <v>1172</v>
      </c>
      <c r="L98" s="2">
        <v>1203</v>
      </c>
      <c r="M98" s="2">
        <v>1249.5820000000001</v>
      </c>
      <c r="N98" s="2">
        <v>1219.634</v>
      </c>
      <c r="O98" s="2">
        <v>1279.663</v>
      </c>
      <c r="P98" s="2">
        <v>1385.434</v>
      </c>
      <c r="Q98" s="2">
        <v>1353.432</v>
      </c>
      <c r="R98" s="2">
        <v>1506.8420000000001</v>
      </c>
      <c r="S98" s="2">
        <v>1672.114</v>
      </c>
      <c r="T98" s="2">
        <v>1793.6179999999999</v>
      </c>
      <c r="U98" s="2">
        <v>722.39100000000008</v>
      </c>
      <c r="V98" s="2">
        <v>1403.8510000000001</v>
      </c>
      <c r="W98" s="15">
        <v>1988.9190000000001</v>
      </c>
      <c r="X98" s="2">
        <v>2232.1709999999998</v>
      </c>
      <c r="Y98" s="2">
        <v>2175.69</v>
      </c>
      <c r="Z98" s="47">
        <v>1886.646</v>
      </c>
      <c r="AA98" s="47">
        <v>1378.6780000000001</v>
      </c>
    </row>
    <row r="99" spans="1:27" ht="16.5" customHeight="1" x14ac:dyDescent="0.3">
      <c r="A99" s="14" t="s">
        <v>43</v>
      </c>
      <c r="B99" s="2" t="s">
        <v>25</v>
      </c>
      <c r="C99" s="2" t="s">
        <v>25</v>
      </c>
      <c r="D99" s="2" t="s">
        <v>25</v>
      </c>
      <c r="E99" s="2" t="s">
        <v>25</v>
      </c>
      <c r="F99" s="2" t="s">
        <v>25</v>
      </c>
      <c r="G99" s="2" t="s">
        <v>25</v>
      </c>
      <c r="H99" s="2" t="s">
        <v>25</v>
      </c>
      <c r="I99" s="2" t="s">
        <v>25</v>
      </c>
      <c r="J99" s="2" t="s">
        <v>25</v>
      </c>
      <c r="K99" s="2" t="s">
        <v>25</v>
      </c>
      <c r="L99" s="2" t="s">
        <v>25</v>
      </c>
      <c r="M99" s="2" t="s">
        <v>25</v>
      </c>
      <c r="N99" s="2" t="s">
        <v>25</v>
      </c>
      <c r="O99" s="2" t="s">
        <v>25</v>
      </c>
      <c r="P99" s="2" t="s">
        <v>25</v>
      </c>
      <c r="Q99" s="2">
        <v>218.34899999999999</v>
      </c>
      <c r="R99" s="2">
        <v>295.43400000000003</v>
      </c>
      <c r="S99" s="2">
        <v>571.07100000000003</v>
      </c>
      <c r="T99" s="2">
        <v>575.76599999999996</v>
      </c>
      <c r="U99" s="2">
        <v>462.5</v>
      </c>
      <c r="V99" s="2">
        <v>562.61199999999997</v>
      </c>
      <c r="W99" s="15">
        <v>585.51800000000003</v>
      </c>
      <c r="X99" s="2">
        <v>844.11</v>
      </c>
      <c r="Y99" s="2">
        <v>906.29200000000003</v>
      </c>
      <c r="Z99" s="47">
        <v>902.03</v>
      </c>
      <c r="AA99" s="47">
        <v>957.34299999999996</v>
      </c>
    </row>
    <row r="100" spans="1:27" ht="16.5" customHeight="1" x14ac:dyDescent="0.3">
      <c r="A100" s="14" t="s">
        <v>45</v>
      </c>
      <c r="B100" s="2" t="s">
        <v>25</v>
      </c>
      <c r="C100" s="2" t="s">
        <v>25</v>
      </c>
      <c r="D100" s="2" t="s">
        <v>25</v>
      </c>
      <c r="E100" s="2" t="s">
        <v>25</v>
      </c>
      <c r="F100" s="2" t="s">
        <v>25</v>
      </c>
      <c r="G100" s="2" t="s">
        <v>25</v>
      </c>
      <c r="H100" s="2" t="s">
        <v>25</v>
      </c>
      <c r="I100" s="2" t="s">
        <v>25</v>
      </c>
      <c r="J100" s="2" t="s">
        <v>25</v>
      </c>
      <c r="K100" s="2" t="s">
        <v>25</v>
      </c>
      <c r="L100" s="2" t="s">
        <v>25</v>
      </c>
      <c r="M100" s="2" t="s">
        <v>25</v>
      </c>
      <c r="N100" s="2" t="s">
        <v>25</v>
      </c>
      <c r="O100" s="2" t="s">
        <v>25</v>
      </c>
      <c r="P100" s="2" t="s">
        <v>25</v>
      </c>
      <c r="Q100" s="2">
        <v>516.46799999999996</v>
      </c>
      <c r="R100" s="2">
        <v>587.71900000000005</v>
      </c>
      <c r="S100" s="2">
        <v>534.49</v>
      </c>
      <c r="T100" s="2">
        <v>562.96500000000003</v>
      </c>
      <c r="U100" s="2">
        <v>373.923</v>
      </c>
      <c r="V100" s="2">
        <v>472.04899999999998</v>
      </c>
      <c r="W100" s="15">
        <v>532.54499999999996</v>
      </c>
      <c r="X100" s="2">
        <v>539.42399999999998</v>
      </c>
      <c r="Y100" s="2">
        <v>545.91300000000001</v>
      </c>
      <c r="Z100" s="47">
        <v>566.08299999999997</v>
      </c>
      <c r="AA100" s="47">
        <v>592.07600000000002</v>
      </c>
    </row>
    <row r="101" spans="1:27" ht="16.5" customHeight="1" x14ac:dyDescent="0.3">
      <c r="A101" s="14" t="s">
        <v>26</v>
      </c>
      <c r="B101" s="15" t="s">
        <v>25</v>
      </c>
      <c r="C101" s="15" t="s">
        <v>25</v>
      </c>
      <c r="D101" s="15">
        <v>134</v>
      </c>
      <c r="E101" s="15">
        <v>1498</v>
      </c>
      <c r="F101" s="15">
        <v>2311.663</v>
      </c>
      <c r="G101" s="15">
        <v>2526</v>
      </c>
      <c r="H101" s="15">
        <v>2813</v>
      </c>
      <c r="I101" s="15">
        <v>2818</v>
      </c>
      <c r="J101" s="15">
        <v>1954</v>
      </c>
      <c r="K101" s="15">
        <v>2832</v>
      </c>
      <c r="L101" s="15">
        <v>3115</v>
      </c>
      <c r="M101" s="15">
        <v>2946.3290000000002</v>
      </c>
      <c r="N101" s="15">
        <v>3147.5839999999998</v>
      </c>
      <c r="O101" s="15">
        <v>3177.87</v>
      </c>
      <c r="P101" s="15">
        <v>3469.4639999999999</v>
      </c>
      <c r="Q101" s="15">
        <v>3699.35</v>
      </c>
      <c r="R101" s="15">
        <v>3840.1019999999999</v>
      </c>
      <c r="S101" s="15">
        <v>4086.308</v>
      </c>
      <c r="T101" s="15">
        <v>3826.6819999999998</v>
      </c>
      <c r="U101" s="15">
        <v>3512.9260000000004</v>
      </c>
      <c r="V101" s="15">
        <v>4271.741</v>
      </c>
      <c r="W101" s="15">
        <v>4657.0940000000001</v>
      </c>
      <c r="X101" s="15">
        <v>4557.7380000000003</v>
      </c>
      <c r="Y101" s="15">
        <v>4521.5290000000005</v>
      </c>
      <c r="Z101" s="47">
        <v>4524.9319999999998</v>
      </c>
      <c r="AA101" s="47">
        <v>4555.9570000000003</v>
      </c>
    </row>
    <row r="102" spans="1:27" ht="16.5" customHeight="1" x14ac:dyDescent="0.3">
      <c r="A102" s="14" t="s">
        <v>19</v>
      </c>
      <c r="B102" s="2">
        <v>75</v>
      </c>
      <c r="C102" s="2">
        <v>532</v>
      </c>
      <c r="D102" s="2">
        <v>987</v>
      </c>
      <c r="E102" s="2">
        <v>2082</v>
      </c>
      <c r="F102" s="2">
        <v>2142</v>
      </c>
      <c r="G102" s="2">
        <v>2334</v>
      </c>
      <c r="H102" s="2">
        <v>2412</v>
      </c>
      <c r="I102" s="2">
        <v>2562</v>
      </c>
      <c r="J102" s="2">
        <v>2826</v>
      </c>
      <c r="K102" s="2">
        <v>2672</v>
      </c>
      <c r="L102" s="2">
        <v>3033</v>
      </c>
      <c r="M102" s="2">
        <v>2849.8879999999999</v>
      </c>
      <c r="N102" s="2">
        <v>2855.239</v>
      </c>
      <c r="O102" s="2">
        <v>3029.69</v>
      </c>
      <c r="P102" s="2">
        <v>3012.174</v>
      </c>
      <c r="Q102" s="2">
        <v>2752.5</v>
      </c>
      <c r="R102" s="2">
        <v>2777.4349999999999</v>
      </c>
      <c r="S102" s="2">
        <v>2889.703</v>
      </c>
      <c r="T102" s="2">
        <v>2541.6440000000002</v>
      </c>
      <c r="U102" s="2">
        <v>2164.4749999999999</v>
      </c>
      <c r="V102" s="2">
        <v>2387.8990000000003</v>
      </c>
      <c r="W102" s="15">
        <v>2353.6819999999998</v>
      </c>
      <c r="X102" s="2">
        <v>1979.1030000000001</v>
      </c>
      <c r="Y102" s="2">
        <v>2163.3380000000002</v>
      </c>
      <c r="Z102" s="47">
        <v>2402.9780000000001</v>
      </c>
      <c r="AA102" s="47">
        <v>2733.201</v>
      </c>
    </row>
    <row r="103" spans="1:27" ht="16.5" customHeight="1" x14ac:dyDescent="0.3">
      <c r="A103" s="14" t="s">
        <v>20</v>
      </c>
      <c r="B103" s="2">
        <v>132</v>
      </c>
      <c r="C103" s="2">
        <v>317</v>
      </c>
      <c r="D103" s="2">
        <v>313</v>
      </c>
      <c r="E103" s="2">
        <v>344</v>
      </c>
      <c r="F103" s="2">
        <v>434.995</v>
      </c>
      <c r="G103" s="2">
        <v>490</v>
      </c>
      <c r="H103" s="2">
        <v>463</v>
      </c>
      <c r="I103" s="2">
        <v>480</v>
      </c>
      <c r="J103" s="2">
        <v>483</v>
      </c>
      <c r="K103" s="2">
        <v>494</v>
      </c>
      <c r="L103" s="2">
        <v>296</v>
      </c>
      <c r="M103" s="2">
        <v>286.14699999999999</v>
      </c>
      <c r="N103" s="2">
        <v>276.19299999999998</v>
      </c>
      <c r="O103" s="2">
        <v>323.03199999999998</v>
      </c>
      <c r="P103" s="2">
        <v>338.75599999999997</v>
      </c>
      <c r="Q103" s="2">
        <v>323.58</v>
      </c>
      <c r="R103" s="2">
        <v>327.34200000000004</v>
      </c>
      <c r="S103" s="2">
        <v>361.23700000000002</v>
      </c>
      <c r="T103" s="2">
        <v>298.59699999999998</v>
      </c>
      <c r="U103" s="2">
        <v>152.126</v>
      </c>
      <c r="V103" s="2">
        <v>208.42699999999999</v>
      </c>
      <c r="W103" s="15">
        <v>231.929</v>
      </c>
      <c r="X103" s="2">
        <v>200.31399999999999</v>
      </c>
      <c r="Y103" s="2">
        <v>198.58</v>
      </c>
      <c r="Z103" s="47">
        <v>187.97399999999999</v>
      </c>
      <c r="AA103" s="47">
        <v>230.387</v>
      </c>
    </row>
    <row r="104" spans="1:27" ht="16.5" customHeight="1" x14ac:dyDescent="0.3">
      <c r="A104" s="14" t="s">
        <v>21</v>
      </c>
      <c r="B104" s="15" t="s">
        <v>25</v>
      </c>
      <c r="C104" s="15" t="s">
        <v>25</v>
      </c>
      <c r="D104" s="15" t="s">
        <v>25</v>
      </c>
      <c r="E104" s="15">
        <v>382</v>
      </c>
      <c r="F104" s="15">
        <v>423.31799999999998</v>
      </c>
      <c r="G104" s="15">
        <v>406</v>
      </c>
      <c r="H104" s="15">
        <v>366</v>
      </c>
      <c r="I104" s="15">
        <v>381</v>
      </c>
      <c r="J104" s="15">
        <v>405</v>
      </c>
      <c r="K104" s="15">
        <v>350</v>
      </c>
      <c r="L104" s="15">
        <v>365</v>
      </c>
      <c r="M104" s="15">
        <v>271.70400000000001</v>
      </c>
      <c r="N104" s="15">
        <v>336.69900000000001</v>
      </c>
      <c r="O104" s="15">
        <v>386.68599999999998</v>
      </c>
      <c r="P104" s="15">
        <v>430.81400000000002</v>
      </c>
      <c r="Q104" s="15">
        <v>446.34500000000003</v>
      </c>
      <c r="R104" s="15">
        <v>303.22900000000004</v>
      </c>
      <c r="S104" s="15">
        <v>283.43900000000002</v>
      </c>
      <c r="T104" s="15">
        <v>182.96899999999999</v>
      </c>
      <c r="U104" s="15">
        <v>226.35599999999999</v>
      </c>
      <c r="V104" s="15" t="s">
        <v>25</v>
      </c>
      <c r="W104" s="15" t="s">
        <v>25</v>
      </c>
      <c r="X104" s="15" t="s">
        <v>25</v>
      </c>
      <c r="Y104" s="15" t="s">
        <v>25</v>
      </c>
      <c r="Z104" s="15" t="s">
        <v>25</v>
      </c>
      <c r="AA104" s="15" t="s">
        <v>25</v>
      </c>
    </row>
    <row r="105" spans="1:27" ht="16.5" customHeight="1" x14ac:dyDescent="0.3">
      <c r="A105" s="14" t="s">
        <v>22</v>
      </c>
      <c r="B105" s="15" t="s">
        <v>25</v>
      </c>
      <c r="C105" s="15">
        <v>25</v>
      </c>
      <c r="D105" s="15">
        <v>47</v>
      </c>
      <c r="E105" s="15">
        <v>242</v>
      </c>
      <c r="F105" s="15">
        <v>244</v>
      </c>
      <c r="G105" s="15">
        <v>282</v>
      </c>
      <c r="H105" s="15">
        <v>277</v>
      </c>
      <c r="I105" s="15">
        <v>344</v>
      </c>
      <c r="J105" s="15" t="s">
        <v>25</v>
      </c>
      <c r="K105" s="15" t="s">
        <v>25</v>
      </c>
      <c r="L105" s="15">
        <v>431</v>
      </c>
      <c r="M105" s="15">
        <v>270.685</v>
      </c>
      <c r="N105" s="15">
        <v>346.565</v>
      </c>
      <c r="O105" s="15">
        <v>533.67200000000003</v>
      </c>
      <c r="P105" s="15">
        <v>823.40800000000002</v>
      </c>
      <c r="Q105" s="15">
        <v>879.452</v>
      </c>
      <c r="R105" s="15">
        <v>987.58</v>
      </c>
      <c r="S105" s="15">
        <v>1099.414</v>
      </c>
      <c r="T105" s="15">
        <v>1147.1100000000001</v>
      </c>
      <c r="U105" s="15">
        <v>869.60500000000002</v>
      </c>
      <c r="V105" s="15">
        <v>1094.557</v>
      </c>
      <c r="W105" s="15">
        <v>1189.1310000000001</v>
      </c>
      <c r="X105" s="15">
        <v>1072.9780000000001</v>
      </c>
      <c r="Y105" s="2">
        <v>1125.5340000000001</v>
      </c>
      <c r="Z105" s="47">
        <v>1170.4449999999999</v>
      </c>
      <c r="AA105" s="47">
        <v>1358.796</v>
      </c>
    </row>
    <row r="106" spans="1:27" ht="16.5" customHeight="1" x14ac:dyDescent="0.3">
      <c r="A106" s="14" t="s">
        <v>23</v>
      </c>
      <c r="B106" s="2">
        <v>1447</v>
      </c>
      <c r="C106" s="2">
        <v>2198</v>
      </c>
      <c r="D106" s="2">
        <v>1185</v>
      </c>
      <c r="E106" s="2">
        <v>1454</v>
      </c>
      <c r="F106" s="2">
        <v>1694.6380000000001</v>
      </c>
      <c r="G106" s="2">
        <v>1765</v>
      </c>
      <c r="H106" s="2">
        <v>1924</v>
      </c>
      <c r="I106" s="2">
        <v>1936</v>
      </c>
      <c r="J106" s="2">
        <v>1981</v>
      </c>
      <c r="K106" s="2">
        <v>1973</v>
      </c>
      <c r="L106" s="2">
        <v>1817</v>
      </c>
      <c r="M106" s="2">
        <v>1685.2380000000001</v>
      </c>
      <c r="N106" s="2">
        <v>1821.0840000000001</v>
      </c>
      <c r="O106" s="2">
        <v>1846.4290000000001</v>
      </c>
      <c r="P106" s="2">
        <v>1856.4090000000001</v>
      </c>
      <c r="Q106" s="2">
        <v>1802.8409999999999</v>
      </c>
      <c r="R106" s="2">
        <v>1649.8229999999999</v>
      </c>
      <c r="S106" s="2">
        <v>1750.434</v>
      </c>
      <c r="T106" s="2">
        <v>1649.4929999999999</v>
      </c>
      <c r="U106" s="2">
        <v>1089.9349999999999</v>
      </c>
      <c r="V106" s="2">
        <v>1393.491</v>
      </c>
      <c r="W106" s="15">
        <v>1463.9830000000002</v>
      </c>
      <c r="X106" s="2">
        <v>1575.8489999999999</v>
      </c>
      <c r="Y106" s="2">
        <v>1596.655</v>
      </c>
      <c r="Z106" s="47">
        <v>1598.8789999999999</v>
      </c>
      <c r="AA106" s="47">
        <v>1682.1559999999999</v>
      </c>
    </row>
    <row r="107" spans="1:27" ht="16.5" customHeight="1" x14ac:dyDescent="0.3">
      <c r="A107" s="14" t="s">
        <v>24</v>
      </c>
      <c r="B107" s="2">
        <v>6653</v>
      </c>
      <c r="C107" s="2">
        <v>10672</v>
      </c>
      <c r="D107" s="2">
        <v>7942.9160000000002</v>
      </c>
      <c r="E107" s="2">
        <v>8789.84</v>
      </c>
      <c r="F107" s="2">
        <v>12239.288</v>
      </c>
      <c r="G107" s="2">
        <v>11995.248</v>
      </c>
      <c r="H107" s="2">
        <v>11830.156999999999</v>
      </c>
      <c r="I107" s="2">
        <v>12130.575000000001</v>
      </c>
      <c r="J107" s="2">
        <v>12002.663</v>
      </c>
      <c r="K107" s="2">
        <v>13024.977999999999</v>
      </c>
      <c r="L107" s="2">
        <v>12773.714</v>
      </c>
      <c r="M107" s="2">
        <v>11424.689</v>
      </c>
      <c r="N107" s="2">
        <v>12279.582</v>
      </c>
      <c r="O107" s="2">
        <v>12087.027999999998</v>
      </c>
      <c r="P107" s="2">
        <v>11960.353999999999</v>
      </c>
      <c r="Q107" s="2">
        <v>11946.653</v>
      </c>
      <c r="R107" s="2">
        <v>11260.277</v>
      </c>
      <c r="S107" s="2">
        <v>10752.310000000001</v>
      </c>
      <c r="T107" s="2">
        <v>8672.1409999999996</v>
      </c>
      <c r="U107" s="2">
        <v>5709.4310000000005</v>
      </c>
      <c r="V107" s="2">
        <v>7743.0930000000008</v>
      </c>
      <c r="W107" s="15">
        <v>8655.0030000000006</v>
      </c>
      <c r="X107" s="2">
        <v>10332.626</v>
      </c>
      <c r="Y107" s="2">
        <v>11066.432000000001</v>
      </c>
      <c r="Z107" s="47">
        <v>11660.701999999999</v>
      </c>
      <c r="AA107" s="47">
        <v>12105.49</v>
      </c>
    </row>
    <row r="108" spans="1:27" ht="16.5" customHeight="1" x14ac:dyDescent="0.3">
      <c r="A108" s="14" t="s">
        <v>44</v>
      </c>
      <c r="B108" s="2" t="s">
        <v>25</v>
      </c>
      <c r="C108" s="2" t="s">
        <v>25</v>
      </c>
      <c r="D108" s="2" t="s">
        <v>25</v>
      </c>
      <c r="E108" s="2" t="s">
        <v>25</v>
      </c>
      <c r="F108" s="2" t="s">
        <v>25</v>
      </c>
      <c r="G108" s="2" t="s">
        <v>25</v>
      </c>
      <c r="H108" s="2" t="s">
        <v>25</v>
      </c>
      <c r="I108" s="2" t="s">
        <v>25</v>
      </c>
      <c r="J108" s="2" t="s">
        <v>25</v>
      </c>
      <c r="K108" s="2" t="s">
        <v>25</v>
      </c>
      <c r="L108" s="2" t="s">
        <v>25</v>
      </c>
      <c r="M108" s="2" t="s">
        <v>25</v>
      </c>
      <c r="N108" s="2" t="s">
        <v>25</v>
      </c>
      <c r="O108" s="2" t="s">
        <v>25</v>
      </c>
      <c r="P108" s="2" t="s">
        <v>25</v>
      </c>
      <c r="Q108" s="2">
        <v>154.96100000000001</v>
      </c>
      <c r="R108" s="2">
        <v>171.715</v>
      </c>
      <c r="S108" s="2">
        <v>172.41800000000001</v>
      </c>
      <c r="T108" s="2">
        <v>135.042</v>
      </c>
      <c r="U108" s="2">
        <v>111.554</v>
      </c>
      <c r="V108" s="2">
        <v>104.357</v>
      </c>
      <c r="W108" s="15">
        <v>102.40899999999999</v>
      </c>
      <c r="X108" s="2">
        <v>104.083</v>
      </c>
      <c r="Y108" s="2">
        <v>71.753</v>
      </c>
      <c r="Z108" s="47">
        <v>19.759</v>
      </c>
      <c r="AA108" s="47">
        <v>18.3</v>
      </c>
    </row>
    <row r="109" spans="1:27" ht="36" customHeight="1" thickBot="1" x14ac:dyDescent="0.35">
      <c r="A109" s="18" t="s">
        <v>35</v>
      </c>
      <c r="B109" s="19">
        <v>20</v>
      </c>
      <c r="C109" s="19">
        <v>132</v>
      </c>
      <c r="D109" s="19">
        <v>267</v>
      </c>
      <c r="E109" s="19">
        <v>239</v>
      </c>
      <c r="F109" s="19">
        <v>9.2050000000000001</v>
      </c>
      <c r="G109" s="19">
        <v>10</v>
      </c>
      <c r="H109" s="19">
        <v>10</v>
      </c>
      <c r="I109" s="19">
        <v>14</v>
      </c>
      <c r="J109" s="19" t="s">
        <v>25</v>
      </c>
      <c r="K109" s="19" t="s">
        <v>25</v>
      </c>
      <c r="L109" s="19" t="s">
        <v>25</v>
      </c>
      <c r="M109" s="19" t="s">
        <v>25</v>
      </c>
      <c r="N109" s="19" t="s">
        <v>25</v>
      </c>
      <c r="O109" s="19" t="s">
        <v>25</v>
      </c>
      <c r="P109" s="19" t="s">
        <v>25</v>
      </c>
      <c r="Q109" s="19" t="s">
        <v>25</v>
      </c>
      <c r="R109" s="19" t="s">
        <v>25</v>
      </c>
      <c r="S109" s="19" t="s">
        <v>25</v>
      </c>
      <c r="T109" s="19" t="s">
        <v>25</v>
      </c>
      <c r="U109" s="19" t="s">
        <v>25</v>
      </c>
      <c r="V109" s="19" t="s">
        <v>25</v>
      </c>
      <c r="W109" s="20" t="s">
        <v>25</v>
      </c>
      <c r="X109" s="19" t="s">
        <v>25</v>
      </c>
      <c r="Y109" s="19" t="s">
        <v>25</v>
      </c>
      <c r="Z109" s="19" t="s">
        <v>25</v>
      </c>
      <c r="AA109" s="19" t="s">
        <v>25</v>
      </c>
    </row>
    <row r="110" spans="1:27" s="38" customFormat="1" ht="12.75" customHeight="1" x14ac:dyDescent="0.2">
      <c r="A110" s="49" t="s">
        <v>49</v>
      </c>
      <c r="B110" s="49"/>
      <c r="C110" s="49"/>
      <c r="D110" s="49"/>
      <c r="E110" s="49"/>
      <c r="F110" s="49"/>
      <c r="G110" s="49"/>
      <c r="H110" s="49"/>
      <c r="I110" s="49"/>
      <c r="J110" s="49"/>
      <c r="K110" s="49"/>
      <c r="L110" s="49"/>
      <c r="M110" s="49"/>
      <c r="N110" s="49"/>
      <c r="O110" s="49"/>
      <c r="P110" s="49"/>
      <c r="Q110" s="49"/>
      <c r="R110" s="49"/>
      <c r="S110" s="49"/>
      <c r="T110" s="49"/>
      <c r="U110" s="49"/>
      <c r="V110" s="49"/>
      <c r="W110" s="49"/>
      <c r="X110" s="49"/>
    </row>
    <row r="111" spans="1:27" s="38" customFormat="1" ht="12.75" customHeight="1" x14ac:dyDescent="0.2">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row>
    <row r="112" spans="1:27" s="31" customFormat="1" ht="12.75" customHeight="1" x14ac:dyDescent="0.2">
      <c r="A112" s="51" t="s">
        <v>33</v>
      </c>
      <c r="B112" s="51"/>
      <c r="C112" s="51"/>
      <c r="D112" s="51"/>
      <c r="E112" s="51"/>
      <c r="F112" s="51"/>
      <c r="G112" s="51"/>
      <c r="H112" s="51"/>
      <c r="I112" s="51"/>
      <c r="J112" s="51"/>
      <c r="K112" s="51"/>
      <c r="L112" s="51"/>
      <c r="M112" s="51"/>
      <c r="N112" s="51"/>
      <c r="O112" s="51"/>
      <c r="P112" s="51"/>
      <c r="Q112" s="51"/>
      <c r="R112" s="51"/>
      <c r="S112" s="51"/>
      <c r="T112" s="51"/>
      <c r="U112" s="51"/>
      <c r="V112" s="51"/>
      <c r="W112" s="51"/>
      <c r="X112" s="51"/>
    </row>
    <row r="113" spans="1:24" s="31" customFormat="1" ht="12.75" customHeight="1" x14ac:dyDescent="0.2">
      <c r="A113" s="52" t="s">
        <v>47</v>
      </c>
      <c r="B113" s="52"/>
      <c r="C113" s="52"/>
      <c r="D113" s="52"/>
      <c r="E113" s="52"/>
      <c r="F113" s="52"/>
      <c r="G113" s="52"/>
      <c r="H113" s="52"/>
      <c r="I113" s="52"/>
      <c r="J113" s="52"/>
      <c r="K113" s="52"/>
      <c r="L113" s="52"/>
      <c r="M113" s="52"/>
      <c r="N113" s="52"/>
      <c r="O113" s="52"/>
      <c r="P113" s="52"/>
      <c r="Q113" s="52"/>
      <c r="R113" s="52"/>
      <c r="S113" s="52"/>
      <c r="T113" s="52"/>
      <c r="U113" s="52"/>
      <c r="V113" s="52"/>
      <c r="W113" s="52"/>
      <c r="X113" s="52"/>
    </row>
    <row r="114" spans="1:24" s="31" customFormat="1" ht="12.75" customHeight="1" x14ac:dyDescent="0.2">
      <c r="A114" s="52" t="s">
        <v>39</v>
      </c>
      <c r="B114" s="52"/>
      <c r="C114" s="52"/>
      <c r="D114" s="52"/>
      <c r="E114" s="52"/>
      <c r="F114" s="52"/>
      <c r="G114" s="52"/>
      <c r="H114" s="52"/>
      <c r="I114" s="52"/>
      <c r="J114" s="52"/>
      <c r="K114" s="52"/>
      <c r="L114" s="52"/>
      <c r="M114" s="52"/>
      <c r="N114" s="52"/>
      <c r="O114" s="52"/>
      <c r="P114" s="52"/>
      <c r="Q114" s="52"/>
      <c r="R114" s="52"/>
      <c r="S114" s="52"/>
      <c r="T114" s="52"/>
      <c r="U114" s="52"/>
      <c r="V114" s="52"/>
      <c r="W114" s="52"/>
      <c r="X114" s="52"/>
    </row>
    <row r="115" spans="1:24" s="31" customFormat="1" ht="12.75" customHeight="1" x14ac:dyDescent="0.2">
      <c r="A115" s="53" t="s">
        <v>40</v>
      </c>
      <c r="B115" s="53"/>
      <c r="C115" s="53"/>
      <c r="D115" s="53"/>
      <c r="E115" s="53"/>
      <c r="F115" s="53"/>
      <c r="G115" s="53"/>
      <c r="H115" s="53"/>
      <c r="I115" s="53"/>
      <c r="J115" s="53"/>
      <c r="K115" s="53"/>
      <c r="L115" s="53"/>
      <c r="M115" s="53"/>
      <c r="N115" s="53"/>
      <c r="O115" s="53"/>
      <c r="P115" s="53"/>
      <c r="Q115" s="53"/>
      <c r="R115" s="53"/>
      <c r="S115" s="53"/>
      <c r="T115" s="53"/>
      <c r="U115" s="53"/>
      <c r="V115" s="53"/>
      <c r="W115" s="53"/>
      <c r="X115" s="53"/>
    </row>
    <row r="116" spans="1:24" s="31" customFormat="1" ht="25.5" customHeight="1" x14ac:dyDescent="0.2">
      <c r="A116" s="53" t="s">
        <v>48</v>
      </c>
      <c r="B116" s="53"/>
      <c r="C116" s="53"/>
      <c r="D116" s="53"/>
      <c r="E116" s="53"/>
      <c r="F116" s="53"/>
      <c r="G116" s="53"/>
      <c r="H116" s="53"/>
      <c r="I116" s="53"/>
      <c r="J116" s="53"/>
      <c r="K116" s="53"/>
      <c r="L116" s="53"/>
      <c r="M116" s="53"/>
      <c r="N116" s="53"/>
      <c r="O116" s="53"/>
      <c r="P116" s="53"/>
      <c r="Q116" s="53"/>
      <c r="R116" s="53"/>
      <c r="S116" s="53"/>
      <c r="T116" s="53"/>
      <c r="U116" s="53"/>
      <c r="V116" s="53"/>
      <c r="W116" s="53"/>
      <c r="X116" s="53"/>
    </row>
    <row r="117" spans="1:24" s="31" customFormat="1" ht="12.75" customHeight="1" x14ac:dyDescent="0.2">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row>
    <row r="118" spans="1:24" s="31" customFormat="1" ht="12.75" customHeight="1" x14ac:dyDescent="0.2">
      <c r="A118" s="54" t="s">
        <v>31</v>
      </c>
      <c r="B118" s="54"/>
      <c r="C118" s="54"/>
      <c r="D118" s="54"/>
      <c r="E118" s="54"/>
      <c r="F118" s="54"/>
      <c r="G118" s="54"/>
      <c r="H118" s="54"/>
      <c r="I118" s="54"/>
      <c r="J118" s="54"/>
      <c r="K118" s="54"/>
      <c r="L118" s="54"/>
      <c r="M118" s="54"/>
      <c r="N118" s="54"/>
      <c r="O118" s="54"/>
      <c r="P118" s="54"/>
      <c r="Q118" s="54"/>
      <c r="R118" s="54"/>
      <c r="S118" s="54"/>
      <c r="T118" s="54"/>
      <c r="U118" s="54"/>
      <c r="V118" s="54"/>
      <c r="W118" s="54"/>
      <c r="X118" s="54"/>
    </row>
    <row r="119" spans="1:24" ht="26.25" customHeight="1" x14ac:dyDescent="0.2">
      <c r="A119" s="55" t="s">
        <v>30</v>
      </c>
      <c r="B119" s="55"/>
      <c r="C119" s="55"/>
      <c r="D119" s="55"/>
      <c r="E119" s="55"/>
      <c r="F119" s="55"/>
      <c r="G119" s="55"/>
      <c r="H119" s="55"/>
      <c r="I119" s="55"/>
      <c r="J119" s="55"/>
      <c r="K119" s="55"/>
      <c r="L119" s="55"/>
      <c r="M119" s="55"/>
      <c r="N119" s="55"/>
      <c r="O119" s="55"/>
      <c r="P119" s="55"/>
      <c r="Q119" s="55"/>
      <c r="R119" s="55"/>
      <c r="S119" s="55"/>
      <c r="T119" s="55"/>
      <c r="U119" s="55"/>
      <c r="V119" s="55"/>
      <c r="W119" s="55"/>
      <c r="X119" s="55"/>
    </row>
    <row r="120" spans="1:24" ht="12.75" customHeight="1" x14ac:dyDescent="0.2">
      <c r="A120" s="56" t="s">
        <v>38</v>
      </c>
      <c r="B120" s="56"/>
      <c r="C120" s="56"/>
      <c r="D120" s="56"/>
      <c r="E120" s="56"/>
      <c r="F120" s="56"/>
      <c r="G120" s="56"/>
      <c r="H120" s="56"/>
      <c r="I120" s="56"/>
      <c r="J120" s="56"/>
      <c r="K120" s="56"/>
      <c r="L120" s="56"/>
      <c r="M120" s="56"/>
      <c r="N120" s="56"/>
      <c r="O120" s="56"/>
      <c r="P120" s="56"/>
      <c r="Q120" s="56"/>
      <c r="R120" s="56"/>
      <c r="S120" s="56"/>
      <c r="T120" s="56"/>
      <c r="U120" s="56"/>
      <c r="V120" s="56"/>
      <c r="W120" s="56"/>
      <c r="X120" s="56"/>
    </row>
    <row r="121" spans="1:24" ht="12.75" customHeight="1" x14ac:dyDescent="0.2">
      <c r="A121" s="56" t="s">
        <v>42</v>
      </c>
      <c r="B121" s="56"/>
      <c r="C121" s="56"/>
      <c r="D121" s="56"/>
      <c r="E121" s="56"/>
      <c r="F121" s="56"/>
      <c r="G121" s="56"/>
      <c r="H121" s="56"/>
      <c r="I121" s="56"/>
      <c r="J121" s="56"/>
      <c r="K121" s="56"/>
      <c r="L121" s="56"/>
      <c r="M121" s="56"/>
      <c r="N121" s="56"/>
      <c r="O121" s="56"/>
      <c r="P121" s="56"/>
      <c r="Q121" s="56"/>
      <c r="R121" s="56"/>
      <c r="S121" s="56"/>
      <c r="T121" s="56"/>
      <c r="U121" s="56"/>
      <c r="V121" s="56"/>
      <c r="W121" s="56"/>
      <c r="X121" s="56"/>
    </row>
    <row r="122" spans="1:24" ht="12.75" customHeight="1" x14ac:dyDescent="0.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row>
    <row r="123" spans="1:24" ht="12.75" customHeight="1" x14ac:dyDescent="0.2">
      <c r="A123" s="59" t="s">
        <v>32</v>
      </c>
      <c r="B123" s="59"/>
      <c r="C123" s="59"/>
      <c r="D123" s="59"/>
      <c r="E123" s="59"/>
      <c r="F123" s="59"/>
      <c r="G123" s="59"/>
      <c r="H123" s="59"/>
      <c r="I123" s="59"/>
      <c r="J123" s="59"/>
      <c r="K123" s="59"/>
      <c r="L123" s="59"/>
      <c r="M123" s="59"/>
      <c r="N123" s="59"/>
      <c r="O123" s="59"/>
      <c r="P123" s="59"/>
      <c r="Q123" s="59"/>
      <c r="R123" s="59"/>
      <c r="S123" s="59"/>
      <c r="T123" s="59"/>
      <c r="U123" s="59"/>
      <c r="V123" s="59"/>
      <c r="W123" s="59"/>
      <c r="X123" s="59"/>
    </row>
    <row r="124" spans="1:24" ht="12.75" customHeight="1" x14ac:dyDescent="0.2">
      <c r="A124" s="48" t="s">
        <v>50</v>
      </c>
      <c r="B124" s="48"/>
      <c r="C124" s="48"/>
      <c r="D124" s="48"/>
      <c r="E124" s="48"/>
      <c r="F124" s="48"/>
      <c r="G124" s="48"/>
      <c r="H124" s="48"/>
      <c r="I124" s="48"/>
      <c r="J124" s="48"/>
      <c r="K124" s="48"/>
      <c r="L124" s="48"/>
      <c r="M124" s="48"/>
      <c r="N124" s="48"/>
      <c r="O124" s="48"/>
      <c r="P124" s="48"/>
      <c r="Q124" s="48"/>
      <c r="R124" s="48"/>
      <c r="S124" s="48"/>
      <c r="T124" s="48"/>
      <c r="U124" s="48"/>
      <c r="V124" s="48"/>
      <c r="W124" s="48"/>
      <c r="X124" s="48"/>
    </row>
    <row r="125" spans="1:24" x14ac:dyDescent="0.2">
      <c r="A125" s="26"/>
      <c r="B125" s="27"/>
      <c r="C125" s="28"/>
      <c r="D125" s="28"/>
      <c r="E125" s="28"/>
      <c r="F125" s="28"/>
      <c r="G125" s="28"/>
      <c r="H125" s="29"/>
      <c r="I125" s="29"/>
      <c r="J125" s="28"/>
      <c r="K125" s="25"/>
    </row>
    <row r="126" spans="1:24" x14ac:dyDescent="0.2">
      <c r="B126" s="26"/>
      <c r="C126" s="27"/>
      <c r="D126" s="27"/>
      <c r="E126" s="27"/>
      <c r="F126" s="27"/>
      <c r="G126" s="27"/>
      <c r="H126" s="27"/>
      <c r="I126" s="27"/>
      <c r="J126" s="27"/>
      <c r="K126" s="45"/>
    </row>
    <row r="127" spans="1:24" x14ac:dyDescent="0.2">
      <c r="C127" s="26"/>
      <c r="D127" s="26"/>
      <c r="E127" s="26"/>
      <c r="F127" s="26"/>
      <c r="G127" s="26"/>
      <c r="H127" s="26"/>
      <c r="I127" s="26"/>
      <c r="J127" s="41"/>
    </row>
  </sheetData>
  <mergeCells count="19">
    <mergeCell ref="A1:AA1"/>
    <mergeCell ref="A2:AA2"/>
    <mergeCell ref="A38:AA38"/>
    <mergeCell ref="A74:AA74"/>
    <mergeCell ref="A123:X123"/>
    <mergeCell ref="A124:X124"/>
    <mergeCell ref="A110:X110"/>
    <mergeCell ref="A111:X111"/>
    <mergeCell ref="A112:X112"/>
    <mergeCell ref="A113:X113"/>
    <mergeCell ref="A114:X114"/>
    <mergeCell ref="A115:X115"/>
    <mergeCell ref="A116:X116"/>
    <mergeCell ref="A117:X117"/>
    <mergeCell ref="A118:X118"/>
    <mergeCell ref="A119:X119"/>
    <mergeCell ref="A120:X120"/>
    <mergeCell ref="A121:X121"/>
    <mergeCell ref="A122:X122"/>
  </mergeCells>
  <phoneticPr fontId="0" type="noConversion"/>
  <pageMargins left="0.25" right="0.25" top="0.75" bottom="0.75" header="0.3" footer="0.3"/>
  <pageSetup scale="64" fitToHeight="2" orientation="portrait" horizontalDpi="4294967292" verticalDpi="4294967292" r:id="rId1"/>
  <headerFooter alignWithMargins="0"/>
  <rowBreaks count="1" manualBreakCount="1">
    <brk id="73" max="21" man="1"/>
  </rowBreaks>
  <webPublishItems count="1">
    <webPublishItem id="18208" divId="table_01_23_18208" sourceType="sheet" destinationFile="C:\Users\dominique.megret\Desktop\current tasks\BTS\nts_2011\table_01_23.html"/>
  </webPublishItem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1-23</vt:lpstr>
      <vt:lpstr>'1-23'!Print_Area</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Megret, Dominique CTR (RITA)</dc:creator>
  <cp:lastModifiedBy>L. Nguyen</cp:lastModifiedBy>
  <cp:revision>0</cp:revision>
  <cp:lastPrinted>2017-01-13T18:59:52Z</cp:lastPrinted>
  <dcterms:created xsi:type="dcterms:W3CDTF">1980-01-01T05:00:00Z</dcterms:created>
  <dcterms:modified xsi:type="dcterms:W3CDTF">2017-01-13T19:00:32Z</dcterms:modified>
</cp:coreProperties>
</file>