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390" windowWidth="10875" windowHeight="10200" tabRatio="750"/>
  </bookViews>
  <sheets>
    <sheet name="1-36M" sheetId="8" r:id="rId1"/>
  </sheets>
  <externalReferences>
    <externalReference r:id="rId2"/>
  </externalReferences>
  <definedNames>
    <definedName name="Eno_TM">'[1]1997  Table 1a Modified'!#REF!</definedName>
    <definedName name="Eno_Tons">'[1]1997  Table 1a Modified'!#REF!</definedName>
    <definedName name="SHEET1">#REF!</definedName>
    <definedName name="Sum_T2">'[1]1997  Table 1a Modified'!#REF!</definedName>
    <definedName name="Sum_TTM">'[1]1997  Table 1a Modified'!#REF!</definedName>
  </definedNames>
  <calcPr calcId="145621" concurrentCalc="0"/>
</workbook>
</file>

<file path=xl/calcChain.xml><?xml version="1.0" encoding="utf-8"?>
<calcChain xmlns="http://schemas.openxmlformats.org/spreadsheetml/2006/main">
  <c r="AB8" i="8" l="1"/>
  <c r="AB3" i="8"/>
  <c r="AA8" i="8"/>
  <c r="AA3" i="8"/>
  <c r="Z8" i="8"/>
  <c r="Z3" i="8"/>
  <c r="Y8" i="8"/>
  <c r="X8" i="8"/>
  <c r="W8" i="8"/>
  <c r="V8" i="8"/>
  <c r="U8" i="8"/>
  <c r="T8" i="8"/>
  <c r="S8" i="8"/>
  <c r="R8" i="8"/>
  <c r="Q8" i="8"/>
  <c r="P8" i="8"/>
  <c r="O8" i="8"/>
  <c r="N8" i="8"/>
  <c r="M8" i="8"/>
  <c r="L8" i="8"/>
  <c r="K8" i="8"/>
  <c r="J8" i="8"/>
  <c r="I8" i="8"/>
  <c r="H8" i="8"/>
  <c r="G8" i="8"/>
  <c r="F8" i="8"/>
  <c r="E8" i="8"/>
  <c r="D8" i="8"/>
  <c r="C8" i="8"/>
  <c r="B8" i="8"/>
  <c r="Y3" i="8"/>
  <c r="X3" i="8"/>
  <c r="W3" i="8"/>
  <c r="V3" i="8"/>
  <c r="U3" i="8"/>
  <c r="T3" i="8"/>
  <c r="S3" i="8"/>
  <c r="R3" i="8"/>
  <c r="Q3" i="8"/>
  <c r="P3" i="8"/>
  <c r="O3" i="8"/>
  <c r="N3" i="8"/>
  <c r="M3" i="8"/>
  <c r="L3" i="8"/>
  <c r="K3" i="8"/>
  <c r="J3" i="8"/>
  <c r="I3" i="8"/>
  <c r="H3" i="8"/>
  <c r="G3" i="8"/>
  <c r="F3" i="8"/>
  <c r="E3" i="8"/>
  <c r="D3" i="8"/>
  <c r="C3" i="8"/>
  <c r="B3" i="8"/>
</calcChain>
</file>

<file path=xl/sharedStrings.xml><?xml version="1.0" encoding="utf-8"?>
<sst xmlns="http://schemas.openxmlformats.org/spreadsheetml/2006/main" count="36" uniqueCount="24">
  <si>
    <t>Interstate</t>
  </si>
  <si>
    <t>Local</t>
  </si>
  <si>
    <t>SOURCES</t>
  </si>
  <si>
    <r>
      <t xml:space="preserve">1980-94: U.S. Department of Transportation, Federal Highway Administration, </t>
    </r>
    <r>
      <rPr>
        <i/>
        <sz val="9"/>
        <rFont val="Arial"/>
        <family val="2"/>
      </rPr>
      <t>Highway Statistics Summary to 1995,</t>
    </r>
    <r>
      <rPr>
        <sz val="9"/>
        <rFont val="Arial"/>
        <family val="2"/>
      </rPr>
      <t xml:space="preserve"> FHWA-PL-97-009 (Washington, DC: July 1997), table VM-202, available at www.fhwa.dot.gov/policy/ohpi as of Mar. 18, 2009.</t>
    </r>
  </si>
  <si>
    <t>Component values may not add to totals due to rounding.</t>
  </si>
  <si>
    <t>NOTES</t>
  </si>
  <si>
    <r>
      <t xml:space="preserve">1980-95: U.S. Department of Transportation, Federal Highway Administration, Office of Highway Information Management, </t>
    </r>
    <r>
      <rPr>
        <i/>
        <sz val="9"/>
        <rFont val="Arial"/>
        <family val="2"/>
      </rPr>
      <t>Highway Statistics Summary to 1995</t>
    </r>
    <r>
      <rPr>
        <sz val="9"/>
        <rFont val="Arial"/>
        <family val="2"/>
      </rPr>
      <t xml:space="preserve"> (Washington, DC), table HM-260, available at  http://www.fhwa.dot.gov/policy/ohpi/hss/hsspubs.cfm as of Mar. 29, 2011.</t>
    </r>
  </si>
  <si>
    <r>
      <rPr>
        <vertAlign val="superscript"/>
        <sz val="9"/>
        <rFont val="Arial "/>
      </rPr>
      <t>a</t>
    </r>
    <r>
      <rPr>
        <sz val="9"/>
        <rFont val="Arial "/>
      </rPr>
      <t xml:space="preserve"> Includes the 50 States and the District of Columbia.</t>
    </r>
  </si>
  <si>
    <r>
      <t>Other arterial</t>
    </r>
    <r>
      <rPr>
        <vertAlign val="superscript"/>
        <sz val="11"/>
        <rFont val="Arial Narrow"/>
        <family val="2"/>
      </rPr>
      <t>b</t>
    </r>
  </si>
  <si>
    <r>
      <t>Collector</t>
    </r>
    <r>
      <rPr>
        <vertAlign val="superscript"/>
        <sz val="11"/>
        <rFont val="Arial Narrow"/>
        <family val="2"/>
      </rPr>
      <t>c</t>
    </r>
  </si>
  <si>
    <r>
      <t xml:space="preserve">b </t>
    </r>
    <r>
      <rPr>
        <sz val="9"/>
        <rFont val="Arial"/>
        <family val="2"/>
      </rPr>
      <t>C</t>
    </r>
    <r>
      <rPr>
        <i/>
        <sz val="9"/>
        <rFont val="Arial"/>
        <family val="2"/>
      </rPr>
      <t xml:space="preserve">ollector </t>
    </r>
    <r>
      <rPr>
        <sz val="9"/>
        <rFont val="Arial"/>
        <family val="2"/>
      </rPr>
      <t xml:space="preserve">is the sum of major and minor collectors. </t>
    </r>
  </si>
  <si>
    <r>
      <t>b</t>
    </r>
    <r>
      <rPr>
        <sz val="9"/>
        <rFont val="Arial"/>
        <family val="2"/>
      </rPr>
      <t xml:space="preserve"> </t>
    </r>
    <r>
      <rPr>
        <i/>
        <sz val="9"/>
        <rFont val="Arial"/>
        <family val="2"/>
      </rPr>
      <t xml:space="preserve">Urban other arterial </t>
    </r>
    <r>
      <rPr>
        <sz val="9"/>
        <rFont val="Arial"/>
        <family val="2"/>
      </rPr>
      <t xml:space="preserve">includes other freeways and expressways, other principal arterial, and minor arterial. </t>
    </r>
    <r>
      <rPr>
        <i/>
        <sz val="9"/>
        <rFont val="Arial"/>
        <family val="2"/>
      </rPr>
      <t>Rural other arterial</t>
    </r>
    <r>
      <rPr>
        <sz val="9"/>
        <rFont val="Arial"/>
        <family val="2"/>
      </rPr>
      <t xml:space="preserve"> includes other principal arterial and minor arterial prior to 2009, and includes other freeways and expressways, other principal arterial and minor arterial for 2009.</t>
    </r>
  </si>
  <si>
    <r>
      <t>Table 1-36M:  Roadway Vehicle-Kilometers Traveled (VKT) and VKT per Lane-Kilometers by Functional Class</t>
    </r>
    <r>
      <rPr>
        <b/>
        <vertAlign val="superscript"/>
        <sz val="12"/>
        <rFont val="Arial"/>
        <family val="2"/>
      </rPr>
      <t>a</t>
    </r>
  </si>
  <si>
    <t>Urban VKT, total (millions)</t>
  </si>
  <si>
    <t>Rural VKT, total (millions)</t>
  </si>
  <si>
    <t>Urban VKT per lane-kilometer, total (thousands)</t>
  </si>
  <si>
    <t>Rural VKT per lane-kilometer, total (thousands)</t>
  </si>
  <si>
    <r>
      <t xml:space="preserve">See table 1-6M for estimated highway </t>
    </r>
    <r>
      <rPr>
        <i/>
        <sz val="9"/>
        <rFont val="Arial"/>
        <family val="2"/>
      </rPr>
      <t>Lane-kilometers</t>
    </r>
    <r>
      <rPr>
        <sz val="9"/>
        <rFont val="Arial"/>
        <family val="2"/>
      </rPr>
      <t xml:space="preserve"> by functional class.</t>
    </r>
  </si>
  <si>
    <t>1 mile=1.609344 kilometers.</t>
  </si>
  <si>
    <t>2009 data exclude 1,325 kilometers of federal agency owned roads and 114 kilometers of other non federal agency owned roads. 2008 data exclude 1,268 kilometers of federal agency owned roads. 2007 data exclude 1,268 kilometers of federal owned roads and 703 kilometers of local government owned roads. 2006 data exclude 1,268 kilometers of federal owned roads and included 441 kilometers of miscoded roads. 2005 data exclude 1,239 kilometers of federal agency owned roads.</t>
  </si>
  <si>
    <t>Vehicle-Kilometers Traveled (VMT):</t>
  </si>
  <si>
    <t>Lane-kilometers:</t>
  </si>
  <si>
    <r>
      <t xml:space="preserve">1996-2014: U.S. Department of Transportation, Federal Highway Administration, </t>
    </r>
    <r>
      <rPr>
        <i/>
        <sz val="9"/>
        <rFont val="Arial"/>
        <family val="2"/>
      </rPr>
      <t xml:space="preserve">Highway Statistics </t>
    </r>
    <r>
      <rPr>
        <sz val="9"/>
        <rFont val="Arial"/>
        <family val="2"/>
      </rPr>
      <t>(Washington, DC: Annual Issues), table HM-60, available at http://www.fhwa.dot.gov/policyinformation/statistics.cfm as of May 10, 2016.</t>
    </r>
  </si>
  <si>
    <r>
      <t xml:space="preserve">1995-2014: U.S. Department of Transportation, Federal Highway Administration, </t>
    </r>
    <r>
      <rPr>
        <i/>
        <sz val="9"/>
        <rFont val="Arial"/>
        <family val="2"/>
      </rPr>
      <t xml:space="preserve">Highway Statistics </t>
    </r>
    <r>
      <rPr>
        <sz val="9"/>
        <rFont val="Arial"/>
        <family val="2"/>
      </rPr>
      <t>(Washington, DC: Annual Issues), table VM-2, available at http://www.fhwa.dot.gov/policyinformation/statistics.cfm as of May,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</si>
</sst>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_)"/>
    <numFmt numFmtId="165" formatCode="#,##0_)"/>
  </numFmts>
  <fonts count="28">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b/>
      <sz val="10"/>
      <name val="Arial"/>
      <family val="2"/>
    </font>
    <font>
      <b/>
      <sz val="9"/>
      <name val="Arial"/>
      <family val="2"/>
    </font>
    <font>
      <sz val="9"/>
      <name val="Arial"/>
      <family val="2"/>
    </font>
    <font>
      <vertAlign val="superscript"/>
      <sz val="9"/>
      <name val="Arial"/>
      <family val="2"/>
    </font>
    <font>
      <i/>
      <sz val="9"/>
      <name val="Arial"/>
      <family val="2"/>
    </font>
    <font>
      <b/>
      <sz val="11"/>
      <name val="Arial Narrow"/>
      <family val="2"/>
    </font>
    <font>
      <sz val="11"/>
      <name val="Arial Narrow"/>
      <family val="2"/>
    </font>
    <font>
      <vertAlign val="superscript"/>
      <sz val="11"/>
      <name val="Arial Narrow"/>
      <family val="2"/>
    </font>
    <font>
      <b/>
      <sz val="12"/>
      <name val="Arial"/>
      <family val="2"/>
    </font>
    <font>
      <b/>
      <vertAlign val="superscript"/>
      <sz val="12"/>
      <name val="Arial"/>
      <family val="2"/>
    </font>
    <font>
      <sz val="9"/>
      <name val="Arial Narrow"/>
      <family val="2"/>
    </font>
    <font>
      <sz val="9"/>
      <name val="Arial "/>
    </font>
    <font>
      <vertAlign val="superscript"/>
      <sz val="9"/>
      <name val="Arial "/>
    </font>
    <font>
      <sz val="6"/>
      <name val="P-AVGARD"/>
    </font>
    <font>
      <sz val="18"/>
      <name val="P-AVGARD"/>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6">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s>
  <cellStyleXfs count="42">
    <xf numFmtId="0" fontId="0" fillId="0" borderId="0"/>
    <xf numFmtId="0" fontId="1" fillId="0" borderId="0">
      <alignment horizontal="center" vertical="center" wrapText="1"/>
    </xf>
    <xf numFmtId="43" fontId="11"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25" fillId="0" borderId="0"/>
    <xf numFmtId="0" fontId="11" fillId="0" borderId="0"/>
    <xf numFmtId="0" fontId="26" fillId="0" borderId="0"/>
    <xf numFmtId="0" fontId="27"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49">
    <xf numFmtId="0" fontId="0" fillId="0" borderId="0" xfId="0"/>
    <xf numFmtId="0" fontId="11" fillId="0" borderId="0" xfId="0" applyFont="1" applyFill="1"/>
    <xf numFmtId="49" fontId="11" fillId="0" borderId="0" xfId="0" applyNumberFormat="1" applyFont="1" applyFill="1" applyAlignment="1">
      <alignment horizontal="left"/>
    </xf>
    <xf numFmtId="0" fontId="11" fillId="0" borderId="0" xfId="0" applyFont="1" applyFill="1" applyAlignment="1">
      <alignment horizontal="left"/>
    </xf>
    <xf numFmtId="0" fontId="11" fillId="0" borderId="0" xfId="0" applyFont="1" applyFill="1" applyAlignment="1">
      <alignment horizontal="left" wrapText="1"/>
    </xf>
    <xf numFmtId="0" fontId="11" fillId="0" borderId="0" xfId="0" applyFont="1" applyFill="1" applyAlignment="1">
      <alignment wrapText="1"/>
    </xf>
    <xf numFmtId="0" fontId="17" fillId="0" borderId="3" xfId="0" applyNumberFormat="1" applyFont="1" applyFill="1" applyBorder="1" applyAlignment="1">
      <alignment horizontal="center"/>
    </xf>
    <xf numFmtId="0" fontId="17" fillId="0" borderId="3" xfId="17" applyNumberFormat="1" applyFont="1" applyFill="1" applyBorder="1" applyAlignment="1">
      <alignment horizontal="center"/>
    </xf>
    <xf numFmtId="0" fontId="17" fillId="0" borderId="0" xfId="17" applyNumberFormat="1" applyFont="1" applyFill="1" applyBorder="1" applyAlignment="1">
      <alignment horizontal="left"/>
    </xf>
    <xf numFmtId="3" fontId="17" fillId="0" borderId="0" xfId="17" applyNumberFormat="1" applyFont="1" applyFill="1" applyBorder="1" applyAlignment="1">
      <alignment horizontal="right"/>
    </xf>
    <xf numFmtId="0" fontId="18" fillId="0" borderId="0" xfId="17" applyFont="1" applyFill="1" applyBorder="1" applyAlignment="1">
      <alignment horizontal="left" indent="1"/>
    </xf>
    <xf numFmtId="3" fontId="18" fillId="0" borderId="0" xfId="17" applyNumberFormat="1" applyFont="1" applyFill="1" applyBorder="1" applyAlignment="1">
      <alignment horizontal="right"/>
    </xf>
    <xf numFmtId="0" fontId="17" fillId="0" borderId="0" xfId="17" applyFont="1" applyFill="1" applyBorder="1" applyAlignment="1">
      <alignment horizontal="left"/>
    </xf>
    <xf numFmtId="0" fontId="17" fillId="0" borderId="0" xfId="17" applyFont="1" applyFill="1" applyBorder="1" applyAlignment="1">
      <alignment horizontal="left" wrapText="1"/>
    </xf>
    <xf numFmtId="0" fontId="18" fillId="0" borderId="5" xfId="17" applyFont="1" applyFill="1" applyBorder="1" applyAlignment="1">
      <alignment horizontal="left" indent="1"/>
    </xf>
    <xf numFmtId="3" fontId="18" fillId="0" borderId="5" xfId="17" applyNumberFormat="1" applyFont="1" applyFill="1" applyBorder="1" applyAlignment="1">
      <alignment horizontal="right"/>
    </xf>
    <xf numFmtId="0" fontId="11" fillId="0" borderId="0" xfId="17" applyFont="1" applyFill="1"/>
    <xf numFmtId="3" fontId="22" fillId="0" borderId="0" xfId="17" applyNumberFormat="1" applyFont="1" applyFill="1" applyBorder="1" applyAlignment="1">
      <alignment horizontal="right"/>
    </xf>
    <xf numFmtId="3" fontId="22" fillId="0" borderId="0" xfId="17" applyNumberFormat="1" applyFont="1" applyFill="1" applyBorder="1"/>
    <xf numFmtId="0" fontId="14" fillId="0" borderId="0" xfId="17" applyFont="1" applyFill="1"/>
    <xf numFmtId="0" fontId="14" fillId="0" borderId="0" xfId="17" applyFont="1" applyFill="1" applyAlignment="1">
      <alignment horizontal="left" wrapText="1"/>
    </xf>
    <xf numFmtId="0" fontId="14" fillId="0" borderId="0" xfId="17" applyFont="1" applyFill="1" applyAlignment="1">
      <alignment horizontal="left"/>
    </xf>
    <xf numFmtId="0" fontId="11" fillId="0" borderId="0" xfId="17" applyFont="1" applyFill="1" applyAlignment="1">
      <alignment horizontal="left"/>
    </xf>
    <xf numFmtId="49" fontId="12" fillId="0" borderId="0" xfId="17" applyNumberFormat="1" applyFont="1" applyFill="1" applyAlignment="1">
      <alignment horizontal="left"/>
    </xf>
    <xf numFmtId="3" fontId="17" fillId="0" borderId="0" xfId="17" applyNumberFormat="1" applyFont="1" applyFill="1"/>
    <xf numFmtId="3" fontId="18" fillId="0" borderId="0" xfId="17" applyNumberFormat="1" applyFont="1" applyFill="1"/>
    <xf numFmtId="3" fontId="18" fillId="0" borderId="5" xfId="17" applyNumberFormat="1" applyFont="1" applyFill="1" applyBorder="1"/>
    <xf numFmtId="0" fontId="14" fillId="0" borderId="0" xfId="17" applyFont="1" applyFill="1" applyAlignment="1">
      <alignment wrapText="1"/>
    </xf>
    <xf numFmtId="0" fontId="15" fillId="0" borderId="0" xfId="17" applyFont="1" applyFill="1" applyBorder="1" applyAlignment="1">
      <alignment horizontal="left" wrapText="1"/>
    </xf>
    <xf numFmtId="0" fontId="15" fillId="0" borderId="0" xfId="17" applyFont="1" applyFill="1" applyBorder="1" applyAlignment="1">
      <alignment horizontal="left"/>
    </xf>
    <xf numFmtId="0" fontId="14" fillId="0" borderId="0" xfId="17" applyFont="1" applyFill="1" applyBorder="1" applyAlignment="1">
      <alignment horizontal="left"/>
    </xf>
    <xf numFmtId="0" fontId="14" fillId="0" borderId="0" xfId="17" applyFont="1" applyFill="1" applyBorder="1" applyAlignment="1"/>
    <xf numFmtId="0" fontId="14" fillId="0" borderId="0" xfId="17" applyFont="1" applyFill="1" applyAlignment="1"/>
    <xf numFmtId="0" fontId="14" fillId="0" borderId="0" xfId="0" applyFont="1" applyFill="1" applyAlignment="1">
      <alignment horizontal="left" wrapText="1"/>
    </xf>
    <xf numFmtId="0" fontId="14" fillId="0" borderId="0" xfId="17" applyFont="1" applyFill="1" applyBorder="1" applyAlignment="1">
      <alignment horizontal="center"/>
    </xf>
    <xf numFmtId="0" fontId="13" fillId="0" borderId="0" xfId="0" applyFont="1" applyFill="1" applyBorder="1" applyAlignment="1"/>
    <xf numFmtId="0" fontId="14" fillId="0" borderId="0" xfId="0" applyFont="1" applyFill="1" applyAlignment="1"/>
    <xf numFmtId="0" fontId="13" fillId="0" borderId="0" xfId="17" applyFont="1" applyFill="1" applyBorder="1" applyAlignment="1">
      <alignment horizontal="left"/>
    </xf>
    <xf numFmtId="0" fontId="14" fillId="0" borderId="0" xfId="0" applyNumberFormat="1" applyFont="1" applyFill="1" applyAlignment="1">
      <alignment horizontal="left" wrapText="1"/>
    </xf>
    <xf numFmtId="49" fontId="14" fillId="0" borderId="0" xfId="0" applyNumberFormat="1" applyFont="1" applyFill="1" applyAlignment="1">
      <alignment horizontal="left" wrapText="1"/>
    </xf>
    <xf numFmtId="49" fontId="13" fillId="0" borderId="0" xfId="17" applyNumberFormat="1" applyFont="1" applyFill="1" applyAlignment="1">
      <alignment horizontal="left"/>
    </xf>
    <xf numFmtId="0" fontId="20" fillId="0" borderId="5" xfId="36" applyFont="1" applyFill="1" applyBorder="1" applyAlignment="1">
      <alignment horizontal="left" wrapText="1"/>
    </xf>
    <xf numFmtId="0" fontId="14" fillId="0" borderId="0" xfId="17" applyFont="1" applyFill="1" applyAlignment="1">
      <alignment wrapText="1"/>
    </xf>
    <xf numFmtId="0" fontId="23" fillId="0" borderId="0" xfId="17" applyFont="1" applyFill="1" applyBorder="1" applyAlignment="1">
      <alignment horizontal="left"/>
    </xf>
    <xf numFmtId="0" fontId="15" fillId="0" borderId="0" xfId="17" applyFont="1" applyFill="1" applyBorder="1" applyAlignment="1">
      <alignment horizontal="left" wrapText="1"/>
    </xf>
    <xf numFmtId="0" fontId="15" fillId="0" borderId="0" xfId="17" applyFont="1" applyFill="1" applyBorder="1" applyAlignment="1">
      <alignment horizontal="left"/>
    </xf>
    <xf numFmtId="0" fontId="15" fillId="0" borderId="0" xfId="17" applyFont="1" applyFill="1" applyBorder="1" applyAlignment="1"/>
    <xf numFmtId="0" fontId="13" fillId="0" borderId="0" xfId="17" applyFont="1" applyFill="1" applyBorder="1" applyAlignment="1"/>
    <xf numFmtId="0" fontId="14" fillId="0" borderId="0" xfId="17" applyFont="1" applyFill="1" applyBorder="1" applyAlignment="1">
      <alignment horizontal="left"/>
    </xf>
  </cellXfs>
  <cellStyles count="42">
    <cellStyle name="Column heading" xfId="1"/>
    <cellStyle name="Comma 2" xfId="2"/>
    <cellStyle name="Corner heading" xfId="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 3" xfId="17"/>
    <cellStyle name="Normal 4" xfId="18"/>
    <cellStyle name="Normal 7" xfId="19"/>
    <cellStyle name="Reference" xfId="20"/>
    <cellStyle name="Row heading" xfId="21"/>
    <cellStyle name="Source Hed" xfId="22"/>
    <cellStyle name="Source Letter" xfId="23"/>
    <cellStyle name="Source Superscript" xfId="24"/>
    <cellStyle name="Source Text" xfId="25"/>
    <cellStyle name="State" xfId="26"/>
    <cellStyle name="Superscript" xfId="27"/>
    <cellStyle name="Table Data" xfId="28"/>
    <cellStyle name="Table Head Top" xfId="29"/>
    <cellStyle name="Table Hed Side" xfId="30"/>
    <cellStyle name="Table Title" xfId="31"/>
    <cellStyle name="Title Text" xfId="32"/>
    <cellStyle name="Title Text 1" xfId="33"/>
    <cellStyle name="Title Text 2" xfId="34"/>
    <cellStyle name="Title-1" xfId="35"/>
    <cellStyle name="Title-2" xfId="36"/>
    <cellStyle name="Title-3" xfId="37"/>
    <cellStyle name="Wrap" xfId="38"/>
    <cellStyle name="Wrap Bold" xfId="39"/>
    <cellStyle name="Wrap Title" xfId="40"/>
    <cellStyle name="Wrap_NTS99-~11" xfId="4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9"/>
  <sheetViews>
    <sheetView tabSelected="1" workbookViewId="0">
      <selection sqref="A1:AB1"/>
    </sheetView>
  </sheetViews>
  <sheetFormatPr defaultRowHeight="12.75"/>
  <cols>
    <col min="1" max="1" width="24.7109375" style="16" customWidth="1"/>
    <col min="2" max="28" width="8.7109375" style="16" customWidth="1"/>
    <col min="29" max="16384" width="9.140625" style="16"/>
  </cols>
  <sheetData>
    <row r="1" spans="1:28" ht="16.5" customHeight="1" thickBot="1">
      <c r="A1" s="41" t="s">
        <v>12</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6.5" customHeight="1">
      <c r="A2" s="7"/>
      <c r="B2" s="7">
        <v>1980</v>
      </c>
      <c r="C2" s="7">
        <v>1985</v>
      </c>
      <c r="D2" s="7">
        <v>1990</v>
      </c>
      <c r="E2" s="7">
        <v>1991</v>
      </c>
      <c r="F2" s="7">
        <v>1992</v>
      </c>
      <c r="G2" s="7">
        <v>1993</v>
      </c>
      <c r="H2" s="7">
        <v>1994</v>
      </c>
      <c r="I2" s="7">
        <v>1995</v>
      </c>
      <c r="J2" s="7">
        <v>1996</v>
      </c>
      <c r="K2" s="7">
        <v>1997</v>
      </c>
      <c r="L2" s="7">
        <v>1998</v>
      </c>
      <c r="M2" s="7">
        <v>1999</v>
      </c>
      <c r="N2" s="7">
        <v>2000</v>
      </c>
      <c r="O2" s="7">
        <v>2001</v>
      </c>
      <c r="P2" s="7">
        <v>2002</v>
      </c>
      <c r="Q2" s="7">
        <v>2003</v>
      </c>
      <c r="R2" s="7">
        <v>2004</v>
      </c>
      <c r="S2" s="7">
        <v>2005</v>
      </c>
      <c r="T2" s="7">
        <v>2006</v>
      </c>
      <c r="U2" s="7">
        <v>2007</v>
      </c>
      <c r="V2" s="7">
        <v>2008</v>
      </c>
      <c r="W2" s="6">
        <v>2009</v>
      </c>
      <c r="X2" s="6">
        <v>2010</v>
      </c>
      <c r="Y2" s="6">
        <v>2011</v>
      </c>
      <c r="Z2" s="6">
        <v>2012</v>
      </c>
      <c r="AA2" s="6">
        <v>2013</v>
      </c>
      <c r="AB2" s="6">
        <v>2014</v>
      </c>
    </row>
    <row r="3" spans="1:28" ht="16.5" customHeight="1">
      <c r="A3" s="8" t="s">
        <v>13</v>
      </c>
      <c r="B3" s="9">
        <f>SUM(B4:B7)</f>
        <v>1376415.59616</v>
      </c>
      <c r="C3" s="9">
        <f t="shared" ref="C3:AB3" si="0">SUM(C4:C7)</f>
        <v>1680312.8517120001</v>
      </c>
      <c r="D3" s="9">
        <f t="shared" si="0"/>
        <v>2052692.5224960002</v>
      </c>
      <c r="E3" s="9">
        <f t="shared" si="0"/>
        <v>2073634.9159680002</v>
      </c>
      <c r="F3" s="9">
        <f t="shared" si="0"/>
        <v>2193622.7765759998</v>
      </c>
      <c r="G3" s="9">
        <f t="shared" si="0"/>
        <v>2268647.1751680002</v>
      </c>
      <c r="H3" s="9">
        <f t="shared" si="0"/>
        <v>2332336.9639680004</v>
      </c>
      <c r="I3" s="9">
        <f t="shared" si="0"/>
        <v>2397172.6056960002</v>
      </c>
      <c r="J3" s="9">
        <f t="shared" si="0"/>
        <v>2452456.790784</v>
      </c>
      <c r="K3" s="9">
        <f t="shared" si="0"/>
        <v>2499240.420864</v>
      </c>
      <c r="L3" s="9">
        <f t="shared" si="0"/>
        <v>2567901.47328</v>
      </c>
      <c r="M3" s="9">
        <f t="shared" si="0"/>
        <v>2619397.2625920004</v>
      </c>
      <c r="N3" s="9">
        <f t="shared" si="0"/>
        <v>2677583.094912</v>
      </c>
      <c r="O3" s="9">
        <f t="shared" si="0"/>
        <v>2714387.182848</v>
      </c>
      <c r="P3" s="9">
        <f t="shared" si="0"/>
        <v>2780296.2570240004</v>
      </c>
      <c r="Q3" s="9">
        <f t="shared" si="0"/>
        <v>2905683.4667520002</v>
      </c>
      <c r="R3" s="9">
        <f t="shared" si="0"/>
        <v>3045305.3241599998</v>
      </c>
      <c r="S3" s="9">
        <f t="shared" si="0"/>
        <v>3141230.2732800003</v>
      </c>
      <c r="T3" s="9">
        <f t="shared" si="0"/>
        <v>3181748.7271679998</v>
      </c>
      <c r="U3" s="9">
        <f t="shared" si="0"/>
        <v>3209867.1855359999</v>
      </c>
      <c r="V3" s="9">
        <f t="shared" si="0"/>
        <v>3191475.6023039999</v>
      </c>
      <c r="W3" s="9">
        <f t="shared" si="0"/>
        <v>3177783.5767495628</v>
      </c>
      <c r="X3" s="9">
        <f t="shared" si="0"/>
        <v>3190295.0267649838</v>
      </c>
      <c r="Y3" s="9">
        <f t="shared" si="0"/>
        <v>3173777.1588354749</v>
      </c>
      <c r="Z3" s="9">
        <f t="shared" si="0"/>
        <v>3206119.8338886537</v>
      </c>
      <c r="AA3" s="9">
        <f t="shared" si="0"/>
        <v>3293379.4663206683</v>
      </c>
      <c r="AB3" s="9">
        <f t="shared" si="0"/>
        <v>3387231.5581125021</v>
      </c>
    </row>
    <row r="4" spans="1:28" ht="16.5" customHeight="1">
      <c r="A4" s="10" t="s">
        <v>0</v>
      </c>
      <c r="B4" s="11">
        <v>259493.84524800003</v>
      </c>
      <c r="C4" s="11">
        <v>347920.86067200004</v>
      </c>
      <c r="D4" s="11">
        <v>448847.65094400005</v>
      </c>
      <c r="E4" s="11">
        <v>459186.07680000004</v>
      </c>
      <c r="F4" s="11">
        <v>488057.70816000004</v>
      </c>
      <c r="G4" s="11">
        <v>510804.17625600001</v>
      </c>
      <c r="H4" s="11">
        <v>532012.11148800002</v>
      </c>
      <c r="I4" s="11">
        <v>549636.03763200005</v>
      </c>
      <c r="J4" s="11">
        <v>565811.55417600006</v>
      </c>
      <c r="K4" s="11">
        <v>581670.02995200001</v>
      </c>
      <c r="L4" s="11">
        <v>602895.66796800005</v>
      </c>
      <c r="M4" s="11">
        <v>616795.57209600008</v>
      </c>
      <c r="N4" s="11">
        <v>633220.53696000006</v>
      </c>
      <c r="O4" s="11">
        <v>643715.06918400002</v>
      </c>
      <c r="P4" s="11">
        <v>657606.92659200006</v>
      </c>
      <c r="Q4" s="11">
        <v>696255.32275200007</v>
      </c>
      <c r="R4" s="11">
        <v>731261.77344000002</v>
      </c>
      <c r="S4" s="11">
        <v>754894.99008000002</v>
      </c>
      <c r="T4" s="11">
        <v>768112.53235200001</v>
      </c>
      <c r="U4" s="11">
        <v>777820.09536000004</v>
      </c>
      <c r="V4" s="11">
        <v>766194.194304</v>
      </c>
      <c r="W4" s="11">
        <v>764113.93430812587</v>
      </c>
      <c r="X4" s="11">
        <v>768771.35428965057</v>
      </c>
      <c r="Y4" s="11">
        <v>767181.37205039861</v>
      </c>
      <c r="Z4" s="11">
        <v>779803.28433194919</v>
      </c>
      <c r="AA4" s="11">
        <v>813215.55133553967</v>
      </c>
      <c r="AB4" s="25">
        <v>836606.83392122062</v>
      </c>
    </row>
    <row r="5" spans="1:28" ht="16.5" customHeight="1">
      <c r="A5" s="10" t="s">
        <v>8</v>
      </c>
      <c r="B5" s="11">
        <v>779226.66201600002</v>
      </c>
      <c r="C5" s="11">
        <v>930635.35488000012</v>
      </c>
      <c r="D5" s="11">
        <v>1125306.4331520002</v>
      </c>
      <c r="E5" s="11">
        <v>1138639.8481920001</v>
      </c>
      <c r="F5" s="11">
        <v>1199955.8545920001</v>
      </c>
      <c r="G5" s="11">
        <v>1245596.8504320001</v>
      </c>
      <c r="H5" s="11">
        <v>1284093.9682560002</v>
      </c>
      <c r="I5" s="11">
        <v>1311888.94848</v>
      </c>
      <c r="J5" s="11">
        <v>1343195.517312</v>
      </c>
      <c r="K5" s="11">
        <v>1362514.0826880001</v>
      </c>
      <c r="L5" s="11">
        <v>1388857.434624</v>
      </c>
      <c r="M5" s="11">
        <v>1413250.2616320001</v>
      </c>
      <c r="N5" s="11">
        <v>1449040.462848</v>
      </c>
      <c r="O5" s="11">
        <v>1470837.4179840002</v>
      </c>
      <c r="P5" s="11">
        <v>1508529.863808</v>
      </c>
      <c r="Q5" s="11">
        <v>1567398.0579840001</v>
      </c>
      <c r="R5" s="11">
        <v>1641674.1116160001</v>
      </c>
      <c r="S5" s="11">
        <v>1686944.9583360001</v>
      </c>
      <c r="T5" s="11">
        <v>1706062.355712</v>
      </c>
      <c r="U5" s="11">
        <v>1718988.60672</v>
      </c>
      <c r="V5" s="11">
        <v>1709487.0397440002</v>
      </c>
      <c r="W5" s="11">
        <v>1695489.952620096</v>
      </c>
      <c r="X5" s="11">
        <v>1693949.9697910736</v>
      </c>
      <c r="Y5" s="11">
        <v>1680321.898956035</v>
      </c>
      <c r="Z5" s="11">
        <v>1693326.7555390883</v>
      </c>
      <c r="AA5" s="11">
        <v>1720271.9519273064</v>
      </c>
      <c r="AB5" s="25">
        <v>1746196.2246177418</v>
      </c>
    </row>
    <row r="6" spans="1:28" ht="16.5" customHeight="1">
      <c r="A6" s="10" t="s">
        <v>9</v>
      </c>
      <c r="B6" s="11">
        <v>133644.753792</v>
      </c>
      <c r="C6" s="11">
        <v>144161.81683200001</v>
      </c>
      <c r="D6" s="11">
        <v>171068.43916800001</v>
      </c>
      <c r="E6" s="11">
        <v>172652.03366400002</v>
      </c>
      <c r="F6" s="11">
        <v>186788.51136</v>
      </c>
      <c r="G6" s="11">
        <v>189720.73612800002</v>
      </c>
      <c r="H6" s="11">
        <v>193262.90227200001</v>
      </c>
      <c r="I6" s="11">
        <v>204272.42457600002</v>
      </c>
      <c r="J6" s="11">
        <v>208104.27264000001</v>
      </c>
      <c r="K6" s="11">
        <v>209449.68422400003</v>
      </c>
      <c r="L6" s="11">
        <v>212280.52032000001</v>
      </c>
      <c r="M6" s="11">
        <v>211794.49843200002</v>
      </c>
      <c r="N6" s="11">
        <v>217860.11596800003</v>
      </c>
      <c r="O6" s="11">
        <v>221962.333824</v>
      </c>
      <c r="P6" s="11">
        <v>228324.07065600003</v>
      </c>
      <c r="Q6" s="11">
        <v>247438.24934400001</v>
      </c>
      <c r="R6" s="11">
        <v>260887.537152</v>
      </c>
      <c r="S6" s="11">
        <v>270430.94707200001</v>
      </c>
      <c r="T6" s="11">
        <v>278754.47424000001</v>
      </c>
      <c r="U6" s="11">
        <v>281089.632384</v>
      </c>
      <c r="V6" s="11">
        <v>282261.23481600004</v>
      </c>
      <c r="W6" s="11">
        <v>289670.07681163377</v>
      </c>
      <c r="X6" s="11">
        <v>290591.92208009958</v>
      </c>
      <c r="Y6" s="11">
        <v>287715.84115037357</v>
      </c>
      <c r="Z6" s="11">
        <v>288898.24151995551</v>
      </c>
      <c r="AA6" s="11">
        <v>303436.95165995299</v>
      </c>
      <c r="AB6" s="25">
        <v>330000.05200012523</v>
      </c>
    </row>
    <row r="7" spans="1:28" ht="16.5" customHeight="1">
      <c r="A7" s="10" t="s">
        <v>1</v>
      </c>
      <c r="B7" s="11">
        <v>204050.33510400003</v>
      </c>
      <c r="C7" s="11">
        <v>257594.81932800001</v>
      </c>
      <c r="D7" s="11">
        <v>307469.99923200003</v>
      </c>
      <c r="E7" s="11">
        <v>303156.95731200004</v>
      </c>
      <c r="F7" s="11">
        <v>318820.70246400003</v>
      </c>
      <c r="G7" s="11">
        <v>322525.41235200001</v>
      </c>
      <c r="H7" s="11">
        <v>322967.981952</v>
      </c>
      <c r="I7" s="11">
        <v>331375.19500800001</v>
      </c>
      <c r="J7" s="11">
        <v>335345.44665600004</v>
      </c>
      <c r="K7" s="11">
        <v>345606.62400000001</v>
      </c>
      <c r="L7" s="11">
        <v>363867.85036800004</v>
      </c>
      <c r="M7" s="11">
        <v>377556.93043200002</v>
      </c>
      <c r="N7" s="11">
        <v>377461.97913600004</v>
      </c>
      <c r="O7" s="11">
        <v>377872.36185600003</v>
      </c>
      <c r="P7" s="11">
        <v>385835.395968</v>
      </c>
      <c r="Q7" s="11">
        <v>394591.836672</v>
      </c>
      <c r="R7" s="11">
        <v>411481.90195200004</v>
      </c>
      <c r="S7" s="11">
        <v>428959.37779200001</v>
      </c>
      <c r="T7" s="11">
        <v>428819.364864</v>
      </c>
      <c r="U7" s="11">
        <v>431968.85107200005</v>
      </c>
      <c r="V7" s="11">
        <v>433533.13344000001</v>
      </c>
      <c r="W7" s="11">
        <v>428509.61300970672</v>
      </c>
      <c r="X7" s="11">
        <v>436981.78060415998</v>
      </c>
      <c r="Y7" s="11">
        <v>438558.0466786676</v>
      </c>
      <c r="Z7" s="11">
        <v>444091.55249766068</v>
      </c>
      <c r="AA7" s="11">
        <v>456455.01139786956</v>
      </c>
      <c r="AB7" s="25">
        <v>474428.44757341431</v>
      </c>
    </row>
    <row r="8" spans="1:28" ht="16.5" customHeight="1">
      <c r="A8" s="12" t="s">
        <v>14</v>
      </c>
      <c r="B8" s="9">
        <f>SUM(B9:B12)</f>
        <v>1081527.44832</v>
      </c>
      <c r="C8" s="9">
        <f t="shared" ref="C8:AB8" si="1">SUM(C9:C12)</f>
        <v>1175992.7224320001</v>
      </c>
      <c r="D8" s="9">
        <f t="shared" si="1"/>
        <v>1398323.5960319999</v>
      </c>
      <c r="E8" s="9">
        <f t="shared" si="1"/>
        <v>1421940.7192320002</v>
      </c>
      <c r="F8" s="9">
        <f t="shared" si="1"/>
        <v>1422816.2023680001</v>
      </c>
      <c r="G8" s="9">
        <f t="shared" si="1"/>
        <v>1427014.980864</v>
      </c>
      <c r="H8" s="9">
        <f t="shared" si="1"/>
        <v>1461833.138304</v>
      </c>
      <c r="I8" s="9">
        <f t="shared" si="1"/>
        <v>1501983.052416</v>
      </c>
      <c r="J8" s="9">
        <f t="shared" si="1"/>
        <v>1545282.4527360001</v>
      </c>
      <c r="K8" s="9">
        <f t="shared" si="1"/>
        <v>1608180.444288</v>
      </c>
      <c r="L8" s="9">
        <f t="shared" si="1"/>
        <v>1661692.7416320001</v>
      </c>
      <c r="M8" s="9">
        <f t="shared" si="1"/>
        <v>1710125.9493120003</v>
      </c>
      <c r="N8" s="9">
        <f t="shared" si="1"/>
        <v>1743164.1722880001</v>
      </c>
      <c r="O8" s="9">
        <f t="shared" si="1"/>
        <v>1787493.5527680002</v>
      </c>
      <c r="P8" s="9">
        <f t="shared" si="1"/>
        <v>1815597.5270400001</v>
      </c>
      <c r="Q8" s="9">
        <f t="shared" si="1"/>
        <v>1746757.8374400001</v>
      </c>
      <c r="R8" s="9">
        <f t="shared" si="1"/>
        <v>1722397.197312</v>
      </c>
      <c r="S8" s="9">
        <f t="shared" si="1"/>
        <v>1670397.6833280001</v>
      </c>
      <c r="T8" s="9">
        <f t="shared" si="1"/>
        <v>1669000.7727359999</v>
      </c>
      <c r="U8" s="9">
        <f t="shared" si="1"/>
        <v>1666158.6712320002</v>
      </c>
      <c r="V8" s="9">
        <f t="shared" si="1"/>
        <v>1593923.2657920001</v>
      </c>
      <c r="W8" s="9">
        <f t="shared" si="1"/>
        <v>1580666.0503608112</v>
      </c>
      <c r="X8" s="9">
        <f t="shared" si="1"/>
        <v>1583832.8620989525</v>
      </c>
      <c r="Y8" s="9">
        <f t="shared" si="1"/>
        <v>1567561.5281511601</v>
      </c>
      <c r="Z8" s="9">
        <f t="shared" si="1"/>
        <v>1571724.6138071211</v>
      </c>
      <c r="AA8" s="9">
        <f t="shared" si="1"/>
        <v>1515859.803695099</v>
      </c>
      <c r="AB8" s="9">
        <f t="shared" si="1"/>
        <v>1482089.3320390608</v>
      </c>
    </row>
    <row r="9" spans="1:28" ht="16.5" customHeight="1">
      <c r="A9" s="10" t="s">
        <v>0</v>
      </c>
      <c r="B9" s="11">
        <v>217396.62489600002</v>
      </c>
      <c r="C9" s="11">
        <v>248413.51180800001</v>
      </c>
      <c r="D9" s="11">
        <v>322147.21651200001</v>
      </c>
      <c r="E9" s="11">
        <v>329933.22278400004</v>
      </c>
      <c r="F9" s="11">
        <v>330811.92460800003</v>
      </c>
      <c r="G9" s="11">
        <v>335239.22995200002</v>
      </c>
      <c r="H9" s="11">
        <v>346923.067392</v>
      </c>
      <c r="I9" s="11">
        <v>359498.48140800005</v>
      </c>
      <c r="J9" s="11">
        <v>374277.08736</v>
      </c>
      <c r="K9" s="11">
        <v>386652.94272000005</v>
      </c>
      <c r="L9" s="11">
        <v>404782.20288000006</v>
      </c>
      <c r="M9" s="11">
        <v>418696.59110400005</v>
      </c>
      <c r="N9" s="11">
        <v>431593.87392000004</v>
      </c>
      <c r="O9" s="11">
        <v>440347.09593600006</v>
      </c>
      <c r="P9" s="11">
        <v>450555.16492800001</v>
      </c>
      <c r="Q9" s="11">
        <v>434434.36608000001</v>
      </c>
      <c r="R9" s="11">
        <v>429688.41062400001</v>
      </c>
      <c r="S9" s="11">
        <v>416482.13376000006</v>
      </c>
      <c r="T9" s="11">
        <v>415070.73907200003</v>
      </c>
      <c r="U9" s="11">
        <v>412696.956672</v>
      </c>
      <c r="V9" s="11">
        <v>391537.30176</v>
      </c>
      <c r="W9" s="11">
        <v>389748.48127175402</v>
      </c>
      <c r="X9" s="11">
        <v>395330.72297414229</v>
      </c>
      <c r="Y9" s="11">
        <v>392016.06066666724</v>
      </c>
      <c r="Z9" s="11">
        <v>395692.34438199515</v>
      </c>
      <c r="AA9" s="11">
        <v>377074.66170085553</v>
      </c>
      <c r="AB9" s="25">
        <v>372357.03984213184</v>
      </c>
    </row>
    <row r="10" spans="1:28" ht="16.5" customHeight="1">
      <c r="A10" s="10" t="s">
        <v>8</v>
      </c>
      <c r="B10" s="11">
        <v>422893.76025600004</v>
      </c>
      <c r="C10" s="11">
        <v>455127.31123200001</v>
      </c>
      <c r="D10" s="11">
        <v>532477.21190400003</v>
      </c>
      <c r="E10" s="11">
        <v>538735.95072000008</v>
      </c>
      <c r="F10" s="11">
        <v>553714.11532800004</v>
      </c>
      <c r="G10" s="11">
        <v>562573.55404800002</v>
      </c>
      <c r="H10" s="11">
        <v>575065.28217600007</v>
      </c>
      <c r="I10" s="11">
        <v>593196.15168000001</v>
      </c>
      <c r="J10" s="11">
        <v>609695.14636800007</v>
      </c>
      <c r="K10" s="11">
        <v>630954.58060800005</v>
      </c>
      <c r="L10" s="11">
        <v>649344.55449600006</v>
      </c>
      <c r="M10" s="11">
        <v>665174.06208000006</v>
      </c>
      <c r="N10" s="11">
        <v>676888.47705600003</v>
      </c>
      <c r="O10" s="11">
        <v>687965.591808</v>
      </c>
      <c r="P10" s="11">
        <v>698141.47392000002</v>
      </c>
      <c r="Q10" s="11">
        <v>670446.27302399999</v>
      </c>
      <c r="R10" s="11">
        <v>659740.9167360001</v>
      </c>
      <c r="S10" s="11">
        <v>642018.82060800004</v>
      </c>
      <c r="T10" s="11">
        <v>634884.59865599999</v>
      </c>
      <c r="U10" s="11">
        <v>633220.53696000006</v>
      </c>
      <c r="V10" s="11">
        <v>602334.00691200001</v>
      </c>
      <c r="W10" s="11">
        <v>600060.16981299059</v>
      </c>
      <c r="X10" s="11">
        <v>605777.72307936894</v>
      </c>
      <c r="Y10" s="11">
        <v>600444.95530277002</v>
      </c>
      <c r="Z10" s="11">
        <v>598601.85276879626</v>
      </c>
      <c r="AA10" s="11">
        <v>577371.63290021732</v>
      </c>
      <c r="AB10" s="25">
        <v>571508.94332099415</v>
      </c>
    </row>
    <row r="11" spans="1:28" ht="16.5" customHeight="1">
      <c r="A11" s="10" t="s">
        <v>9</v>
      </c>
      <c r="B11" s="11">
        <v>304919.18899200001</v>
      </c>
      <c r="C11" s="11">
        <v>332601.515136</v>
      </c>
      <c r="D11" s="11">
        <v>386982.85824000003</v>
      </c>
      <c r="E11" s="11">
        <v>395303.16672000004</v>
      </c>
      <c r="F11" s="11">
        <v>378050.99904000002</v>
      </c>
      <c r="G11" s="11">
        <v>364188.10982400004</v>
      </c>
      <c r="H11" s="11">
        <v>371000.46297600004</v>
      </c>
      <c r="I11" s="11">
        <v>380043.366912</v>
      </c>
      <c r="J11" s="11">
        <v>387900.18432</v>
      </c>
      <c r="K11" s="11">
        <v>408934.31040000002</v>
      </c>
      <c r="L11" s="11">
        <v>414998.31859200005</v>
      </c>
      <c r="M11" s="11">
        <v>425595.84883200005</v>
      </c>
      <c r="N11" s="11">
        <v>430066.60646400001</v>
      </c>
      <c r="O11" s="11">
        <v>437916.98649600003</v>
      </c>
      <c r="P11" s="11">
        <v>442580.86540800001</v>
      </c>
      <c r="Q11" s="11">
        <v>424322.85772800003</v>
      </c>
      <c r="R11" s="11">
        <v>419927.73926400003</v>
      </c>
      <c r="S11" s="11">
        <v>404890.02892800001</v>
      </c>
      <c r="T11" s="11">
        <v>404548.848</v>
      </c>
      <c r="U11" s="11">
        <v>404772.54681600002</v>
      </c>
      <c r="V11" s="11">
        <v>388106.18035200005</v>
      </c>
      <c r="W11" s="11">
        <v>372300.45183694398</v>
      </c>
      <c r="X11" s="11">
        <v>369114.97187072132</v>
      </c>
      <c r="Y11" s="11">
        <v>366535.11673207273</v>
      </c>
      <c r="Z11" s="11">
        <v>368171.59369123826</v>
      </c>
      <c r="AA11" s="11">
        <v>356024.55798176705</v>
      </c>
      <c r="AB11" s="25">
        <v>335853.05481349176</v>
      </c>
    </row>
    <row r="12" spans="1:28" ht="16.5" customHeight="1">
      <c r="A12" s="10" t="s">
        <v>1</v>
      </c>
      <c r="B12" s="11">
        <v>136317.87417600001</v>
      </c>
      <c r="C12" s="11">
        <v>139850.38425600002</v>
      </c>
      <c r="D12" s="11">
        <v>156716.30937600002</v>
      </c>
      <c r="E12" s="11">
        <v>157968.37900800002</v>
      </c>
      <c r="F12" s="11">
        <v>160239.16339200002</v>
      </c>
      <c r="G12" s="11">
        <v>165014.08704000001</v>
      </c>
      <c r="H12" s="11">
        <v>168844.32576000001</v>
      </c>
      <c r="I12" s="11">
        <v>169245.05241600002</v>
      </c>
      <c r="J12" s="11">
        <v>173410.03468800001</v>
      </c>
      <c r="K12" s="11">
        <v>181638.61056</v>
      </c>
      <c r="L12" s="11">
        <v>192567.665664</v>
      </c>
      <c r="M12" s="11">
        <v>200659.44729600003</v>
      </c>
      <c r="N12" s="11">
        <v>204615.214848</v>
      </c>
      <c r="O12" s="11">
        <v>221263.878528</v>
      </c>
      <c r="P12" s="11">
        <v>224320.022784</v>
      </c>
      <c r="Q12" s="11">
        <v>217554.34060800003</v>
      </c>
      <c r="R12" s="11">
        <v>213040.130688</v>
      </c>
      <c r="S12" s="11">
        <v>207006.70003200002</v>
      </c>
      <c r="T12" s="11">
        <v>214496.587008</v>
      </c>
      <c r="U12" s="11">
        <v>215468.63078400001</v>
      </c>
      <c r="V12" s="11">
        <v>211945.77676800001</v>
      </c>
      <c r="W12" s="11">
        <v>218556.94743912268</v>
      </c>
      <c r="X12" s="11">
        <v>213609.44417472003</v>
      </c>
      <c r="Y12" s="11">
        <v>208565.39544964995</v>
      </c>
      <c r="Z12" s="11">
        <v>209258.82296509139</v>
      </c>
      <c r="AA12" s="11">
        <v>205388.95111225918</v>
      </c>
      <c r="AB12" s="25">
        <v>202370.29406244284</v>
      </c>
    </row>
    <row r="13" spans="1:28" ht="33" customHeight="1">
      <c r="A13" s="13" t="s">
        <v>15</v>
      </c>
      <c r="B13" s="9">
        <v>986.50458963121173</v>
      </c>
      <c r="C13" s="9">
        <v>1089.4575393036162</v>
      </c>
      <c r="D13" s="9">
        <v>1228.7922404459516</v>
      </c>
      <c r="E13" s="9">
        <v>1232.2878926710532</v>
      </c>
      <c r="F13" s="9">
        <v>1247.2758918652144</v>
      </c>
      <c r="G13" s="9">
        <v>1257.7218196105391</v>
      </c>
      <c r="H13" s="9">
        <v>1277.3790151078085</v>
      </c>
      <c r="I13" s="9">
        <v>1302.7354418498492</v>
      </c>
      <c r="J13" s="9">
        <v>1320.1938529743779</v>
      </c>
      <c r="K13" s="9">
        <v>1327.4936424876082</v>
      </c>
      <c r="L13" s="9">
        <v>1357.5230561934609</v>
      </c>
      <c r="M13" s="9">
        <v>1381.5488419176093</v>
      </c>
      <c r="N13" s="9">
        <v>1397.8485520054003</v>
      </c>
      <c r="O13" s="9">
        <v>1379.9321127783619</v>
      </c>
      <c r="P13" s="9">
        <v>1385.6889813699515</v>
      </c>
      <c r="Q13" s="9">
        <v>1377.9828168505917</v>
      </c>
      <c r="R13" s="9">
        <v>1384.7615671291931</v>
      </c>
      <c r="S13" s="9">
        <v>1387.8615303265942</v>
      </c>
      <c r="T13" s="9">
        <v>1378.2144896209916</v>
      </c>
      <c r="U13" s="9">
        <v>1369.4802268465069</v>
      </c>
      <c r="V13" s="9">
        <v>1334.2144283983534</v>
      </c>
      <c r="W13" s="9">
        <v>1300.9122934764696</v>
      </c>
      <c r="X13" s="9">
        <v>1295.0921635529548</v>
      </c>
      <c r="Y13" s="9">
        <v>1289.886367799498</v>
      </c>
      <c r="Z13" s="9">
        <v>1281.2374931462268</v>
      </c>
      <c r="AA13" s="24">
        <v>1247.0854525765255</v>
      </c>
      <c r="AB13" s="24">
        <v>1264.0358711590011</v>
      </c>
    </row>
    <row r="14" spans="1:28" ht="16.5" customHeight="1">
      <c r="A14" s="10" t="s">
        <v>0</v>
      </c>
      <c r="B14" s="11">
        <v>5355.0259038342483</v>
      </c>
      <c r="C14" s="11">
        <v>6072.4471711667684</v>
      </c>
      <c r="D14" s="11">
        <v>7214.5763163275151</v>
      </c>
      <c r="E14" s="11">
        <v>7308.8542450577788</v>
      </c>
      <c r="F14" s="11">
        <v>7255.6374417982342</v>
      </c>
      <c r="G14" s="11">
        <v>7383.270355226643</v>
      </c>
      <c r="H14" s="11">
        <v>7510.9006026654633</v>
      </c>
      <c r="I14" s="11">
        <v>7700.4642620451968</v>
      </c>
      <c r="J14" s="11">
        <v>7881.4814622649392</v>
      </c>
      <c r="K14" s="11">
        <v>8050.0163299334326</v>
      </c>
      <c r="L14" s="11">
        <v>8258.166013313974</v>
      </c>
      <c r="M14" s="11">
        <v>8415.4772228725815</v>
      </c>
      <c r="N14" s="11">
        <v>8567.2223314211496</v>
      </c>
      <c r="O14" s="11">
        <v>8642.5588623291533</v>
      </c>
      <c r="P14" s="11">
        <v>8755.6010304232623</v>
      </c>
      <c r="Q14" s="11">
        <v>8747.9152511213579</v>
      </c>
      <c r="R14" s="11">
        <v>8818.2448621662697</v>
      </c>
      <c r="S14" s="11">
        <v>8779.2779066359635</v>
      </c>
      <c r="T14" s="11">
        <v>8734.109573728736</v>
      </c>
      <c r="U14" s="11">
        <v>8713.1185769015356</v>
      </c>
      <c r="V14" s="11">
        <v>8441.7019523814779</v>
      </c>
      <c r="W14" s="11">
        <v>8401.5833113535246</v>
      </c>
      <c r="X14" s="11">
        <v>8328.8742830666306</v>
      </c>
      <c r="Y14" s="11">
        <v>8274.7246384279642</v>
      </c>
      <c r="Z14" s="11">
        <v>8287.3390538894491</v>
      </c>
      <c r="AA14" s="25">
        <v>8219.7656388238338</v>
      </c>
      <c r="AB14" s="25">
        <v>8158.7174718045808</v>
      </c>
    </row>
    <row r="15" spans="1:28" ht="16.5" customHeight="1">
      <c r="A15" s="10" t="s">
        <v>8</v>
      </c>
      <c r="B15" s="11">
        <v>2335.3003150269878</v>
      </c>
      <c r="C15" s="11">
        <v>2504.0706550535588</v>
      </c>
      <c r="D15" s="11">
        <v>2817.6616350306481</v>
      </c>
      <c r="E15" s="11">
        <v>2829.9031916492695</v>
      </c>
      <c r="F15" s="11">
        <v>2869.2800104063049</v>
      </c>
      <c r="G15" s="11">
        <v>2860.9023956489186</v>
      </c>
      <c r="H15" s="11">
        <v>2902.0777904600045</v>
      </c>
      <c r="I15" s="11">
        <v>2942.5898518711256</v>
      </c>
      <c r="J15" s="11">
        <v>2988.3321111328646</v>
      </c>
      <c r="K15" s="11">
        <v>3003.6265416171582</v>
      </c>
      <c r="L15" s="11">
        <v>3058.753104488394</v>
      </c>
      <c r="M15" s="11">
        <v>3137.6903797464984</v>
      </c>
      <c r="N15" s="11">
        <v>3176.4594817583375</v>
      </c>
      <c r="O15" s="11">
        <v>3214.6289829065995</v>
      </c>
      <c r="P15" s="11">
        <v>3259.184547661795</v>
      </c>
      <c r="Q15" s="11">
        <v>3237.2819891815084</v>
      </c>
      <c r="R15" s="11">
        <v>3248.7297589209388</v>
      </c>
      <c r="S15" s="11">
        <v>3220.3562138218304</v>
      </c>
      <c r="T15" s="11">
        <v>3201.2698701562863</v>
      </c>
      <c r="U15" s="11">
        <v>3182.1984652038454</v>
      </c>
      <c r="V15" s="11">
        <v>3094.7831639333285</v>
      </c>
      <c r="W15" s="11">
        <v>2981.9132195314169</v>
      </c>
      <c r="X15" s="11">
        <v>2969.1255992542833</v>
      </c>
      <c r="Y15" s="11">
        <v>2992.7131331756755</v>
      </c>
      <c r="Z15" s="11">
        <v>2978.861917019346</v>
      </c>
      <c r="AA15" s="25">
        <v>2956.3078347822416</v>
      </c>
      <c r="AB15" s="25">
        <v>3044.5647686442512</v>
      </c>
    </row>
    <row r="16" spans="1:28" ht="16.5" customHeight="1">
      <c r="A16" s="10" t="s">
        <v>9</v>
      </c>
      <c r="B16" s="11">
        <v>920.87504680006612</v>
      </c>
      <c r="C16" s="11">
        <v>887.82165474174315</v>
      </c>
      <c r="D16" s="11">
        <v>1019.6604826131014</v>
      </c>
      <c r="E16" s="11">
        <v>1044.5527422680414</v>
      </c>
      <c r="F16" s="11">
        <v>1060.4728782708914</v>
      </c>
      <c r="G16" s="11">
        <v>1056.0398998513804</v>
      </c>
      <c r="H16" s="11">
        <v>1054.0482144933544</v>
      </c>
      <c r="I16" s="11">
        <v>1103.9843085304165</v>
      </c>
      <c r="J16" s="11">
        <v>1113.3154969693403</v>
      </c>
      <c r="K16" s="11">
        <v>1109.0796093407466</v>
      </c>
      <c r="L16" s="11">
        <v>1131.9635494552961</v>
      </c>
      <c r="M16" s="11">
        <v>1136.63903759915</v>
      </c>
      <c r="N16" s="11">
        <v>1155.3275492814341</v>
      </c>
      <c r="O16" s="11">
        <v>1171.0703596323692</v>
      </c>
      <c r="P16" s="11">
        <v>1196.3974086343226</v>
      </c>
      <c r="Q16" s="11">
        <v>1193.3016133798878</v>
      </c>
      <c r="R16" s="11">
        <v>1198.656269937974</v>
      </c>
      <c r="S16" s="11">
        <v>1198.9951011403339</v>
      </c>
      <c r="T16" s="11">
        <v>1202.2897018369399</v>
      </c>
      <c r="U16" s="11">
        <v>1201.9928432989957</v>
      </c>
      <c r="V16" s="11">
        <v>1162.9328010876955</v>
      </c>
      <c r="W16" s="11">
        <v>1147.2874365275272</v>
      </c>
      <c r="X16" s="11">
        <v>1129.4556357183847</v>
      </c>
      <c r="Y16" s="11">
        <v>1141.5443037513392</v>
      </c>
      <c r="Z16" s="11">
        <v>1127.8319378236074</v>
      </c>
      <c r="AA16" s="25">
        <v>1119.1514167474838</v>
      </c>
      <c r="AB16" s="25">
        <v>1107.0149358368722</v>
      </c>
    </row>
    <row r="17" spans="1:28" ht="16.5" customHeight="1">
      <c r="A17" s="10" t="s">
        <v>1</v>
      </c>
      <c r="B17" s="11">
        <v>235.08482291649867</v>
      </c>
      <c r="C17" s="11">
        <v>270.86219117619225</v>
      </c>
      <c r="D17" s="11">
        <v>295.32164792303792</v>
      </c>
      <c r="E17" s="11">
        <v>288.09588085277846</v>
      </c>
      <c r="F17" s="11">
        <v>290.59784022167128</v>
      </c>
      <c r="G17" s="11">
        <v>288.08435191219348</v>
      </c>
      <c r="H17" s="11">
        <v>286.0103026625506</v>
      </c>
      <c r="I17" s="11">
        <v>291.22412490706319</v>
      </c>
      <c r="J17" s="11">
        <v>291.74274322462105</v>
      </c>
      <c r="K17" s="11">
        <v>295.90976295136937</v>
      </c>
      <c r="L17" s="11">
        <v>309.14619205800466</v>
      </c>
      <c r="M17" s="11">
        <v>318.35875639741374</v>
      </c>
      <c r="N17" s="11">
        <v>315.38215562314093</v>
      </c>
      <c r="O17" s="11">
        <v>303.39520927771565</v>
      </c>
      <c r="P17" s="11">
        <v>301.99282575955033</v>
      </c>
      <c r="Q17" s="11">
        <v>295.01487566054499</v>
      </c>
      <c r="R17" s="11">
        <v>295.33939107310886</v>
      </c>
      <c r="S17" s="11">
        <v>300.3942454642476</v>
      </c>
      <c r="T17" s="11">
        <v>294.54468858800777</v>
      </c>
      <c r="U17" s="11">
        <v>291.76320835151358</v>
      </c>
      <c r="V17" s="11">
        <v>287.83792374172657</v>
      </c>
      <c r="W17" s="11">
        <v>279.94136912084485</v>
      </c>
      <c r="X17" s="11">
        <v>283.15415552739182</v>
      </c>
      <c r="Y17" s="11">
        <v>282.16094480419372</v>
      </c>
      <c r="Z17" s="11">
        <v>280.4201445388947</v>
      </c>
      <c r="AA17" s="25">
        <v>270.26813488829515</v>
      </c>
      <c r="AB17" s="25">
        <v>278.17397101131638</v>
      </c>
    </row>
    <row r="18" spans="1:28" ht="33" customHeight="1">
      <c r="A18" s="13" t="s">
        <v>16</v>
      </c>
      <c r="B18" s="9">
        <v>165.70234612939714</v>
      </c>
      <c r="C18" s="9">
        <v>181.60212711023055</v>
      </c>
      <c r="D18" s="9">
        <v>219.15288269523876</v>
      </c>
      <c r="E18" s="9">
        <v>222.00337503413326</v>
      </c>
      <c r="F18" s="9">
        <v>223.52489504016978</v>
      </c>
      <c r="G18" s="9">
        <v>225.4930544070946</v>
      </c>
      <c r="H18" s="9">
        <v>231.40754083756613</v>
      </c>
      <c r="I18" s="9">
        <v>237.72528403363899</v>
      </c>
      <c r="J18" s="9">
        <v>244.46784217636278</v>
      </c>
      <c r="K18" s="9">
        <v>252.86806285456328</v>
      </c>
      <c r="L18" s="9">
        <v>265.05447089077643</v>
      </c>
      <c r="M18" s="9">
        <v>272.22648296584669</v>
      </c>
      <c r="N18" s="9">
        <v>276.30931369328465</v>
      </c>
      <c r="O18" s="9">
        <v>284.41439346768988</v>
      </c>
      <c r="P18" s="9">
        <v>288.70631804965547</v>
      </c>
      <c r="Q18" s="9">
        <v>281.44139196654589</v>
      </c>
      <c r="R18" s="9">
        <v>280.53597660068158</v>
      </c>
      <c r="S18" s="9">
        <v>273.46099939263553</v>
      </c>
      <c r="T18" s="9">
        <v>273.07007896711826</v>
      </c>
      <c r="U18" s="9">
        <v>272.53783167108179</v>
      </c>
      <c r="V18" s="9">
        <v>261.64448120936129</v>
      </c>
      <c r="W18" s="9">
        <v>259.14988548305257</v>
      </c>
      <c r="X18" s="9">
        <v>258.88992073912368</v>
      </c>
      <c r="Y18" s="9">
        <v>256.6781653219881</v>
      </c>
      <c r="Z18" s="9">
        <v>257.5060540519442</v>
      </c>
      <c r="AA18" s="24">
        <v>252.00450154501092</v>
      </c>
      <c r="AB18" s="24">
        <v>243.51023118641163</v>
      </c>
    </row>
    <row r="19" spans="1:28" ht="16.5" customHeight="1">
      <c r="A19" s="10" t="s">
        <v>0</v>
      </c>
      <c r="B19" s="11">
        <v>1659.7696205222173</v>
      </c>
      <c r="C19" s="11">
        <v>1883.2473773795177</v>
      </c>
      <c r="D19" s="11">
        <v>2370.9784759956137</v>
      </c>
      <c r="E19" s="11">
        <v>2417.0400854486716</v>
      </c>
      <c r="F19" s="11">
        <v>2478.6046334150019</v>
      </c>
      <c r="G19" s="11">
        <v>2537.0387772783001</v>
      </c>
      <c r="H19" s="11">
        <v>2642.901188365609</v>
      </c>
      <c r="I19" s="11">
        <v>2725.2075669971805</v>
      </c>
      <c r="J19" s="11">
        <v>2814.8965303129444</v>
      </c>
      <c r="K19" s="11">
        <v>2903.5628184583038</v>
      </c>
      <c r="L19" s="11">
        <v>3038.1983388250483</v>
      </c>
      <c r="M19" s="11">
        <v>3119.9912897658687</v>
      </c>
      <c r="N19" s="11">
        <v>3206.8020976765961</v>
      </c>
      <c r="O19" s="11">
        <v>3270.0903462523856</v>
      </c>
      <c r="P19" s="11">
        <v>3348.1100165564389</v>
      </c>
      <c r="Q19" s="11">
        <v>3331.9607166523501</v>
      </c>
      <c r="R19" s="11">
        <v>3359.8543316782529</v>
      </c>
      <c r="S19" s="11">
        <v>3316.8912567296356</v>
      </c>
      <c r="T19" s="11">
        <v>3337.1180179450075</v>
      </c>
      <c r="U19" s="11">
        <v>3341.3510968326968</v>
      </c>
      <c r="V19" s="11">
        <v>3187.7655343781803</v>
      </c>
      <c r="W19" s="11">
        <v>3197.8584070545858</v>
      </c>
      <c r="X19" s="11">
        <v>3198.4433761602536</v>
      </c>
      <c r="Y19" s="11">
        <v>3165.626093169597</v>
      </c>
      <c r="Z19" s="11">
        <v>3171.4745375440216</v>
      </c>
      <c r="AA19" s="25">
        <v>3119.8393157481569</v>
      </c>
      <c r="AB19" s="25">
        <v>3137.2798928622688</v>
      </c>
    </row>
    <row r="20" spans="1:28" ht="16.5" customHeight="1">
      <c r="A20" s="10" t="s">
        <v>8</v>
      </c>
      <c r="B20" s="11">
        <v>833.94878358029428</v>
      </c>
      <c r="C20" s="11">
        <v>892.39774361427828</v>
      </c>
      <c r="D20" s="11">
        <v>1029.2557184686341</v>
      </c>
      <c r="E20" s="11">
        <v>1040.406383617252</v>
      </c>
      <c r="F20" s="11">
        <v>1051.2614347216897</v>
      </c>
      <c r="G20" s="11">
        <v>1069.7226387377211</v>
      </c>
      <c r="H20" s="11">
        <v>1085.4015570931906</v>
      </c>
      <c r="I20" s="11">
        <v>1117.7490958835965</v>
      </c>
      <c r="J20" s="11">
        <v>1144.2024606422749</v>
      </c>
      <c r="K20" s="11">
        <v>1174.9860436768724</v>
      </c>
      <c r="L20" s="11">
        <v>1206.9758426150527</v>
      </c>
      <c r="M20" s="11">
        <v>1233.4186834985805</v>
      </c>
      <c r="N20" s="11">
        <v>1252.4372467300823</v>
      </c>
      <c r="O20" s="11">
        <v>1268.5204804540351</v>
      </c>
      <c r="P20" s="11">
        <v>1283.3223481142845</v>
      </c>
      <c r="Q20" s="11">
        <v>1254.8640839113721</v>
      </c>
      <c r="R20" s="11">
        <v>1240.0096171113346</v>
      </c>
      <c r="S20" s="11">
        <v>1212.3742021282021</v>
      </c>
      <c r="T20" s="11">
        <v>1197.6220497886331</v>
      </c>
      <c r="U20" s="11">
        <v>1193.6836670462001</v>
      </c>
      <c r="V20" s="11">
        <v>1135.1812963140258</v>
      </c>
      <c r="W20" s="11">
        <v>1116.6159289838404</v>
      </c>
      <c r="X20" s="11">
        <v>1117.3609442220738</v>
      </c>
      <c r="Y20" s="11">
        <v>1115.4825704115019</v>
      </c>
      <c r="Z20" s="11">
        <v>1112.0045811192233</v>
      </c>
      <c r="AA20" s="25">
        <v>1088.1914998803265</v>
      </c>
      <c r="AB20" s="25">
        <v>1080.4934048215546</v>
      </c>
    </row>
    <row r="21" spans="1:28" ht="16.5" customHeight="1">
      <c r="A21" s="10" t="s">
        <v>9</v>
      </c>
      <c r="B21" s="11">
        <v>213.04144439297491</v>
      </c>
      <c r="C21" s="11">
        <v>226.75484690436048</v>
      </c>
      <c r="D21" s="11">
        <v>263.68379045545049</v>
      </c>
      <c r="E21" s="11">
        <v>269.36063762937283</v>
      </c>
      <c r="F21" s="11">
        <v>262.26841218592739</v>
      </c>
      <c r="G21" s="11">
        <v>253.88286138811955</v>
      </c>
      <c r="H21" s="11">
        <v>259.0443460856074</v>
      </c>
      <c r="I21" s="11">
        <v>268.12181423818356</v>
      </c>
      <c r="J21" s="11">
        <v>273.81279678568353</v>
      </c>
      <c r="K21" s="11">
        <v>288.25859638512179</v>
      </c>
      <c r="L21" s="11">
        <v>293.1246926359716</v>
      </c>
      <c r="M21" s="11">
        <v>300.99716810389032</v>
      </c>
      <c r="N21" s="11">
        <v>304.00554085449085</v>
      </c>
      <c r="O21" s="11">
        <v>309.66689400808258</v>
      </c>
      <c r="P21" s="11">
        <v>314.16520821833797</v>
      </c>
      <c r="Q21" s="11">
        <v>305.59472366377031</v>
      </c>
      <c r="R21" s="11">
        <v>304.13854537658835</v>
      </c>
      <c r="S21" s="11">
        <v>294.81968803828312</v>
      </c>
      <c r="T21" s="11">
        <v>295.6210602928378</v>
      </c>
      <c r="U21" s="11">
        <v>295.56228318072294</v>
      </c>
      <c r="V21" s="11">
        <v>284.10229595213747</v>
      </c>
      <c r="W21" s="11">
        <v>269.9916450330399</v>
      </c>
      <c r="X21" s="11">
        <v>266.96135179261034</v>
      </c>
      <c r="Y21" s="11">
        <v>267.65635041551428</v>
      </c>
      <c r="Z21" s="11">
        <v>269.40421814789261</v>
      </c>
      <c r="AA21" s="25">
        <v>261.98158701991611</v>
      </c>
      <c r="AB21" s="25">
        <v>250.51795510113246</v>
      </c>
    </row>
    <row r="22" spans="1:28" ht="16.5" customHeight="1" thickBot="1">
      <c r="A22" s="14" t="s">
        <v>1</v>
      </c>
      <c r="B22" s="15">
        <v>30.581111690996739</v>
      </c>
      <c r="C22" s="15">
        <v>32.02469828076962</v>
      </c>
      <c r="D22" s="15">
        <v>36.789852357286897</v>
      </c>
      <c r="E22" s="15">
        <v>36.881235228910214</v>
      </c>
      <c r="F22" s="15">
        <v>37.582079510060716</v>
      </c>
      <c r="G22" s="15">
        <v>38.956049768833289</v>
      </c>
      <c r="H22" s="15">
        <v>39.973902038512605</v>
      </c>
      <c r="I22" s="15">
        <v>39.934218671780911</v>
      </c>
      <c r="J22" s="15">
        <v>40.912835385148227</v>
      </c>
      <c r="K22" s="15">
        <v>42.528655214155101</v>
      </c>
      <c r="L22" s="15">
        <v>46.044013049428877</v>
      </c>
      <c r="M22" s="15">
        <v>47.838100340131597</v>
      </c>
      <c r="N22" s="15">
        <v>48.498153923969753</v>
      </c>
      <c r="O22" s="15">
        <v>52.761394799304668</v>
      </c>
      <c r="P22" s="15">
        <v>53.39170657413883</v>
      </c>
      <c r="Q22" s="15">
        <v>52.381155922985471</v>
      </c>
      <c r="R22" s="15">
        <v>51.973430402388871</v>
      </c>
      <c r="S22" s="15">
        <v>50.738291790638527</v>
      </c>
      <c r="T22" s="15">
        <v>52.456786538567357</v>
      </c>
      <c r="U22" s="15">
        <v>52.681726653279568</v>
      </c>
      <c r="V22" s="15">
        <v>52.044018101218612</v>
      </c>
      <c r="W22" s="15">
        <v>53.815523010698186</v>
      </c>
      <c r="X22" s="15">
        <v>52.491885019920865</v>
      </c>
      <c r="Y22" s="15">
        <v>51.174575038708788</v>
      </c>
      <c r="Z22" s="15">
        <v>51.365062154262212</v>
      </c>
      <c r="AA22" s="26">
        <v>51.285710208955663</v>
      </c>
      <c r="AB22" s="26">
        <v>49.381521237412862</v>
      </c>
    </row>
    <row r="23" spans="1:28" s="19" customFormat="1" ht="12.75" customHeight="1">
      <c r="A23" s="43" t="s">
        <v>7</v>
      </c>
      <c r="B23" s="43"/>
      <c r="C23" s="43"/>
      <c r="D23" s="43"/>
      <c r="E23" s="43"/>
      <c r="F23" s="43"/>
      <c r="G23" s="43"/>
      <c r="H23" s="43"/>
      <c r="I23" s="43"/>
      <c r="J23" s="43"/>
      <c r="K23" s="43"/>
      <c r="L23" s="43"/>
      <c r="M23" s="43"/>
      <c r="N23" s="43"/>
      <c r="O23" s="43"/>
      <c r="P23" s="17"/>
      <c r="Q23" s="17"/>
      <c r="R23" s="17"/>
      <c r="S23" s="17"/>
      <c r="T23" s="17"/>
      <c r="U23" s="18"/>
      <c r="V23" s="18"/>
      <c r="W23" s="18"/>
    </row>
    <row r="24" spans="1:28" s="27" customFormat="1" ht="25.5" customHeight="1">
      <c r="A24" s="44" t="s">
        <v>11</v>
      </c>
      <c r="B24" s="44"/>
      <c r="C24" s="44"/>
      <c r="D24" s="44"/>
      <c r="E24" s="44"/>
      <c r="F24" s="44"/>
      <c r="G24" s="44"/>
      <c r="H24" s="44"/>
      <c r="I24" s="44"/>
      <c r="J24" s="44"/>
      <c r="K24" s="44"/>
      <c r="L24" s="44"/>
      <c r="M24" s="44"/>
      <c r="N24" s="44"/>
      <c r="O24" s="44"/>
      <c r="P24" s="28"/>
      <c r="Q24" s="20"/>
      <c r="R24" s="20"/>
    </row>
    <row r="25" spans="1:28" s="19" customFormat="1" ht="12.75" customHeight="1">
      <c r="A25" s="45" t="s">
        <v>10</v>
      </c>
      <c r="B25" s="45"/>
      <c r="C25" s="45"/>
      <c r="D25" s="45"/>
      <c r="E25" s="45"/>
      <c r="F25" s="45"/>
      <c r="G25" s="45"/>
      <c r="H25" s="45"/>
      <c r="I25" s="45"/>
      <c r="J25" s="45"/>
      <c r="K25" s="45"/>
      <c r="L25" s="45"/>
      <c r="M25" s="45"/>
      <c r="N25" s="45"/>
      <c r="O25" s="45"/>
      <c r="P25" s="29"/>
      <c r="Q25" s="21"/>
      <c r="R25" s="21"/>
    </row>
    <row r="26" spans="1:28" s="19" customFormat="1" ht="12.75" customHeight="1">
      <c r="A26" s="46"/>
      <c r="B26" s="32"/>
      <c r="C26" s="32"/>
      <c r="D26" s="32"/>
      <c r="E26" s="32"/>
      <c r="F26" s="32"/>
      <c r="G26" s="32"/>
      <c r="H26" s="32"/>
      <c r="I26" s="32"/>
      <c r="J26" s="32"/>
      <c r="K26" s="32"/>
      <c r="L26" s="32"/>
      <c r="M26" s="32"/>
      <c r="N26" s="32"/>
      <c r="O26" s="32"/>
      <c r="P26" s="21"/>
      <c r="Q26" s="21"/>
      <c r="R26" s="21"/>
    </row>
    <row r="27" spans="1:28" s="19" customFormat="1" ht="12.75" customHeight="1">
      <c r="A27" s="47" t="s">
        <v>5</v>
      </c>
      <c r="B27" s="32"/>
      <c r="C27" s="32"/>
      <c r="D27" s="32"/>
      <c r="E27" s="32"/>
      <c r="F27" s="32"/>
      <c r="G27" s="32"/>
      <c r="H27" s="32"/>
      <c r="I27" s="32"/>
      <c r="J27" s="32"/>
      <c r="K27" s="32"/>
      <c r="L27" s="32"/>
      <c r="M27" s="32"/>
      <c r="N27" s="32"/>
      <c r="O27" s="32"/>
      <c r="P27" s="21"/>
      <c r="Q27" s="21"/>
      <c r="R27" s="21"/>
    </row>
    <row r="28" spans="1:28" s="19" customFormat="1" ht="12.75" customHeight="1">
      <c r="A28" s="48" t="s">
        <v>17</v>
      </c>
      <c r="B28" s="48"/>
      <c r="C28" s="48"/>
      <c r="D28" s="48"/>
      <c r="E28" s="48"/>
      <c r="F28" s="48"/>
      <c r="G28" s="48"/>
      <c r="H28" s="48"/>
      <c r="I28" s="48"/>
      <c r="J28" s="48"/>
      <c r="K28" s="48"/>
      <c r="L28" s="48"/>
      <c r="M28" s="48"/>
      <c r="N28" s="48"/>
      <c r="O28" s="48"/>
      <c r="P28" s="30"/>
      <c r="Q28" s="21"/>
      <c r="R28" s="21"/>
    </row>
    <row r="29" spans="1:28" s="19" customFormat="1" ht="38.25" customHeight="1">
      <c r="A29" s="42" t="s">
        <v>19</v>
      </c>
      <c r="B29" s="42"/>
      <c r="C29" s="42"/>
      <c r="D29" s="42"/>
      <c r="E29" s="42"/>
      <c r="F29" s="42"/>
      <c r="G29" s="42"/>
      <c r="H29" s="42"/>
      <c r="I29" s="42"/>
      <c r="J29" s="42"/>
      <c r="K29" s="42"/>
      <c r="L29" s="42"/>
      <c r="M29" s="42"/>
      <c r="N29" s="42"/>
      <c r="O29" s="42"/>
      <c r="P29" s="30"/>
      <c r="Q29" s="21"/>
      <c r="R29" s="21"/>
    </row>
    <row r="30" spans="1:28" s="19" customFormat="1" ht="12.75" customHeight="1">
      <c r="A30" s="31" t="s">
        <v>4</v>
      </c>
      <c r="B30" s="32"/>
      <c r="C30" s="32"/>
      <c r="D30" s="32"/>
      <c r="E30" s="32"/>
      <c r="F30" s="32"/>
      <c r="G30" s="32"/>
      <c r="H30" s="32"/>
      <c r="I30" s="32"/>
      <c r="J30" s="32"/>
      <c r="K30" s="32"/>
      <c r="L30" s="32"/>
      <c r="M30" s="32"/>
      <c r="N30" s="32"/>
      <c r="O30" s="32"/>
      <c r="P30" s="30"/>
      <c r="Q30" s="21"/>
      <c r="R30" s="21"/>
    </row>
    <row r="31" spans="1:28" s="19" customFormat="1" ht="12.75" customHeight="1">
      <c r="A31" s="31" t="s">
        <v>18</v>
      </c>
      <c r="B31" s="32"/>
      <c r="C31" s="32"/>
      <c r="D31" s="32"/>
      <c r="E31" s="32"/>
      <c r="F31" s="32"/>
      <c r="G31" s="32"/>
      <c r="H31" s="32"/>
      <c r="I31" s="32"/>
      <c r="J31" s="32"/>
      <c r="K31" s="32"/>
      <c r="L31" s="32"/>
      <c r="M31" s="32"/>
      <c r="N31" s="32"/>
      <c r="O31" s="32"/>
      <c r="P31" s="30"/>
      <c r="Q31" s="21"/>
      <c r="R31" s="21"/>
    </row>
    <row r="32" spans="1:28" s="19" customFormat="1" ht="12.75" customHeight="1">
      <c r="A32" s="34"/>
      <c r="B32" s="34"/>
      <c r="C32" s="34"/>
      <c r="D32" s="34"/>
      <c r="E32" s="34"/>
      <c r="F32" s="34"/>
      <c r="G32" s="34"/>
      <c r="H32" s="34"/>
      <c r="I32" s="34"/>
      <c r="J32" s="34"/>
      <c r="K32" s="34"/>
      <c r="L32" s="34"/>
      <c r="M32" s="34"/>
      <c r="N32" s="34"/>
      <c r="O32" s="34"/>
      <c r="P32" s="30"/>
      <c r="Q32" s="21"/>
      <c r="R32" s="21"/>
    </row>
    <row r="33" spans="1:18" s="1" customFormat="1" ht="12.75" customHeight="1">
      <c r="A33" s="35" t="s">
        <v>2</v>
      </c>
      <c r="B33" s="36"/>
      <c r="C33" s="36"/>
      <c r="D33" s="36"/>
      <c r="E33" s="36"/>
      <c r="F33" s="36"/>
      <c r="G33" s="36"/>
      <c r="H33" s="36"/>
      <c r="I33" s="36"/>
      <c r="J33" s="36"/>
      <c r="K33" s="36"/>
      <c r="L33" s="36"/>
      <c r="M33" s="36"/>
      <c r="N33" s="36"/>
      <c r="O33" s="36"/>
      <c r="P33" s="3"/>
      <c r="Q33" s="3"/>
      <c r="R33" s="3"/>
    </row>
    <row r="34" spans="1:18" ht="12.75" customHeight="1">
      <c r="A34" s="37" t="s">
        <v>20</v>
      </c>
      <c r="B34" s="37"/>
      <c r="C34" s="37"/>
      <c r="D34" s="37"/>
      <c r="E34" s="37"/>
      <c r="F34" s="37"/>
      <c r="G34" s="37"/>
      <c r="H34" s="37"/>
      <c r="I34" s="37"/>
      <c r="J34" s="37"/>
      <c r="K34" s="37"/>
      <c r="L34" s="37"/>
      <c r="M34" s="37"/>
      <c r="N34" s="37"/>
      <c r="O34" s="37"/>
      <c r="P34" s="22"/>
      <c r="Q34" s="22"/>
      <c r="R34" s="22"/>
    </row>
    <row r="35" spans="1:18" s="1" customFormat="1" ht="12.75" customHeight="1">
      <c r="A35" s="38" t="s">
        <v>3</v>
      </c>
      <c r="B35" s="38"/>
      <c r="C35" s="38"/>
      <c r="D35" s="38"/>
      <c r="E35" s="38"/>
      <c r="F35" s="38"/>
      <c r="G35" s="38"/>
      <c r="H35" s="38"/>
      <c r="I35" s="38"/>
      <c r="J35" s="38"/>
      <c r="K35" s="38"/>
      <c r="L35" s="38"/>
      <c r="M35" s="38"/>
      <c r="N35" s="38"/>
      <c r="O35" s="38"/>
      <c r="P35" s="2"/>
      <c r="Q35" s="2"/>
      <c r="R35" s="2"/>
    </row>
    <row r="36" spans="1:18" s="1" customFormat="1" ht="25.5" customHeight="1">
      <c r="A36" s="39" t="s">
        <v>23</v>
      </c>
      <c r="B36" s="39"/>
      <c r="C36" s="39"/>
      <c r="D36" s="39"/>
      <c r="E36" s="39"/>
      <c r="F36" s="39"/>
      <c r="G36" s="39"/>
      <c r="H36" s="39"/>
      <c r="I36" s="39"/>
      <c r="J36" s="39"/>
      <c r="K36" s="39"/>
      <c r="L36" s="39"/>
      <c r="M36" s="39"/>
      <c r="N36" s="39"/>
      <c r="O36" s="39"/>
      <c r="P36" s="2"/>
      <c r="Q36" s="3"/>
      <c r="R36" s="3"/>
    </row>
    <row r="37" spans="1:18" ht="12.75" customHeight="1">
      <c r="A37" s="40" t="s">
        <v>21</v>
      </c>
      <c r="B37" s="40"/>
      <c r="C37" s="40"/>
      <c r="D37" s="40"/>
      <c r="E37" s="40"/>
      <c r="F37" s="40"/>
      <c r="G37" s="40"/>
      <c r="H37" s="40"/>
      <c r="I37" s="40"/>
      <c r="J37" s="40"/>
      <c r="K37" s="40"/>
      <c r="L37" s="40"/>
      <c r="M37" s="40"/>
      <c r="N37" s="40"/>
      <c r="O37" s="40"/>
      <c r="P37" s="23"/>
      <c r="Q37" s="22"/>
      <c r="R37" s="22"/>
    </row>
    <row r="38" spans="1:18" s="1" customFormat="1" ht="25.5" customHeight="1">
      <c r="A38" s="33" t="s">
        <v>6</v>
      </c>
      <c r="B38" s="33"/>
      <c r="C38" s="33"/>
      <c r="D38" s="33"/>
      <c r="E38" s="33"/>
      <c r="F38" s="33"/>
      <c r="G38" s="33"/>
      <c r="H38" s="33"/>
      <c r="I38" s="33"/>
      <c r="J38" s="33"/>
      <c r="K38" s="33"/>
      <c r="L38" s="33"/>
      <c r="M38" s="33"/>
      <c r="N38" s="33"/>
      <c r="O38" s="33"/>
      <c r="P38" s="2"/>
      <c r="Q38" s="3"/>
      <c r="R38" s="3"/>
    </row>
    <row r="39" spans="1:18" s="5" customFormat="1" ht="25.5" customHeight="1">
      <c r="A39" s="33" t="s">
        <v>22</v>
      </c>
      <c r="B39" s="33"/>
      <c r="C39" s="33"/>
      <c r="D39" s="33"/>
      <c r="E39" s="33"/>
      <c r="F39" s="33"/>
      <c r="G39" s="33"/>
      <c r="H39" s="33"/>
      <c r="I39" s="33"/>
      <c r="J39" s="33"/>
      <c r="K39" s="33"/>
      <c r="L39" s="33"/>
      <c r="M39" s="33"/>
      <c r="N39" s="33"/>
      <c r="O39" s="33"/>
      <c r="P39" s="4"/>
      <c r="Q39" s="4"/>
      <c r="R39" s="4"/>
    </row>
  </sheetData>
  <mergeCells count="18">
    <mergeCell ref="A1:AB1"/>
    <mergeCell ref="A29:O29"/>
    <mergeCell ref="A23:O23"/>
    <mergeCell ref="A24:O24"/>
    <mergeCell ref="A25:O25"/>
    <mergeCell ref="A26:O26"/>
    <mergeCell ref="A27:O27"/>
    <mergeCell ref="A28:O28"/>
    <mergeCell ref="A30:O30"/>
    <mergeCell ref="A31:O31"/>
    <mergeCell ref="A38:O38"/>
    <mergeCell ref="A39:O39"/>
    <mergeCell ref="A32:O32"/>
    <mergeCell ref="A33:O33"/>
    <mergeCell ref="A34:O34"/>
    <mergeCell ref="A35:O35"/>
    <mergeCell ref="A36:O36"/>
    <mergeCell ref="A37:O37"/>
  </mergeCells>
  <pageMargins left="0.7" right="0.7" top="0.75" bottom="0.75" header="0.3" footer="0.3"/>
  <pageSetup scale="48" orientation="landscape" horizontalDpi="1200" verticalDpi="1200" r:id="rId1"/>
  <ignoredErrors>
    <ignoredError sqref="B8:AB8 Z3"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1-36M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2016-07-01T14:44:28Z</cp:lastPrinted>
  <dcterms:created xsi:type="dcterms:W3CDTF">1980-01-01T05:00:00Z</dcterms:created>
  <dcterms:modified xsi:type="dcterms:W3CDTF">2016-07-01T14:44:42Z</dcterms:modified>
</cp:coreProperties>
</file>