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870" yWindow="1275" windowWidth="8865" windowHeight="7395" tabRatio="857"/>
  </bookViews>
  <sheets>
    <sheet name="1-40M" sheetId="23" r:id="rId1"/>
  </sheets>
  <externalReferences>
    <externalReference r:id="rId2"/>
  </externalReferences>
  <definedNames>
    <definedName name="Eno_TM" localSheetId="0">'[1]1997  Table 1a Modified'!#REF!</definedName>
    <definedName name="Eno_TM">'[1]1997  Table 1a Modified'!#REF!</definedName>
    <definedName name="Eno_Tons" localSheetId="0">'[1]1997  Table 1a Modified'!#REF!</definedName>
    <definedName name="Eno_Tons">'[1]1997  Table 1a Modified'!#REF!</definedName>
    <definedName name="Sum_T2" localSheetId="0">'[1]1997  Table 1a Modified'!#REF!</definedName>
    <definedName name="Sum_T2">'[1]1997  Table 1a Modified'!#REF!</definedName>
    <definedName name="Sum_TTM" localSheetId="0">'[1]1997  Table 1a Modified'!#REF!</definedName>
    <definedName name="Sum_TTM">'[1]1997  Table 1a Modified'!#REF!</definedName>
    <definedName name="ti_tbl_50">#REF!</definedName>
    <definedName name="ti_tbl_69">#REF!</definedName>
  </definedNames>
  <calcPr calcId="145621" calcMode="manual" concurrentCalc="0"/>
</workbook>
</file>

<file path=xl/calcChain.xml><?xml version="1.0" encoding="utf-8"?>
<calcChain xmlns="http://schemas.openxmlformats.org/spreadsheetml/2006/main">
  <c r="AE5" i="23" l="1"/>
  <c r="AF5" i="23"/>
  <c r="R14" i="23"/>
  <c r="S14" i="23"/>
  <c r="T14" i="23"/>
  <c r="U14" i="23"/>
  <c r="V14" i="23"/>
  <c r="W14" i="23"/>
  <c r="X14" i="23"/>
  <c r="Y14" i="23"/>
  <c r="Z14" i="23"/>
  <c r="AA14" i="23"/>
  <c r="AB14" i="23"/>
  <c r="AC14" i="23"/>
  <c r="AD14" i="23"/>
  <c r="AE14" i="23"/>
  <c r="AF14" i="23"/>
  <c r="B5" i="23"/>
  <c r="O14" i="23"/>
  <c r="P14" i="23"/>
  <c r="Q14" i="23"/>
  <c r="G14" i="23"/>
  <c r="H14" i="23"/>
  <c r="I14" i="23"/>
  <c r="J14" i="23"/>
  <c r="K14" i="23"/>
  <c r="L14" i="23"/>
  <c r="M14" i="23"/>
  <c r="N14" i="23"/>
  <c r="F14" i="23"/>
  <c r="J5" i="23"/>
  <c r="K5" i="23"/>
  <c r="L5" i="23"/>
  <c r="M5" i="23"/>
  <c r="N5" i="23"/>
  <c r="O5" i="23"/>
  <c r="P5" i="23"/>
  <c r="Q5" i="23"/>
  <c r="R5" i="23"/>
  <c r="S5" i="23"/>
  <c r="T5" i="23"/>
  <c r="U5" i="23"/>
  <c r="V5" i="23"/>
  <c r="W5" i="23"/>
  <c r="X5" i="23"/>
  <c r="Y5" i="23"/>
  <c r="Z5" i="23"/>
  <c r="AA5" i="23"/>
  <c r="AB5" i="23"/>
  <c r="AC5" i="23"/>
  <c r="AD5" i="23"/>
  <c r="G5" i="23"/>
  <c r="H5" i="23"/>
  <c r="I5" i="23"/>
  <c r="C5" i="23"/>
  <c r="D5" i="23"/>
  <c r="E5" i="23"/>
  <c r="F5" i="23"/>
</calcChain>
</file>

<file path=xl/sharedStrings.xml><?xml version="1.0" encoding="utf-8"?>
<sst xmlns="http://schemas.openxmlformats.org/spreadsheetml/2006/main" count="195" uniqueCount="81">
  <si>
    <t>U</t>
  </si>
  <si>
    <t>Air</t>
  </si>
  <si>
    <t>Air carrier, certificated, domestic, all services</t>
  </si>
  <si>
    <t>Highway, total</t>
  </si>
  <si>
    <r>
      <t>Light duty vehicle, short wheel base</t>
    </r>
    <r>
      <rPr>
        <vertAlign val="superscript"/>
        <sz val="11"/>
        <rFont val="Arial Narrow"/>
        <family val="2"/>
      </rPr>
      <t>a,b,c</t>
    </r>
  </si>
  <si>
    <r>
      <t>Motorcycle</t>
    </r>
    <r>
      <rPr>
        <vertAlign val="superscript"/>
        <sz val="11"/>
        <rFont val="Arial Narrow"/>
        <family val="2"/>
      </rPr>
      <t>b,c</t>
    </r>
  </si>
  <si>
    <r>
      <t>Light duty vehicle, long wheel base</t>
    </r>
    <r>
      <rPr>
        <vertAlign val="superscript"/>
        <sz val="11"/>
        <rFont val="Arial Narrow"/>
        <family val="2"/>
      </rPr>
      <t>a,b,c</t>
    </r>
  </si>
  <si>
    <r>
      <t>Truck, single-unit 2-axle 6-tire or more</t>
    </r>
    <r>
      <rPr>
        <vertAlign val="superscript"/>
        <sz val="11"/>
        <rFont val="Arial Narrow"/>
        <family val="2"/>
      </rPr>
      <t>c</t>
    </r>
  </si>
  <si>
    <t>Truck, combination</t>
  </si>
  <si>
    <t>Heavy rail</t>
  </si>
  <si>
    <t>Trolley bus</t>
  </si>
  <si>
    <t>Commuter rail</t>
  </si>
  <si>
    <t>Rail</t>
  </si>
  <si>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</si>
  <si>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</si>
  <si>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</si>
  <si>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</si>
  <si>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</si>
  <si>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</si>
  <si>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</si>
  <si>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</si>
  <si>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</si>
  <si>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</si>
  <si>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</si>
  <si>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</si>
  <si>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</si>
  <si>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</si>
  <si>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</si>
  <si>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</si>
  <si>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</si>
  <si>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</si>
  <si>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</si>
  <si>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</si>
  <si>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</si>
  <si>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</si>
  <si>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</si>
  <si>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</si>
  <si>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</si>
  <si>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</si>
  <si>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</si>
  <si>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</si>
  <si>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</si>
  <si>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</si>
  <si>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</si>
  <si>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</si>
  <si>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</si>
  <si>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</si>
  <si>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N</t>
  </si>
  <si>
    <r>
      <t>Bus</t>
    </r>
    <r>
      <rPr>
        <vertAlign val="superscript"/>
        <sz val="11"/>
        <rFont val="Arial Narrow"/>
        <family val="2"/>
      </rPr>
      <t>e</t>
    </r>
  </si>
  <si>
    <r>
      <t>Motor bus</t>
    </r>
    <r>
      <rPr>
        <vertAlign val="superscript"/>
        <sz val="11"/>
        <rFont val="Arial Narrow"/>
        <family val="2"/>
      </rPr>
      <t>e</t>
    </r>
  </si>
  <si>
    <t>The FHWA estimates national trends by using State reported Highway Performance and Monitoring System (HPMS) data, fuel consumption data, vehicle registration data, other data such as the R. L. Polk vehicle data, and a host of modeling techniques.</t>
  </si>
  <si>
    <r>
      <t>KEY:</t>
    </r>
    <r>
      <rPr>
        <sz val="9"/>
        <rFont val="Arial"/>
        <family val="2"/>
      </rPr>
      <t xml:space="preserve"> N = data do not exist; R = revised; U = data are unavailable.</t>
    </r>
  </si>
  <si>
    <t>2007 data for Bus, Paratransit (Demand responsive), and Other are not comparable to earlier years due to change in the method of data collection and estimation by the American Public Transportation Association (APTA).</t>
  </si>
  <si>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</si>
  <si>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Light rail</t>
    </r>
    <r>
      <rPr>
        <vertAlign val="superscript"/>
        <sz val="11"/>
        <rFont val="Arial Narrow"/>
        <family val="2"/>
      </rPr>
      <t>g</t>
    </r>
  </si>
  <si>
    <r>
      <t>Transit- Light rail</t>
    </r>
    <r>
      <rPr>
        <vertAlign val="superscript"/>
        <sz val="11"/>
        <rFont val="Arial Narrow"/>
        <family val="2"/>
      </rPr>
      <t>g</t>
    </r>
  </si>
  <si>
    <t>Transit- Heavy rail</t>
  </si>
  <si>
    <t xml:space="preserve">Table 1-40M:  U.S. Passenger-Kilometers (Millions) </t>
  </si>
  <si>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</si>
  <si>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Transit</t>
    </r>
    <r>
      <rPr>
        <b/>
        <vertAlign val="superscript"/>
        <sz val="11"/>
        <rFont val="Arial Narrow"/>
        <family val="2"/>
      </rPr>
      <t>f</t>
    </r>
    <r>
      <rPr>
        <b/>
        <sz val="11"/>
        <rFont val="Arial Narrow"/>
        <family val="2"/>
      </rPr>
      <t>, total</t>
    </r>
  </si>
  <si>
    <r>
      <t>Ferry boat</t>
    </r>
    <r>
      <rPr>
        <vertAlign val="superscript"/>
        <sz val="11"/>
        <rFont val="Arial Narrow"/>
        <family val="2"/>
      </rPr>
      <t>h</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</si>
  <si>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</si>
  <si>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Passenger cars</t>
    </r>
    <r>
      <rPr>
        <vertAlign val="superscript"/>
        <sz val="11"/>
        <rFont val="Arial Narrow"/>
        <family val="2"/>
      </rPr>
      <t>a,d</t>
    </r>
  </si>
  <si>
    <r>
      <t>Other 2-axle 4-tire vehicles</t>
    </r>
    <r>
      <rPr>
        <vertAlign val="superscript"/>
        <sz val="11"/>
        <rFont val="Arial Narrow"/>
        <family val="2"/>
      </rPr>
      <t>a,d</t>
    </r>
  </si>
  <si>
    <r>
      <t>Other</t>
    </r>
    <r>
      <rPr>
        <vertAlign val="superscript"/>
        <sz val="11"/>
        <rFont val="Arial Narrow"/>
        <family val="2"/>
      </rPr>
      <t>h,i</t>
    </r>
  </si>
  <si>
    <r>
      <t>Intercity/Amtrak</t>
    </r>
    <r>
      <rPr>
        <vertAlign val="superscript"/>
        <sz val="11"/>
        <rFont val="Arial Narrow"/>
        <family val="2"/>
      </rPr>
      <t>j</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</si>
  <si>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</si>
  <si>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1 mile = 1.609344 kilometers.</t>
  </si>
  <si>
    <r>
      <t>Demand response</t>
    </r>
    <r>
      <rPr>
        <vertAlign val="superscript"/>
        <sz val="11"/>
        <rFont val="Arial Narrow"/>
        <family val="2"/>
      </rPr>
      <t>e</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</si>
  <si>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</si>
  <si>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2000-14: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Feb. 24, 2016.</t>
    </r>
  </si>
  <si>
    <t>1985-2014:  Ibid., Highway Statistics (Washington, DC: Annual Issues), table VM-1, available at http://www.fhwa.dot.gov/policyinformation/statistics.cfm as of Feb. 23, 2016.</t>
  </si>
  <si>
    <r>
      <t xml:space="preserve">2000-14: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Feb. 23, 2016.</t>
    </r>
  </si>
  <si>
    <t>1995-2014: Ibid., Highway Statistics (Washington, DC: Annual Issues), table VM-1, available at http://www.fhwa.dot.gov/policyinformation/statistics.cfm as of Feb. 23, 2016.</t>
  </si>
  <si>
    <t>2003-14: U.S. Department of Transportation, Federal Railroad Administration, Office of Safety Analysis, Operational Data Tables, Feb. 24, 2016.</t>
  </si>
  <si>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2007-14.</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</si>
  <si>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</si>
  <si>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 xml:space="preserve">1996-2014: U.S. Department of Transportation, Federal Transit Administration, </t>
    </r>
    <r>
      <rPr>
        <i/>
        <sz val="9"/>
        <rFont val="Arial"/>
        <family val="2"/>
      </rPr>
      <t>National Transit Database</t>
    </r>
    <r>
      <rPr>
        <sz val="9"/>
        <rFont val="Arial"/>
        <family val="2"/>
      </rPr>
      <t>, available at http://www.ntdprogram.gov/ntdprogram/data.htm as of Apr. 26, 2016.</t>
    </r>
  </si>
  <si>
    <r>
      <t xml:space="preserve">1975-2014: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Apr. 27, 2016.</t>
    </r>
  </si>
  <si>
    <r>
      <t>1996-2014: U.S. Department of Transportation, Federal Transit Administration,</t>
    </r>
    <r>
      <rPr>
        <i/>
        <sz val="9"/>
        <rFont val="Arial"/>
        <family val="2"/>
      </rPr>
      <t xml:space="preserve"> National Transit Database</t>
    </r>
    <r>
      <rPr>
        <sz val="9"/>
        <rFont val="Arial"/>
        <family val="2"/>
      </rPr>
      <t>, available at http://www.ntdprogram.gov/ntdprogram/data.htm as of Apr. 26, 2016.</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</si>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</sst>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0.00_)"/>
    <numFmt numFmtId="165" formatCode="#,##0_)"/>
    <numFmt numFmtId="167" formatCode="&quot;(R)&quot;\ #,##0;&quot;(R) -&quot;#,##0;&quot;(R) &quot;\ 0"/>
    <numFmt numFmtId="177" formatCode="\(\R\)\ #,##0"/>
  </numFmts>
  <fonts count="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10"/>
      <name val="Helv"/>
    </font>
    <font>
      <sz val="9"/>
      <name val="Helv"/>
    </font>
    <font>
      <vertAlign val="superscript"/>
      <sz val="12"/>
      <name val="Helv"/>
    </font>
    <font>
      <b/>
      <sz val="10"/>
      <name val="Helv"/>
    </font>
    <font>
      <b/>
      <sz val="9"/>
      <name val="Helv"/>
    </font>
    <font>
      <sz val="8.5"/>
      <name val="Helv"/>
    </font>
    <font>
      <sz val="8"/>
      <name val="Helv"/>
    </font>
    <font>
      <b/>
      <sz val="14"/>
      <name val="Helv"/>
    </font>
    <font>
      <i/>
      <sz val="10"/>
      <name val="Arial"/>
      <family val="2"/>
    </font>
    <font>
      <b/>
      <sz val="10"/>
      <name val="Helv"/>
      <family val="2"/>
    </font>
    <font>
      <sz val="10"/>
      <name val="Helv"/>
      <family val="2"/>
    </font>
    <font>
      <vertAlign val="superscript"/>
      <sz val="12"/>
      <name val="Helv"/>
      <family val="2"/>
    </font>
    <font>
      <sz val="8"/>
      <name val="Helv"/>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color indexed="8"/>
      <name val="Calibri"/>
      <family val="2"/>
    </font>
    <font>
      <sz val="18"/>
      <name val="P-AVGARD"/>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s>
  <fills count="27">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42">
    <xf numFmtId="0" fontId="0" fillId="0" borderId="0"/>
    <xf numFmtId="0" fontId="6" fillId="0" borderId="0">
      <alignment horizontal="center" vertical="center" wrapText="1"/>
    </xf>
    <xf numFmtId="0" fontId="8" fillId="0" borderId="0">
      <alignment horizontal="left" vertical="center" wrapText="1"/>
    </xf>
    <xf numFmtId="164" fontId="9" fillId="0" borderId="1" applyNumberFormat="0" applyFill="0">
      <alignment horizontal="right"/>
    </xf>
    <xf numFmtId="165" fontId="10" fillId="0" borderId="1">
      <alignment horizontal="right" vertical="center"/>
    </xf>
    <xf numFmtId="49" fontId="11" fillId="0" borderId="1">
      <alignment horizontal="left" vertical="center"/>
    </xf>
    <xf numFmtId="164" fontId="9" fillId="0" borderId="1" applyNumberFormat="0" applyFill="0">
      <alignment horizontal="right"/>
    </xf>
    <xf numFmtId="0" fontId="12" fillId="0" borderId="1">
      <alignment horizontal="left"/>
    </xf>
    <xf numFmtId="0" fontId="13" fillId="0" borderId="2">
      <alignment horizontal="right" vertical="center"/>
    </xf>
    <xf numFmtId="0" fontId="14" fillId="0" borderId="1">
      <alignment horizontal="left" vertical="center"/>
    </xf>
    <xf numFmtId="0" fontId="9"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7" fillId="0" borderId="0"/>
    <xf numFmtId="3" fontId="10" fillId="0" borderId="0">
      <alignment horizontal="left" vertical="center"/>
    </xf>
    <xf numFmtId="0" fontId="6" fillId="0" borderId="0">
      <alignment horizontal="left" vertical="center"/>
    </xf>
    <xf numFmtId="0" fontId="15" fillId="0" borderId="0">
      <alignment horizontal="right"/>
    </xf>
    <xf numFmtId="49" fontId="15" fillId="0" borderId="0">
      <alignment horizontal="center"/>
    </xf>
    <xf numFmtId="0" fontId="11" fillId="0" borderId="0">
      <alignment horizontal="right"/>
    </xf>
    <xf numFmtId="0" fontId="15" fillId="0" borderId="0">
      <alignment horizontal="left"/>
    </xf>
    <xf numFmtId="49" fontId="10" fillId="0" borderId="0">
      <alignment horizontal="left" vertical="center"/>
    </xf>
    <xf numFmtId="49" fontId="11" fillId="0" borderId="1">
      <alignment horizontal="left"/>
    </xf>
    <xf numFmtId="164" fontId="10" fillId="0" borderId="0" applyNumberFormat="0">
      <alignment horizontal="right"/>
    </xf>
    <xf numFmtId="0" fontId="13" fillId="3" borderId="0">
      <alignment horizontal="centerContinuous" vertical="center" wrapText="1"/>
    </xf>
    <xf numFmtId="0" fontId="13" fillId="0" borderId="4">
      <alignment horizontal="left" vertical="center"/>
    </xf>
    <xf numFmtId="0" fontId="16" fillId="0" borderId="0">
      <alignment horizontal="left" vertical="top"/>
    </xf>
    <xf numFmtId="0" fontId="12" fillId="0" borderId="0">
      <alignment horizontal="left"/>
    </xf>
    <xf numFmtId="0" fontId="8" fillId="0" borderId="0">
      <alignment horizontal="left"/>
    </xf>
    <xf numFmtId="0" fontId="9" fillId="0" borderId="0">
      <alignment horizontal="left"/>
    </xf>
    <xf numFmtId="0" fontId="16" fillId="0" borderId="0">
      <alignment horizontal="left" vertical="top"/>
    </xf>
    <xf numFmtId="0" fontId="8" fillId="0" borderId="0">
      <alignment horizontal="left"/>
    </xf>
    <xf numFmtId="0" fontId="9" fillId="0" borderId="0">
      <alignment horizontal="left"/>
    </xf>
    <xf numFmtId="49" fontId="10" fillId="0" borderId="1">
      <alignment horizontal="left"/>
    </xf>
    <xf numFmtId="0" fontId="13" fillId="0" borderId="2">
      <alignment horizontal="left"/>
    </xf>
    <xf numFmtId="0" fontId="12" fillId="0" borderId="0">
      <alignment horizontal="left" vertical="center"/>
    </xf>
    <xf numFmtId="49" fontId="15" fillId="0" borderId="1">
      <alignment horizontal="left"/>
    </xf>
    <xf numFmtId="0" fontId="18" fillId="0" borderId="1">
      <alignment horizontal="left"/>
    </xf>
    <xf numFmtId="164" fontId="19" fillId="0" borderId="1" applyNumberFormat="0" applyFill="0">
      <alignment horizontal="right"/>
    </xf>
    <xf numFmtId="0" fontId="20" fillId="0" borderId="0">
      <alignment horizontal="right"/>
    </xf>
    <xf numFmtId="0" fontId="21" fillId="0" borderId="0">
      <alignment horizontal="left"/>
    </xf>
    <xf numFmtId="0" fontId="5"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43" fontId="32" fillId="0" borderId="0" applyFont="0" applyFill="0" applyBorder="0" applyAlignment="0" applyProtection="0"/>
    <xf numFmtId="0" fontId="7" fillId="0" borderId="0"/>
    <xf numFmtId="0" fontId="3" fillId="0" borderId="0"/>
    <xf numFmtId="0" fontId="3" fillId="0" borderId="0"/>
    <xf numFmtId="9" fontId="3" fillId="0" borderId="0" applyFont="0" applyFill="0" applyBorder="0" applyAlignment="0" applyProtection="0"/>
    <xf numFmtId="9" fontId="7" fillId="0" borderId="0" applyFont="0" applyFill="0" applyBorder="0" applyAlignment="0" applyProtection="0"/>
    <xf numFmtId="0" fontId="3" fillId="0" borderId="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7" fillId="0" borderId="0"/>
    <xf numFmtId="0" fontId="33" fillId="0" borderId="0"/>
    <xf numFmtId="0" fontId="7" fillId="0" borderId="0"/>
    <xf numFmtId="0" fontId="3" fillId="0" borderId="0"/>
    <xf numFmtId="0" fontId="3" fillId="0" borderId="0"/>
    <xf numFmtId="0" fontId="7" fillId="0" borderId="0"/>
    <xf numFmtId="0" fontId="7" fillId="0" borderId="0"/>
    <xf numFmtId="9"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4" borderId="8" applyNumberFormat="0" applyFont="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2" fillId="14" borderId="0" applyNumberFormat="0" applyBorder="0" applyAlignment="0" applyProtection="0"/>
    <xf numFmtId="0" fontId="34" fillId="15"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22" borderId="0" applyNumberFormat="0" applyBorder="0" applyAlignment="0" applyProtection="0"/>
    <xf numFmtId="0" fontId="35" fillId="6" borderId="0" applyNumberFormat="0" applyBorder="0" applyAlignment="0" applyProtection="0"/>
    <xf numFmtId="0" fontId="36" fillId="23" borderId="9" applyNumberFormat="0" applyAlignment="0" applyProtection="0"/>
    <xf numFmtId="0" fontId="37" fillId="24" borderId="10" applyNumberFormat="0" applyAlignment="0" applyProtection="0"/>
    <xf numFmtId="44" fontId="7" fillId="0" borderId="0" applyFont="0" applyFill="0" applyBorder="0" applyAlignment="0" applyProtection="0"/>
    <xf numFmtId="0" fontId="38" fillId="0" borderId="0" applyNumberFormat="0" applyFill="0" applyBorder="0" applyAlignment="0" applyProtection="0"/>
    <xf numFmtId="0" fontId="39" fillId="7" borderId="0" applyNumberFormat="0" applyBorder="0" applyAlignment="0" applyProtection="0"/>
    <xf numFmtId="0" fontId="40" fillId="0" borderId="11" applyNumberFormat="0" applyFill="0" applyAlignment="0" applyProtection="0"/>
    <xf numFmtId="0" fontId="41" fillId="0" borderId="12" applyNumberFormat="0" applyFill="0" applyAlignment="0" applyProtection="0"/>
    <xf numFmtId="0" fontId="42" fillId="0" borderId="13" applyNumberFormat="0" applyFill="0" applyAlignment="0" applyProtection="0"/>
    <xf numFmtId="0" fontId="42" fillId="0" borderId="0" applyNumberFormat="0" applyFill="0" applyBorder="0" applyAlignment="0" applyProtection="0"/>
    <xf numFmtId="0" fontId="43" fillId="10" borderId="9" applyNumberFormat="0" applyAlignment="0" applyProtection="0"/>
    <xf numFmtId="0" fontId="44" fillId="0" borderId="14" applyNumberFormat="0" applyFill="0" applyAlignment="0" applyProtection="0"/>
    <xf numFmtId="0" fontId="45" fillId="2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26" borderId="15" applyNumberFormat="0" applyFont="0" applyAlignment="0" applyProtection="0"/>
    <xf numFmtId="0" fontId="46" fillId="23" borderId="16" applyNumberFormat="0" applyAlignment="0" applyProtection="0"/>
    <xf numFmtId="9" fontId="7" fillId="0" borderId="0" applyFont="0" applyFill="0" applyBorder="0" applyAlignment="0" applyProtection="0"/>
    <xf numFmtId="0" fontId="47" fillId="0" borderId="0" applyNumberFormat="0" applyFill="0" applyBorder="0" applyAlignment="0" applyProtection="0"/>
    <xf numFmtId="0" fontId="48" fillId="0" borderId="17"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46">
    <xf numFmtId="0" fontId="0" fillId="0" borderId="0" xfId="0"/>
    <xf numFmtId="0" fontId="23" fillId="0" borderId="0" xfId="0" applyFont="1" applyFill="1"/>
    <xf numFmtId="0" fontId="24" fillId="0" borderId="6" xfId="0" applyFont="1" applyFill="1" applyBorder="1" applyAlignment="1">
      <alignment horizontal="center"/>
    </xf>
    <xf numFmtId="0" fontId="24" fillId="0" borderId="6" xfId="38" applyNumberFormat="1" applyFont="1" applyFill="1" applyBorder="1" applyAlignment="1">
      <alignment horizontal="center"/>
    </xf>
    <xf numFmtId="1" fontId="24" fillId="0" borderId="6" xfId="0" applyNumberFormat="1" applyFont="1" applyFill="1" applyBorder="1" applyAlignment="1">
      <alignment horizontal="center"/>
    </xf>
    <xf numFmtId="3" fontId="24" fillId="0" borderId="0" xfId="39" applyNumberFormat="1" applyFont="1" applyFill="1" applyBorder="1" applyAlignment="1">
      <alignment horizontal="left"/>
    </xf>
    <xf numFmtId="3" fontId="24" fillId="0" borderId="0" xfId="39" applyNumberFormat="1" applyFont="1" applyFill="1" applyBorder="1" applyAlignment="1">
      <alignment horizontal="right"/>
    </xf>
    <xf numFmtId="167" fontId="24" fillId="0" borderId="0" xfId="0" applyNumberFormat="1" applyFont="1" applyFill="1" applyBorder="1" applyAlignment="1">
      <alignment horizontal="right"/>
    </xf>
    <xf numFmtId="3" fontId="25" fillId="0" borderId="0" xfId="39" applyNumberFormat="1" applyFont="1" applyFill="1" applyBorder="1" applyAlignment="1">
      <alignment horizontal="left" indent="1"/>
    </xf>
    <xf numFmtId="3" fontId="25" fillId="0" borderId="0" xfId="39" applyNumberFormat="1" applyFont="1" applyFill="1" applyBorder="1" applyAlignment="1">
      <alignment horizontal="right"/>
    </xf>
    <xf numFmtId="3" fontId="25" fillId="0" borderId="0" xfId="0" applyNumberFormat="1" applyFont="1" applyFill="1" applyBorder="1" applyAlignment="1">
      <alignment horizontal="right"/>
    </xf>
    <xf numFmtId="0" fontId="24" fillId="0" borderId="0" xfId="0" applyFont="1" applyFill="1" applyBorder="1"/>
    <xf numFmtId="3" fontId="25" fillId="0" borderId="0" xfId="39" applyNumberFormat="1" applyFont="1" applyFill="1" applyBorder="1" applyAlignment="1">
      <alignment horizontal="left" vertical="top" indent="1"/>
    </xf>
    <xf numFmtId="0" fontId="25" fillId="0" borderId="0" xfId="39" applyNumberFormat="1" applyFont="1" applyFill="1" applyBorder="1" applyAlignment="1">
      <alignment horizontal="right"/>
    </xf>
    <xf numFmtId="0" fontId="24" fillId="0" borderId="0" xfId="0" applyFont="1" applyFill="1" applyBorder="1" applyAlignment="1">
      <alignment horizontal="left"/>
    </xf>
    <xf numFmtId="3" fontId="25" fillId="0" borderId="5" xfId="39" applyNumberFormat="1" applyFont="1" applyFill="1" applyBorder="1" applyAlignment="1">
      <alignment horizontal="right"/>
    </xf>
    <xf numFmtId="0" fontId="29" fillId="0" borderId="0" xfId="0" applyFont="1" applyFill="1"/>
    <xf numFmtId="0" fontId="29" fillId="0" borderId="0" xfId="41" applyFont="1" applyFill="1" applyAlignment="1">
      <alignment horizontal="left"/>
    </xf>
    <xf numFmtId="0" fontId="7" fillId="0" borderId="0" xfId="0" applyFont="1" applyFill="1" applyAlignment="1">
      <alignment horizontal="center"/>
    </xf>
    <xf numFmtId="0" fontId="7" fillId="0" borderId="0" xfId="0" applyFont="1" applyFill="1"/>
    <xf numFmtId="3" fontId="7" fillId="0" borderId="0" xfId="0" applyNumberFormat="1" applyFont="1" applyFill="1"/>
    <xf numFmtId="0" fontId="7" fillId="0" borderId="0" xfId="0" applyFont="1" applyFill="1" applyBorder="1"/>
    <xf numFmtId="0" fontId="25" fillId="0" borderId="0" xfId="0" applyFont="1" applyFill="1" applyBorder="1" applyAlignment="1">
      <alignment horizontal="left" indent="1"/>
    </xf>
    <xf numFmtId="0" fontId="25" fillId="0" borderId="0" xfId="0" applyFont="1" applyFill="1" applyAlignment="1">
      <alignment horizontal="right"/>
    </xf>
    <xf numFmtId="3" fontId="24" fillId="0" borderId="0" xfId="0" applyNumberFormat="1" applyFont="1" applyFill="1" applyBorder="1" applyAlignment="1">
      <alignment horizontal="right"/>
    </xf>
    <xf numFmtId="37" fontId="25" fillId="0" borderId="0" xfId="39" applyNumberFormat="1" applyFont="1" applyFill="1" applyBorder="1" applyAlignment="1">
      <alignment horizontal="right"/>
    </xf>
    <xf numFmtId="0" fontId="28" fillId="0" borderId="7" xfId="40" applyFont="1" applyFill="1" applyBorder="1" applyAlignment="1">
      <alignment wrapText="1"/>
    </xf>
    <xf numFmtId="3" fontId="29" fillId="0" borderId="0" xfId="39" applyNumberFormat="1" applyFont="1" applyFill="1" applyBorder="1" applyAlignment="1">
      <alignment horizontal="center" wrapText="1"/>
    </xf>
    <xf numFmtId="0" fontId="30" fillId="0" borderId="0" xfId="41" applyNumberFormat="1" applyFont="1" applyFill="1" applyAlignment="1">
      <alignment wrapText="1"/>
    </xf>
    <xf numFmtId="0" fontId="30" fillId="0" borderId="0" xfId="41" applyFont="1" applyFill="1" applyAlignment="1">
      <alignment wrapText="1"/>
    </xf>
    <xf numFmtId="49" fontId="31" fillId="0" borderId="0" xfId="0" applyNumberFormat="1" applyFont="1" applyFill="1" applyAlignment="1">
      <alignment wrapText="1"/>
    </xf>
    <xf numFmtId="49" fontId="29" fillId="0" borderId="0" xfId="0" applyNumberFormat="1" applyFont="1" applyFill="1" applyAlignment="1">
      <alignment wrapText="1"/>
    </xf>
    <xf numFmtId="0" fontId="28" fillId="0" borderId="0" xfId="41" applyNumberFormat="1" applyFont="1" applyFill="1" applyAlignment="1">
      <alignment wrapText="1"/>
    </xf>
    <xf numFmtId="0" fontId="29" fillId="0" borderId="0" xfId="41" applyNumberFormat="1" applyFont="1" applyFill="1" applyAlignment="1">
      <alignment wrapText="1"/>
    </xf>
    <xf numFmtId="0" fontId="29" fillId="0" borderId="0" xfId="41" applyNumberFormat="1" applyFont="1" applyFill="1" applyAlignment="1">
      <alignment horizontal="left" wrapText="1"/>
    </xf>
    <xf numFmtId="0" fontId="7" fillId="0" borderId="0" xfId="0" applyFont="1" applyFill="1" applyAlignment="1">
      <alignment wrapText="1"/>
    </xf>
    <xf numFmtId="0" fontId="31" fillId="0" borderId="0" xfId="0" applyFont="1" applyFill="1" applyAlignment="1">
      <alignment wrapText="1"/>
    </xf>
    <xf numFmtId="0" fontId="29" fillId="0" borderId="0" xfId="0" applyFont="1" applyFill="1" applyAlignment="1">
      <alignment wrapText="1"/>
    </xf>
    <xf numFmtId="0" fontId="30" fillId="0" borderId="0" xfId="21" applyFont="1" applyFill="1" applyAlignment="1">
      <alignment horizontal="left" wrapText="1"/>
    </xf>
    <xf numFmtId="0" fontId="28" fillId="0" borderId="0" xfId="40" applyFont="1" applyFill="1" applyAlignment="1">
      <alignment wrapText="1"/>
    </xf>
    <xf numFmtId="0" fontId="29" fillId="0" borderId="0" xfId="0" applyFont="1" applyFill="1" applyAlignment="1"/>
    <xf numFmtId="49" fontId="28" fillId="0" borderId="0" xfId="0" applyNumberFormat="1" applyFont="1" applyFill="1" applyAlignment="1">
      <alignment wrapText="1"/>
    </xf>
    <xf numFmtId="0" fontId="29" fillId="0" borderId="0" xfId="0" applyNumberFormat="1" applyFont="1" applyFill="1" applyAlignment="1">
      <alignment wrapText="1"/>
    </xf>
    <xf numFmtId="0" fontId="22" fillId="0" borderId="5" xfId="0" applyFont="1" applyFill="1" applyBorder="1" applyAlignment="1">
      <alignment horizontal="left" wrapText="1"/>
    </xf>
    <xf numFmtId="0" fontId="29" fillId="0" borderId="0" xfId="0" applyFont="1" applyFill="1" applyBorder="1" applyAlignment="1">
      <alignment wrapText="1"/>
    </xf>
    <xf numFmtId="177" fontId="25" fillId="0" borderId="0" xfId="39" applyNumberFormat="1" applyFont="1" applyFill="1" applyBorder="1" applyAlignment="1">
      <alignment horizontal="right"/>
    </xf>
  </cellXfs>
  <cellStyles count="142">
    <cellStyle name="20% - Accent1 2" xfId="68"/>
    <cellStyle name="20% - Accent2 2" xfId="69"/>
    <cellStyle name="20% - Accent3 2" xfId="70"/>
    <cellStyle name="20% - Accent4 2" xfId="71"/>
    <cellStyle name="20% - Accent5 2" xfId="72"/>
    <cellStyle name="20% - Accent6 2" xfId="73"/>
    <cellStyle name="40% - Accent1 2" xfId="74"/>
    <cellStyle name="40% - Accent2 2" xfId="75"/>
    <cellStyle name="40% - Accent3 2" xfId="76"/>
    <cellStyle name="40% - Accent4 2" xfId="77"/>
    <cellStyle name="40% - Accent5 2" xfId="78"/>
    <cellStyle name="40% - Accent6 2" xfId="79"/>
    <cellStyle name="60% - Accent1 2" xfId="80"/>
    <cellStyle name="60% - Accent2 2" xfId="81"/>
    <cellStyle name="60% - Accent3 2" xfId="82"/>
    <cellStyle name="60% - Accent4 2" xfId="83"/>
    <cellStyle name="60% - Accent5 2" xfId="84"/>
    <cellStyle name="60% - Accent6 2" xfId="85"/>
    <cellStyle name="Accent1 2" xfId="86"/>
    <cellStyle name="Accent2 2" xfId="87"/>
    <cellStyle name="Accent3 2" xfId="88"/>
    <cellStyle name="Accent4 2" xfId="89"/>
    <cellStyle name="Accent5 2" xfId="90"/>
    <cellStyle name="Accent6 2" xfId="91"/>
    <cellStyle name="Bad 2" xfId="92"/>
    <cellStyle name="Calculation 2" xfId="93"/>
    <cellStyle name="Check Cell 2" xfId="94"/>
    <cellStyle name="Column heading" xfId="1"/>
    <cellStyle name="Comma 2" xfId="45"/>
    <cellStyle name="Comma 2 2" xfId="53"/>
    <cellStyle name="Comma 3" xfId="46"/>
    <cellStyle name="Comma 4" xfId="54"/>
    <cellStyle name="Comma 5" xfId="55"/>
    <cellStyle name="Comma 6" xfId="44"/>
    <cellStyle name="Comma 7" xfId="139"/>
    <cellStyle name="Comma 8" xfId="141"/>
    <cellStyle name="Corner heading" xfId="2"/>
    <cellStyle name="Currency 2" xfId="56"/>
    <cellStyle name="Currency 3" xfId="66"/>
    <cellStyle name="Currency 3 2" xfId="95"/>
    <cellStyle name="Data" xfId="3"/>
    <cellStyle name="Data 2" xfId="39"/>
    <cellStyle name="Data no deci" xfId="4"/>
    <cellStyle name="Data Superscript" xfId="5"/>
    <cellStyle name="Data_1-1A-Regular" xfId="6"/>
    <cellStyle name="Explanatory Text 2" xfId="96"/>
    <cellStyle name="Good 2" xfId="97"/>
    <cellStyle name="Heading 1 2" xfId="98"/>
    <cellStyle name="Heading 2 2" xfId="99"/>
    <cellStyle name="Heading 3 2" xfId="100"/>
    <cellStyle name="Heading 4 2" xfId="101"/>
    <cellStyle name="Hed Side" xfId="7"/>
    <cellStyle name="Hed Side 2" xfId="38"/>
    <cellStyle name="Hed Side bold" xfId="8"/>
    <cellStyle name="Hed Side Indent" xfId="9"/>
    <cellStyle name="Hed Side Regular" xfId="10"/>
    <cellStyle name="Hed Side_1-1A-Regular" xfId="11"/>
    <cellStyle name="Hed Top" xfId="12"/>
    <cellStyle name="Hed Top - SECTION" xfId="13"/>
    <cellStyle name="Hed Top_3-new4" xfId="14"/>
    <cellStyle name="Hyperlink 2" xfId="137"/>
    <cellStyle name="Input 2" xfId="102"/>
    <cellStyle name="Linked Cell 2" xfId="103"/>
    <cellStyle name="Neutral 2" xfId="104"/>
    <cellStyle name="Normal" xfId="0" builtinId="0"/>
    <cellStyle name="Normal 10" xfId="140"/>
    <cellStyle name="Normal 11" xfId="138"/>
    <cellStyle name="Normal 2" xfId="15"/>
    <cellStyle name="Normal 2 2" xfId="57"/>
    <cellStyle name="Normal 2 3" xfId="58"/>
    <cellStyle name="Normal 3" xfId="47"/>
    <cellStyle name="Normal 3 2" xfId="59"/>
    <cellStyle name="Normal 3 2 2" xfId="105"/>
    <cellStyle name="Normal 3 2 2 2" xfId="106"/>
    <cellStyle name="Normal 3 2 3" xfId="107"/>
    <cellStyle name="Normal 3 3" xfId="108"/>
    <cellStyle name="Normal 3 3 2" xfId="109"/>
    <cellStyle name="Normal 3 3 2 2" xfId="110"/>
    <cellStyle name="Normal 3 3 3" xfId="111"/>
    <cellStyle name="Normal 3 4" xfId="112"/>
    <cellStyle name="Normal 3 4 2" xfId="113"/>
    <cellStyle name="Normal 3 5" xfId="114"/>
    <cellStyle name="Normal 3 6" xfId="115"/>
    <cellStyle name="Normal 3 7" xfId="116"/>
    <cellStyle name="Normal 4" xfId="48"/>
    <cellStyle name="Normal 4 2" xfId="60"/>
    <cellStyle name="Normal 4 2 2" xfId="117"/>
    <cellStyle name="Normal 4 2 2 2" xfId="118"/>
    <cellStyle name="Normal 4 2 3" xfId="119"/>
    <cellStyle name="Normal 4 3" xfId="120"/>
    <cellStyle name="Normal 4 3 2" xfId="121"/>
    <cellStyle name="Normal 4 3 2 2" xfId="122"/>
    <cellStyle name="Normal 4 3 3" xfId="123"/>
    <cellStyle name="Normal 4 4" xfId="124"/>
    <cellStyle name="Normal 4 4 2" xfId="125"/>
    <cellStyle name="Normal 4 5" xfId="126"/>
    <cellStyle name="Normal 4 6" xfId="127"/>
    <cellStyle name="Normal 4 7" xfId="128"/>
    <cellStyle name="Normal 5" xfId="49"/>
    <cellStyle name="Normal 5 2" xfId="61"/>
    <cellStyle name="Normal 5 3" xfId="129"/>
    <cellStyle name="Normal 6" xfId="62"/>
    <cellStyle name="Normal 6 2" xfId="130"/>
    <cellStyle name="Normal 7" xfId="42"/>
    <cellStyle name="Normal 7 2" xfId="52"/>
    <cellStyle name="Normal 8" xfId="43"/>
    <cellStyle name="Normal 9" xfId="63"/>
    <cellStyle name="Note 2" xfId="67"/>
    <cellStyle name="Note 2 2" xfId="131"/>
    <cellStyle name="Output 2" xfId="132"/>
    <cellStyle name="Percent 2" xfId="50"/>
    <cellStyle name="Percent 2 2" xfId="64"/>
    <cellStyle name="Percent 3" xfId="51"/>
    <cellStyle name="Percent 3 2" xfId="133"/>
    <cellStyle name="Percent 4" xfId="65"/>
    <cellStyle name="Reference" xfId="16"/>
    <cellStyle name="Row heading" xfId="17"/>
    <cellStyle name="Source Hed" xfId="18"/>
    <cellStyle name="Source Letter" xfId="19"/>
    <cellStyle name="Source Superscript" xfId="20"/>
    <cellStyle name="Source Superscript 2" xfId="40"/>
    <cellStyle name="Source Text" xfId="21"/>
    <cellStyle name="Source Text 2" xfId="41"/>
    <cellStyle name="State" xfId="22"/>
    <cellStyle name="Superscript" xfId="23"/>
    <cellStyle name="Table Data" xfId="24"/>
    <cellStyle name="Table Head Top" xfId="25"/>
    <cellStyle name="Table Hed Side" xfId="26"/>
    <cellStyle name="Table Title" xfId="27"/>
    <cellStyle name="Title 2" xfId="134"/>
    <cellStyle name="Title Text" xfId="28"/>
    <cellStyle name="Title Text 1" xfId="29"/>
    <cellStyle name="Title Text 2" xfId="30"/>
    <cellStyle name="Title-1" xfId="31"/>
    <cellStyle name="Title-2" xfId="32"/>
    <cellStyle name="Title-3" xfId="33"/>
    <cellStyle name="Total 2" xfId="135"/>
    <cellStyle name="Warning Text 2" xfId="136"/>
    <cellStyle name="Wrap" xfId="34"/>
    <cellStyle name="Wrap Bold" xfId="35"/>
    <cellStyle name="Wrap Title" xfId="36"/>
    <cellStyle name="Wrap_NTS99-~11" xfId="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88"/>
  <sheetViews>
    <sheetView tabSelected="1" zoomScaleNormal="100" workbookViewId="0">
      <selection sqref="A1:AF1"/>
    </sheetView>
  </sheetViews>
  <sheetFormatPr defaultRowHeight="12.75"/>
  <cols>
    <col min="1" max="1" width="37.7109375" style="19" customWidth="1"/>
    <col min="2" max="28" width="8.7109375" style="19" customWidth="1"/>
    <col min="29" max="32" width="9.28515625" style="19" customWidth="1"/>
    <col min="33" max="246" width="9.140625" style="19"/>
    <col min="247" max="247" width="37.7109375" style="19" customWidth="1"/>
    <col min="248" max="274" width="12.140625" style="19" customWidth="1"/>
    <col min="275" max="275" width="12.7109375" style="19" bestFit="1" customWidth="1"/>
    <col min="276" max="277" width="9.140625" style="19"/>
    <col min="278" max="279" width="13.42578125" style="19" bestFit="1" customWidth="1"/>
    <col min="280" max="280" width="13.85546875" style="19" bestFit="1" customWidth="1"/>
    <col min="281" max="502" width="9.140625" style="19"/>
    <col min="503" max="503" width="37.7109375" style="19" customWidth="1"/>
    <col min="504" max="530" width="12.140625" style="19" customWidth="1"/>
    <col min="531" max="531" width="12.7109375" style="19" bestFit="1" customWidth="1"/>
    <col min="532" max="533" width="9.140625" style="19"/>
    <col min="534" max="535" width="13.42578125" style="19" bestFit="1" customWidth="1"/>
    <col min="536" max="536" width="13.85546875" style="19" bestFit="1" customWidth="1"/>
    <col min="537" max="758" width="9.140625" style="19"/>
    <col min="759" max="759" width="37.7109375" style="19" customWidth="1"/>
    <col min="760" max="786" width="12.140625" style="19" customWidth="1"/>
    <col min="787" max="787" width="12.7109375" style="19" bestFit="1" customWidth="1"/>
    <col min="788" max="789" width="9.140625" style="19"/>
    <col min="790" max="791" width="13.42578125" style="19" bestFit="1" customWidth="1"/>
    <col min="792" max="792" width="13.85546875" style="19" bestFit="1" customWidth="1"/>
    <col min="793" max="1014" width="9.140625" style="19"/>
    <col min="1015" max="1015" width="37.7109375" style="19" customWidth="1"/>
    <col min="1016" max="1042" width="12.140625" style="19" customWidth="1"/>
    <col min="1043" max="1043" width="12.7109375" style="19" bestFit="1" customWidth="1"/>
    <col min="1044" max="1045" width="9.140625" style="19"/>
    <col min="1046" max="1047" width="13.42578125" style="19" bestFit="1" customWidth="1"/>
    <col min="1048" max="1048" width="13.85546875" style="19" bestFit="1" customWidth="1"/>
    <col min="1049" max="1270" width="9.140625" style="19"/>
    <col min="1271" max="1271" width="37.7109375" style="19" customWidth="1"/>
    <col min="1272" max="1298" width="12.140625" style="19" customWidth="1"/>
    <col min="1299" max="1299" width="12.7109375" style="19" bestFit="1" customWidth="1"/>
    <col min="1300" max="1301" width="9.140625" style="19"/>
    <col min="1302" max="1303" width="13.42578125" style="19" bestFit="1" customWidth="1"/>
    <col min="1304" max="1304" width="13.85546875" style="19" bestFit="1" customWidth="1"/>
    <col min="1305" max="1526" width="9.140625" style="19"/>
    <col min="1527" max="1527" width="37.7109375" style="19" customWidth="1"/>
    <col min="1528" max="1554" width="12.140625" style="19" customWidth="1"/>
    <col min="1555" max="1555" width="12.7109375" style="19" bestFit="1" customWidth="1"/>
    <col min="1556" max="1557" width="9.140625" style="19"/>
    <col min="1558" max="1559" width="13.42578125" style="19" bestFit="1" customWidth="1"/>
    <col min="1560" max="1560" width="13.85546875" style="19" bestFit="1" customWidth="1"/>
    <col min="1561" max="1782" width="9.140625" style="19"/>
    <col min="1783" max="1783" width="37.7109375" style="19" customWidth="1"/>
    <col min="1784" max="1810" width="12.140625" style="19" customWidth="1"/>
    <col min="1811" max="1811" width="12.7109375" style="19" bestFit="1" customWidth="1"/>
    <col min="1812" max="1813" width="9.140625" style="19"/>
    <col min="1814" max="1815" width="13.42578125" style="19" bestFit="1" customWidth="1"/>
    <col min="1816" max="1816" width="13.85546875" style="19" bestFit="1" customWidth="1"/>
    <col min="1817" max="2038" width="9.140625" style="19"/>
    <col min="2039" max="2039" width="37.7109375" style="19" customWidth="1"/>
    <col min="2040" max="2066" width="12.140625" style="19" customWidth="1"/>
    <col min="2067" max="2067" width="12.7109375" style="19" bestFit="1" customWidth="1"/>
    <col min="2068" max="2069" width="9.140625" style="19"/>
    <col min="2070" max="2071" width="13.42578125" style="19" bestFit="1" customWidth="1"/>
    <col min="2072" max="2072" width="13.85546875" style="19" bestFit="1" customWidth="1"/>
    <col min="2073" max="2294" width="9.140625" style="19"/>
    <col min="2295" max="2295" width="37.7109375" style="19" customWidth="1"/>
    <col min="2296" max="2322" width="12.140625" style="19" customWidth="1"/>
    <col min="2323" max="2323" width="12.7109375" style="19" bestFit="1" customWidth="1"/>
    <col min="2324" max="2325" width="9.140625" style="19"/>
    <col min="2326" max="2327" width="13.42578125" style="19" bestFit="1" customWidth="1"/>
    <col min="2328" max="2328" width="13.85546875" style="19" bestFit="1" customWidth="1"/>
    <col min="2329" max="2550" width="9.140625" style="19"/>
    <col min="2551" max="2551" width="37.7109375" style="19" customWidth="1"/>
    <col min="2552" max="2578" width="12.140625" style="19" customWidth="1"/>
    <col min="2579" max="2579" width="12.7109375" style="19" bestFit="1" customWidth="1"/>
    <col min="2580" max="2581" width="9.140625" style="19"/>
    <col min="2582" max="2583" width="13.42578125" style="19" bestFit="1" customWidth="1"/>
    <col min="2584" max="2584" width="13.85546875" style="19" bestFit="1" customWidth="1"/>
    <col min="2585" max="2806" width="9.140625" style="19"/>
    <col min="2807" max="2807" width="37.7109375" style="19" customWidth="1"/>
    <col min="2808" max="2834" width="12.140625" style="19" customWidth="1"/>
    <col min="2835" max="2835" width="12.7109375" style="19" bestFit="1" customWidth="1"/>
    <col min="2836" max="2837" width="9.140625" style="19"/>
    <col min="2838" max="2839" width="13.42578125" style="19" bestFit="1" customWidth="1"/>
    <col min="2840" max="2840" width="13.85546875" style="19" bestFit="1" customWidth="1"/>
    <col min="2841" max="3062" width="9.140625" style="19"/>
    <col min="3063" max="3063" width="37.7109375" style="19" customWidth="1"/>
    <col min="3064" max="3090" width="12.140625" style="19" customWidth="1"/>
    <col min="3091" max="3091" width="12.7109375" style="19" bestFit="1" customWidth="1"/>
    <col min="3092" max="3093" width="9.140625" style="19"/>
    <col min="3094" max="3095" width="13.42578125" style="19" bestFit="1" customWidth="1"/>
    <col min="3096" max="3096" width="13.85546875" style="19" bestFit="1" customWidth="1"/>
    <col min="3097" max="3318" width="9.140625" style="19"/>
    <col min="3319" max="3319" width="37.7109375" style="19" customWidth="1"/>
    <col min="3320" max="3346" width="12.140625" style="19" customWidth="1"/>
    <col min="3347" max="3347" width="12.7109375" style="19" bestFit="1" customWidth="1"/>
    <col min="3348" max="3349" width="9.140625" style="19"/>
    <col min="3350" max="3351" width="13.42578125" style="19" bestFit="1" customWidth="1"/>
    <col min="3352" max="3352" width="13.85546875" style="19" bestFit="1" customWidth="1"/>
    <col min="3353" max="3574" width="9.140625" style="19"/>
    <col min="3575" max="3575" width="37.7109375" style="19" customWidth="1"/>
    <col min="3576" max="3602" width="12.140625" style="19" customWidth="1"/>
    <col min="3603" max="3603" width="12.7109375" style="19" bestFit="1" customWidth="1"/>
    <col min="3604" max="3605" width="9.140625" style="19"/>
    <col min="3606" max="3607" width="13.42578125" style="19" bestFit="1" customWidth="1"/>
    <col min="3608" max="3608" width="13.85546875" style="19" bestFit="1" customWidth="1"/>
    <col min="3609" max="3830" width="9.140625" style="19"/>
    <col min="3831" max="3831" width="37.7109375" style="19" customWidth="1"/>
    <col min="3832" max="3858" width="12.140625" style="19" customWidth="1"/>
    <col min="3859" max="3859" width="12.7109375" style="19" bestFit="1" customWidth="1"/>
    <col min="3860" max="3861" width="9.140625" style="19"/>
    <col min="3862" max="3863" width="13.42578125" style="19" bestFit="1" customWidth="1"/>
    <col min="3864" max="3864" width="13.85546875" style="19" bestFit="1" customWidth="1"/>
    <col min="3865" max="4086" width="9.140625" style="19"/>
    <col min="4087" max="4087" width="37.7109375" style="19" customWidth="1"/>
    <col min="4088" max="4114" width="12.140625" style="19" customWidth="1"/>
    <col min="4115" max="4115" width="12.7109375" style="19" bestFit="1" customWidth="1"/>
    <col min="4116" max="4117" width="9.140625" style="19"/>
    <col min="4118" max="4119" width="13.42578125" style="19" bestFit="1" customWidth="1"/>
    <col min="4120" max="4120" width="13.85546875" style="19" bestFit="1" customWidth="1"/>
    <col min="4121" max="4342" width="9.140625" style="19"/>
    <col min="4343" max="4343" width="37.7109375" style="19" customWidth="1"/>
    <col min="4344" max="4370" width="12.140625" style="19" customWidth="1"/>
    <col min="4371" max="4371" width="12.7109375" style="19" bestFit="1" customWidth="1"/>
    <col min="4372" max="4373" width="9.140625" style="19"/>
    <col min="4374" max="4375" width="13.42578125" style="19" bestFit="1" customWidth="1"/>
    <col min="4376" max="4376" width="13.85546875" style="19" bestFit="1" customWidth="1"/>
    <col min="4377" max="4598" width="9.140625" style="19"/>
    <col min="4599" max="4599" width="37.7109375" style="19" customWidth="1"/>
    <col min="4600" max="4626" width="12.140625" style="19" customWidth="1"/>
    <col min="4627" max="4627" width="12.7109375" style="19" bestFit="1" customWidth="1"/>
    <col min="4628" max="4629" width="9.140625" style="19"/>
    <col min="4630" max="4631" width="13.42578125" style="19" bestFit="1" customWidth="1"/>
    <col min="4632" max="4632" width="13.85546875" style="19" bestFit="1" customWidth="1"/>
    <col min="4633" max="4854" width="9.140625" style="19"/>
    <col min="4855" max="4855" width="37.7109375" style="19" customWidth="1"/>
    <col min="4856" max="4882" width="12.140625" style="19" customWidth="1"/>
    <col min="4883" max="4883" width="12.7109375" style="19" bestFit="1" customWidth="1"/>
    <col min="4884" max="4885" width="9.140625" style="19"/>
    <col min="4886" max="4887" width="13.42578125" style="19" bestFit="1" customWidth="1"/>
    <col min="4888" max="4888" width="13.85546875" style="19" bestFit="1" customWidth="1"/>
    <col min="4889" max="5110" width="9.140625" style="19"/>
    <col min="5111" max="5111" width="37.7109375" style="19" customWidth="1"/>
    <col min="5112" max="5138" width="12.140625" style="19" customWidth="1"/>
    <col min="5139" max="5139" width="12.7109375" style="19" bestFit="1" customWidth="1"/>
    <col min="5140" max="5141" width="9.140625" style="19"/>
    <col min="5142" max="5143" width="13.42578125" style="19" bestFit="1" customWidth="1"/>
    <col min="5144" max="5144" width="13.85546875" style="19" bestFit="1" customWidth="1"/>
    <col min="5145" max="5366" width="9.140625" style="19"/>
    <col min="5367" max="5367" width="37.7109375" style="19" customWidth="1"/>
    <col min="5368" max="5394" width="12.140625" style="19" customWidth="1"/>
    <col min="5395" max="5395" width="12.7109375" style="19" bestFit="1" customWidth="1"/>
    <col min="5396" max="5397" width="9.140625" style="19"/>
    <col min="5398" max="5399" width="13.42578125" style="19" bestFit="1" customWidth="1"/>
    <col min="5400" max="5400" width="13.85546875" style="19" bestFit="1" customWidth="1"/>
    <col min="5401" max="5622" width="9.140625" style="19"/>
    <col min="5623" max="5623" width="37.7109375" style="19" customWidth="1"/>
    <col min="5624" max="5650" width="12.140625" style="19" customWidth="1"/>
    <col min="5651" max="5651" width="12.7109375" style="19" bestFit="1" customWidth="1"/>
    <col min="5652" max="5653" width="9.140625" style="19"/>
    <col min="5654" max="5655" width="13.42578125" style="19" bestFit="1" customWidth="1"/>
    <col min="5656" max="5656" width="13.85546875" style="19" bestFit="1" customWidth="1"/>
    <col min="5657" max="5878" width="9.140625" style="19"/>
    <col min="5879" max="5879" width="37.7109375" style="19" customWidth="1"/>
    <col min="5880" max="5906" width="12.140625" style="19" customWidth="1"/>
    <col min="5907" max="5907" width="12.7109375" style="19" bestFit="1" customWidth="1"/>
    <col min="5908" max="5909" width="9.140625" style="19"/>
    <col min="5910" max="5911" width="13.42578125" style="19" bestFit="1" customWidth="1"/>
    <col min="5912" max="5912" width="13.85546875" style="19" bestFit="1" customWidth="1"/>
    <col min="5913" max="6134" width="9.140625" style="19"/>
    <col min="6135" max="6135" width="37.7109375" style="19" customWidth="1"/>
    <col min="6136" max="6162" width="12.140625" style="19" customWidth="1"/>
    <col min="6163" max="6163" width="12.7109375" style="19" bestFit="1" customWidth="1"/>
    <col min="6164" max="6165" width="9.140625" style="19"/>
    <col min="6166" max="6167" width="13.42578125" style="19" bestFit="1" customWidth="1"/>
    <col min="6168" max="6168" width="13.85546875" style="19" bestFit="1" customWidth="1"/>
    <col min="6169" max="6390" width="9.140625" style="19"/>
    <col min="6391" max="6391" width="37.7109375" style="19" customWidth="1"/>
    <col min="6392" max="6418" width="12.140625" style="19" customWidth="1"/>
    <col min="6419" max="6419" width="12.7109375" style="19" bestFit="1" customWidth="1"/>
    <col min="6420" max="6421" width="9.140625" style="19"/>
    <col min="6422" max="6423" width="13.42578125" style="19" bestFit="1" customWidth="1"/>
    <col min="6424" max="6424" width="13.85546875" style="19" bestFit="1" customWidth="1"/>
    <col min="6425" max="6646" width="9.140625" style="19"/>
    <col min="6647" max="6647" width="37.7109375" style="19" customWidth="1"/>
    <col min="6648" max="6674" width="12.140625" style="19" customWidth="1"/>
    <col min="6675" max="6675" width="12.7109375" style="19" bestFit="1" customWidth="1"/>
    <col min="6676" max="6677" width="9.140625" style="19"/>
    <col min="6678" max="6679" width="13.42578125" style="19" bestFit="1" customWidth="1"/>
    <col min="6680" max="6680" width="13.85546875" style="19" bestFit="1" customWidth="1"/>
    <col min="6681" max="6902" width="9.140625" style="19"/>
    <col min="6903" max="6903" width="37.7109375" style="19" customWidth="1"/>
    <col min="6904" max="6930" width="12.140625" style="19" customWidth="1"/>
    <col min="6931" max="6931" width="12.7109375" style="19" bestFit="1" customWidth="1"/>
    <col min="6932" max="6933" width="9.140625" style="19"/>
    <col min="6934" max="6935" width="13.42578125" style="19" bestFit="1" customWidth="1"/>
    <col min="6936" max="6936" width="13.85546875" style="19" bestFit="1" customWidth="1"/>
    <col min="6937" max="7158" width="9.140625" style="19"/>
    <col min="7159" max="7159" width="37.7109375" style="19" customWidth="1"/>
    <col min="7160" max="7186" width="12.140625" style="19" customWidth="1"/>
    <col min="7187" max="7187" width="12.7109375" style="19" bestFit="1" customWidth="1"/>
    <col min="7188" max="7189" width="9.140625" style="19"/>
    <col min="7190" max="7191" width="13.42578125" style="19" bestFit="1" customWidth="1"/>
    <col min="7192" max="7192" width="13.85546875" style="19" bestFit="1" customWidth="1"/>
    <col min="7193" max="7414" width="9.140625" style="19"/>
    <col min="7415" max="7415" width="37.7109375" style="19" customWidth="1"/>
    <col min="7416" max="7442" width="12.140625" style="19" customWidth="1"/>
    <col min="7443" max="7443" width="12.7109375" style="19" bestFit="1" customWidth="1"/>
    <col min="7444" max="7445" width="9.140625" style="19"/>
    <col min="7446" max="7447" width="13.42578125" style="19" bestFit="1" customWidth="1"/>
    <col min="7448" max="7448" width="13.85546875" style="19" bestFit="1" customWidth="1"/>
    <col min="7449" max="7670" width="9.140625" style="19"/>
    <col min="7671" max="7671" width="37.7109375" style="19" customWidth="1"/>
    <col min="7672" max="7698" width="12.140625" style="19" customWidth="1"/>
    <col min="7699" max="7699" width="12.7109375" style="19" bestFit="1" customWidth="1"/>
    <col min="7700" max="7701" width="9.140625" style="19"/>
    <col min="7702" max="7703" width="13.42578125" style="19" bestFit="1" customWidth="1"/>
    <col min="7704" max="7704" width="13.85546875" style="19" bestFit="1" customWidth="1"/>
    <col min="7705" max="7926" width="9.140625" style="19"/>
    <col min="7927" max="7927" width="37.7109375" style="19" customWidth="1"/>
    <col min="7928" max="7954" width="12.140625" style="19" customWidth="1"/>
    <col min="7955" max="7955" width="12.7109375" style="19" bestFit="1" customWidth="1"/>
    <col min="7956" max="7957" width="9.140625" style="19"/>
    <col min="7958" max="7959" width="13.42578125" style="19" bestFit="1" customWidth="1"/>
    <col min="7960" max="7960" width="13.85546875" style="19" bestFit="1" customWidth="1"/>
    <col min="7961" max="8182" width="9.140625" style="19"/>
    <col min="8183" max="8183" width="37.7109375" style="19" customWidth="1"/>
    <col min="8184" max="8210" width="12.140625" style="19" customWidth="1"/>
    <col min="8211" max="8211" width="12.7109375" style="19" bestFit="1" customWidth="1"/>
    <col min="8212" max="8213" width="9.140625" style="19"/>
    <col min="8214" max="8215" width="13.42578125" style="19" bestFit="1" customWidth="1"/>
    <col min="8216" max="8216" width="13.85546875" style="19" bestFit="1" customWidth="1"/>
    <col min="8217" max="8438" width="9.140625" style="19"/>
    <col min="8439" max="8439" width="37.7109375" style="19" customWidth="1"/>
    <col min="8440" max="8466" width="12.140625" style="19" customWidth="1"/>
    <col min="8467" max="8467" width="12.7109375" style="19" bestFit="1" customWidth="1"/>
    <col min="8468" max="8469" width="9.140625" style="19"/>
    <col min="8470" max="8471" width="13.42578125" style="19" bestFit="1" customWidth="1"/>
    <col min="8472" max="8472" width="13.85546875" style="19" bestFit="1" customWidth="1"/>
    <col min="8473" max="8694" width="9.140625" style="19"/>
    <col min="8695" max="8695" width="37.7109375" style="19" customWidth="1"/>
    <col min="8696" max="8722" width="12.140625" style="19" customWidth="1"/>
    <col min="8723" max="8723" width="12.7109375" style="19" bestFit="1" customWidth="1"/>
    <col min="8724" max="8725" width="9.140625" style="19"/>
    <col min="8726" max="8727" width="13.42578125" style="19" bestFit="1" customWidth="1"/>
    <col min="8728" max="8728" width="13.85546875" style="19" bestFit="1" customWidth="1"/>
    <col min="8729" max="8950" width="9.140625" style="19"/>
    <col min="8951" max="8951" width="37.7109375" style="19" customWidth="1"/>
    <col min="8952" max="8978" width="12.140625" style="19" customWidth="1"/>
    <col min="8979" max="8979" width="12.7109375" style="19" bestFit="1" customWidth="1"/>
    <col min="8980" max="8981" width="9.140625" style="19"/>
    <col min="8982" max="8983" width="13.42578125" style="19" bestFit="1" customWidth="1"/>
    <col min="8984" max="8984" width="13.85546875" style="19" bestFit="1" customWidth="1"/>
    <col min="8985" max="9206" width="9.140625" style="19"/>
    <col min="9207" max="9207" width="37.7109375" style="19" customWidth="1"/>
    <col min="9208" max="9234" width="12.140625" style="19" customWidth="1"/>
    <col min="9235" max="9235" width="12.7109375" style="19" bestFit="1" customWidth="1"/>
    <col min="9236" max="9237" width="9.140625" style="19"/>
    <col min="9238" max="9239" width="13.42578125" style="19" bestFit="1" customWidth="1"/>
    <col min="9240" max="9240" width="13.85546875" style="19" bestFit="1" customWidth="1"/>
    <col min="9241" max="9462" width="9.140625" style="19"/>
    <col min="9463" max="9463" width="37.7109375" style="19" customWidth="1"/>
    <col min="9464" max="9490" width="12.140625" style="19" customWidth="1"/>
    <col min="9491" max="9491" width="12.7109375" style="19" bestFit="1" customWidth="1"/>
    <col min="9492" max="9493" width="9.140625" style="19"/>
    <col min="9494" max="9495" width="13.42578125" style="19" bestFit="1" customWidth="1"/>
    <col min="9496" max="9496" width="13.85546875" style="19" bestFit="1" customWidth="1"/>
    <col min="9497" max="9718" width="9.140625" style="19"/>
    <col min="9719" max="9719" width="37.7109375" style="19" customWidth="1"/>
    <col min="9720" max="9746" width="12.140625" style="19" customWidth="1"/>
    <col min="9747" max="9747" width="12.7109375" style="19" bestFit="1" customWidth="1"/>
    <col min="9748" max="9749" width="9.140625" style="19"/>
    <col min="9750" max="9751" width="13.42578125" style="19" bestFit="1" customWidth="1"/>
    <col min="9752" max="9752" width="13.85546875" style="19" bestFit="1" customWidth="1"/>
    <col min="9753" max="9974" width="9.140625" style="19"/>
    <col min="9975" max="9975" width="37.7109375" style="19" customWidth="1"/>
    <col min="9976" max="10002" width="12.140625" style="19" customWidth="1"/>
    <col min="10003" max="10003" width="12.7109375" style="19" bestFit="1" customWidth="1"/>
    <col min="10004" max="10005" width="9.140625" style="19"/>
    <col min="10006" max="10007" width="13.42578125" style="19" bestFit="1" customWidth="1"/>
    <col min="10008" max="10008" width="13.85546875" style="19" bestFit="1" customWidth="1"/>
    <col min="10009" max="10230" width="9.140625" style="19"/>
    <col min="10231" max="10231" width="37.7109375" style="19" customWidth="1"/>
    <col min="10232" max="10258" width="12.140625" style="19" customWidth="1"/>
    <col min="10259" max="10259" width="12.7109375" style="19" bestFit="1" customWidth="1"/>
    <col min="10260" max="10261" width="9.140625" style="19"/>
    <col min="10262" max="10263" width="13.42578125" style="19" bestFit="1" customWidth="1"/>
    <col min="10264" max="10264" width="13.85546875" style="19" bestFit="1" customWidth="1"/>
    <col min="10265" max="10486" width="9.140625" style="19"/>
    <col min="10487" max="10487" width="37.7109375" style="19" customWidth="1"/>
    <col min="10488" max="10514" width="12.140625" style="19" customWidth="1"/>
    <col min="10515" max="10515" width="12.7109375" style="19" bestFit="1" customWidth="1"/>
    <col min="10516" max="10517" width="9.140625" style="19"/>
    <col min="10518" max="10519" width="13.42578125" style="19" bestFit="1" customWidth="1"/>
    <col min="10520" max="10520" width="13.85546875" style="19" bestFit="1" customWidth="1"/>
    <col min="10521" max="10742" width="9.140625" style="19"/>
    <col min="10743" max="10743" width="37.7109375" style="19" customWidth="1"/>
    <col min="10744" max="10770" width="12.140625" style="19" customWidth="1"/>
    <col min="10771" max="10771" width="12.7109375" style="19" bestFit="1" customWidth="1"/>
    <col min="10772" max="10773" width="9.140625" style="19"/>
    <col min="10774" max="10775" width="13.42578125" style="19" bestFit="1" customWidth="1"/>
    <col min="10776" max="10776" width="13.85546875" style="19" bestFit="1" customWidth="1"/>
    <col min="10777" max="10998" width="9.140625" style="19"/>
    <col min="10999" max="10999" width="37.7109375" style="19" customWidth="1"/>
    <col min="11000" max="11026" width="12.140625" style="19" customWidth="1"/>
    <col min="11027" max="11027" width="12.7109375" style="19" bestFit="1" customWidth="1"/>
    <col min="11028" max="11029" width="9.140625" style="19"/>
    <col min="11030" max="11031" width="13.42578125" style="19" bestFit="1" customWidth="1"/>
    <col min="11032" max="11032" width="13.85546875" style="19" bestFit="1" customWidth="1"/>
    <col min="11033" max="11254" width="9.140625" style="19"/>
    <col min="11255" max="11255" width="37.7109375" style="19" customWidth="1"/>
    <col min="11256" max="11282" width="12.140625" style="19" customWidth="1"/>
    <col min="11283" max="11283" width="12.7109375" style="19" bestFit="1" customWidth="1"/>
    <col min="11284" max="11285" width="9.140625" style="19"/>
    <col min="11286" max="11287" width="13.42578125" style="19" bestFit="1" customWidth="1"/>
    <col min="11288" max="11288" width="13.85546875" style="19" bestFit="1" customWidth="1"/>
    <col min="11289" max="11510" width="9.140625" style="19"/>
    <col min="11511" max="11511" width="37.7109375" style="19" customWidth="1"/>
    <col min="11512" max="11538" width="12.140625" style="19" customWidth="1"/>
    <col min="11539" max="11539" width="12.7109375" style="19" bestFit="1" customWidth="1"/>
    <col min="11540" max="11541" width="9.140625" style="19"/>
    <col min="11542" max="11543" width="13.42578125" style="19" bestFit="1" customWidth="1"/>
    <col min="11544" max="11544" width="13.85546875" style="19" bestFit="1" customWidth="1"/>
    <col min="11545" max="11766" width="9.140625" style="19"/>
    <col min="11767" max="11767" width="37.7109375" style="19" customWidth="1"/>
    <col min="11768" max="11794" width="12.140625" style="19" customWidth="1"/>
    <col min="11795" max="11795" width="12.7109375" style="19" bestFit="1" customWidth="1"/>
    <col min="11796" max="11797" width="9.140625" style="19"/>
    <col min="11798" max="11799" width="13.42578125" style="19" bestFit="1" customWidth="1"/>
    <col min="11800" max="11800" width="13.85546875" style="19" bestFit="1" customWidth="1"/>
    <col min="11801" max="12022" width="9.140625" style="19"/>
    <col min="12023" max="12023" width="37.7109375" style="19" customWidth="1"/>
    <col min="12024" max="12050" width="12.140625" style="19" customWidth="1"/>
    <col min="12051" max="12051" width="12.7109375" style="19" bestFit="1" customWidth="1"/>
    <col min="12052" max="12053" width="9.140625" style="19"/>
    <col min="12054" max="12055" width="13.42578125" style="19" bestFit="1" customWidth="1"/>
    <col min="12056" max="12056" width="13.85546875" style="19" bestFit="1" customWidth="1"/>
    <col min="12057" max="12278" width="9.140625" style="19"/>
    <col min="12279" max="12279" width="37.7109375" style="19" customWidth="1"/>
    <col min="12280" max="12306" width="12.140625" style="19" customWidth="1"/>
    <col min="12307" max="12307" width="12.7109375" style="19" bestFit="1" customWidth="1"/>
    <col min="12308" max="12309" width="9.140625" style="19"/>
    <col min="12310" max="12311" width="13.42578125" style="19" bestFit="1" customWidth="1"/>
    <col min="12312" max="12312" width="13.85546875" style="19" bestFit="1" customWidth="1"/>
    <col min="12313" max="12534" width="9.140625" style="19"/>
    <col min="12535" max="12535" width="37.7109375" style="19" customWidth="1"/>
    <col min="12536" max="12562" width="12.140625" style="19" customWidth="1"/>
    <col min="12563" max="12563" width="12.7109375" style="19" bestFit="1" customWidth="1"/>
    <col min="12564" max="12565" width="9.140625" style="19"/>
    <col min="12566" max="12567" width="13.42578125" style="19" bestFit="1" customWidth="1"/>
    <col min="12568" max="12568" width="13.85546875" style="19" bestFit="1" customWidth="1"/>
    <col min="12569" max="12790" width="9.140625" style="19"/>
    <col min="12791" max="12791" width="37.7109375" style="19" customWidth="1"/>
    <col min="12792" max="12818" width="12.140625" style="19" customWidth="1"/>
    <col min="12819" max="12819" width="12.7109375" style="19" bestFit="1" customWidth="1"/>
    <col min="12820" max="12821" width="9.140625" style="19"/>
    <col min="12822" max="12823" width="13.42578125" style="19" bestFit="1" customWidth="1"/>
    <col min="12824" max="12824" width="13.85546875" style="19" bestFit="1" customWidth="1"/>
    <col min="12825" max="13046" width="9.140625" style="19"/>
    <col min="13047" max="13047" width="37.7109375" style="19" customWidth="1"/>
    <col min="13048" max="13074" width="12.140625" style="19" customWidth="1"/>
    <col min="13075" max="13075" width="12.7109375" style="19" bestFit="1" customWidth="1"/>
    <col min="13076" max="13077" width="9.140625" style="19"/>
    <col min="13078" max="13079" width="13.42578125" style="19" bestFit="1" customWidth="1"/>
    <col min="13080" max="13080" width="13.85546875" style="19" bestFit="1" customWidth="1"/>
    <col min="13081" max="13302" width="9.140625" style="19"/>
    <col min="13303" max="13303" width="37.7109375" style="19" customWidth="1"/>
    <col min="13304" max="13330" width="12.140625" style="19" customWidth="1"/>
    <col min="13331" max="13331" width="12.7109375" style="19" bestFit="1" customWidth="1"/>
    <col min="13332" max="13333" width="9.140625" style="19"/>
    <col min="13334" max="13335" width="13.42578125" style="19" bestFit="1" customWidth="1"/>
    <col min="13336" max="13336" width="13.85546875" style="19" bestFit="1" customWidth="1"/>
    <col min="13337" max="13558" width="9.140625" style="19"/>
    <col min="13559" max="13559" width="37.7109375" style="19" customWidth="1"/>
    <col min="13560" max="13586" width="12.140625" style="19" customWidth="1"/>
    <col min="13587" max="13587" width="12.7109375" style="19" bestFit="1" customWidth="1"/>
    <col min="13588" max="13589" width="9.140625" style="19"/>
    <col min="13590" max="13591" width="13.42578125" style="19" bestFit="1" customWidth="1"/>
    <col min="13592" max="13592" width="13.85546875" style="19" bestFit="1" customWidth="1"/>
    <col min="13593" max="13814" width="9.140625" style="19"/>
    <col min="13815" max="13815" width="37.7109375" style="19" customWidth="1"/>
    <col min="13816" max="13842" width="12.140625" style="19" customWidth="1"/>
    <col min="13843" max="13843" width="12.7109375" style="19" bestFit="1" customWidth="1"/>
    <col min="13844" max="13845" width="9.140625" style="19"/>
    <col min="13846" max="13847" width="13.42578125" style="19" bestFit="1" customWidth="1"/>
    <col min="13848" max="13848" width="13.85546875" style="19" bestFit="1" customWidth="1"/>
    <col min="13849" max="14070" width="9.140625" style="19"/>
    <col min="14071" max="14071" width="37.7109375" style="19" customWidth="1"/>
    <col min="14072" max="14098" width="12.140625" style="19" customWidth="1"/>
    <col min="14099" max="14099" width="12.7109375" style="19" bestFit="1" customWidth="1"/>
    <col min="14100" max="14101" width="9.140625" style="19"/>
    <col min="14102" max="14103" width="13.42578125" style="19" bestFit="1" customWidth="1"/>
    <col min="14104" max="14104" width="13.85546875" style="19" bestFit="1" customWidth="1"/>
    <col min="14105" max="14326" width="9.140625" style="19"/>
    <col min="14327" max="14327" width="37.7109375" style="19" customWidth="1"/>
    <col min="14328" max="14354" width="12.140625" style="19" customWidth="1"/>
    <col min="14355" max="14355" width="12.7109375" style="19" bestFit="1" customWidth="1"/>
    <col min="14356" max="14357" width="9.140625" style="19"/>
    <col min="14358" max="14359" width="13.42578125" style="19" bestFit="1" customWidth="1"/>
    <col min="14360" max="14360" width="13.85546875" style="19" bestFit="1" customWidth="1"/>
    <col min="14361" max="14582" width="9.140625" style="19"/>
    <col min="14583" max="14583" width="37.7109375" style="19" customWidth="1"/>
    <col min="14584" max="14610" width="12.140625" style="19" customWidth="1"/>
    <col min="14611" max="14611" width="12.7109375" style="19" bestFit="1" customWidth="1"/>
    <col min="14612" max="14613" width="9.140625" style="19"/>
    <col min="14614" max="14615" width="13.42578125" style="19" bestFit="1" customWidth="1"/>
    <col min="14616" max="14616" width="13.85546875" style="19" bestFit="1" customWidth="1"/>
    <col min="14617" max="14838" width="9.140625" style="19"/>
    <col min="14839" max="14839" width="37.7109375" style="19" customWidth="1"/>
    <col min="14840" max="14866" width="12.140625" style="19" customWidth="1"/>
    <col min="14867" max="14867" width="12.7109375" style="19" bestFit="1" customWidth="1"/>
    <col min="14868" max="14869" width="9.140625" style="19"/>
    <col min="14870" max="14871" width="13.42578125" style="19" bestFit="1" customWidth="1"/>
    <col min="14872" max="14872" width="13.85546875" style="19" bestFit="1" customWidth="1"/>
    <col min="14873" max="15094" width="9.140625" style="19"/>
    <col min="15095" max="15095" width="37.7109375" style="19" customWidth="1"/>
    <col min="15096" max="15122" width="12.140625" style="19" customWidth="1"/>
    <col min="15123" max="15123" width="12.7109375" style="19" bestFit="1" customWidth="1"/>
    <col min="15124" max="15125" width="9.140625" style="19"/>
    <col min="15126" max="15127" width="13.42578125" style="19" bestFit="1" customWidth="1"/>
    <col min="15128" max="15128" width="13.85546875" style="19" bestFit="1" customWidth="1"/>
    <col min="15129" max="15350" width="9.140625" style="19"/>
    <col min="15351" max="15351" width="37.7109375" style="19" customWidth="1"/>
    <col min="15352" max="15378" width="12.140625" style="19" customWidth="1"/>
    <col min="15379" max="15379" width="12.7109375" style="19" bestFit="1" customWidth="1"/>
    <col min="15380" max="15381" width="9.140625" style="19"/>
    <col min="15382" max="15383" width="13.42578125" style="19" bestFit="1" customWidth="1"/>
    <col min="15384" max="15384" width="13.85546875" style="19" bestFit="1" customWidth="1"/>
    <col min="15385" max="15606" width="9.140625" style="19"/>
    <col min="15607" max="15607" width="37.7109375" style="19" customWidth="1"/>
    <col min="15608" max="15634" width="12.140625" style="19" customWidth="1"/>
    <col min="15635" max="15635" width="12.7109375" style="19" bestFit="1" customWidth="1"/>
    <col min="15636" max="15637" width="9.140625" style="19"/>
    <col min="15638" max="15639" width="13.42578125" style="19" bestFit="1" customWidth="1"/>
    <col min="15640" max="15640" width="13.85546875" style="19" bestFit="1" customWidth="1"/>
    <col min="15641" max="15862" width="9.140625" style="19"/>
    <col min="15863" max="15863" width="37.7109375" style="19" customWidth="1"/>
    <col min="15864" max="15890" width="12.140625" style="19" customWidth="1"/>
    <col min="15891" max="15891" width="12.7109375" style="19" bestFit="1" customWidth="1"/>
    <col min="15892" max="15893" width="9.140625" style="19"/>
    <col min="15894" max="15895" width="13.42578125" style="19" bestFit="1" customWidth="1"/>
    <col min="15896" max="15896" width="13.85546875" style="19" bestFit="1" customWidth="1"/>
    <col min="15897" max="16118" width="9.140625" style="19"/>
    <col min="16119" max="16119" width="37.7109375" style="19" customWidth="1"/>
    <col min="16120" max="16146" width="12.140625" style="19" customWidth="1"/>
    <col min="16147" max="16147" width="12.7109375" style="19" bestFit="1" customWidth="1"/>
    <col min="16148" max="16149" width="9.140625" style="19"/>
    <col min="16150" max="16151" width="13.42578125" style="19" bestFit="1" customWidth="1"/>
    <col min="16152" max="16152" width="13.85546875" style="19" bestFit="1" customWidth="1"/>
    <col min="16153" max="16384" width="9.140625" style="19"/>
  </cols>
  <sheetData>
    <row r="1" spans="1:32" s="1" customFormat="1" ht="16.5" customHeight="1" thickBot="1">
      <c r="A1" s="43" t="s">
        <v>57</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row>
    <row r="2" spans="1:32" s="18" customFormat="1" ht="16.5" customHeight="1">
      <c r="A2" s="2"/>
      <c r="B2" s="3">
        <v>1960</v>
      </c>
      <c r="C2" s="3">
        <v>1965</v>
      </c>
      <c r="D2" s="3">
        <v>1970</v>
      </c>
      <c r="E2" s="3">
        <v>1975</v>
      </c>
      <c r="F2" s="3">
        <v>1980</v>
      </c>
      <c r="G2" s="3">
        <v>1985</v>
      </c>
      <c r="H2" s="3">
        <v>1990</v>
      </c>
      <c r="I2" s="3">
        <v>1991</v>
      </c>
      <c r="J2" s="3">
        <v>1992</v>
      </c>
      <c r="K2" s="3">
        <v>1993</v>
      </c>
      <c r="L2" s="3">
        <v>1994</v>
      </c>
      <c r="M2" s="3">
        <v>1995</v>
      </c>
      <c r="N2" s="3">
        <v>1996</v>
      </c>
      <c r="O2" s="3">
        <v>1997</v>
      </c>
      <c r="P2" s="3">
        <v>1998</v>
      </c>
      <c r="Q2" s="3">
        <v>1999</v>
      </c>
      <c r="R2" s="3">
        <v>2000</v>
      </c>
      <c r="S2" s="3">
        <v>2001</v>
      </c>
      <c r="T2" s="2">
        <v>2002</v>
      </c>
      <c r="U2" s="2">
        <v>2003</v>
      </c>
      <c r="V2" s="4">
        <v>2004</v>
      </c>
      <c r="W2" s="2">
        <v>2005</v>
      </c>
      <c r="X2" s="2">
        <v>2006</v>
      </c>
      <c r="Y2" s="2">
        <v>2007</v>
      </c>
      <c r="Z2" s="2">
        <v>2008</v>
      </c>
      <c r="AA2" s="2">
        <v>2009</v>
      </c>
      <c r="AB2" s="2">
        <v>2010</v>
      </c>
      <c r="AC2" s="3">
        <v>2011</v>
      </c>
      <c r="AD2" s="3">
        <v>2012</v>
      </c>
      <c r="AE2" s="2">
        <v>2013</v>
      </c>
      <c r="AF2" s="3">
        <v>2014</v>
      </c>
    </row>
    <row r="3" spans="1:32" ht="16.5" customHeight="1">
      <c r="A3" s="5" t="s">
        <v>1</v>
      </c>
      <c r="B3" s="6"/>
      <c r="C3" s="6"/>
      <c r="D3" s="6"/>
      <c r="E3" s="7"/>
      <c r="F3" s="7"/>
      <c r="G3" s="7"/>
      <c r="H3" s="7"/>
      <c r="I3" s="7"/>
      <c r="J3" s="7"/>
      <c r="K3" s="7"/>
      <c r="L3" s="7"/>
      <c r="M3" s="7"/>
      <c r="N3" s="7"/>
      <c r="O3" s="7"/>
      <c r="P3" s="7"/>
      <c r="Q3" s="7"/>
      <c r="R3" s="7"/>
      <c r="S3" s="6"/>
      <c r="T3" s="7"/>
      <c r="U3" s="7"/>
      <c r="V3" s="7"/>
      <c r="W3" s="7"/>
      <c r="X3" s="7"/>
      <c r="Y3" s="7"/>
      <c r="Z3" s="7"/>
      <c r="AA3" s="6"/>
      <c r="AB3" s="6"/>
      <c r="AC3" s="6"/>
      <c r="AD3" s="6"/>
      <c r="AE3" s="23"/>
    </row>
    <row r="4" spans="1:32" ht="16.5" customHeight="1">
      <c r="A4" s="8" t="s">
        <v>2</v>
      </c>
      <c r="B4" s="9">
        <v>50048.989056000006</v>
      </c>
      <c r="C4" s="9">
        <v>85658.943744000004</v>
      </c>
      <c r="D4" s="9">
        <v>174520.48204800001</v>
      </c>
      <c r="E4" s="9">
        <v>192463.82113305602</v>
      </c>
      <c r="F4" s="9">
        <v>307008.00324057601</v>
      </c>
      <c r="G4" s="9">
        <v>443959.34418316808</v>
      </c>
      <c r="H4" s="9">
        <v>556628.55684480001</v>
      </c>
      <c r="I4" s="9">
        <v>544095.65204121603</v>
      </c>
      <c r="J4" s="9">
        <v>570938.04063014407</v>
      </c>
      <c r="K4" s="9">
        <v>582947.90541503998</v>
      </c>
      <c r="L4" s="9">
        <v>625085.64100224013</v>
      </c>
      <c r="M4" s="9">
        <v>650032.80011366413</v>
      </c>
      <c r="N4" s="9">
        <v>699504.08456332795</v>
      </c>
      <c r="O4" s="9">
        <v>725287.95449510415</v>
      </c>
      <c r="P4" s="9">
        <v>744729.57675072004</v>
      </c>
      <c r="Q4" s="9">
        <v>785262.63543552009</v>
      </c>
      <c r="R4" s="9">
        <v>829774.58472691209</v>
      </c>
      <c r="S4" s="9">
        <v>782955.58126579202</v>
      </c>
      <c r="T4" s="9">
        <v>778157.45855549234</v>
      </c>
      <c r="U4" s="9">
        <v>813687.01059749874</v>
      </c>
      <c r="V4" s="9">
        <v>898326.55246559402</v>
      </c>
      <c r="W4" s="9">
        <v>939488.81764384639</v>
      </c>
      <c r="X4" s="9">
        <v>947052.42880206194</v>
      </c>
      <c r="Y4" s="9">
        <v>977779.43895239325</v>
      </c>
      <c r="Z4" s="9">
        <v>938717.42024405045</v>
      </c>
      <c r="AA4" s="9">
        <v>887940.52932898374</v>
      </c>
      <c r="AB4" s="9">
        <v>908787.98719286919</v>
      </c>
      <c r="AC4" s="9">
        <v>926359.31077272003</v>
      </c>
      <c r="AD4" s="9">
        <v>934226.46158381342</v>
      </c>
      <c r="AE4" s="9">
        <v>949017.88842789782</v>
      </c>
      <c r="AF4" s="9">
        <v>978113.66646502085</v>
      </c>
    </row>
    <row r="5" spans="1:32" ht="16.5" customHeight="1">
      <c r="A5" s="11" t="s">
        <v>3</v>
      </c>
      <c r="B5" s="24">
        <f>SUM(B6:B13)</f>
        <v>2047211.7405695999</v>
      </c>
      <c r="C5" s="24">
        <f t="shared" ref="C5:F5" si="0">SUM(C6:C13)</f>
        <v>2502911.7851443202</v>
      </c>
      <c r="D5" s="24">
        <f t="shared" si="0"/>
        <v>3286284.1173043204</v>
      </c>
      <c r="E5" s="24">
        <f t="shared" si="0"/>
        <v>3870398.9339136002</v>
      </c>
      <c r="F5" s="24">
        <f t="shared" si="0"/>
        <v>4270410.7354022404</v>
      </c>
      <c r="G5" s="24">
        <f>SUM(G6:G13)</f>
        <v>4848877.5109632006</v>
      </c>
      <c r="H5" s="24">
        <f t="shared" ref="H5" si="1">SUM(H6:H13)</f>
        <v>5731209.6287846398</v>
      </c>
      <c r="I5" s="24">
        <f t="shared" ref="I5:J5" si="2">SUM(I6:I13)</f>
        <v>5794157.31687936</v>
      </c>
      <c r="J5" s="24">
        <f t="shared" si="2"/>
        <v>5950902.5944473604</v>
      </c>
      <c r="K5" s="24">
        <f t="shared" ref="K5" si="3">SUM(K6:K13)</f>
        <v>6064114.1994892797</v>
      </c>
      <c r="L5" s="24">
        <f t="shared" ref="L5" si="4">SUM(L6:L13)</f>
        <v>6175877.2983705606</v>
      </c>
      <c r="M5" s="24">
        <f t="shared" ref="M5" si="5">SUM(M6:M13)</f>
        <v>6225055.24608</v>
      </c>
      <c r="N5" s="24">
        <f t="shared" ref="N5:O5" si="6">SUM(N6:N13)</f>
        <v>6386498.1987840002</v>
      </c>
      <c r="O5" s="24">
        <f t="shared" si="6"/>
        <v>6581196.6359040001</v>
      </c>
      <c r="P5" s="24">
        <f t="shared" ref="P5" si="7">SUM(P6:P13)</f>
        <v>6760265.1240960006</v>
      </c>
      <c r="Q5" s="24">
        <f t="shared" ref="Q5:R5" si="8">SUM(Q6:Q13)</f>
        <v>6927051.0988800004</v>
      </c>
      <c r="R5" s="24">
        <f t="shared" si="8"/>
        <v>7323439.6254366441</v>
      </c>
      <c r="S5" s="24">
        <f t="shared" ref="S5" si="9">SUM(S6:S13)</f>
        <v>7385357.9491216913</v>
      </c>
      <c r="T5" s="24">
        <f t="shared" ref="T5" si="10">SUM(T6:T13)</f>
        <v>7547723.6458814386</v>
      </c>
      <c r="U5" s="24">
        <f t="shared" ref="U5" si="11">SUM(U6:U13)</f>
        <v>7629479.4911618289</v>
      </c>
      <c r="V5" s="24">
        <f t="shared" ref="V5:W5" si="12">SUM(V6:V13)</f>
        <v>7833880.9858686291</v>
      </c>
      <c r="W5" s="24">
        <f t="shared" si="12"/>
        <v>7887734.1328950273</v>
      </c>
      <c r="X5" s="24">
        <f t="shared" ref="X5" si="13">SUM(X6:X13)</f>
        <v>7974401.5281748632</v>
      </c>
      <c r="Y5" s="24">
        <f t="shared" ref="Y5:Z5" si="14">SUM(Y6:Y13)</f>
        <v>8016284.5413354691</v>
      </c>
      <c r="Z5" s="24">
        <f t="shared" si="14"/>
        <v>7886060.2478642073</v>
      </c>
      <c r="AA5" s="24">
        <f t="shared" ref="AA5" si="15">SUM(AA6:AA13)</f>
        <v>6825784.7481559897</v>
      </c>
      <c r="AB5" s="24">
        <f t="shared" ref="AB5" si="16">SUM(AB6:AB13)</f>
        <v>6831396.9868229944</v>
      </c>
      <c r="AC5" s="24">
        <f t="shared" ref="AC5" si="17">SUM(AC6:AC13)</f>
        <v>6808264.8885039287</v>
      </c>
      <c r="AD5" s="24">
        <f t="shared" ref="AD5:AF5" si="18">SUM(AD6:AD13)</f>
        <v>6879747.6681954106</v>
      </c>
      <c r="AE5" s="24">
        <f t="shared" si="18"/>
        <v>6930886.8858080134</v>
      </c>
      <c r="AF5" s="24">
        <f t="shared" si="18"/>
        <v>7035579.5851981165</v>
      </c>
    </row>
    <row r="6" spans="1:32" ht="16.5" customHeight="1">
      <c r="A6" s="12" t="s">
        <v>4</v>
      </c>
      <c r="B6" s="23" t="s">
        <v>47</v>
      </c>
      <c r="C6" s="23" t="s">
        <v>47</v>
      </c>
      <c r="D6" s="23" t="s">
        <v>47</v>
      </c>
      <c r="E6" s="23" t="s">
        <v>47</v>
      </c>
      <c r="F6" s="23" t="s">
        <v>47</v>
      </c>
      <c r="G6" s="23" t="s">
        <v>47</v>
      </c>
      <c r="H6" s="23" t="s">
        <v>47</v>
      </c>
      <c r="I6" s="23" t="s">
        <v>47</v>
      </c>
      <c r="J6" s="23" t="s">
        <v>47</v>
      </c>
      <c r="K6" s="23" t="s">
        <v>47</v>
      </c>
      <c r="L6" s="23" t="s">
        <v>47</v>
      </c>
      <c r="M6" s="23" t="s">
        <v>47</v>
      </c>
      <c r="N6" s="23" t="s">
        <v>47</v>
      </c>
      <c r="O6" s="23" t="s">
        <v>47</v>
      </c>
      <c r="P6" s="23" t="s">
        <v>47</v>
      </c>
      <c r="Q6" s="23" t="s">
        <v>47</v>
      </c>
      <c r="R6" s="23" t="s">
        <v>47</v>
      </c>
      <c r="S6" s="23" t="s">
        <v>47</v>
      </c>
      <c r="T6" s="23" t="s">
        <v>47</v>
      </c>
      <c r="U6" s="23" t="s">
        <v>47</v>
      </c>
      <c r="V6" s="23" t="s">
        <v>47</v>
      </c>
      <c r="W6" s="23" t="s">
        <v>47</v>
      </c>
      <c r="X6" s="23" t="s">
        <v>47</v>
      </c>
      <c r="Y6" s="9">
        <v>5351031.7407370778</v>
      </c>
      <c r="Z6" s="9">
        <v>5148478.212825953</v>
      </c>
      <c r="AA6" s="9">
        <v>4507134.2481112685</v>
      </c>
      <c r="AB6" s="9">
        <v>4529562.4193854053</v>
      </c>
      <c r="AC6" s="9">
        <v>4575485.0672121383</v>
      </c>
      <c r="AD6" s="9">
        <v>4612480.4195523215</v>
      </c>
      <c r="AE6" s="9">
        <v>4638407.4890811611</v>
      </c>
      <c r="AF6" s="9">
        <v>4633149.162260876</v>
      </c>
    </row>
    <row r="7" spans="1:32" ht="16.5" customHeight="1">
      <c r="A7" s="22" t="s">
        <v>62</v>
      </c>
      <c r="B7" s="9">
        <v>1842173.2682496</v>
      </c>
      <c r="C7" s="9">
        <v>2244718.2898483202</v>
      </c>
      <c r="D7" s="9">
        <v>2817795.5815680004</v>
      </c>
      <c r="E7" s="9">
        <v>3144924.5224320004</v>
      </c>
      <c r="F7" s="9">
        <v>3237982.0389734404</v>
      </c>
      <c r="G7" s="9">
        <v>3370965.1592601603</v>
      </c>
      <c r="H7" s="9">
        <v>3671542.78875648</v>
      </c>
      <c r="I7" s="9">
        <v>3540974.7466368005</v>
      </c>
      <c r="J7" s="9">
        <v>3553795.4085849598</v>
      </c>
      <c r="K7" s="9">
        <v>3561931.2862425605</v>
      </c>
      <c r="L7" s="9">
        <v>3620609.4329856001</v>
      </c>
      <c r="M7" s="9">
        <v>3680387.872128</v>
      </c>
      <c r="N7" s="9">
        <v>3761146.3633920001</v>
      </c>
      <c r="O7" s="9">
        <v>3844827.4233600004</v>
      </c>
      <c r="P7" s="9">
        <v>3965146.8088320005</v>
      </c>
      <c r="Q7" s="9">
        <v>4015104.0652800002</v>
      </c>
      <c r="R7" s="9">
        <v>5001405.6931887809</v>
      </c>
      <c r="S7" s="9">
        <v>5051924.4923822731</v>
      </c>
      <c r="T7" s="9">
        <v>5176915.5242342418</v>
      </c>
      <c r="U7" s="9">
        <v>5214852.6296040108</v>
      </c>
      <c r="V7" s="9">
        <v>5295643.5632053437</v>
      </c>
      <c r="W7" s="9">
        <v>5330718.8883238519</v>
      </c>
      <c r="X7" s="9">
        <v>5207438.7069608513</v>
      </c>
      <c r="Y7" s="10" t="s">
        <v>47</v>
      </c>
      <c r="Z7" s="10" t="s">
        <v>47</v>
      </c>
      <c r="AA7" s="10" t="s">
        <v>47</v>
      </c>
      <c r="AB7" s="10" t="s">
        <v>47</v>
      </c>
      <c r="AC7" s="10" t="s">
        <v>47</v>
      </c>
      <c r="AD7" s="10" t="s">
        <v>47</v>
      </c>
      <c r="AE7" s="10" t="s">
        <v>47</v>
      </c>
      <c r="AF7" s="10" t="s">
        <v>47</v>
      </c>
    </row>
    <row r="8" spans="1:32" ht="16.5" customHeight="1">
      <c r="A8" s="12" t="s">
        <v>5</v>
      </c>
      <c r="B8" s="9" t="s">
        <v>0</v>
      </c>
      <c r="C8" s="13" t="s">
        <v>0</v>
      </c>
      <c r="D8" s="9">
        <v>5273.6593536000009</v>
      </c>
      <c r="E8" s="9">
        <v>9964.8971136</v>
      </c>
      <c r="F8" s="9">
        <v>19725.407539200001</v>
      </c>
      <c r="G8" s="9">
        <v>19009.2494592</v>
      </c>
      <c r="H8" s="9">
        <v>19994.650790400003</v>
      </c>
      <c r="I8" s="9">
        <v>18758.610224640001</v>
      </c>
      <c r="J8" s="9">
        <v>19225.625760000003</v>
      </c>
      <c r="K8" s="9">
        <v>19608.858846719999</v>
      </c>
      <c r="L8" s="9">
        <v>19940.4158976</v>
      </c>
      <c r="M8" s="9">
        <v>17343.900288000001</v>
      </c>
      <c r="N8" s="9">
        <v>17561.161728000003</v>
      </c>
      <c r="O8" s="9">
        <v>17846.015616000001</v>
      </c>
      <c r="P8" s="9">
        <v>18203.289984000003</v>
      </c>
      <c r="Q8" s="9">
        <v>18735.982848</v>
      </c>
      <c r="R8" s="9">
        <v>24885.070523583629</v>
      </c>
      <c r="S8" s="9">
        <v>22728.754903041427</v>
      </c>
      <c r="T8" s="9">
        <v>22831.654508056061</v>
      </c>
      <c r="U8" s="9">
        <v>23266.748527352291</v>
      </c>
      <c r="V8" s="9">
        <v>30607.38838731782</v>
      </c>
      <c r="W8" s="9">
        <v>28150.172415676541</v>
      </c>
      <c r="X8" s="9">
        <v>39153.999290151463</v>
      </c>
      <c r="Y8" s="9">
        <v>43730.951230767074</v>
      </c>
      <c r="Z8" s="9">
        <v>42534.314883199942</v>
      </c>
      <c r="AA8" s="9">
        <v>36094.006653647411</v>
      </c>
      <c r="AB8" s="9">
        <v>32091.223207656982</v>
      </c>
      <c r="AC8" s="9">
        <v>32068.909617843146</v>
      </c>
      <c r="AD8" s="9">
        <v>37070.411303294248</v>
      </c>
      <c r="AE8" s="9">
        <v>35303.790844023526</v>
      </c>
      <c r="AF8" s="9">
        <v>34616.455972493604</v>
      </c>
    </row>
    <row r="9" spans="1:32" ht="16.5" customHeight="1">
      <c r="A9" s="12" t="s">
        <v>6</v>
      </c>
      <c r="B9" s="23" t="s">
        <v>47</v>
      </c>
      <c r="C9" s="23" t="s">
        <v>47</v>
      </c>
      <c r="D9" s="23" t="s">
        <v>47</v>
      </c>
      <c r="E9" s="23" t="s">
        <v>47</v>
      </c>
      <c r="F9" s="23" t="s">
        <v>47</v>
      </c>
      <c r="G9" s="23" t="s">
        <v>47</v>
      </c>
      <c r="H9" s="23" t="s">
        <v>47</v>
      </c>
      <c r="I9" s="23" t="s">
        <v>47</v>
      </c>
      <c r="J9" s="23" t="s">
        <v>47</v>
      </c>
      <c r="K9" s="23" t="s">
        <v>47</v>
      </c>
      <c r="L9" s="23" t="s">
        <v>47</v>
      </c>
      <c r="M9" s="23" t="s">
        <v>47</v>
      </c>
      <c r="N9" s="23" t="s">
        <v>47</v>
      </c>
      <c r="O9" s="23" t="s">
        <v>47</v>
      </c>
      <c r="P9" s="23" t="s">
        <v>47</v>
      </c>
      <c r="Q9" s="23" t="s">
        <v>47</v>
      </c>
      <c r="R9" s="23" t="s">
        <v>47</v>
      </c>
      <c r="S9" s="23" t="s">
        <v>47</v>
      </c>
      <c r="T9" s="23" t="s">
        <v>47</v>
      </c>
      <c r="U9" s="23" t="s">
        <v>47</v>
      </c>
      <c r="V9" s="23" t="s">
        <v>47</v>
      </c>
      <c r="W9" s="23" t="s">
        <v>47</v>
      </c>
      <c r="X9" s="23" t="s">
        <v>47</v>
      </c>
      <c r="Y9" s="9">
        <v>1636714.7797936907</v>
      </c>
      <c r="Z9" s="9">
        <v>1689274.5093931365</v>
      </c>
      <c r="AA9" s="9">
        <v>1327699.4147889905</v>
      </c>
      <c r="AB9" s="9">
        <v>1338832.3700336795</v>
      </c>
      <c r="AC9" s="9">
        <v>1298979.3053787102</v>
      </c>
      <c r="AD9" s="9">
        <v>1292650.6111079426</v>
      </c>
      <c r="AE9" s="9">
        <v>1297111.6901976045</v>
      </c>
      <c r="AF9" s="9">
        <v>1372743.1273291919</v>
      </c>
    </row>
    <row r="10" spans="1:32" ht="16.5" customHeight="1">
      <c r="A10" s="22" t="s">
        <v>63</v>
      </c>
      <c r="B10" s="9" t="s">
        <v>0</v>
      </c>
      <c r="C10" s="9" t="s">
        <v>0</v>
      </c>
      <c r="D10" s="9">
        <v>363089.53942272003</v>
      </c>
      <c r="E10" s="9">
        <v>584621.56684800005</v>
      </c>
      <c r="F10" s="9">
        <v>838103.94898560015</v>
      </c>
      <c r="G10" s="9">
        <v>1107375.7016678401</v>
      </c>
      <c r="H10" s="9">
        <v>1608947.3610777601</v>
      </c>
      <c r="I10" s="9">
        <v>1797569.1405619201</v>
      </c>
      <c r="J10" s="9">
        <v>1933895.7373824003</v>
      </c>
      <c r="K10" s="9">
        <v>2016282.7238400001</v>
      </c>
      <c r="L10" s="9">
        <v>2042728.17255936</v>
      </c>
      <c r="M10" s="9">
        <v>2021571.0282240002</v>
      </c>
      <c r="N10" s="9">
        <v>2089409.7058560001</v>
      </c>
      <c r="O10" s="9">
        <v>2176919.3952000001</v>
      </c>
      <c r="P10" s="9">
        <v>2221791.1246080003</v>
      </c>
      <c r="Q10" s="9">
        <v>2305586.4480000003</v>
      </c>
      <c r="R10" s="9">
        <v>1370777.9845195254</v>
      </c>
      <c r="S10" s="9">
        <v>1429314.2470676014</v>
      </c>
      <c r="T10" s="9">
        <v>1449524.5422237557</v>
      </c>
      <c r="U10" s="9">
        <v>1474097.6038548991</v>
      </c>
      <c r="V10" s="9">
        <v>1588837.0829457396</v>
      </c>
      <c r="W10" s="9">
        <v>1621635.1650920704</v>
      </c>
      <c r="X10" s="9">
        <v>1764987.1457866577</v>
      </c>
      <c r="Y10" s="10" t="s">
        <v>47</v>
      </c>
      <c r="Z10" s="10" t="s">
        <v>47</v>
      </c>
      <c r="AA10" s="10" t="s">
        <v>47</v>
      </c>
      <c r="AB10" s="10" t="s">
        <v>47</v>
      </c>
      <c r="AC10" s="10" t="s">
        <v>47</v>
      </c>
      <c r="AD10" s="10" t="s">
        <v>47</v>
      </c>
      <c r="AE10" s="10" t="s">
        <v>47</v>
      </c>
      <c r="AF10" s="10" t="s">
        <v>47</v>
      </c>
    </row>
    <row r="11" spans="1:32" ht="16.5" customHeight="1">
      <c r="A11" s="8" t="s">
        <v>7</v>
      </c>
      <c r="B11" s="9">
        <v>158602.460544</v>
      </c>
      <c r="C11" s="9">
        <v>207233.61753600001</v>
      </c>
      <c r="D11" s="9">
        <v>43582.644864000002</v>
      </c>
      <c r="E11" s="9">
        <v>55692.958464000003</v>
      </c>
      <c r="F11" s="9">
        <v>64072.812672000007</v>
      </c>
      <c r="G11" s="9">
        <v>73130.200704000003</v>
      </c>
      <c r="H11" s="9">
        <v>83526.562944000005</v>
      </c>
      <c r="I11" s="9">
        <v>85131.078912000012</v>
      </c>
      <c r="J11" s="9">
        <v>86701.798655999999</v>
      </c>
      <c r="K11" s="9">
        <v>91365.677567999999</v>
      </c>
      <c r="L11" s="9">
        <v>98627.037695999999</v>
      </c>
      <c r="M11" s="9">
        <v>100913.91552000001</v>
      </c>
      <c r="N11" s="9">
        <v>103113.888768</v>
      </c>
      <c r="O11" s="9">
        <v>107653.848192</v>
      </c>
      <c r="P11" s="9">
        <v>109469.18822400001</v>
      </c>
      <c r="Q11" s="9">
        <v>113143.32057600001</v>
      </c>
      <c r="R11" s="9">
        <v>161715.92587239502</v>
      </c>
      <c r="S11" s="9">
        <v>166518.53378905606</v>
      </c>
      <c r="T11" s="9">
        <v>172709.67607020037</v>
      </c>
      <c r="U11" s="9">
        <v>181409.54571123965</v>
      </c>
      <c r="V11" s="9">
        <v>179019.74071178061</v>
      </c>
      <c r="W11" s="9">
        <v>176601.51676632641</v>
      </c>
      <c r="X11" s="9">
        <v>198460.41154101799</v>
      </c>
      <c r="Y11" s="9">
        <v>193087.22367115135</v>
      </c>
      <c r="Z11" s="9">
        <v>204152.81353041111</v>
      </c>
      <c r="AA11" s="9">
        <v>193454.02299719607</v>
      </c>
      <c r="AB11" s="9">
        <v>178215.93049345119</v>
      </c>
      <c r="AC11" s="9">
        <v>167054.78395164094</v>
      </c>
      <c r="AD11" s="9">
        <v>169955.13135518951</v>
      </c>
      <c r="AE11" s="9">
        <v>171526.42452109326</v>
      </c>
      <c r="AF11" s="9">
        <v>175903.56225459091</v>
      </c>
    </row>
    <row r="12" spans="1:32" ht="16.5" customHeight="1">
      <c r="A12" s="8" t="s">
        <v>8</v>
      </c>
      <c r="B12" s="9">
        <v>46436.011776000007</v>
      </c>
      <c r="C12" s="9">
        <v>50959.877760000003</v>
      </c>
      <c r="D12" s="9">
        <v>56542.692096000006</v>
      </c>
      <c r="E12" s="9">
        <v>75194.989056000006</v>
      </c>
      <c r="F12" s="9">
        <v>110526.52723200001</v>
      </c>
      <c r="G12" s="9">
        <v>125630.22067200001</v>
      </c>
      <c r="H12" s="9">
        <v>151827.12230400002</v>
      </c>
      <c r="I12" s="9">
        <v>155535.05088000002</v>
      </c>
      <c r="J12" s="9">
        <v>160145.82144</v>
      </c>
      <c r="K12" s="9">
        <v>165949.11590400001</v>
      </c>
      <c r="L12" s="9">
        <v>175309.060608</v>
      </c>
      <c r="M12" s="9">
        <v>185800.374144</v>
      </c>
      <c r="N12" s="9">
        <v>191349.39225600002</v>
      </c>
      <c r="O12" s="9">
        <v>200498.512896</v>
      </c>
      <c r="P12" s="9">
        <v>206573.78649600002</v>
      </c>
      <c r="Q12" s="9">
        <v>213051.39609600001</v>
      </c>
      <c r="R12" s="9">
        <v>259486.81811077538</v>
      </c>
      <c r="S12" s="9">
        <v>271929.87745160254</v>
      </c>
      <c r="T12" s="9">
        <v>270718.63548472215</v>
      </c>
      <c r="U12" s="9">
        <v>279283.65080662759</v>
      </c>
      <c r="V12" s="9">
        <v>278352.35166276927</v>
      </c>
      <c r="W12" s="9">
        <v>281840.9407676768</v>
      </c>
      <c r="X12" s="9">
        <v>285370.48013643676</v>
      </c>
      <c r="Y12" s="9">
        <v>296439.70251768047</v>
      </c>
      <c r="Z12" s="9">
        <v>295838.82626489369</v>
      </c>
      <c r="AA12" s="9">
        <v>270529.97699124913</v>
      </c>
      <c r="AB12" s="9">
        <v>282904.9269313534</v>
      </c>
      <c r="AC12" s="9">
        <v>263596.53483333683</v>
      </c>
      <c r="AD12" s="9">
        <v>263291.46434437163</v>
      </c>
      <c r="AE12" s="9">
        <v>271071.26065499097</v>
      </c>
      <c r="AF12" s="9">
        <v>273315.17860243778</v>
      </c>
    </row>
    <row r="13" spans="1:32" ht="16.5" customHeight="1">
      <c r="A13" s="8" t="s">
        <v>48</v>
      </c>
      <c r="B13" s="9" t="s">
        <v>0</v>
      </c>
      <c r="C13" s="9" t="s">
        <v>0</v>
      </c>
      <c r="D13" s="9" t="s">
        <v>0</v>
      </c>
      <c r="E13" s="9" t="s">
        <v>0</v>
      </c>
      <c r="F13" s="9" t="s">
        <v>0</v>
      </c>
      <c r="G13" s="9">
        <v>152766.9792</v>
      </c>
      <c r="H13" s="9">
        <v>195371.14291200001</v>
      </c>
      <c r="I13" s="9">
        <v>196188.689664</v>
      </c>
      <c r="J13" s="9">
        <v>197138.20262400003</v>
      </c>
      <c r="K13" s="9">
        <v>208976.53708800001</v>
      </c>
      <c r="L13" s="9">
        <v>218663.17862400002</v>
      </c>
      <c r="M13" s="9">
        <v>219038.15577600003</v>
      </c>
      <c r="N13" s="9">
        <v>223917.68678400002</v>
      </c>
      <c r="O13" s="9">
        <v>233451.44064000002</v>
      </c>
      <c r="P13" s="9">
        <v>239080.92595200002</v>
      </c>
      <c r="Q13" s="9">
        <v>261429.88608000003</v>
      </c>
      <c r="R13" s="9">
        <v>505168.13322158408</v>
      </c>
      <c r="S13" s="9">
        <v>442942.04352811625</v>
      </c>
      <c r="T13" s="9">
        <v>455023.6133604616</v>
      </c>
      <c r="U13" s="9">
        <v>456569.31265769852</v>
      </c>
      <c r="V13" s="9">
        <v>461420.85895567882</v>
      </c>
      <c r="W13" s="9">
        <v>448787.44952942553</v>
      </c>
      <c r="X13" s="9">
        <v>478990.78445974819</v>
      </c>
      <c r="Y13" s="9">
        <v>495280.14338510094</v>
      </c>
      <c r="Z13" s="9">
        <v>505781.57096661208</v>
      </c>
      <c r="AA13" s="9">
        <v>490873.07861363824</v>
      </c>
      <c r="AB13" s="9">
        <v>469790.11677144835</v>
      </c>
      <c r="AC13" s="9">
        <v>471080.28751025902</v>
      </c>
      <c r="AD13" s="9">
        <v>504299.63053229084</v>
      </c>
      <c r="AE13" s="9">
        <v>517466.23050914094</v>
      </c>
      <c r="AF13" s="9">
        <v>545852.0987785263</v>
      </c>
    </row>
    <row r="14" spans="1:32" s="21" customFormat="1" ht="16.5" customHeight="1">
      <c r="A14" s="14" t="s">
        <v>59</v>
      </c>
      <c r="B14" s="6" t="s">
        <v>0</v>
      </c>
      <c r="C14" s="6" t="s">
        <v>0</v>
      </c>
      <c r="D14" s="6" t="s">
        <v>0</v>
      </c>
      <c r="E14" s="6" t="s">
        <v>0</v>
      </c>
      <c r="F14" s="24">
        <f>SUM(F15:F22)</f>
        <v>64138.795776000021</v>
      </c>
      <c r="G14" s="24">
        <f t="shared" ref="G14:O14" si="19">SUM(G15:G22)</f>
        <v>63699.444863999997</v>
      </c>
      <c r="H14" s="24">
        <f t="shared" si="19"/>
        <v>66213.240191999997</v>
      </c>
      <c r="I14" s="24">
        <f t="shared" si="19"/>
        <v>65505.128832000002</v>
      </c>
      <c r="J14" s="24">
        <f t="shared" si="19"/>
        <v>64761.611904000012</v>
      </c>
      <c r="K14" s="24">
        <f t="shared" si="19"/>
        <v>63382.404096000006</v>
      </c>
      <c r="L14" s="24">
        <f t="shared" si="19"/>
        <v>63705.882240000006</v>
      </c>
      <c r="M14" s="24">
        <f t="shared" si="19"/>
        <v>64064.765952000009</v>
      </c>
      <c r="N14" s="24">
        <f t="shared" si="19"/>
        <v>62738.866376524798</v>
      </c>
      <c r="O14" s="24">
        <f t="shared" si="19"/>
        <v>64663.794289087476</v>
      </c>
      <c r="P14" s="24">
        <f t="shared" ref="P14" si="20">SUM(P15:P22)</f>
        <v>66956.819382300659</v>
      </c>
      <c r="Q14" s="24">
        <f t="shared" ref="Q14:AF14" si="21">SUM(Q15:Q22)</f>
        <v>69650.577660622468</v>
      </c>
      <c r="R14" s="24">
        <f t="shared" si="21"/>
        <v>72581.803685829524</v>
      </c>
      <c r="S14" s="24">
        <f t="shared" si="21"/>
        <v>74846.619231804303</v>
      </c>
      <c r="T14" s="24">
        <f t="shared" si="21"/>
        <v>74184.464060885366</v>
      </c>
      <c r="U14" s="24">
        <f t="shared" si="21"/>
        <v>73509.734111641344</v>
      </c>
      <c r="V14" s="24">
        <f t="shared" si="21"/>
        <v>74908.176725099533</v>
      </c>
      <c r="W14" s="24">
        <f t="shared" si="21"/>
        <v>75839.777646145929</v>
      </c>
      <c r="X14" s="24">
        <f t="shared" si="21"/>
        <v>79669.243631577614</v>
      </c>
      <c r="Y14" s="24">
        <f t="shared" si="21"/>
        <v>83481.919258636815</v>
      </c>
      <c r="Z14" s="24">
        <f t="shared" si="21"/>
        <v>86441.21174430722</v>
      </c>
      <c r="AA14" s="24">
        <f t="shared" si="21"/>
        <v>86741.03855045377</v>
      </c>
      <c r="AB14" s="24">
        <f t="shared" si="21"/>
        <v>84695.238540925056</v>
      </c>
      <c r="AC14" s="24">
        <f t="shared" si="21"/>
        <v>87432.657180941955</v>
      </c>
      <c r="AD14" s="24">
        <f t="shared" si="21"/>
        <v>88786.315067738105</v>
      </c>
      <c r="AE14" s="24">
        <f t="shared" si="21"/>
        <v>90874.992853599004</v>
      </c>
      <c r="AF14" s="24">
        <f t="shared" si="21"/>
        <v>91752.071728204814</v>
      </c>
    </row>
    <row r="15" spans="1:32" s="21" customFormat="1" ht="16.5" customHeight="1">
      <c r="A15" s="8" t="s">
        <v>49</v>
      </c>
      <c r="B15" s="9" t="s">
        <v>0</v>
      </c>
      <c r="C15" s="9" t="s">
        <v>0</v>
      </c>
      <c r="D15" s="9" t="s">
        <v>0</v>
      </c>
      <c r="E15" s="9" t="s">
        <v>0</v>
      </c>
      <c r="F15" s="9">
        <v>35067.605760000006</v>
      </c>
      <c r="G15" s="9">
        <v>34055.328384</v>
      </c>
      <c r="H15" s="9">
        <v>33765.646464000005</v>
      </c>
      <c r="I15" s="9">
        <v>33941.064960000003</v>
      </c>
      <c r="J15" s="9">
        <v>32727.619584000004</v>
      </c>
      <c r="K15" s="9">
        <v>32584.387968000003</v>
      </c>
      <c r="L15" s="9">
        <v>30307.166208000002</v>
      </c>
      <c r="M15" s="9">
        <v>30284.635392000004</v>
      </c>
      <c r="N15" s="9">
        <v>27040.468418726407</v>
      </c>
      <c r="O15" s="9">
        <v>28178.356883516924</v>
      </c>
      <c r="P15" s="9">
        <v>28764.966693488255</v>
      </c>
      <c r="Q15" s="9">
        <v>30068.658110342018</v>
      </c>
      <c r="R15" s="9">
        <v>30267.471340732034</v>
      </c>
      <c r="S15" s="9">
        <v>31515.571411492609</v>
      </c>
      <c r="T15" s="9">
        <v>31669.780258309253</v>
      </c>
      <c r="U15" s="9">
        <v>30865.369355061121</v>
      </c>
      <c r="V15" s="9">
        <v>30450.162639295868</v>
      </c>
      <c r="W15" s="9">
        <v>31261.382562744573</v>
      </c>
      <c r="X15" s="9">
        <v>32814.823390157952</v>
      </c>
      <c r="Y15" s="9">
        <v>32811.390767232006</v>
      </c>
      <c r="Z15" s="9">
        <v>34115.035529203204</v>
      </c>
      <c r="AA15" s="9">
        <v>33957.14010014938</v>
      </c>
      <c r="AB15" s="9">
        <v>33103.766471592964</v>
      </c>
      <c r="AC15" s="45">
        <v>33085.820024864639</v>
      </c>
      <c r="AD15" s="45">
        <v>34025.06055015936</v>
      </c>
      <c r="AE15" s="45">
        <v>34210.473947882499</v>
      </c>
      <c r="AF15" s="45">
        <v>34486.550177587196</v>
      </c>
    </row>
    <row r="16" spans="1:32" ht="16.5" customHeight="1">
      <c r="A16" s="8" t="s">
        <v>54</v>
      </c>
      <c r="B16" s="9" t="s">
        <v>0</v>
      </c>
      <c r="C16" s="9" t="s">
        <v>0</v>
      </c>
      <c r="D16" s="9" t="s">
        <v>0</v>
      </c>
      <c r="E16" s="9" t="s">
        <v>0</v>
      </c>
      <c r="F16" s="9">
        <v>613.16006400000003</v>
      </c>
      <c r="G16" s="9">
        <v>563.2704</v>
      </c>
      <c r="H16" s="9">
        <v>918.93542400000001</v>
      </c>
      <c r="I16" s="9">
        <v>1065.385728</v>
      </c>
      <c r="J16" s="9">
        <v>1128.1501440000002</v>
      </c>
      <c r="K16" s="9">
        <v>1134.58752</v>
      </c>
      <c r="L16" s="9">
        <v>1340.5835520000001</v>
      </c>
      <c r="M16" s="9">
        <v>1384.03584</v>
      </c>
      <c r="N16" s="9">
        <v>1537.3179702144</v>
      </c>
      <c r="O16" s="9">
        <v>1647.4985399854079</v>
      </c>
      <c r="P16" s="9">
        <v>1794.9849525273601</v>
      </c>
      <c r="Q16" s="9">
        <v>1915.390616540544</v>
      </c>
      <c r="R16" s="9">
        <v>2155.6065226924802</v>
      </c>
      <c r="S16" s="9">
        <v>2297.0251547400962</v>
      </c>
      <c r="T16" s="9">
        <v>2304.0536073857279</v>
      </c>
      <c r="U16" s="9">
        <v>2375.4442601134078</v>
      </c>
      <c r="V16" s="9">
        <v>2536.6442437163523</v>
      </c>
      <c r="W16" s="9">
        <v>2735.215069885056</v>
      </c>
      <c r="X16" s="9">
        <v>3002.5856095487998</v>
      </c>
      <c r="Y16" s="9">
        <v>3106.5077108736</v>
      </c>
      <c r="Z16" s="9">
        <v>3349.1456089343997</v>
      </c>
      <c r="AA16" s="9">
        <v>3534.3085508881923</v>
      </c>
      <c r="AB16" s="9">
        <v>3496.697594197632</v>
      </c>
      <c r="AC16" s="9">
        <v>3803.5730406009602</v>
      </c>
      <c r="AD16" s="9">
        <v>4005.4124766205441</v>
      </c>
      <c r="AE16" s="9">
        <v>4127.3649165576971</v>
      </c>
      <c r="AF16" s="9">
        <v>4304.2240023552004</v>
      </c>
    </row>
    <row r="17" spans="1:32" ht="16.5" customHeight="1">
      <c r="A17" s="8" t="s">
        <v>9</v>
      </c>
      <c r="B17" s="9" t="s">
        <v>0</v>
      </c>
      <c r="C17" s="9" t="s">
        <v>0</v>
      </c>
      <c r="D17" s="9" t="s">
        <v>0</v>
      </c>
      <c r="E17" s="9" t="s">
        <v>0</v>
      </c>
      <c r="F17" s="9">
        <v>16991.453952</v>
      </c>
      <c r="G17" s="9">
        <v>16780.629887999999</v>
      </c>
      <c r="H17" s="9">
        <v>18467.222400000002</v>
      </c>
      <c r="I17" s="9">
        <v>16943.173632000002</v>
      </c>
      <c r="J17" s="9">
        <v>17279.526528000002</v>
      </c>
      <c r="K17" s="9">
        <v>16465.198464000001</v>
      </c>
      <c r="L17" s="9">
        <v>17168.481792000002</v>
      </c>
      <c r="M17" s="9">
        <v>16993.063296</v>
      </c>
      <c r="N17" s="9">
        <v>18556.090858483203</v>
      </c>
      <c r="O17" s="9">
        <v>19402.360055654401</v>
      </c>
      <c r="P17" s="9">
        <v>19769.796983616769</v>
      </c>
      <c r="Q17" s="9">
        <v>20763.847346292867</v>
      </c>
      <c r="R17" s="9">
        <v>22278.973096828799</v>
      </c>
      <c r="S17" s="9">
        <v>22817.426602848773</v>
      </c>
      <c r="T17" s="9">
        <v>21988.828089702143</v>
      </c>
      <c r="U17" s="9">
        <v>21897.049242030338</v>
      </c>
      <c r="V17" s="9">
        <v>23100.976141676932</v>
      </c>
      <c r="W17" s="9">
        <v>23203.036994822785</v>
      </c>
      <c r="X17" s="9">
        <v>23691.902199381508</v>
      </c>
      <c r="Y17" s="9">
        <v>25971.516545356801</v>
      </c>
      <c r="Z17" s="9">
        <v>27117.3173306112</v>
      </c>
      <c r="AA17" s="9">
        <v>27045.202899559685</v>
      </c>
      <c r="AB17" s="9">
        <v>26404.408319807233</v>
      </c>
      <c r="AC17" s="9">
        <v>27868.387642254722</v>
      </c>
      <c r="AD17" s="9">
        <v>28189.966095675649</v>
      </c>
      <c r="AE17" s="9">
        <v>28975.638491015045</v>
      </c>
      <c r="AF17" s="9">
        <v>29513.837991052802</v>
      </c>
    </row>
    <row r="18" spans="1:32" ht="16.5" customHeight="1">
      <c r="A18" s="8" t="s">
        <v>10</v>
      </c>
      <c r="B18" s="9" t="s">
        <v>0</v>
      </c>
      <c r="C18" s="9" t="s">
        <v>0</v>
      </c>
      <c r="D18" s="9" t="s">
        <v>0</v>
      </c>
      <c r="E18" s="9" t="s">
        <v>0</v>
      </c>
      <c r="F18" s="9">
        <v>352.44633600000003</v>
      </c>
      <c r="G18" s="9">
        <v>492.45926400000002</v>
      </c>
      <c r="H18" s="9">
        <v>310.60339200000004</v>
      </c>
      <c r="I18" s="9">
        <v>313.82208000000003</v>
      </c>
      <c r="J18" s="9">
        <v>320.259456</v>
      </c>
      <c r="K18" s="9">
        <v>302.55667200000005</v>
      </c>
      <c r="L18" s="9">
        <v>300.94732800000003</v>
      </c>
      <c r="M18" s="9">
        <v>300.94732800000003</v>
      </c>
      <c r="N18" s="9">
        <v>296.38274561280002</v>
      </c>
      <c r="O18" s="9">
        <v>304.44015970368002</v>
      </c>
      <c r="P18" s="9">
        <v>292.44467762611202</v>
      </c>
      <c r="Q18" s="9">
        <v>299.50804338048005</v>
      </c>
      <c r="R18" s="9">
        <v>308.81874376742411</v>
      </c>
      <c r="S18" s="9">
        <v>300.944064250368</v>
      </c>
      <c r="T18" s="9">
        <v>302.22442775923201</v>
      </c>
      <c r="U18" s="9">
        <v>283.47734687500804</v>
      </c>
      <c r="V18" s="9">
        <v>278.76205264089594</v>
      </c>
      <c r="W18" s="9">
        <v>278.38713664396806</v>
      </c>
      <c r="X18" s="9">
        <v>263.75398642137606</v>
      </c>
      <c r="Y18" s="9">
        <v>250.27954617600003</v>
      </c>
      <c r="Z18" s="9">
        <v>258.59792344319999</v>
      </c>
      <c r="AA18" s="9">
        <v>270.47751665932799</v>
      </c>
      <c r="AB18" s="9">
        <v>255.679712842752</v>
      </c>
      <c r="AC18" s="9">
        <v>257.98861132070402</v>
      </c>
      <c r="AD18" s="9">
        <v>260.53516645516805</v>
      </c>
      <c r="AE18" s="9">
        <v>251.56186181913603</v>
      </c>
      <c r="AF18" s="9">
        <v>253.84424313600005</v>
      </c>
    </row>
    <row r="19" spans="1:32" ht="16.5" customHeight="1">
      <c r="A19" s="8" t="s">
        <v>11</v>
      </c>
      <c r="B19" s="9">
        <v>6754.416768</v>
      </c>
      <c r="C19" s="9">
        <v>6643.3720320000002</v>
      </c>
      <c r="D19" s="9">
        <v>7390.1076480000002</v>
      </c>
      <c r="E19" s="9">
        <v>7262.9694720000007</v>
      </c>
      <c r="F19" s="9">
        <v>10486.485504</v>
      </c>
      <c r="G19" s="9">
        <v>10515.453696</v>
      </c>
      <c r="H19" s="9">
        <v>11397.374208000001</v>
      </c>
      <c r="I19" s="9">
        <v>11819.022336</v>
      </c>
      <c r="J19" s="9">
        <v>11780.398080000001</v>
      </c>
      <c r="K19" s="9">
        <v>11168.847360000002</v>
      </c>
      <c r="L19" s="9">
        <v>12868.314624000001</v>
      </c>
      <c r="M19" s="9">
        <v>13267.431936000001</v>
      </c>
      <c r="N19" s="9">
        <v>13438.6682297472</v>
      </c>
      <c r="O19" s="9">
        <v>12935.079705030914</v>
      </c>
      <c r="P19" s="9">
        <v>14004.92816647373</v>
      </c>
      <c r="Q19" s="9">
        <v>14104.318157145217</v>
      </c>
      <c r="R19" s="9">
        <v>15127.629153766273</v>
      </c>
      <c r="S19" s="9">
        <v>15358.877872398723</v>
      </c>
      <c r="T19" s="9">
        <v>15288.492324200832</v>
      </c>
      <c r="U19" s="9">
        <v>15377.898498310657</v>
      </c>
      <c r="V19" s="9">
        <v>15635.225788338819</v>
      </c>
      <c r="W19" s="9">
        <v>15240.702120259968</v>
      </c>
      <c r="X19" s="9">
        <v>16671.076188294533</v>
      </c>
      <c r="Y19" s="9">
        <v>17922.977503833601</v>
      </c>
      <c r="Z19" s="9">
        <v>17754.282203328003</v>
      </c>
      <c r="AA19" s="9">
        <v>17911.063615496834</v>
      </c>
      <c r="AB19" s="9">
        <v>17338.6462626432</v>
      </c>
      <c r="AC19" s="9">
        <v>18208.485870195458</v>
      </c>
      <c r="AD19" s="9">
        <v>17896.922144006399</v>
      </c>
      <c r="AE19" s="9">
        <v>18886.551188098176</v>
      </c>
      <c r="AF19" s="9">
        <v>18668.144009433603</v>
      </c>
    </row>
    <row r="20" spans="1:32" ht="16.5" customHeight="1">
      <c r="A20" s="12" t="s">
        <v>68</v>
      </c>
      <c r="B20" s="9" t="s">
        <v>0</v>
      </c>
      <c r="C20" s="9" t="s">
        <v>0</v>
      </c>
      <c r="D20" s="9" t="s">
        <v>0</v>
      </c>
      <c r="E20" s="9" t="s">
        <v>0</v>
      </c>
      <c r="F20" s="9" t="s">
        <v>0</v>
      </c>
      <c r="G20" s="9">
        <v>585.80121600000007</v>
      </c>
      <c r="H20" s="9">
        <v>693.62726400000008</v>
      </c>
      <c r="I20" s="9">
        <v>730.64217600000006</v>
      </c>
      <c r="J20" s="9">
        <v>796.62528000000009</v>
      </c>
      <c r="K20" s="9">
        <v>904.4513280000001</v>
      </c>
      <c r="L20" s="9">
        <v>928.59148800000003</v>
      </c>
      <c r="M20" s="9">
        <v>976.8718080000001</v>
      </c>
      <c r="N20" s="9">
        <v>629.15839176960003</v>
      </c>
      <c r="O20" s="9">
        <v>854.68650242342414</v>
      </c>
      <c r="P20" s="9">
        <v>826.25488180646403</v>
      </c>
      <c r="Q20" s="9">
        <v>899.60124798719994</v>
      </c>
      <c r="R20" s="9">
        <v>945.74158786483201</v>
      </c>
      <c r="S20" s="9">
        <v>1007.0906598466562</v>
      </c>
      <c r="T20" s="9">
        <v>1047.66634361664</v>
      </c>
      <c r="U20" s="9">
        <v>1108.1670145032961</v>
      </c>
      <c r="V20" s="9">
        <v>1132.7267514055679</v>
      </c>
      <c r="W20" s="9">
        <v>1188.4667928376323</v>
      </c>
      <c r="X20" s="9">
        <v>1212.325917922944</v>
      </c>
      <c r="Y20" s="9">
        <v>1251.6339825792002</v>
      </c>
      <c r="Z20" s="9">
        <v>1358.1672445440001</v>
      </c>
      <c r="AA20" s="9">
        <v>1417.9101413241601</v>
      </c>
      <c r="AB20" s="9">
        <v>1353.756755235456</v>
      </c>
      <c r="AC20" s="9">
        <v>1361.9618362944002</v>
      </c>
      <c r="AD20" s="9">
        <v>1370.0968561716481</v>
      </c>
      <c r="AE20" s="9">
        <v>1370.6016510574082</v>
      </c>
      <c r="AF20" s="9">
        <v>1390.1029059456</v>
      </c>
    </row>
    <row r="21" spans="1:32" ht="16.5" customHeight="1">
      <c r="A21" s="8" t="s">
        <v>60</v>
      </c>
      <c r="B21" s="9" t="s">
        <v>0</v>
      </c>
      <c r="C21" s="9" t="s">
        <v>0</v>
      </c>
      <c r="D21" s="9" t="s">
        <v>0</v>
      </c>
      <c r="E21" s="9" t="s">
        <v>0</v>
      </c>
      <c r="F21" s="9" t="s">
        <v>0</v>
      </c>
      <c r="G21" s="9" t="s">
        <v>0</v>
      </c>
      <c r="H21" s="9">
        <v>460.27238400000005</v>
      </c>
      <c r="I21" s="9">
        <v>453.83500800000002</v>
      </c>
      <c r="J21" s="9">
        <v>436.13222400000001</v>
      </c>
      <c r="K21" s="9">
        <v>418.42944</v>
      </c>
      <c r="L21" s="9">
        <v>418.42944</v>
      </c>
      <c r="M21" s="9">
        <v>418.42944</v>
      </c>
      <c r="N21" s="9">
        <v>411.00778920960005</v>
      </c>
      <c r="O21" s="9">
        <v>409.12621179724806</v>
      </c>
      <c r="P21" s="9">
        <v>450.81890100403206</v>
      </c>
      <c r="Q21" s="9">
        <v>474.29628647385601</v>
      </c>
      <c r="R21" s="9">
        <v>479.79832622515204</v>
      </c>
      <c r="S21" s="9">
        <v>475.28945610854396</v>
      </c>
      <c r="T21" s="9">
        <v>484.99764193267202</v>
      </c>
      <c r="U21" s="9">
        <v>590.37759166003207</v>
      </c>
      <c r="V21" s="9">
        <v>574.51055095526408</v>
      </c>
      <c r="W21" s="9">
        <v>578.07392503449591</v>
      </c>
      <c r="X21" s="9">
        <v>579.13349298393609</v>
      </c>
      <c r="Y21" s="9">
        <v>612.80906607360009</v>
      </c>
      <c r="Z21" s="9">
        <v>628.38140048640003</v>
      </c>
      <c r="AA21" s="9">
        <v>586.88225903577609</v>
      </c>
      <c r="AB21" s="9">
        <v>626.36474117606406</v>
      </c>
      <c r="AC21" s="9">
        <v>626.65311148070407</v>
      </c>
      <c r="AD21" s="9">
        <v>647.1424907101441</v>
      </c>
      <c r="AE21" s="9">
        <v>647.44864104729606</v>
      </c>
      <c r="AF21" s="9">
        <v>666.60573450240008</v>
      </c>
    </row>
    <row r="22" spans="1:32" s="21" customFormat="1" ht="16.5" customHeight="1">
      <c r="A22" s="8" t="s">
        <v>64</v>
      </c>
      <c r="B22" s="9" t="s">
        <v>0</v>
      </c>
      <c r="C22" s="9" t="s">
        <v>0</v>
      </c>
      <c r="D22" s="9" t="s">
        <v>0</v>
      </c>
      <c r="E22" s="9" t="s">
        <v>0</v>
      </c>
      <c r="F22" s="9">
        <v>627.64416000000006</v>
      </c>
      <c r="G22" s="9">
        <v>706.50201600000003</v>
      </c>
      <c r="H22" s="9">
        <v>199.55865600000001</v>
      </c>
      <c r="I22" s="9">
        <v>238.18291200000002</v>
      </c>
      <c r="J22" s="9">
        <v>292.90060800000003</v>
      </c>
      <c r="K22" s="9">
        <v>403.94534400000003</v>
      </c>
      <c r="L22" s="9">
        <v>373.36780800000003</v>
      </c>
      <c r="M22" s="9">
        <v>439.35091200000005</v>
      </c>
      <c r="N22" s="9">
        <v>829.77197276159188</v>
      </c>
      <c r="O22" s="9">
        <v>932.24623097548636</v>
      </c>
      <c r="P22" s="9">
        <v>1052.6241257579438</v>
      </c>
      <c r="Q22" s="9">
        <v>1124.9578524602898</v>
      </c>
      <c r="R22" s="9">
        <v>1017.7649139525247</v>
      </c>
      <c r="S22" s="9">
        <v>1074.3940101185267</v>
      </c>
      <c r="T22" s="9">
        <v>1098.4213679788641</v>
      </c>
      <c r="U22" s="9">
        <v>1011.9508030875045</v>
      </c>
      <c r="V22" s="9">
        <v>1199.1685570698314</v>
      </c>
      <c r="W22" s="9">
        <v>1354.5130439174488</v>
      </c>
      <c r="X22" s="9">
        <v>1433.642846866549</v>
      </c>
      <c r="Y22" s="9">
        <v>1554.8041365120041</v>
      </c>
      <c r="Z22" s="9">
        <v>1860.2845037567999</v>
      </c>
      <c r="AA22" s="9">
        <v>2018.0534673404163</v>
      </c>
      <c r="AB22" s="9">
        <v>2115.9186834297602</v>
      </c>
      <c r="AC22" s="45">
        <v>2219.7870439303679</v>
      </c>
      <c r="AD22" s="45">
        <v>2391.1792879392001</v>
      </c>
      <c r="AE22" s="45">
        <v>2405.3521561217281</v>
      </c>
      <c r="AF22" s="45">
        <v>2468.7626641920001</v>
      </c>
    </row>
    <row r="23" spans="1:32" ht="16.5" customHeight="1">
      <c r="A23" s="5" t="s">
        <v>12</v>
      </c>
      <c r="B23" s="9"/>
      <c r="C23" s="9"/>
      <c r="D23" s="9"/>
      <c r="E23" s="9"/>
      <c r="F23" s="9"/>
      <c r="G23" s="9"/>
      <c r="H23" s="9"/>
      <c r="I23" s="9"/>
      <c r="J23" s="9"/>
      <c r="K23" s="9"/>
      <c r="L23" s="9"/>
      <c r="M23" s="9"/>
      <c r="N23" s="9"/>
      <c r="O23" s="9"/>
      <c r="P23" s="9"/>
      <c r="Q23" s="10"/>
      <c r="R23" s="10"/>
      <c r="S23" s="10"/>
      <c r="T23" s="10"/>
      <c r="U23" s="10"/>
      <c r="V23" s="10"/>
      <c r="W23" s="10"/>
      <c r="X23" s="10"/>
      <c r="Y23" s="10"/>
      <c r="Z23" s="10"/>
      <c r="AA23" s="10"/>
      <c r="AB23" s="10"/>
      <c r="AC23" s="10"/>
      <c r="AD23" s="10"/>
      <c r="AE23" s="10"/>
      <c r="AF23" s="10"/>
    </row>
    <row r="24" spans="1:32" ht="16.5" customHeight="1">
      <c r="A24" s="12" t="s">
        <v>65</v>
      </c>
      <c r="B24" s="9">
        <v>27461.846016000003</v>
      </c>
      <c r="C24" s="9">
        <v>21339.901440000001</v>
      </c>
      <c r="D24" s="9">
        <v>9944.1365760000008</v>
      </c>
      <c r="E24" s="9">
        <v>6326.3312640000004</v>
      </c>
      <c r="F24" s="9">
        <v>7246.8760320000001</v>
      </c>
      <c r="G24" s="9">
        <v>7765.0848000000005</v>
      </c>
      <c r="H24" s="9">
        <v>9747.7966080000006</v>
      </c>
      <c r="I24" s="9">
        <v>10095.414912</v>
      </c>
      <c r="J24" s="9">
        <v>9802.5143040000003</v>
      </c>
      <c r="K24" s="9">
        <v>9976.3234560000001</v>
      </c>
      <c r="L24" s="9">
        <v>9528.9258239999999</v>
      </c>
      <c r="M24" s="9">
        <v>8923.8124800000005</v>
      </c>
      <c r="N24" s="9">
        <v>8127.1872000000003</v>
      </c>
      <c r="O24" s="9">
        <v>8313.8711039999998</v>
      </c>
      <c r="P24" s="9">
        <v>8535.9605760000013</v>
      </c>
      <c r="Q24" s="9">
        <v>8577.8035200000013</v>
      </c>
      <c r="R24" s="25">
        <v>8970.4700903980793</v>
      </c>
      <c r="S24" s="25">
        <v>8964.9597914933765</v>
      </c>
      <c r="T24" s="25">
        <v>8590.3861696266249</v>
      </c>
      <c r="U24" s="9">
        <v>9140.9656417263377</v>
      </c>
      <c r="V24" s="9">
        <v>8868.9056812519684</v>
      </c>
      <c r="W24" s="9">
        <v>8660.4749789310736</v>
      </c>
      <c r="X24" s="9">
        <v>8706.2330706405119</v>
      </c>
      <c r="Y24" s="9">
        <v>9308.8486049264648</v>
      </c>
      <c r="Z24" s="9">
        <v>9943.3418738860801</v>
      </c>
      <c r="AA24" s="9">
        <v>9517.8150208500501</v>
      </c>
      <c r="AB24" s="9">
        <v>10331.514473474304</v>
      </c>
      <c r="AC24" s="9">
        <v>10569.912434066304</v>
      </c>
      <c r="AD24" s="9">
        <v>10866.986690655745</v>
      </c>
      <c r="AE24" s="9">
        <v>11721.02120437248</v>
      </c>
      <c r="AF24" s="9">
        <v>10741.859108348544</v>
      </c>
    </row>
    <row r="25" spans="1:32" s="21" customFormat="1" ht="16.5" customHeight="1">
      <c r="A25" s="8" t="s">
        <v>11</v>
      </c>
      <c r="B25" s="9">
        <v>6754.416768</v>
      </c>
      <c r="C25" s="9">
        <v>6643.3720320000002</v>
      </c>
      <c r="D25" s="9">
        <v>7390.1076480000002</v>
      </c>
      <c r="E25" s="9">
        <v>7262.9694720000007</v>
      </c>
      <c r="F25" s="9">
        <v>10486.485504</v>
      </c>
      <c r="G25" s="9">
        <v>10515.453696</v>
      </c>
      <c r="H25" s="9">
        <v>11397.374208000001</v>
      </c>
      <c r="I25" s="9">
        <v>11819.022336</v>
      </c>
      <c r="J25" s="9">
        <v>11780.398080000001</v>
      </c>
      <c r="K25" s="9">
        <v>11168.847360000002</v>
      </c>
      <c r="L25" s="9">
        <v>12868.314624000001</v>
      </c>
      <c r="M25" s="9">
        <v>13267.431936000001</v>
      </c>
      <c r="N25" s="9">
        <v>13438.6682297472</v>
      </c>
      <c r="O25" s="9">
        <v>12935.079705030914</v>
      </c>
      <c r="P25" s="9">
        <v>14004.92816647373</v>
      </c>
      <c r="Q25" s="9">
        <v>14104.318157145217</v>
      </c>
      <c r="R25" s="9">
        <v>15127.629153766273</v>
      </c>
      <c r="S25" s="9">
        <v>15358.877872398723</v>
      </c>
      <c r="T25" s="9">
        <v>15288.492324200832</v>
      </c>
      <c r="U25" s="9">
        <v>15377.898498310657</v>
      </c>
      <c r="V25" s="9">
        <v>15635.225788338819</v>
      </c>
      <c r="W25" s="9">
        <v>15240.702120259968</v>
      </c>
      <c r="X25" s="9">
        <v>16671.076188294533</v>
      </c>
      <c r="Y25" s="9">
        <v>17922.977503833601</v>
      </c>
      <c r="Z25" s="9">
        <v>17754.282203328003</v>
      </c>
      <c r="AA25" s="9">
        <v>17911.063615496834</v>
      </c>
      <c r="AB25" s="9">
        <v>17338.6462626432</v>
      </c>
      <c r="AC25" s="9">
        <v>18208.485870195458</v>
      </c>
      <c r="AD25" s="9">
        <v>17896.922144006399</v>
      </c>
      <c r="AE25" s="9">
        <v>18886.551188098176</v>
      </c>
      <c r="AF25" s="9">
        <v>18668.144009433603</v>
      </c>
    </row>
    <row r="26" spans="1:32" s="21" customFormat="1" ht="16.5" customHeight="1">
      <c r="A26" s="8" t="s">
        <v>55</v>
      </c>
      <c r="B26" s="9" t="s">
        <v>0</v>
      </c>
      <c r="C26" s="9" t="s">
        <v>0</v>
      </c>
      <c r="D26" s="9" t="s">
        <v>0</v>
      </c>
      <c r="E26" s="9" t="s">
        <v>0</v>
      </c>
      <c r="F26" s="9">
        <v>613.16006400000003</v>
      </c>
      <c r="G26" s="9">
        <v>563.2704</v>
      </c>
      <c r="H26" s="9">
        <v>918.93542400000001</v>
      </c>
      <c r="I26" s="9">
        <v>1065.385728</v>
      </c>
      <c r="J26" s="9">
        <v>1128.1501440000002</v>
      </c>
      <c r="K26" s="9">
        <v>1134.58752</v>
      </c>
      <c r="L26" s="9">
        <v>1340.5835520000001</v>
      </c>
      <c r="M26" s="9">
        <v>1384.03584</v>
      </c>
      <c r="N26" s="9">
        <v>1537.3179702144</v>
      </c>
      <c r="O26" s="9">
        <v>1647.4985399854079</v>
      </c>
      <c r="P26" s="9">
        <v>1794.9849525273601</v>
      </c>
      <c r="Q26" s="9">
        <v>1915.390616540544</v>
      </c>
      <c r="R26" s="9">
        <v>2155.6065226924802</v>
      </c>
      <c r="S26" s="9">
        <v>2297.0251547400962</v>
      </c>
      <c r="T26" s="9">
        <v>2304.0536073857279</v>
      </c>
      <c r="U26" s="9">
        <v>2375.4442601134078</v>
      </c>
      <c r="V26" s="9">
        <v>2536.6442437163523</v>
      </c>
      <c r="W26" s="9">
        <v>2735.215069885056</v>
      </c>
      <c r="X26" s="9">
        <v>3002.5856095487998</v>
      </c>
      <c r="Y26" s="9">
        <v>3106.5077108736</v>
      </c>
      <c r="Z26" s="9">
        <v>3349.1456089343997</v>
      </c>
      <c r="AA26" s="9">
        <v>3534.3085508881923</v>
      </c>
      <c r="AB26" s="9">
        <v>3496.697594197632</v>
      </c>
      <c r="AC26" s="9">
        <v>3803.5730406009602</v>
      </c>
      <c r="AD26" s="9">
        <v>4005.4124766205441</v>
      </c>
      <c r="AE26" s="9">
        <v>4127.3649165576971</v>
      </c>
      <c r="AF26" s="9">
        <v>4304.2240023552004</v>
      </c>
    </row>
    <row r="27" spans="1:32" s="21" customFormat="1" ht="16.5" customHeight="1" thickBot="1">
      <c r="A27" s="8" t="s">
        <v>56</v>
      </c>
      <c r="B27" s="15" t="s">
        <v>0</v>
      </c>
      <c r="C27" s="15" t="s">
        <v>0</v>
      </c>
      <c r="D27" s="15" t="s">
        <v>0</v>
      </c>
      <c r="E27" s="15" t="s">
        <v>0</v>
      </c>
      <c r="F27" s="15">
        <v>16991.453952</v>
      </c>
      <c r="G27" s="15">
        <v>16780.629887999999</v>
      </c>
      <c r="H27" s="15">
        <v>18467.222400000002</v>
      </c>
      <c r="I27" s="15">
        <v>16943.173632000002</v>
      </c>
      <c r="J27" s="15">
        <v>17279.526528000002</v>
      </c>
      <c r="K27" s="15">
        <v>16465.198464000001</v>
      </c>
      <c r="L27" s="15">
        <v>17168.481792000002</v>
      </c>
      <c r="M27" s="15">
        <v>16993.063296</v>
      </c>
      <c r="N27" s="15">
        <v>18556.090858483203</v>
      </c>
      <c r="O27" s="15">
        <v>19402.360055654401</v>
      </c>
      <c r="P27" s="15">
        <v>19769.796983616769</v>
      </c>
      <c r="Q27" s="15">
        <v>20763.847346292867</v>
      </c>
      <c r="R27" s="15">
        <v>22278.973096828799</v>
      </c>
      <c r="S27" s="15">
        <v>22817.426602848773</v>
      </c>
      <c r="T27" s="15">
        <v>21988.828089702143</v>
      </c>
      <c r="U27" s="15">
        <v>21897.049242030338</v>
      </c>
      <c r="V27" s="15">
        <v>23100.976141676932</v>
      </c>
      <c r="W27" s="15">
        <v>23203.036994822785</v>
      </c>
      <c r="X27" s="15">
        <v>23691.902199381508</v>
      </c>
      <c r="Y27" s="15">
        <v>25971.516545356801</v>
      </c>
      <c r="Z27" s="15">
        <v>27117.3173306112</v>
      </c>
      <c r="AA27" s="15">
        <v>27045.202899559685</v>
      </c>
      <c r="AB27" s="15">
        <v>26404.408319807233</v>
      </c>
      <c r="AC27" s="15">
        <v>27868.387642254722</v>
      </c>
      <c r="AD27" s="15">
        <v>28189.966095675649</v>
      </c>
      <c r="AE27" s="15">
        <v>28975.638491015045</v>
      </c>
      <c r="AF27" s="15">
        <v>29513.837991052802</v>
      </c>
    </row>
    <row r="28" spans="1:32" s="16" customFormat="1" ht="12.75" customHeight="1">
      <c r="A28" s="26" t="s">
        <v>51</v>
      </c>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32" s="18" customFormat="1"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32" s="16" customFormat="1" ht="12.75" customHeight="1">
      <c r="A30" s="28" t="s">
        <v>75</v>
      </c>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32" s="16" customFormat="1" ht="36.75" customHeight="1">
      <c r="A31" s="28" t="s">
        <v>13</v>
      </c>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32" s="16" customFormat="1" ht="12.75" customHeight="1">
      <c r="A32" s="29" t="s">
        <v>14</v>
      </c>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s="16" customFormat="1" ht="12.75" customHeight="1">
      <c r="A33" s="29" t="s">
        <v>53</v>
      </c>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s="16" customFormat="1" ht="15" customHeight="1">
      <c r="A34" s="29" t="s">
        <v>80</v>
      </c>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s="16" customFormat="1" ht="24" customHeight="1">
      <c r="A35" s="28" t="s">
        <v>69</v>
      </c>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s="16" customFormat="1" ht="12.75" customHeight="1">
      <c r="A36" s="38" t="s">
        <v>58</v>
      </c>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s="16" customFormat="1" ht="12.75" customHeight="1">
      <c r="A37" s="29" t="s">
        <v>61</v>
      </c>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s="16" customFormat="1" ht="12.75" customHeight="1">
      <c r="A38" s="29" t="s">
        <v>76</v>
      </c>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s="16" customFormat="1" ht="12.75" customHeight="1">
      <c r="A39" s="29" t="s">
        <v>66</v>
      </c>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s="16" customFormat="1" ht="12.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s="16" customFormat="1" ht="12.75" customHeight="1">
      <c r="A41" s="32" t="s">
        <v>15</v>
      </c>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s="16" customFormat="1" ht="38.25" customHeight="1">
      <c r="A42" s="33" t="s">
        <v>16</v>
      </c>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s="16" customFormat="1" ht="51" customHeight="1">
      <c r="A43" s="33" t="s">
        <v>17</v>
      </c>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s="16" customFormat="1" ht="12.75" customHeight="1">
      <c r="A44" s="34" t="s">
        <v>50</v>
      </c>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s="16" customFormat="1" ht="12.75" customHeight="1">
      <c r="A45" s="35" t="s">
        <v>52</v>
      </c>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s="16" customFormat="1" ht="12.75" customHeight="1">
      <c r="A46" s="36" t="s">
        <v>18</v>
      </c>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spans="1:26" s="16" customFormat="1" ht="12.75" customHeight="1">
      <c r="A47" s="33" t="s">
        <v>19</v>
      </c>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s="16" customFormat="1" ht="12.75" customHeight="1">
      <c r="A48" s="34" t="s">
        <v>67</v>
      </c>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s="16" customFormat="1" ht="12.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s="16" customFormat="1" ht="12.75" customHeight="1">
      <c r="A50" s="39" t="s">
        <v>20</v>
      </c>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s="16" customFormat="1" ht="12.75" customHeight="1">
      <c r="A51" s="39" t="s">
        <v>21</v>
      </c>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s="16" customFormat="1" ht="12.75" customHeight="1">
      <c r="A52" s="30" t="s">
        <v>22</v>
      </c>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s="16" customFormat="1" ht="12.75" customHeight="1">
      <c r="A53" s="31" t="s">
        <v>23</v>
      </c>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s="16" customFormat="1" ht="12.75" customHeight="1">
      <c r="A54" s="31" t="s">
        <v>24</v>
      </c>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s="16" customFormat="1" ht="12.75" customHeight="1">
      <c r="A55" s="42" t="s">
        <v>78</v>
      </c>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s="16" customFormat="1" ht="12.75" customHeight="1">
      <c r="A56" s="41" t="s">
        <v>25</v>
      </c>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s="16" customFormat="1" ht="12.75" customHeight="1">
      <c r="A57" s="30" t="s">
        <v>26</v>
      </c>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s="16" customFormat="1" ht="12.75" customHeight="1">
      <c r="A58" s="42" t="s">
        <v>27</v>
      </c>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s="16" customFormat="1" ht="12.75" customHeight="1">
      <c r="A59" s="31" t="s">
        <v>28</v>
      </c>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s="16" customFormat="1" ht="12.75" customHeight="1">
      <c r="A60" s="30" t="s">
        <v>29</v>
      </c>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s="16" customFormat="1" ht="12.75" customHeight="1">
      <c r="A61" s="31" t="s">
        <v>70</v>
      </c>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s="16" customFormat="1" ht="12.75" customHeight="1">
      <c r="A62" s="30" t="s">
        <v>30</v>
      </c>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s="16" customFormat="1" ht="12.75" customHeight="1">
      <c r="A63" s="31" t="s">
        <v>31</v>
      </c>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s="16" customFormat="1" ht="12.75" customHeight="1">
      <c r="A64" s="31" t="s">
        <v>71</v>
      </c>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s="16" customFormat="1" ht="12.75" customHeight="1">
      <c r="A65" s="30" t="s">
        <v>32</v>
      </c>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s="16" customFormat="1" ht="12.75" customHeight="1">
      <c r="A66" s="42" t="s">
        <v>33</v>
      </c>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s="16" customFormat="1" ht="12.75" customHeight="1">
      <c r="A67" s="31" t="s">
        <v>28</v>
      </c>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s="16" customFormat="1" ht="12.75" customHeight="1">
      <c r="A68" s="30" t="s">
        <v>34</v>
      </c>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s="16" customFormat="1" ht="12.75" customHeight="1">
      <c r="A69" s="31" t="s">
        <v>72</v>
      </c>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s="16" customFormat="1" ht="12.75" customHeight="1">
      <c r="A70" s="30" t="s">
        <v>35</v>
      </c>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s="16" customFormat="1" ht="12.75" customHeight="1">
      <c r="A71" s="42" t="s">
        <v>36</v>
      </c>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s="16" customFormat="1" ht="12.75" customHeight="1">
      <c r="A72" s="31" t="s">
        <v>73</v>
      </c>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s="17" customFormat="1" ht="12.75" customHeight="1">
      <c r="A73" s="41" t="s">
        <v>37</v>
      </c>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s="17" customFormat="1" ht="12.75" customHeight="1">
      <c r="A74" s="30" t="s">
        <v>38</v>
      </c>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s="17" customFormat="1" ht="12.75" customHeight="1">
      <c r="A75" s="31" t="s">
        <v>39</v>
      </c>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s="17" customFormat="1" ht="12.75" customHeight="1">
      <c r="A76" s="31" t="s">
        <v>40</v>
      </c>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s="16" customFormat="1" ht="12.75" customHeight="1">
      <c r="A77" s="31" t="s">
        <v>77</v>
      </c>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c r="A78" s="30" t="s">
        <v>41</v>
      </c>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s="16" customFormat="1" ht="12.75" customHeight="1">
      <c r="A79" s="31" t="s">
        <v>42</v>
      </c>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s="17" customFormat="1" ht="12.75" customHeight="1">
      <c r="A80" s="31" t="s">
        <v>79</v>
      </c>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s="16" customFormat="1" ht="12.75" customHeight="1">
      <c r="A81" s="41" t="s">
        <v>43</v>
      </c>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s="16" customFormat="1" ht="12.75" customHeight="1">
      <c r="A82" s="31" t="s">
        <v>44</v>
      </c>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s="16" customFormat="1" ht="12.75" customHeight="1">
      <c r="A83" s="31" t="s">
        <v>45</v>
      </c>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c r="A84" s="31" t="s">
        <v>46</v>
      </c>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c r="A85" s="44" t="s">
        <v>74</v>
      </c>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c r="L86" s="20"/>
      <c r="M86" s="20"/>
      <c r="N86" s="20"/>
      <c r="O86" s="20"/>
      <c r="P86" s="20"/>
      <c r="Q86" s="20"/>
      <c r="R86" s="20"/>
      <c r="S86" s="20"/>
      <c r="T86" s="20"/>
      <c r="U86" s="20"/>
      <c r="V86" s="20"/>
      <c r="W86" s="20"/>
      <c r="X86" s="20"/>
    </row>
    <row r="87" spans="1:26">
      <c r="B87" s="20"/>
      <c r="C87" s="20"/>
      <c r="D87" s="20"/>
      <c r="E87" s="20"/>
      <c r="F87" s="20"/>
      <c r="G87" s="20"/>
      <c r="H87" s="20"/>
      <c r="I87" s="20"/>
      <c r="J87" s="20"/>
      <c r="K87" s="20"/>
    </row>
    <row r="88" spans="1:26">
      <c r="B88" s="20"/>
      <c r="C88" s="20"/>
      <c r="D88" s="20"/>
      <c r="E88" s="20"/>
      <c r="F88" s="20"/>
      <c r="G88" s="20"/>
      <c r="H88" s="20"/>
      <c r="I88" s="20"/>
      <c r="J88" s="20"/>
      <c r="K88" s="20"/>
    </row>
  </sheetData>
  <mergeCells count="59">
    <mergeCell ref="A74:Z74"/>
    <mergeCell ref="A75:Z75"/>
    <mergeCell ref="A76:Z76"/>
    <mergeCell ref="A77:Z77"/>
    <mergeCell ref="A78:Z78"/>
    <mergeCell ref="A55:Z55"/>
    <mergeCell ref="A56:Z56"/>
    <mergeCell ref="A57:Z57"/>
    <mergeCell ref="A58:Z58"/>
    <mergeCell ref="A59:Z59"/>
    <mergeCell ref="A49:Z49"/>
    <mergeCell ref="A50:Z50"/>
    <mergeCell ref="A51:Z51"/>
    <mergeCell ref="A52:Z52"/>
    <mergeCell ref="A53:Z53"/>
    <mergeCell ref="A29:Z29"/>
    <mergeCell ref="A30:Z30"/>
    <mergeCell ref="A31:Z31"/>
    <mergeCell ref="A32:Z32"/>
    <mergeCell ref="A33:Z33"/>
    <mergeCell ref="A79:Z79"/>
    <mergeCell ref="A80:Z80"/>
    <mergeCell ref="A81:Z81"/>
    <mergeCell ref="A82:Z82"/>
    <mergeCell ref="A83:Z83"/>
    <mergeCell ref="A84:Z84"/>
    <mergeCell ref="A85:Z85"/>
    <mergeCell ref="A68:Z68"/>
    <mergeCell ref="A69:Z69"/>
    <mergeCell ref="A70:Z70"/>
    <mergeCell ref="A71:Z71"/>
    <mergeCell ref="A72:Z72"/>
    <mergeCell ref="A63:Z63"/>
    <mergeCell ref="A64:Z64"/>
    <mergeCell ref="A65:Z65"/>
    <mergeCell ref="A66:Z66"/>
    <mergeCell ref="A67:Z67"/>
    <mergeCell ref="A60:Z60"/>
    <mergeCell ref="A61:Z61"/>
    <mergeCell ref="A62:Z62"/>
    <mergeCell ref="A43:Z43"/>
    <mergeCell ref="A44:Z44"/>
    <mergeCell ref="A45:Z45"/>
    <mergeCell ref="A46:Z46"/>
    <mergeCell ref="A47:Z47"/>
    <mergeCell ref="A38:Z38"/>
    <mergeCell ref="A39:Z39"/>
    <mergeCell ref="A40:Z40"/>
    <mergeCell ref="A41:Z41"/>
    <mergeCell ref="A42:Z42"/>
    <mergeCell ref="A34:Z34"/>
    <mergeCell ref="A35:Z35"/>
    <mergeCell ref="A36:Z36"/>
    <mergeCell ref="A37:Z37"/>
    <mergeCell ref="A48:Z48"/>
    <mergeCell ref="A54:Z54"/>
    <mergeCell ref="A73:Z73"/>
    <mergeCell ref="A1:AF1"/>
    <mergeCell ref="A28:Z28"/>
  </mergeCells>
  <pageMargins left="0.25" right="0.25" top="0.75" bottom="0.75" header="0.3" footer="0.3"/>
  <pageSetup scale="3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1-40M</vt:lpstr>
    </vt:vector>
  </TitlesOfParts>
  <Company>U.S. DOT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L. Nguyen</cp:lastModifiedBy>
  <cp:lastPrinted>2015-07-07T13:51:09Z</cp:lastPrinted>
  <dcterms:created xsi:type="dcterms:W3CDTF">2005-11-30T15:08:18Z</dcterms:created>
  <dcterms:modified xsi:type="dcterms:W3CDTF">2016-07-01T13:56:44Z</dcterms:modified>
  <cp:category>Livable Communities</cp:category>
</cp:coreProperties>
</file>