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855" yWindow="-45" windowWidth="12660" windowHeight="11760"/>
  </bookViews>
  <sheets>
    <sheet name="1-57" sheetId="1" r:id="rId1"/>
  </sheets>
  <externalReferences>
    <externalReference r:id="rId2"/>
  </externalReferences>
  <definedNames>
    <definedName name="Eno_TM">'[1]1997  Table 1a Modified'!#REF!</definedName>
    <definedName name="Eno_Tons">'[1]1997  Table 1a Modified'!#REF!</definedName>
    <definedName name="_xlnm.Print_Area" localSheetId="0">'1-57'!$A$1:$I$66</definedName>
    <definedName name="Sum_T2">'[1]1997  Table 1a Modified'!#REF!</definedName>
    <definedName name="Sum_TTM">'[1]1997  Table 1a Modified'!#REF!</definedName>
  </definedNames>
  <calcPr calcId="145621" concurrentCalc="0"/>
</workbook>
</file>

<file path=xl/calcChain.xml><?xml version="1.0" encoding="utf-8"?>
<calcChain xmlns="http://schemas.openxmlformats.org/spreadsheetml/2006/main">
  <c r="H6" i="1" l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8" i="1"/>
  <c r="H18" i="1"/>
  <c r="I17" i="1"/>
  <c r="H17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I5" i="1"/>
  <c r="H5" i="1"/>
  <c r="I4" i="1"/>
  <c r="H4" i="1"/>
</calcChain>
</file>

<file path=xl/sharedStrings.xml><?xml version="1.0" encoding="utf-8"?>
<sst xmlns="http://schemas.openxmlformats.org/spreadsheetml/2006/main" count="82" uniqueCount="69">
  <si>
    <t>Rank</t>
  </si>
  <si>
    <t>All ports</t>
  </si>
  <si>
    <t>Houston, TX</t>
  </si>
  <si>
    <t>New York, NY and NJ</t>
  </si>
  <si>
    <t>Corpus Christi, TX</t>
  </si>
  <si>
    <t>Baton Rouge, LA</t>
  </si>
  <si>
    <t>Valdez, AK</t>
  </si>
  <si>
    <t>Long Beach, CA</t>
  </si>
  <si>
    <t>Texas City, TX</t>
  </si>
  <si>
    <t>Tampa, FL</t>
  </si>
  <si>
    <t>Pittsburgh, PA</t>
  </si>
  <si>
    <t>Lake Charles, LA</t>
  </si>
  <si>
    <t>Mobile, AL</t>
  </si>
  <si>
    <t>Beaumont, TX</t>
  </si>
  <si>
    <t>Norfolk Harbor, VA</t>
  </si>
  <si>
    <t>Philadelphia, PA</t>
  </si>
  <si>
    <t>Los Angeles, CA</t>
  </si>
  <si>
    <t>Baltimore, MD</t>
  </si>
  <si>
    <t>Port Arthur, TX</t>
  </si>
  <si>
    <t>Pascagoula, MS</t>
  </si>
  <si>
    <t>Portland, OR</t>
  </si>
  <si>
    <t>Seattle, WA</t>
  </si>
  <si>
    <t>Freeport, TX</t>
  </si>
  <si>
    <t>Chicago, IL</t>
  </si>
  <si>
    <t>Paulsboro, NJ</t>
  </si>
  <si>
    <t>Richmond, CA</t>
  </si>
  <si>
    <t>Boston, MA</t>
  </si>
  <si>
    <t>Tacoma, WA</t>
  </si>
  <si>
    <t>Port Everglades, FL</t>
  </si>
  <si>
    <t>Jacksonville, FL</t>
  </si>
  <si>
    <t>Savannah, GA</t>
  </si>
  <si>
    <t>Charleston, SC</t>
  </si>
  <si>
    <r>
      <t>a</t>
    </r>
    <r>
      <rPr>
        <sz val="9"/>
        <rFont val="Arial"/>
        <family val="2"/>
      </rPr>
      <t xml:space="preserve"> Tonnage totals include both domestic and foreign waterborne trade.</t>
    </r>
  </si>
  <si>
    <t>Total tons  (Millions)</t>
  </si>
  <si>
    <t>Oakland, CA</t>
  </si>
  <si>
    <t>Total tons (Millions)</t>
  </si>
  <si>
    <t>New Orleans, LA</t>
  </si>
  <si>
    <t>Numbers may not add to totals due to rounding.</t>
  </si>
  <si>
    <t>Ports</t>
  </si>
  <si>
    <t>SOURCE</t>
  </si>
  <si>
    <t>Newport News, VA</t>
  </si>
  <si>
    <t>Huntington - Tristate</t>
  </si>
  <si>
    <t>Plaquemines, LA, Port of</t>
  </si>
  <si>
    <t>Duluth - Superior, MN and WI</t>
  </si>
  <si>
    <t>South Louisiana, LA, Port of</t>
  </si>
  <si>
    <r>
      <t>Total top 50</t>
    </r>
    <r>
      <rPr>
        <b/>
        <vertAlign val="superscript"/>
        <sz val="11"/>
        <rFont val="Arial Narrow"/>
        <family val="2"/>
      </rPr>
      <t>b</t>
    </r>
  </si>
  <si>
    <t>NA</t>
  </si>
  <si>
    <r>
      <t>Table 1-57:  Tonnage of Top 50 U.S. Water Ports, Ranked by Total Tons</t>
    </r>
    <r>
      <rPr>
        <b/>
        <vertAlign val="superscript"/>
        <sz val="12"/>
        <rFont val="Arial"/>
        <family val="2"/>
      </rPr>
      <t>a</t>
    </r>
  </si>
  <si>
    <t>St. Louis, MO and IL</t>
  </si>
  <si>
    <t>Memphis, TN</t>
  </si>
  <si>
    <t xml:space="preserve">Detroit, MI </t>
  </si>
  <si>
    <t xml:space="preserve">Two Harbors, MN                          </t>
  </si>
  <si>
    <t xml:space="preserve">Cleveland, OH </t>
  </si>
  <si>
    <t xml:space="preserve">Indiana Harbor, IN </t>
  </si>
  <si>
    <t xml:space="preserve">Honolulu, HI </t>
  </si>
  <si>
    <t>Longview, WA</t>
  </si>
  <si>
    <t>Cincinnati-Northern, KY</t>
  </si>
  <si>
    <t>Toledo, OH</t>
  </si>
  <si>
    <t>Matagorda Port Lv, Pt Com, TX</t>
  </si>
  <si>
    <t>San Juan, PR</t>
  </si>
  <si>
    <t>Kalama, WA</t>
  </si>
  <si>
    <r>
      <t xml:space="preserve">b </t>
    </r>
    <r>
      <rPr>
        <sz val="9"/>
        <rFont val="Arial"/>
        <family val="2"/>
      </rPr>
      <t>Data for 2013 and 2004 are based on the top 50 water ports in 2013 and 2004, and are not a summation of the numbers in the table.</t>
    </r>
  </si>
  <si>
    <t>N</t>
  </si>
  <si>
    <r>
      <t xml:space="preserve">U.S. Army Corps of Engineers, </t>
    </r>
    <r>
      <rPr>
        <i/>
        <sz val="9"/>
        <rFont val="Arial"/>
        <family val="2"/>
      </rPr>
      <t xml:space="preserve">Waterborne Commerce of the United States, Part 5, National Summaries </t>
    </r>
    <r>
      <rPr>
        <sz val="9"/>
        <rFont val="Arial"/>
        <family val="2"/>
      </rPr>
      <t>(New Orleans, LA: Annual Issues), tables 1-1, and 5-2, available at http://www.navigationdatacenter.us/wcsc/wcsc.htm as of May 11, 2016.</t>
    </r>
  </si>
  <si>
    <r>
      <t xml:space="preserve">KEY: </t>
    </r>
    <r>
      <rPr>
        <sz val="9"/>
        <rFont val="Arial"/>
        <family val="2"/>
      </rPr>
      <t>N = data does not exist; NA = not applicable.</t>
    </r>
  </si>
  <si>
    <t>In summarizing the domestic commerce certain movements are excluded: Cargo carried on general ferries; coal and petroleum products loaded from shore facilities directly into bunkers of vessels for fuel; and insignificant amounts of government materials (less than 100 tons) moved on government owned equipment in support of Corps projects.</t>
  </si>
  <si>
    <t>NOTES</t>
  </si>
  <si>
    <t>Percent change 2013-14</t>
  </si>
  <si>
    <t>Percent change 2004-14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</si>
</sst>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##0.00_)"/>
    <numFmt numFmtId="165" formatCode="#,##0_)"/>
    <numFmt numFmtId="166" formatCode="#,##0.0"/>
    <numFmt numFmtId="167" formatCode="0.0"/>
    <numFmt numFmtId="168" formatCode="0.0%"/>
  </numFmts>
  <fonts count="22" x14ac:knownFonts="1">
    <font>
      <sz val="10"/>
      <name val="Arial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9"/>
      <name val="Helv"/>
    </font>
    <font>
      <vertAlign val="superscript"/>
      <sz val="12"/>
      <name val="Helv"/>
    </font>
    <font>
      <sz val="8"/>
      <name val="Helv"/>
    </font>
    <font>
      <b/>
      <sz val="10"/>
      <name val="Helv"/>
    </font>
    <font>
      <b/>
      <sz val="9"/>
      <name val="Helv"/>
    </font>
    <font>
      <sz val="8.5"/>
      <name val="Helv"/>
    </font>
    <font>
      <b/>
      <sz val="14"/>
      <name val="Helv"/>
    </font>
    <font>
      <b/>
      <sz val="10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vertAlign val="superscript"/>
      <sz val="9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b/>
      <vertAlign val="superscript"/>
      <sz val="1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8">
    <xf numFmtId="0" fontId="0" fillId="0" borderId="0"/>
    <xf numFmtId="0" fontId="1" fillId="0" borderId="0">
      <alignment horizontal="center" vertical="center" wrapText="1"/>
    </xf>
    <xf numFmtId="0" fontId="3" fillId="0" borderId="0">
      <alignment horizontal="left" vertical="center" wrapText="1"/>
    </xf>
    <xf numFmtId="164" fontId="4" fillId="0" borderId="1" applyNumberFormat="0" applyFill="0">
      <alignment horizontal="right"/>
    </xf>
    <xf numFmtId="165" fontId="5" fillId="0" borderId="1">
      <alignment horizontal="right" vertical="center"/>
    </xf>
    <xf numFmtId="49" fontId="6" fillId="0" borderId="1">
      <alignment horizontal="left" vertical="center"/>
    </xf>
    <xf numFmtId="164" fontId="4" fillId="0" borderId="1" applyNumberFormat="0" applyFill="0">
      <alignment horizontal="right"/>
    </xf>
    <xf numFmtId="0" fontId="8" fillId="0" borderId="1">
      <alignment horizontal="left"/>
    </xf>
    <xf numFmtId="0" fontId="9" fillId="0" borderId="2">
      <alignment horizontal="right" vertical="center"/>
    </xf>
    <xf numFmtId="0" fontId="10" fillId="0" borderId="1">
      <alignment horizontal="left" vertical="center"/>
    </xf>
    <xf numFmtId="0" fontId="4" fillId="0" borderId="1">
      <alignment horizontal="left" vertical="center"/>
    </xf>
    <xf numFmtId="0" fontId="8" fillId="0" borderId="1">
      <alignment horizontal="left"/>
    </xf>
    <xf numFmtId="0" fontId="8" fillId="2" borderId="0">
      <alignment horizontal="centerContinuous" wrapText="1"/>
    </xf>
    <xf numFmtId="49" fontId="8" fillId="2" borderId="3">
      <alignment horizontal="left" vertical="center"/>
    </xf>
    <xf numFmtId="0" fontId="8" fillId="2" borderId="0">
      <alignment horizontal="centerContinuous" vertical="center" wrapText="1"/>
    </xf>
    <xf numFmtId="9" fontId="2" fillId="0" borderId="0" applyFont="0" applyFill="0" applyBorder="0" applyAlignment="0" applyProtection="0"/>
    <xf numFmtId="3" fontId="5" fillId="0" borderId="0">
      <alignment horizontal="left" vertical="center"/>
    </xf>
    <xf numFmtId="0" fontId="1" fillId="0" borderId="0">
      <alignment horizontal="left" vertical="center"/>
    </xf>
    <xf numFmtId="0" fontId="7" fillId="0" borderId="0">
      <alignment horizontal="right"/>
    </xf>
    <xf numFmtId="49" fontId="7" fillId="0" borderId="0">
      <alignment horizontal="center"/>
    </xf>
    <xf numFmtId="0" fontId="6" fillId="0" borderId="0">
      <alignment horizontal="right"/>
    </xf>
    <xf numFmtId="0" fontId="7" fillId="0" borderId="0">
      <alignment horizontal="left"/>
    </xf>
    <xf numFmtId="49" fontId="5" fillId="0" borderId="0">
      <alignment horizontal="left" vertical="center"/>
    </xf>
    <xf numFmtId="49" fontId="6" fillId="0" borderId="1">
      <alignment horizontal="left"/>
    </xf>
    <xf numFmtId="164" fontId="5" fillId="0" borderId="0" applyNumberFormat="0">
      <alignment horizontal="right"/>
    </xf>
    <xf numFmtId="0" fontId="9" fillId="3" borderId="0">
      <alignment horizontal="centerContinuous" vertical="center" wrapText="1"/>
    </xf>
    <xf numFmtId="0" fontId="9" fillId="0" borderId="4">
      <alignment horizontal="left" vertical="center"/>
    </xf>
    <xf numFmtId="0" fontId="11" fillId="0" borderId="0">
      <alignment horizontal="left" vertical="top"/>
    </xf>
    <xf numFmtId="0" fontId="8" fillId="0" borderId="0">
      <alignment horizontal="left"/>
    </xf>
    <xf numFmtId="0" fontId="3" fillId="0" borderId="0">
      <alignment horizontal="left"/>
    </xf>
    <xf numFmtId="0" fontId="4" fillId="0" borderId="0">
      <alignment horizontal="left"/>
    </xf>
    <xf numFmtId="0" fontId="11" fillId="0" borderId="0">
      <alignment horizontal="left" vertical="top"/>
    </xf>
    <xf numFmtId="0" fontId="3" fillId="0" borderId="0">
      <alignment horizontal="left"/>
    </xf>
    <xf numFmtId="0" fontId="4" fillId="0" borderId="0">
      <alignment horizontal="left"/>
    </xf>
    <xf numFmtId="49" fontId="5" fillId="0" borderId="1">
      <alignment horizontal="left"/>
    </xf>
    <xf numFmtId="0" fontId="9" fillId="0" borderId="2">
      <alignment horizontal="left"/>
    </xf>
    <xf numFmtId="0" fontId="8" fillId="0" borderId="0">
      <alignment horizontal="left" vertical="center"/>
    </xf>
    <xf numFmtId="49" fontId="7" fillId="0" borderId="1">
      <alignment horizontal="left"/>
    </xf>
  </cellStyleXfs>
  <cellXfs count="81">
    <xf numFmtId="0" fontId="0" fillId="0" borderId="0" xfId="0"/>
    <xf numFmtId="0" fontId="16" fillId="0" borderId="5" xfId="0" applyFont="1" applyFill="1" applyBorder="1"/>
    <xf numFmtId="0" fontId="17" fillId="0" borderId="3" xfId="0" applyFont="1" applyFill="1" applyBorder="1" applyAlignment="1">
      <alignment horizontal="left"/>
    </xf>
    <xf numFmtId="49" fontId="17" fillId="0" borderId="6" xfId="12" applyNumberFormat="1" applyFont="1" applyFill="1" applyBorder="1" applyAlignment="1">
      <alignment horizontal="center" wrapText="1"/>
    </xf>
    <xf numFmtId="49" fontId="17" fillId="0" borderId="7" xfId="12" applyNumberFormat="1" applyFont="1" applyFill="1" applyBorder="1" applyAlignment="1">
      <alignment horizontal="center" wrapText="1"/>
    </xf>
    <xf numFmtId="49" fontId="17" fillId="0" borderId="3" xfId="12" applyNumberFormat="1" applyFont="1" applyFill="1" applyBorder="1" applyAlignment="1">
      <alignment horizontal="center" wrapText="1"/>
    </xf>
    <xf numFmtId="0" fontId="16" fillId="0" borderId="0" xfId="0" applyFont="1" applyFill="1" applyBorder="1"/>
    <xf numFmtId="3" fontId="16" fillId="0" borderId="8" xfId="0" applyNumberFormat="1" applyFont="1" applyFill="1" applyBorder="1" applyAlignment="1">
      <alignment horizontal="right" indent="2"/>
    </xf>
    <xf numFmtId="0" fontId="12" fillId="0" borderId="0" xfId="7" applyNumberFormat="1" applyFont="1" applyFill="1" applyBorder="1" applyAlignment="1">
      <alignment horizontal="right"/>
    </xf>
    <xf numFmtId="49" fontId="16" fillId="0" borderId="0" xfId="22" applyFont="1" applyFill="1" applyBorder="1">
      <alignment horizontal="left" vertical="center"/>
    </xf>
    <xf numFmtId="0" fontId="16" fillId="0" borderId="0" xfId="0" applyFont="1" applyFill="1" applyBorder="1" applyAlignment="1">
      <alignment horizontal="left"/>
    </xf>
    <xf numFmtId="3" fontId="12" fillId="0" borderId="0" xfId="3" applyNumberFormat="1" applyFont="1" applyFill="1" applyBorder="1" applyAlignment="1">
      <alignment horizontal="right" vertical="center"/>
    </xf>
    <xf numFmtId="49" fontId="17" fillId="0" borderId="10" xfId="22" applyFont="1" applyFill="1" applyBorder="1">
      <alignment horizontal="left" vertical="center"/>
    </xf>
    <xf numFmtId="166" fontId="17" fillId="0" borderId="11" xfId="3" applyNumberFormat="1" applyFont="1" applyFill="1" applyBorder="1" applyAlignment="1">
      <alignment horizontal="right" vertical="center" indent="2"/>
    </xf>
    <xf numFmtId="166" fontId="17" fillId="0" borderId="12" xfId="3" applyNumberFormat="1" applyFont="1" applyFill="1" applyBorder="1" applyAlignment="1">
      <alignment horizontal="right" vertical="center"/>
    </xf>
    <xf numFmtId="3" fontId="12" fillId="0" borderId="0" xfId="3" applyNumberFormat="1" applyFont="1" applyFill="1" applyBorder="1" applyAlignment="1">
      <alignment horizontal="left" vertical="center"/>
    </xf>
    <xf numFmtId="167" fontId="16" fillId="0" borderId="0" xfId="0" applyNumberFormat="1" applyFont="1" applyFill="1" applyBorder="1"/>
    <xf numFmtId="0" fontId="16" fillId="0" borderId="0" xfId="0" applyFont="1" applyFill="1"/>
    <xf numFmtId="49" fontId="17" fillId="0" borderId="13" xfId="22" applyFont="1" applyFill="1" applyBorder="1">
      <alignment horizontal="left" vertical="center"/>
    </xf>
    <xf numFmtId="166" fontId="17" fillId="0" borderId="14" xfId="3" applyNumberFormat="1" applyFont="1" applyFill="1" applyBorder="1" applyAlignment="1">
      <alignment horizontal="right" vertical="center" indent="2"/>
    </xf>
    <xf numFmtId="166" fontId="17" fillId="0" borderId="15" xfId="3" applyNumberFormat="1" applyFont="1" applyFill="1" applyBorder="1" applyAlignment="1">
      <alignment horizontal="right" vertical="center"/>
    </xf>
    <xf numFmtId="167" fontId="16" fillId="0" borderId="9" xfId="0" applyNumberFormat="1" applyFont="1" applyFill="1" applyBorder="1"/>
    <xf numFmtId="167" fontId="16" fillId="0" borderId="7" xfId="0" applyNumberFormat="1" applyFont="1" applyFill="1" applyBorder="1"/>
    <xf numFmtId="0" fontId="16" fillId="0" borderId="0" xfId="0" applyFont="1" applyFill="1" applyAlignment="1">
      <alignment horizontal="center"/>
    </xf>
    <xf numFmtId="3" fontId="12" fillId="0" borderId="0" xfId="3" applyNumberFormat="1" applyFont="1" applyFill="1" applyBorder="1" applyAlignment="1">
      <alignment horizontal="left" vertical="center" wrapText="1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0" fontId="16" fillId="0" borderId="8" xfId="0" applyNumberFormat="1" applyFont="1" applyFill="1" applyBorder="1" applyAlignment="1">
      <alignment horizontal="center"/>
    </xf>
    <xf numFmtId="3" fontId="16" fillId="0" borderId="8" xfId="0" applyNumberFormat="1" applyFont="1" applyFill="1" applyBorder="1" applyAlignment="1">
      <alignment horizontal="center"/>
    </xf>
    <xf numFmtId="167" fontId="16" fillId="0" borderId="9" xfId="0" applyNumberFormat="1" applyFont="1" applyFill="1" applyBorder="1" applyAlignment="1">
      <alignment horizontal="right"/>
    </xf>
    <xf numFmtId="3" fontId="16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166" fontId="17" fillId="0" borderId="13" xfId="3" applyNumberFormat="1" applyFont="1" applyFill="1" applyBorder="1" applyAlignment="1">
      <alignment horizontal="right" vertical="center"/>
    </xf>
    <xf numFmtId="0" fontId="16" fillId="0" borderId="8" xfId="0" applyFont="1" applyFill="1" applyBorder="1" applyAlignment="1">
      <alignment horizontal="center"/>
    </xf>
    <xf numFmtId="166" fontId="17" fillId="0" borderId="13" xfId="3" applyNumberFormat="1" applyFont="1" applyFill="1" applyBorder="1" applyAlignment="1">
      <alignment horizontal="center"/>
    </xf>
    <xf numFmtId="166" fontId="17" fillId="0" borderId="10" xfId="3" applyNumberFormat="1" applyFont="1" applyFill="1" applyBorder="1" applyAlignment="1">
      <alignment horizontal="center"/>
    </xf>
    <xf numFmtId="168" fontId="16" fillId="0" borderId="0" xfId="15" applyNumberFormat="1" applyFont="1" applyFill="1" applyBorder="1"/>
    <xf numFmtId="167" fontId="17" fillId="0" borderId="22" xfId="12" applyNumberFormat="1" applyFont="1" applyFill="1" applyBorder="1" applyAlignment="1">
      <alignment horizontal="center" wrapText="1"/>
    </xf>
    <xf numFmtId="167" fontId="16" fillId="0" borderId="0" xfId="3" applyNumberFormat="1" applyFont="1" applyFill="1" applyBorder="1" applyAlignment="1">
      <alignment horizontal="right" vertical="center"/>
    </xf>
    <xf numFmtId="166" fontId="17" fillId="0" borderId="10" xfId="3" applyNumberFormat="1" applyFont="1" applyFill="1" applyBorder="1" applyAlignment="1">
      <alignment horizontal="right" vertical="center"/>
    </xf>
    <xf numFmtId="168" fontId="16" fillId="0" borderId="23" xfId="0" applyNumberFormat="1" applyFont="1" applyFill="1" applyBorder="1"/>
    <xf numFmtId="168" fontId="16" fillId="0" borderId="24" xfId="0" applyNumberFormat="1" applyFont="1" applyFill="1" applyBorder="1"/>
    <xf numFmtId="168" fontId="16" fillId="0" borderId="13" xfId="15" applyNumberFormat="1" applyFont="1" applyFill="1" applyBorder="1"/>
    <xf numFmtId="168" fontId="16" fillId="0" borderId="21" xfId="0" applyNumberFormat="1" applyFont="1" applyFill="1" applyBorder="1"/>
    <xf numFmtId="168" fontId="16" fillId="0" borderId="10" xfId="15" applyNumberFormat="1" applyFont="1" applyFill="1" applyBorder="1"/>
    <xf numFmtId="0" fontId="16" fillId="0" borderId="0" xfId="0" applyFont="1" applyFill="1" applyBorder="1" applyAlignment="1">
      <alignment horizontal="center"/>
    </xf>
    <xf numFmtId="0" fontId="16" fillId="0" borderId="6" xfId="0" applyFont="1" applyFill="1" applyBorder="1" applyAlignment="1">
      <alignment horizontal="center"/>
    </xf>
    <xf numFmtId="0" fontId="16" fillId="0" borderId="8" xfId="0" applyFont="1" applyFill="1" applyBorder="1" applyAlignment="1">
      <alignment horizontal="right"/>
    </xf>
    <xf numFmtId="0" fontId="16" fillId="0" borderId="23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right"/>
    </xf>
    <xf numFmtId="0" fontId="13" fillId="0" borderId="0" xfId="0" applyNumberFormat="1" applyFont="1" applyFill="1" applyAlignment="1">
      <alignment horizontal="left" vertical="center" wrapText="1"/>
    </xf>
    <xf numFmtId="0" fontId="17" fillId="0" borderId="5" xfId="0" applyNumberFormat="1" applyFont="1" applyFill="1" applyBorder="1" applyAlignment="1">
      <alignment horizontal="center" vertical="top"/>
    </xf>
    <xf numFmtId="2" fontId="16" fillId="0" borderId="5" xfId="0" applyNumberFormat="1" applyFont="1" applyFill="1" applyBorder="1" applyAlignment="1">
      <alignment horizontal="center" vertical="top"/>
    </xf>
    <xf numFmtId="49" fontId="18" fillId="0" borderId="0" xfId="22" applyFont="1" applyFill="1" applyBorder="1" applyAlignment="1">
      <alignment horizontal="left" vertical="center" wrapText="1"/>
    </xf>
    <xf numFmtId="0" fontId="17" fillId="0" borderId="16" xfId="0" applyNumberFormat="1" applyFont="1" applyFill="1" applyBorder="1" applyAlignment="1">
      <alignment horizontal="center" vertical="top" wrapText="1"/>
    </xf>
    <xf numFmtId="1" fontId="17" fillId="0" borderId="17" xfId="0" applyNumberFormat="1" applyFont="1" applyFill="1" applyBorder="1" applyAlignment="1">
      <alignment horizontal="center" vertical="top" wrapText="1"/>
    </xf>
    <xf numFmtId="49" fontId="17" fillId="0" borderId="0" xfId="22" applyFont="1" applyFill="1" applyBorder="1" applyAlignment="1">
      <alignment horizontal="center" vertical="center"/>
    </xf>
    <xf numFmtId="49" fontId="19" fillId="0" borderId="18" xfId="22" applyFont="1" applyFill="1" applyBorder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left" vertical="center"/>
    </xf>
    <xf numFmtId="0" fontId="14" fillId="0" borderId="10" xfId="32" applyFont="1" applyFill="1" applyBorder="1" applyAlignment="1">
      <alignment horizontal="left" wrapText="1"/>
    </xf>
    <xf numFmtId="49" fontId="17" fillId="0" borderId="18" xfId="0" applyNumberFormat="1" applyFont="1" applyFill="1" applyBorder="1" applyAlignment="1">
      <alignment horizontal="center" wrapText="1"/>
    </xf>
    <xf numFmtId="49" fontId="17" fillId="0" borderId="3" xfId="0" applyNumberFormat="1" applyFont="1" applyFill="1" applyBorder="1" applyAlignment="1">
      <alignment horizontal="center" wrapText="1"/>
    </xf>
    <xf numFmtId="49" fontId="17" fillId="0" borderId="19" xfId="0" applyNumberFormat="1" applyFont="1" applyFill="1" applyBorder="1" applyAlignment="1">
      <alignment horizontal="center" wrapText="1"/>
    </xf>
    <xf numFmtId="49" fontId="17" fillId="0" borderId="20" xfId="0" applyNumberFormat="1" applyFont="1" applyFill="1" applyBorder="1" applyAlignment="1">
      <alignment horizontal="center" wrapText="1"/>
    </xf>
    <xf numFmtId="0" fontId="13" fillId="0" borderId="0" xfId="0" applyFont="1" applyFill="1" applyAlignment="1">
      <alignment horizontal="left" vertical="center" wrapText="1"/>
    </xf>
    <xf numFmtId="49" fontId="18" fillId="0" borderId="0" xfId="22" applyFont="1" applyFill="1" applyBorder="1" applyAlignment="1">
      <alignment horizontal="center" vertical="center"/>
    </xf>
    <xf numFmtId="0" fontId="19" fillId="0" borderId="0" xfId="0" applyFont="1" applyFill="1" applyAlignment="1">
      <alignment horizontal="left" vertical="center" wrapText="1"/>
    </xf>
    <xf numFmtId="0" fontId="2" fillId="0" borderId="10" xfId="0" applyFont="1" applyFill="1" applyBorder="1" applyAlignment="1">
      <alignment horizontal="left" wrapText="1"/>
    </xf>
    <xf numFmtId="0" fontId="2" fillId="0" borderId="0" xfId="0" applyFont="1" applyFill="1" applyAlignment="1"/>
    <xf numFmtId="3" fontId="2" fillId="0" borderId="0" xfId="3" applyNumberFormat="1" applyFont="1" applyFill="1" applyBorder="1" applyAlignment="1">
      <alignment vertical="center"/>
    </xf>
    <xf numFmtId="0" fontId="2" fillId="0" borderId="0" xfId="0" applyFont="1" applyFill="1"/>
    <xf numFmtId="3" fontId="2" fillId="0" borderId="0" xfId="0" applyNumberFormat="1" applyFont="1" applyFill="1"/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0" fontId="16" fillId="0" borderId="9" xfId="0" applyFont="1" applyFill="1" applyBorder="1"/>
    <xf numFmtId="167" fontId="2" fillId="0" borderId="0" xfId="0" applyNumberFormat="1" applyFont="1" applyFill="1"/>
    <xf numFmtId="166" fontId="17" fillId="0" borderId="12" xfId="0" applyNumberFormat="1" applyFont="1" applyFill="1" applyBorder="1"/>
  </cellXfs>
  <cellStyles count="38">
    <cellStyle name="Column heading" xfId="1"/>
    <cellStyle name="Corner heading" xfId="2"/>
    <cellStyle name="Data" xfId="3"/>
    <cellStyle name="Data no deci" xfId="4"/>
    <cellStyle name="Data Superscript" xfId="5"/>
    <cellStyle name="Data_1-1A-Regular" xfId="6"/>
    <cellStyle name="Hed Side" xfId="7"/>
    <cellStyle name="Hed Side bold" xfId="8"/>
    <cellStyle name="Hed Side Indent" xfId="9"/>
    <cellStyle name="Hed Side Regular" xfId="10"/>
    <cellStyle name="Hed Side_1-1A-Regular" xfId="11"/>
    <cellStyle name="Hed Top" xfId="12"/>
    <cellStyle name="Hed Top - SECTION" xfId="13"/>
    <cellStyle name="Hed Top_3-new4" xfId="14"/>
    <cellStyle name="Normal" xfId="0" builtinId="0"/>
    <cellStyle name="Percent" xfId="15" builtinId="5"/>
    <cellStyle name="Reference" xfId="16"/>
    <cellStyle name="Row heading" xfId="17"/>
    <cellStyle name="Source Hed" xfId="18"/>
    <cellStyle name="Source Letter" xfId="19"/>
    <cellStyle name="Source Superscript" xfId="20"/>
    <cellStyle name="Source Text" xfId="21"/>
    <cellStyle name="State" xfId="22"/>
    <cellStyle name="Superscript" xfId="23"/>
    <cellStyle name="Table Data" xfId="24"/>
    <cellStyle name="Table Head Top" xfId="25"/>
    <cellStyle name="Table Hed Side" xfId="26"/>
    <cellStyle name="Table Title" xfId="27"/>
    <cellStyle name="Title Text" xfId="28"/>
    <cellStyle name="Title Text 1" xfId="29"/>
    <cellStyle name="Title Text 2" xfId="30"/>
    <cellStyle name="Title-1" xfId="31"/>
    <cellStyle name="Title-2" xfId="32"/>
    <cellStyle name="Title-3" xfId="33"/>
    <cellStyle name="Wrap" xfId="34"/>
    <cellStyle name="Wrap Bold" xfId="35"/>
    <cellStyle name="Wrap Title" xfId="36"/>
    <cellStyle name="Wrap_NTS99-~11" xfId="3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66"/>
  <sheetViews>
    <sheetView tabSelected="1" zoomScaleNormal="100" workbookViewId="0">
      <selection sqref="A1:I1"/>
    </sheetView>
  </sheetViews>
  <sheetFormatPr defaultRowHeight="16.5" x14ac:dyDescent="0.3"/>
  <cols>
    <col min="1" max="1" width="29.5703125" style="71" customWidth="1"/>
    <col min="2" max="3" width="9.7109375" style="71" customWidth="1"/>
    <col min="4" max="5" width="9.7109375" style="17" customWidth="1"/>
    <col min="6" max="6" width="9.7109375" style="71" customWidth="1"/>
    <col min="7" max="7" width="9.7109375" style="31" customWidth="1"/>
    <col min="8" max="9" width="9.7109375" style="71" customWidth="1"/>
    <col min="10" max="16384" width="9.140625" style="71"/>
  </cols>
  <sheetData>
    <row r="1" spans="1:11" s="69" customFormat="1" ht="16.5" customHeight="1" thickBot="1" x14ac:dyDescent="0.3">
      <c r="A1" s="60" t="s">
        <v>47</v>
      </c>
      <c r="B1" s="60"/>
      <c r="C1" s="60"/>
      <c r="D1" s="68"/>
      <c r="E1" s="68"/>
      <c r="F1" s="68"/>
      <c r="G1" s="68"/>
      <c r="H1" s="68"/>
      <c r="I1" s="68"/>
    </row>
    <row r="2" spans="1:11" s="25" customFormat="1" ht="16.5" customHeight="1" x14ac:dyDescent="0.3">
      <c r="A2" s="1"/>
      <c r="B2" s="54">
        <v>2014</v>
      </c>
      <c r="C2" s="55"/>
      <c r="D2" s="54">
        <v>2013</v>
      </c>
      <c r="E2" s="55"/>
      <c r="F2" s="51">
        <v>2004</v>
      </c>
      <c r="G2" s="52"/>
      <c r="H2" s="63" t="s">
        <v>67</v>
      </c>
      <c r="I2" s="61" t="s">
        <v>68</v>
      </c>
    </row>
    <row r="3" spans="1:11" s="26" customFormat="1" ht="33" customHeight="1" x14ac:dyDescent="0.3">
      <c r="A3" s="2" t="s">
        <v>38</v>
      </c>
      <c r="B3" s="3" t="s">
        <v>0</v>
      </c>
      <c r="C3" s="4" t="s">
        <v>35</v>
      </c>
      <c r="D3" s="3" t="s">
        <v>0</v>
      </c>
      <c r="E3" s="4" t="s">
        <v>35</v>
      </c>
      <c r="F3" s="5" t="s">
        <v>0</v>
      </c>
      <c r="G3" s="37" t="s">
        <v>33</v>
      </c>
      <c r="H3" s="64"/>
      <c r="I3" s="62"/>
    </row>
    <row r="4" spans="1:11" ht="16.5" customHeight="1" x14ac:dyDescent="0.3">
      <c r="A4" s="6" t="s">
        <v>44</v>
      </c>
      <c r="B4" s="33">
        <v>1</v>
      </c>
      <c r="C4" s="21">
        <v>267.39217000000002</v>
      </c>
      <c r="D4" s="7">
        <v>1</v>
      </c>
      <c r="E4" s="21">
        <v>238.58560399999999</v>
      </c>
      <c r="F4" s="30">
        <v>1</v>
      </c>
      <c r="G4" s="38">
        <v>224.18732199999999</v>
      </c>
      <c r="H4" s="40">
        <f>(C4-E4)/E4</f>
        <v>0.12073891096966619</v>
      </c>
      <c r="I4" s="36">
        <f>(C4-G4)/G4</f>
        <v>0.19271762388062261</v>
      </c>
      <c r="J4" s="8"/>
      <c r="K4" s="70"/>
    </row>
    <row r="5" spans="1:11" ht="16.5" customHeight="1" x14ac:dyDescent="0.3">
      <c r="A5" s="6" t="s">
        <v>2</v>
      </c>
      <c r="B5" s="33">
        <v>2</v>
      </c>
      <c r="C5" s="21">
        <v>234.30439100000001</v>
      </c>
      <c r="D5" s="7">
        <v>2</v>
      </c>
      <c r="E5" s="21">
        <v>229.24683300000001</v>
      </c>
      <c r="F5" s="30">
        <v>2</v>
      </c>
      <c r="G5" s="38">
        <v>202.047327</v>
      </c>
      <c r="H5" s="40">
        <f t="shared" ref="H5:H8" si="0">(C5-E5)/E5</f>
        <v>2.2061626474028543E-2</v>
      </c>
      <c r="I5" s="36">
        <f t="shared" ref="I5:I8" si="1">(C5-G5)/G5</f>
        <v>0.15965103067164069</v>
      </c>
      <c r="J5" s="8"/>
      <c r="K5" s="70"/>
    </row>
    <row r="6" spans="1:11" ht="16.5" customHeight="1" x14ac:dyDescent="0.3">
      <c r="A6" s="6" t="s">
        <v>3</v>
      </c>
      <c r="B6" s="33">
        <v>3</v>
      </c>
      <c r="C6" s="21">
        <v>126.158655</v>
      </c>
      <c r="D6" s="7">
        <v>3</v>
      </c>
      <c r="E6" s="21">
        <v>123.322644</v>
      </c>
      <c r="F6" s="30">
        <v>3</v>
      </c>
      <c r="G6" s="38">
        <v>152.37750299999999</v>
      </c>
      <c r="H6" s="40">
        <f>(C6-E6)/E6</f>
        <v>2.2996676911987056E-2</v>
      </c>
      <c r="I6" s="36">
        <f t="shared" si="1"/>
        <v>-0.17206508496204978</v>
      </c>
      <c r="J6" s="8"/>
      <c r="K6" s="70"/>
    </row>
    <row r="7" spans="1:11" ht="16.5" customHeight="1" x14ac:dyDescent="0.3">
      <c r="A7" s="10" t="s">
        <v>13</v>
      </c>
      <c r="B7" s="33">
        <v>4</v>
      </c>
      <c r="C7" s="21">
        <v>87.283715999999998</v>
      </c>
      <c r="D7" s="7">
        <v>4</v>
      </c>
      <c r="E7" s="21">
        <v>94.403631000000004</v>
      </c>
      <c r="F7" s="30">
        <v>4</v>
      </c>
      <c r="G7" s="38">
        <v>91.697947999999997</v>
      </c>
      <c r="H7" s="40">
        <f t="shared" si="0"/>
        <v>-7.541992743901986E-2</v>
      </c>
      <c r="I7" s="36">
        <f t="shared" si="1"/>
        <v>-4.8138830762058042E-2</v>
      </c>
      <c r="J7" s="8"/>
      <c r="K7" s="70"/>
    </row>
    <row r="8" spans="1:11" ht="16.5" customHeight="1" x14ac:dyDescent="0.3">
      <c r="A8" s="9" t="s">
        <v>7</v>
      </c>
      <c r="B8" s="33">
        <v>5</v>
      </c>
      <c r="C8" s="21">
        <v>85.026064000000005</v>
      </c>
      <c r="D8" s="7">
        <v>5</v>
      </c>
      <c r="E8" s="21">
        <v>84.492739</v>
      </c>
      <c r="F8" s="30">
        <v>5</v>
      </c>
      <c r="G8" s="38">
        <v>79.708423999999994</v>
      </c>
      <c r="H8" s="40">
        <f t="shared" si="0"/>
        <v>6.3120808522967274E-3</v>
      </c>
      <c r="I8" s="36">
        <f t="shared" si="1"/>
        <v>6.6713651244691682E-2</v>
      </c>
      <c r="K8" s="70"/>
    </row>
    <row r="9" spans="1:11" ht="16.5" customHeight="1" x14ac:dyDescent="0.3">
      <c r="A9" s="6" t="s">
        <v>4</v>
      </c>
      <c r="B9" s="33">
        <v>6</v>
      </c>
      <c r="C9" s="21">
        <v>84.928330000000003</v>
      </c>
      <c r="D9" s="7">
        <v>7</v>
      </c>
      <c r="E9" s="21">
        <v>76.157692999999995</v>
      </c>
      <c r="F9" s="30">
        <v>6</v>
      </c>
      <c r="G9" s="38">
        <v>78.924757</v>
      </c>
      <c r="H9" s="40">
        <f t="shared" ref="H9:H15" si="2">(C9-E9)/E9</f>
        <v>0.11516416338924564</v>
      </c>
      <c r="I9" s="36">
        <f t="shared" ref="I9:I15" si="3">(C9-G9)/G9</f>
        <v>7.6067044463627595E-2</v>
      </c>
      <c r="J9" s="8"/>
      <c r="K9" s="70"/>
    </row>
    <row r="10" spans="1:11" ht="16.5" customHeight="1" x14ac:dyDescent="0.3">
      <c r="A10" s="6" t="s">
        <v>36</v>
      </c>
      <c r="B10" s="33">
        <v>7</v>
      </c>
      <c r="C10" s="21">
        <v>84.467012999999994</v>
      </c>
      <c r="D10" s="7">
        <v>6</v>
      </c>
      <c r="E10" s="21">
        <v>77.159081</v>
      </c>
      <c r="F10" s="30">
        <v>7</v>
      </c>
      <c r="G10" s="38">
        <v>78.085209000000006</v>
      </c>
      <c r="H10" s="40">
        <f t="shared" si="2"/>
        <v>9.4712532929208865E-2</v>
      </c>
      <c r="I10" s="36">
        <f t="shared" si="3"/>
        <v>8.17287176627777E-2</v>
      </c>
      <c r="J10" s="8"/>
      <c r="K10" s="70"/>
    </row>
    <row r="11" spans="1:11" ht="16.5" customHeight="1" x14ac:dyDescent="0.3">
      <c r="A11" s="6" t="s">
        <v>5</v>
      </c>
      <c r="B11" s="33">
        <v>8</v>
      </c>
      <c r="C11" s="21">
        <v>69.185878000000002</v>
      </c>
      <c r="D11" s="7">
        <v>8</v>
      </c>
      <c r="E11" s="21">
        <v>63.875441000000002</v>
      </c>
      <c r="F11" s="30">
        <v>10</v>
      </c>
      <c r="G11" s="38">
        <v>57.082822999999998</v>
      </c>
      <c r="H11" s="40">
        <f t="shared" si="2"/>
        <v>8.3137382957559541E-2</v>
      </c>
      <c r="I11" s="36">
        <f t="shared" si="3"/>
        <v>0.21202621671321345</v>
      </c>
      <c r="J11" s="8"/>
      <c r="K11" s="70"/>
    </row>
    <row r="12" spans="1:11" ht="16.5" customHeight="1" x14ac:dyDescent="0.3">
      <c r="A12" s="6" t="s">
        <v>12</v>
      </c>
      <c r="B12" s="33">
        <v>9</v>
      </c>
      <c r="C12" s="21">
        <v>64.287565000000001</v>
      </c>
      <c r="D12" s="7">
        <v>12</v>
      </c>
      <c r="E12" s="21">
        <v>53.992615000000001</v>
      </c>
      <c r="F12" s="30">
        <v>11</v>
      </c>
      <c r="G12" s="38">
        <v>56.211796</v>
      </c>
      <c r="H12" s="40">
        <f t="shared" si="2"/>
        <v>0.19067329856129397</v>
      </c>
      <c r="I12" s="36">
        <f t="shared" si="3"/>
        <v>0.14366680260491946</v>
      </c>
    </row>
    <row r="13" spans="1:11" ht="16.5" customHeight="1" x14ac:dyDescent="0.3">
      <c r="A13" s="6" t="s">
        <v>16</v>
      </c>
      <c r="B13" s="33">
        <v>10</v>
      </c>
      <c r="C13" s="21">
        <v>61.016924000000003</v>
      </c>
      <c r="D13" s="7">
        <v>9</v>
      </c>
      <c r="E13" s="21">
        <v>57.928593999999997</v>
      </c>
      <c r="F13" s="30">
        <v>14</v>
      </c>
      <c r="G13" s="38">
        <v>51.362616000000003</v>
      </c>
      <c r="H13" s="40">
        <f t="shared" si="2"/>
        <v>5.3312704257935321E-2</v>
      </c>
      <c r="I13" s="36">
        <f t="shared" si="3"/>
        <v>0.18796371275170251</v>
      </c>
    </row>
    <row r="14" spans="1:11" ht="16.5" customHeight="1" x14ac:dyDescent="0.3">
      <c r="A14" s="6" t="s">
        <v>11</v>
      </c>
      <c r="B14" s="33">
        <v>11</v>
      </c>
      <c r="C14" s="21">
        <v>56.801454</v>
      </c>
      <c r="D14" s="7">
        <v>11</v>
      </c>
      <c r="E14" s="21">
        <v>56.577328000000001</v>
      </c>
      <c r="F14" s="30">
        <v>12</v>
      </c>
      <c r="G14" s="38">
        <v>54.768321999999998</v>
      </c>
      <c r="H14" s="40">
        <f t="shared" si="2"/>
        <v>3.96141012527135E-3</v>
      </c>
      <c r="I14" s="36">
        <f t="shared" si="3"/>
        <v>3.7122408095687176E-2</v>
      </c>
      <c r="K14" s="70"/>
    </row>
    <row r="15" spans="1:11" ht="16.5" customHeight="1" x14ac:dyDescent="0.3">
      <c r="A15" s="6" t="s">
        <v>42</v>
      </c>
      <c r="B15" s="33">
        <v>12</v>
      </c>
      <c r="C15" s="21">
        <v>55.494992000000003</v>
      </c>
      <c r="D15" s="7">
        <v>10</v>
      </c>
      <c r="E15" s="21">
        <v>56.875748000000002</v>
      </c>
      <c r="F15" s="30">
        <v>13</v>
      </c>
      <c r="G15" s="38">
        <v>54.404719999999998</v>
      </c>
      <c r="H15" s="40">
        <f t="shared" si="2"/>
        <v>-2.4276709292684783E-2</v>
      </c>
      <c r="I15" s="36">
        <f t="shared" si="3"/>
        <v>2.0040025938925995E-2</v>
      </c>
      <c r="J15" s="8"/>
      <c r="K15" s="70"/>
    </row>
    <row r="16" spans="1:11" ht="16.5" customHeight="1" x14ac:dyDescent="0.3">
      <c r="A16" s="17" t="s">
        <v>56</v>
      </c>
      <c r="B16" s="33">
        <v>13</v>
      </c>
      <c r="C16" s="21">
        <v>49.930467</v>
      </c>
      <c r="D16" s="33" t="s">
        <v>62</v>
      </c>
      <c r="E16" s="49" t="s">
        <v>62</v>
      </c>
      <c r="F16" s="33" t="s">
        <v>62</v>
      </c>
      <c r="G16" s="49" t="s">
        <v>62</v>
      </c>
      <c r="H16" s="48" t="s">
        <v>62</v>
      </c>
      <c r="I16" s="47" t="s">
        <v>62</v>
      </c>
      <c r="J16" s="8"/>
      <c r="K16" s="70"/>
    </row>
    <row r="17" spans="1:11" ht="16.5" customHeight="1" x14ac:dyDescent="0.3">
      <c r="A17" s="6" t="s">
        <v>14</v>
      </c>
      <c r="B17" s="33">
        <v>14</v>
      </c>
      <c r="C17" s="21">
        <v>47.999943000000002</v>
      </c>
      <c r="D17" s="7">
        <v>14</v>
      </c>
      <c r="E17" s="21">
        <v>48.893636000000001</v>
      </c>
      <c r="F17" s="30">
        <v>21</v>
      </c>
      <c r="G17" s="38">
        <v>34.166269</v>
      </c>
      <c r="H17" s="40">
        <f>(C17-E17)/E17</f>
        <v>-1.8278309267079237E-2</v>
      </c>
      <c r="I17" s="36">
        <f>(C17-G17)/G17</f>
        <v>0.40489273206857918</v>
      </c>
      <c r="K17" s="70"/>
    </row>
    <row r="18" spans="1:11" ht="16.5" customHeight="1" x14ac:dyDescent="0.3">
      <c r="A18" s="6" t="s">
        <v>8</v>
      </c>
      <c r="B18" s="33">
        <v>15</v>
      </c>
      <c r="C18" s="21">
        <v>47.884948999999999</v>
      </c>
      <c r="D18" s="7">
        <v>13</v>
      </c>
      <c r="E18" s="21">
        <v>49.674036000000001</v>
      </c>
      <c r="F18" s="30">
        <v>9</v>
      </c>
      <c r="G18" s="38">
        <v>68.282822999999993</v>
      </c>
      <c r="H18" s="40">
        <f>(C18-E18)/E18</f>
        <v>-3.6016541921417497E-2</v>
      </c>
      <c r="I18" s="36">
        <f>(C18-G18)/G18</f>
        <v>-0.2987262843541193</v>
      </c>
    </row>
    <row r="19" spans="1:11" ht="16.5" customHeight="1" x14ac:dyDescent="0.3">
      <c r="A19" s="10" t="s">
        <v>41</v>
      </c>
      <c r="B19" s="33">
        <v>16</v>
      </c>
      <c r="C19" s="29">
        <v>46.414270000000002</v>
      </c>
      <c r="D19" s="27">
        <v>15</v>
      </c>
      <c r="E19" s="29">
        <v>46.831097</v>
      </c>
      <c r="F19" s="30">
        <v>8</v>
      </c>
      <c r="G19" s="38">
        <v>77.307513999999998</v>
      </c>
      <c r="H19" s="40">
        <v>-0.11491675810391154</v>
      </c>
      <c r="I19" s="36">
        <v>-0.39682632723531691</v>
      </c>
      <c r="J19" s="8"/>
      <c r="K19" s="70"/>
    </row>
    <row r="20" spans="1:11" ht="16.5" customHeight="1" x14ac:dyDescent="0.3">
      <c r="A20" s="6" t="s">
        <v>48</v>
      </c>
      <c r="B20" s="33">
        <v>17</v>
      </c>
      <c r="C20" s="21">
        <v>38.872599000000001</v>
      </c>
      <c r="D20" s="7">
        <v>19</v>
      </c>
      <c r="E20" s="21">
        <v>33.574649999999998</v>
      </c>
      <c r="F20" s="30">
        <v>24</v>
      </c>
      <c r="G20" s="38">
        <v>33.386972</v>
      </c>
      <c r="H20" s="40">
        <f t="shared" ref="H20:H49" si="4">(C20-E20)/E20</f>
        <v>0.15779610509714928</v>
      </c>
      <c r="I20" s="36">
        <f t="shared" ref="I20:I49" si="5">(C20-G20)/G20</f>
        <v>0.16430441790288741</v>
      </c>
    </row>
    <row r="21" spans="1:11" ht="16.5" customHeight="1" x14ac:dyDescent="0.3">
      <c r="A21" s="6" t="s">
        <v>43</v>
      </c>
      <c r="B21" s="33">
        <v>18</v>
      </c>
      <c r="C21" s="21">
        <v>37.389983000000001</v>
      </c>
      <c r="D21" s="7">
        <v>17</v>
      </c>
      <c r="E21" s="21">
        <v>36.477257000000002</v>
      </c>
      <c r="F21" s="30">
        <v>18</v>
      </c>
      <c r="G21" s="38">
        <v>45.392619000000003</v>
      </c>
      <c r="H21" s="40">
        <f t="shared" si="4"/>
        <v>2.502178275082469E-2</v>
      </c>
      <c r="I21" s="36">
        <f t="shared" si="5"/>
        <v>-0.17629817746360926</v>
      </c>
    </row>
    <row r="22" spans="1:11" ht="16.5" customHeight="1" x14ac:dyDescent="0.3">
      <c r="A22" s="9" t="s">
        <v>17</v>
      </c>
      <c r="B22" s="33">
        <v>19</v>
      </c>
      <c r="C22" s="21">
        <v>37.157347999999999</v>
      </c>
      <c r="D22" s="7">
        <v>16</v>
      </c>
      <c r="E22" s="21">
        <v>36.578828000000001</v>
      </c>
      <c r="F22" s="30">
        <v>16</v>
      </c>
      <c r="G22" s="38">
        <v>47.399120000000003</v>
      </c>
      <c r="H22" s="40">
        <f t="shared" si="4"/>
        <v>1.5815706287801171E-2</v>
      </c>
      <c r="I22" s="36">
        <f t="shared" si="5"/>
        <v>-0.21607515076229272</v>
      </c>
      <c r="J22" s="8"/>
      <c r="K22" s="70"/>
    </row>
    <row r="23" spans="1:11" ht="16.5" customHeight="1" x14ac:dyDescent="0.3">
      <c r="A23" s="6" t="s">
        <v>18</v>
      </c>
      <c r="B23" s="33">
        <v>20</v>
      </c>
      <c r="C23" s="21">
        <v>36.669609000000001</v>
      </c>
      <c r="D23" s="7">
        <v>18</v>
      </c>
      <c r="E23" s="21">
        <v>34.699150000000003</v>
      </c>
      <c r="F23" s="30">
        <v>29</v>
      </c>
      <c r="G23" s="38">
        <v>27.570039000000001</v>
      </c>
      <c r="H23" s="40">
        <f t="shared" si="4"/>
        <v>5.6786952994525748E-2</v>
      </c>
      <c r="I23" s="36">
        <f t="shared" si="5"/>
        <v>0.33005285193829431</v>
      </c>
      <c r="J23" s="8"/>
      <c r="K23" s="70"/>
    </row>
    <row r="24" spans="1:11" ht="16.5" customHeight="1" x14ac:dyDescent="0.3">
      <c r="A24" s="6" t="s">
        <v>9</v>
      </c>
      <c r="B24" s="33">
        <v>21</v>
      </c>
      <c r="C24" s="21">
        <v>35.193654000000002</v>
      </c>
      <c r="D24" s="7">
        <v>22</v>
      </c>
      <c r="E24" s="21">
        <v>32.406550000000003</v>
      </c>
      <c r="F24" s="30">
        <v>15</v>
      </c>
      <c r="G24" s="38">
        <v>48.289133999999997</v>
      </c>
      <c r="H24" s="40">
        <f t="shared" si="4"/>
        <v>8.6004341714869342E-2</v>
      </c>
      <c r="I24" s="36">
        <f t="shared" si="5"/>
        <v>-0.27118895940440751</v>
      </c>
      <c r="K24" s="70"/>
    </row>
    <row r="25" spans="1:11" ht="16.5" customHeight="1" x14ac:dyDescent="0.3">
      <c r="A25" s="6" t="s">
        <v>30</v>
      </c>
      <c r="B25" s="33">
        <v>22</v>
      </c>
      <c r="C25" s="21">
        <v>34.359147999999998</v>
      </c>
      <c r="D25" s="7">
        <v>23</v>
      </c>
      <c r="E25" s="21">
        <v>31.990023000000001</v>
      </c>
      <c r="F25" s="30">
        <v>28</v>
      </c>
      <c r="G25" s="38">
        <v>28.176658</v>
      </c>
      <c r="H25" s="40">
        <f t="shared" si="4"/>
        <v>7.4058246222579976E-2</v>
      </c>
      <c r="I25" s="36">
        <f t="shared" si="5"/>
        <v>0.21941885371927353</v>
      </c>
      <c r="J25" s="8"/>
      <c r="K25" s="70"/>
    </row>
    <row r="26" spans="1:11" ht="16.5" customHeight="1" x14ac:dyDescent="0.3">
      <c r="A26" s="9" t="s">
        <v>10</v>
      </c>
      <c r="B26" s="33">
        <v>23</v>
      </c>
      <c r="C26" s="21">
        <v>31.498609999999999</v>
      </c>
      <c r="D26" s="7">
        <v>20</v>
      </c>
      <c r="E26" s="21">
        <v>32.746315000000003</v>
      </c>
      <c r="F26" s="30">
        <v>19</v>
      </c>
      <c r="G26" s="38">
        <v>41.031508000000002</v>
      </c>
      <c r="H26" s="40">
        <f t="shared" si="4"/>
        <v>-3.8102149814414336E-2</v>
      </c>
      <c r="I26" s="36">
        <f t="shared" si="5"/>
        <v>-0.23233116365111423</v>
      </c>
      <c r="K26" s="70"/>
    </row>
    <row r="27" spans="1:11" ht="16.5" customHeight="1" x14ac:dyDescent="0.3">
      <c r="A27" s="6" t="s">
        <v>19</v>
      </c>
      <c r="B27" s="33">
        <v>24</v>
      </c>
      <c r="C27" s="21">
        <v>27.896291000000002</v>
      </c>
      <c r="D27" s="7">
        <v>21</v>
      </c>
      <c r="E27" s="21">
        <v>32.427863000000002</v>
      </c>
      <c r="F27" s="30">
        <v>22</v>
      </c>
      <c r="G27" s="38">
        <v>34.099989000000001</v>
      </c>
      <c r="H27" s="40">
        <f t="shared" si="4"/>
        <v>-0.13974315853005795</v>
      </c>
      <c r="I27" s="36">
        <f t="shared" si="5"/>
        <v>-0.18192668625201019</v>
      </c>
      <c r="J27" s="8"/>
      <c r="K27" s="70"/>
    </row>
    <row r="28" spans="1:11" ht="16.5" customHeight="1" x14ac:dyDescent="0.3">
      <c r="A28" s="6" t="s">
        <v>6</v>
      </c>
      <c r="B28" s="33">
        <v>25</v>
      </c>
      <c r="C28" s="21">
        <v>26.512732</v>
      </c>
      <c r="D28" s="7">
        <v>25</v>
      </c>
      <c r="E28" s="21">
        <v>28.165948</v>
      </c>
      <c r="F28" s="30">
        <v>17</v>
      </c>
      <c r="G28" s="38">
        <v>46.758499</v>
      </c>
      <c r="H28" s="40">
        <f t="shared" si="4"/>
        <v>-5.869555677657292E-2</v>
      </c>
      <c r="I28" s="36">
        <f t="shared" si="5"/>
        <v>-0.43298581932666402</v>
      </c>
      <c r="J28" s="8"/>
      <c r="K28" s="70"/>
    </row>
    <row r="29" spans="1:11" ht="16.5" customHeight="1" x14ac:dyDescent="0.3">
      <c r="A29" s="6" t="s">
        <v>25</v>
      </c>
      <c r="B29" s="33">
        <v>26</v>
      </c>
      <c r="C29" s="21">
        <v>26.039332999999999</v>
      </c>
      <c r="D29" s="7">
        <v>27</v>
      </c>
      <c r="E29" s="21">
        <v>23.544415000000001</v>
      </c>
      <c r="F29" s="30">
        <v>33</v>
      </c>
      <c r="G29" s="38">
        <v>24.74352</v>
      </c>
      <c r="H29" s="40">
        <f t="shared" si="4"/>
        <v>0.10596644681976589</v>
      </c>
      <c r="I29" s="36">
        <f t="shared" si="5"/>
        <v>5.2369792171849394E-2</v>
      </c>
      <c r="J29" s="8"/>
      <c r="K29" s="70"/>
    </row>
    <row r="30" spans="1:11" ht="16.5" customHeight="1" x14ac:dyDescent="0.3">
      <c r="A30" s="9" t="s">
        <v>40</v>
      </c>
      <c r="B30" s="33">
        <v>27</v>
      </c>
      <c r="C30" s="21">
        <v>25.701035999999998</v>
      </c>
      <c r="D30" s="7">
        <v>24</v>
      </c>
      <c r="E30" s="21">
        <v>29.770859999999999</v>
      </c>
      <c r="F30" s="30">
        <v>46</v>
      </c>
      <c r="G30" s="38">
        <v>14.280141</v>
      </c>
      <c r="H30" s="40">
        <f t="shared" si="4"/>
        <v>-0.13670495242663466</v>
      </c>
      <c r="I30" s="36">
        <f t="shared" si="5"/>
        <v>0.79977466609048176</v>
      </c>
      <c r="J30" s="8"/>
      <c r="K30" s="70"/>
    </row>
    <row r="31" spans="1:11" ht="16.5" customHeight="1" x14ac:dyDescent="0.3">
      <c r="A31" s="6" t="s">
        <v>20</v>
      </c>
      <c r="B31" s="33">
        <v>28</v>
      </c>
      <c r="C31" s="21">
        <v>25.142613000000001</v>
      </c>
      <c r="D31" s="7">
        <v>28</v>
      </c>
      <c r="E31" s="21">
        <v>23.427235</v>
      </c>
      <c r="F31" s="30">
        <v>26</v>
      </c>
      <c r="G31" s="38">
        <v>29.992927000000002</v>
      </c>
      <c r="H31" s="40">
        <f t="shared" si="4"/>
        <v>7.3221530411079289E-2</v>
      </c>
      <c r="I31" s="36">
        <f t="shared" si="5"/>
        <v>-0.16171526040122727</v>
      </c>
    </row>
    <row r="32" spans="1:11" ht="16.5" customHeight="1" x14ac:dyDescent="0.3">
      <c r="A32" s="9" t="s">
        <v>27</v>
      </c>
      <c r="B32" s="33">
        <v>29</v>
      </c>
      <c r="C32" s="21">
        <v>25.140934000000001</v>
      </c>
      <c r="D32" s="7">
        <v>29</v>
      </c>
      <c r="E32" s="21">
        <v>22.905704</v>
      </c>
      <c r="F32" s="30">
        <v>30</v>
      </c>
      <c r="G32" s="16">
        <v>26.282032999999998</v>
      </c>
      <c r="H32" s="40">
        <f t="shared" si="4"/>
        <v>9.7583990433125364E-2</v>
      </c>
      <c r="I32" s="36">
        <f t="shared" si="5"/>
        <v>-4.3417455567459226E-2</v>
      </c>
    </row>
    <row r="33" spans="1:11" ht="16.5" customHeight="1" x14ac:dyDescent="0.3">
      <c r="A33" s="9" t="s">
        <v>28</v>
      </c>
      <c r="B33" s="33">
        <v>30</v>
      </c>
      <c r="C33" s="21">
        <v>22.441578</v>
      </c>
      <c r="D33" s="7">
        <v>30</v>
      </c>
      <c r="E33" s="21">
        <v>21.702940000000002</v>
      </c>
      <c r="F33" s="30">
        <v>32</v>
      </c>
      <c r="G33" s="38">
        <v>24.899825</v>
      </c>
      <c r="H33" s="40">
        <f t="shared" si="4"/>
        <v>3.4034006452581915E-2</v>
      </c>
      <c r="I33" s="36">
        <f t="shared" si="5"/>
        <v>-9.8725472970191561E-2</v>
      </c>
      <c r="J33" s="8"/>
      <c r="K33" s="70"/>
    </row>
    <row r="34" spans="1:11" ht="16.5" customHeight="1" x14ac:dyDescent="0.3">
      <c r="A34" s="6" t="s">
        <v>21</v>
      </c>
      <c r="B34" s="33">
        <v>31</v>
      </c>
      <c r="C34" s="21">
        <v>22.362103999999999</v>
      </c>
      <c r="D34" s="7">
        <v>31</v>
      </c>
      <c r="E34" s="21">
        <v>20.563500999999999</v>
      </c>
      <c r="F34" s="30">
        <v>37</v>
      </c>
      <c r="G34" s="38">
        <v>23.501372</v>
      </c>
      <c r="H34" s="40">
        <f t="shared" si="4"/>
        <v>8.7465796801818915E-2</v>
      </c>
      <c r="I34" s="36">
        <f t="shared" si="5"/>
        <v>-4.8476659149942453E-2</v>
      </c>
      <c r="J34" s="8"/>
      <c r="K34" s="70"/>
    </row>
    <row r="35" spans="1:11" ht="16.5" customHeight="1" x14ac:dyDescent="0.3">
      <c r="A35" s="6" t="s">
        <v>22</v>
      </c>
      <c r="B35" s="33">
        <v>32</v>
      </c>
      <c r="C35" s="21">
        <v>22.327031999999999</v>
      </c>
      <c r="D35" s="7">
        <v>32</v>
      </c>
      <c r="E35" s="21">
        <v>19.716052999999999</v>
      </c>
      <c r="F35" s="30">
        <v>23</v>
      </c>
      <c r="G35" s="38">
        <v>33.908023999999997</v>
      </c>
      <c r="H35" s="40">
        <f t="shared" si="4"/>
        <v>0.13242909217174453</v>
      </c>
      <c r="I35" s="36">
        <f t="shared" si="5"/>
        <v>-0.34154134136509989</v>
      </c>
      <c r="K35" s="70"/>
    </row>
    <row r="36" spans="1:11" ht="16.5" customHeight="1" x14ac:dyDescent="0.3">
      <c r="A36" s="9" t="s">
        <v>31</v>
      </c>
      <c r="B36" s="33">
        <v>33</v>
      </c>
      <c r="C36" s="21">
        <v>19.847051</v>
      </c>
      <c r="D36" s="7">
        <v>35</v>
      </c>
      <c r="E36" s="21">
        <v>18.525276000000002</v>
      </c>
      <c r="F36" s="30">
        <v>34</v>
      </c>
      <c r="G36" s="38">
        <v>24.739211999999998</v>
      </c>
      <c r="H36" s="40">
        <f t="shared" si="4"/>
        <v>7.1349814167410985E-2</v>
      </c>
      <c r="I36" s="36">
        <f t="shared" si="5"/>
        <v>-0.1977492654171846</v>
      </c>
    </row>
    <row r="37" spans="1:11" ht="16.5" customHeight="1" x14ac:dyDescent="0.3">
      <c r="A37" s="9" t="s">
        <v>34</v>
      </c>
      <c r="B37" s="33">
        <v>34</v>
      </c>
      <c r="C37" s="21">
        <v>18.912617999999998</v>
      </c>
      <c r="D37" s="7">
        <v>33</v>
      </c>
      <c r="E37" s="21">
        <v>19.333479000000001</v>
      </c>
      <c r="F37" s="30">
        <v>45</v>
      </c>
      <c r="G37" s="38">
        <v>15.541066000000001</v>
      </c>
      <c r="H37" s="40">
        <f t="shared" si="4"/>
        <v>-2.1768508399341999E-2</v>
      </c>
      <c r="I37" s="36">
        <f t="shared" si="5"/>
        <v>0.21694470636698909</v>
      </c>
    </row>
    <row r="38" spans="1:11" ht="16.5" customHeight="1" x14ac:dyDescent="0.3">
      <c r="A38" s="9" t="s">
        <v>15</v>
      </c>
      <c r="B38" s="33">
        <v>35</v>
      </c>
      <c r="C38" s="21">
        <v>18.531786</v>
      </c>
      <c r="D38" s="28">
        <v>26</v>
      </c>
      <c r="E38" s="21">
        <v>26.046317999999999</v>
      </c>
      <c r="F38" s="30">
        <v>20</v>
      </c>
      <c r="G38" s="38">
        <v>35.219613000000003</v>
      </c>
      <c r="H38" s="40">
        <f t="shared" si="4"/>
        <v>-0.28850649830812936</v>
      </c>
      <c r="I38" s="36">
        <f t="shared" si="5"/>
        <v>-0.47382198663000646</v>
      </c>
      <c r="J38" s="8"/>
      <c r="K38" s="70"/>
    </row>
    <row r="39" spans="1:11" ht="16.5" customHeight="1" x14ac:dyDescent="0.3">
      <c r="A39" s="9" t="s">
        <v>24</v>
      </c>
      <c r="B39" s="33">
        <v>36</v>
      </c>
      <c r="C39" s="21">
        <v>17.863882</v>
      </c>
      <c r="D39" s="28">
        <v>34</v>
      </c>
      <c r="E39" s="21">
        <v>19.122088000000002</v>
      </c>
      <c r="F39" s="30">
        <v>25</v>
      </c>
      <c r="G39" s="38">
        <v>30.485654</v>
      </c>
      <c r="H39" s="40">
        <f t="shared" si="4"/>
        <v>-6.5798567604123628E-2</v>
      </c>
      <c r="I39" s="36">
        <f t="shared" si="5"/>
        <v>-0.4140233304491352</v>
      </c>
      <c r="J39" s="8"/>
      <c r="K39" s="70"/>
    </row>
    <row r="40" spans="1:11" ht="16.5" customHeight="1" x14ac:dyDescent="0.3">
      <c r="A40" s="9" t="s">
        <v>23</v>
      </c>
      <c r="B40" s="33">
        <v>37</v>
      </c>
      <c r="C40" s="21">
        <v>17.482672999999998</v>
      </c>
      <c r="D40" s="28">
        <v>39</v>
      </c>
      <c r="E40" s="21">
        <v>15.428891999999999</v>
      </c>
      <c r="F40" s="30">
        <v>35</v>
      </c>
      <c r="G40" s="38">
        <v>24.602156999999998</v>
      </c>
      <c r="H40" s="40">
        <f t="shared" si="4"/>
        <v>0.13311266939972094</v>
      </c>
      <c r="I40" s="36">
        <f t="shared" si="5"/>
        <v>-0.28938454461533597</v>
      </c>
      <c r="J40" s="8"/>
      <c r="K40" s="70"/>
    </row>
    <row r="41" spans="1:11" ht="16.5" customHeight="1" x14ac:dyDescent="0.3">
      <c r="A41" s="9" t="s">
        <v>29</v>
      </c>
      <c r="B41" s="33">
        <v>38</v>
      </c>
      <c r="C41" s="21">
        <v>17.300602000000001</v>
      </c>
      <c r="D41" s="28">
        <v>38</v>
      </c>
      <c r="E41" s="21">
        <v>16.471608</v>
      </c>
      <c r="F41" s="30">
        <v>38</v>
      </c>
      <c r="G41" s="38">
        <v>21.451388999999999</v>
      </c>
      <c r="H41" s="40">
        <f t="shared" si="4"/>
        <v>5.0328662508238517E-2</v>
      </c>
      <c r="I41" s="36">
        <f t="shared" si="5"/>
        <v>-0.19349735348139915</v>
      </c>
      <c r="K41" s="70"/>
    </row>
    <row r="42" spans="1:11" ht="16.5" customHeight="1" x14ac:dyDescent="0.3">
      <c r="A42" s="9" t="s">
        <v>26</v>
      </c>
      <c r="B42" s="33">
        <v>39</v>
      </c>
      <c r="C42" s="21">
        <v>17.023050000000001</v>
      </c>
      <c r="D42" s="28">
        <v>36</v>
      </c>
      <c r="E42" s="21">
        <v>17.087802</v>
      </c>
      <c r="F42" s="30">
        <v>31</v>
      </c>
      <c r="G42" s="38">
        <v>25.796721000000002</v>
      </c>
      <c r="H42" s="40">
        <f t="shared" si="4"/>
        <v>-3.7893697504218851E-3</v>
      </c>
      <c r="I42" s="36">
        <f t="shared" si="5"/>
        <v>-0.34010799279489823</v>
      </c>
      <c r="J42" s="8"/>
      <c r="K42" s="70"/>
    </row>
    <row r="43" spans="1:11" ht="16.5" customHeight="1" x14ac:dyDescent="0.3">
      <c r="A43" s="9" t="s">
        <v>51</v>
      </c>
      <c r="B43" s="33">
        <v>40</v>
      </c>
      <c r="C43" s="21">
        <v>14.779470999999999</v>
      </c>
      <c r="D43" s="28">
        <v>37</v>
      </c>
      <c r="E43" s="21">
        <v>16.709479000000002</v>
      </c>
      <c r="F43" s="30">
        <v>49</v>
      </c>
      <c r="G43" s="38">
        <v>13.472759</v>
      </c>
      <c r="H43" s="40">
        <f t="shared" si="4"/>
        <v>-0.11550378081806156</v>
      </c>
      <c r="I43" s="36">
        <f t="shared" si="5"/>
        <v>9.6989191300757269E-2</v>
      </c>
      <c r="J43" s="8"/>
      <c r="K43" s="70"/>
    </row>
    <row r="44" spans="1:11" ht="16.5" customHeight="1" x14ac:dyDescent="0.3">
      <c r="A44" s="9" t="s">
        <v>49</v>
      </c>
      <c r="B44" s="33">
        <v>41</v>
      </c>
      <c r="C44" s="21">
        <v>14.748635999999999</v>
      </c>
      <c r="D44" s="28">
        <v>41</v>
      </c>
      <c r="E44" s="21">
        <v>14.243251000000001</v>
      </c>
      <c r="F44" s="30">
        <v>41</v>
      </c>
      <c r="G44" s="38">
        <v>17.520436</v>
      </c>
      <c r="H44" s="40">
        <f t="shared" si="4"/>
        <v>3.5482419006728071E-2</v>
      </c>
      <c r="I44" s="36">
        <f t="shared" si="5"/>
        <v>-0.15820382552123707</v>
      </c>
      <c r="J44" s="8"/>
    </row>
    <row r="45" spans="1:11" ht="16.5" customHeight="1" x14ac:dyDescent="0.3">
      <c r="A45" s="9" t="s">
        <v>54</v>
      </c>
      <c r="B45" s="33">
        <v>42</v>
      </c>
      <c r="C45" s="21">
        <v>14.612634999999999</v>
      </c>
      <c r="D45" s="28">
        <v>40</v>
      </c>
      <c r="E45" s="21">
        <v>14.274405</v>
      </c>
      <c r="F45" s="30">
        <v>39</v>
      </c>
      <c r="G45" s="38">
        <v>19.085470000000001</v>
      </c>
      <c r="H45" s="40">
        <f t="shared" si="4"/>
        <v>2.3694858034362859E-2</v>
      </c>
      <c r="I45" s="36">
        <f t="shared" si="5"/>
        <v>-0.23435812688919902</v>
      </c>
    </row>
    <row r="46" spans="1:11" ht="16.5" customHeight="1" x14ac:dyDescent="0.3">
      <c r="A46" s="9" t="s">
        <v>50</v>
      </c>
      <c r="B46" s="33">
        <v>43</v>
      </c>
      <c r="C46" s="21">
        <v>14.147456999999999</v>
      </c>
      <c r="D46" s="28">
        <v>43</v>
      </c>
      <c r="E46" s="21">
        <v>12.981468</v>
      </c>
      <c r="F46" s="30">
        <v>42</v>
      </c>
      <c r="G46" s="38">
        <v>16.858179</v>
      </c>
      <c r="H46" s="40">
        <f t="shared" si="4"/>
        <v>8.981950269414829E-2</v>
      </c>
      <c r="I46" s="36">
        <f t="shared" si="5"/>
        <v>-0.16079565889055991</v>
      </c>
      <c r="J46" s="8"/>
      <c r="K46" s="70"/>
    </row>
    <row r="47" spans="1:11" ht="16.5" customHeight="1" x14ac:dyDescent="0.3">
      <c r="A47" s="9" t="s">
        <v>55</v>
      </c>
      <c r="B47" s="33">
        <v>44</v>
      </c>
      <c r="C47" s="16">
        <v>13.822645</v>
      </c>
      <c r="D47" s="28">
        <v>42</v>
      </c>
      <c r="E47" s="21">
        <v>13.712139000000001</v>
      </c>
      <c r="F47" s="30">
        <v>80</v>
      </c>
      <c r="G47" s="38">
        <v>4.8003590000000003</v>
      </c>
      <c r="H47" s="40">
        <f t="shared" si="4"/>
        <v>8.0589906505468701E-3</v>
      </c>
      <c r="I47" s="36">
        <f t="shared" si="5"/>
        <v>1.8795023455537385</v>
      </c>
      <c r="J47" s="8"/>
      <c r="K47" s="70"/>
    </row>
    <row r="48" spans="1:11" ht="16.5" customHeight="1" x14ac:dyDescent="0.3">
      <c r="A48" s="9" t="s">
        <v>53</v>
      </c>
      <c r="B48" s="33">
        <v>45</v>
      </c>
      <c r="C48" s="16">
        <v>13.019285999999999</v>
      </c>
      <c r="D48" s="28">
        <v>44</v>
      </c>
      <c r="E48" s="21">
        <v>12.354161</v>
      </c>
      <c r="F48" s="30">
        <v>40</v>
      </c>
      <c r="G48" s="38">
        <v>18.228290999999999</v>
      </c>
      <c r="H48" s="40">
        <f t="shared" si="4"/>
        <v>5.3838135993209073E-2</v>
      </c>
      <c r="I48" s="36">
        <f t="shared" si="5"/>
        <v>-0.28576485859261297</v>
      </c>
      <c r="J48" s="8"/>
      <c r="K48" s="70"/>
    </row>
    <row r="49" spans="1:11" ht="16.5" customHeight="1" x14ac:dyDescent="0.3">
      <c r="A49" s="9" t="s">
        <v>52</v>
      </c>
      <c r="B49" s="33">
        <v>46</v>
      </c>
      <c r="C49" s="16">
        <v>12.999044</v>
      </c>
      <c r="D49" s="28">
        <v>48</v>
      </c>
      <c r="E49" s="21">
        <v>11.454091999999999</v>
      </c>
      <c r="F49" s="30">
        <v>44</v>
      </c>
      <c r="G49" s="38">
        <v>15.774611</v>
      </c>
      <c r="H49" s="40">
        <f t="shared" si="4"/>
        <v>0.13488210152319366</v>
      </c>
      <c r="I49" s="36">
        <f t="shared" si="5"/>
        <v>-0.17595153376523837</v>
      </c>
      <c r="J49" s="8"/>
      <c r="K49" s="70"/>
    </row>
    <row r="50" spans="1:11" ht="16.5" customHeight="1" x14ac:dyDescent="0.3">
      <c r="A50" s="17" t="s">
        <v>57</v>
      </c>
      <c r="B50" s="33">
        <v>47</v>
      </c>
      <c r="C50" s="16">
        <v>11.278404999999999</v>
      </c>
      <c r="D50" s="33">
        <v>55</v>
      </c>
      <c r="E50" s="21">
        <v>8.8369850000000003</v>
      </c>
      <c r="F50" s="30">
        <v>55</v>
      </c>
      <c r="G50" s="16">
        <v>9.8615619999999993</v>
      </c>
      <c r="H50" s="40">
        <f t="shared" ref="H50:H55" si="6">(C50-E50)/E50</f>
        <v>0.27627295961235637</v>
      </c>
      <c r="I50" s="36">
        <f t="shared" ref="I50:I55" si="7">(C50-G50)/G50</f>
        <v>0.14367328421197373</v>
      </c>
      <c r="J50" s="8"/>
      <c r="K50" s="70"/>
    </row>
    <row r="51" spans="1:11" ht="16.5" customHeight="1" x14ac:dyDescent="0.3">
      <c r="A51" s="78" t="s">
        <v>58</v>
      </c>
      <c r="B51" s="45">
        <v>48</v>
      </c>
      <c r="C51" s="16">
        <v>11.257626</v>
      </c>
      <c r="D51" s="33">
        <v>51</v>
      </c>
      <c r="E51" s="21">
        <v>10.888384</v>
      </c>
      <c r="F51" s="30">
        <v>50</v>
      </c>
      <c r="G51" s="16">
        <v>12.523705</v>
      </c>
      <c r="H51" s="40">
        <f t="shared" si="6"/>
        <v>3.3911551980532632E-2</v>
      </c>
      <c r="I51" s="36">
        <f t="shared" si="7"/>
        <v>-0.1010946041926091</v>
      </c>
      <c r="J51" s="8"/>
      <c r="K51" s="70"/>
    </row>
    <row r="52" spans="1:11" ht="16.5" customHeight="1" x14ac:dyDescent="0.3">
      <c r="A52" s="78" t="s">
        <v>59</v>
      </c>
      <c r="B52" s="23">
        <v>49</v>
      </c>
      <c r="C52" s="79">
        <v>10.793737999999999</v>
      </c>
      <c r="D52" s="33">
        <v>52</v>
      </c>
      <c r="E52" s="21">
        <v>10.451924999999999</v>
      </c>
      <c r="F52" s="23">
        <v>47</v>
      </c>
      <c r="G52" s="16">
        <v>14.179069999999999</v>
      </c>
      <c r="H52" s="40">
        <f>(C52-E52)/E52</f>
        <v>3.2703353688435403E-2</v>
      </c>
      <c r="I52" s="36">
        <f t="shared" si="7"/>
        <v>-0.23875557423723842</v>
      </c>
      <c r="J52" s="8"/>
      <c r="K52" s="70"/>
    </row>
    <row r="53" spans="1:11" ht="16.5" customHeight="1" x14ac:dyDescent="0.3">
      <c r="A53" s="17" t="s">
        <v>60</v>
      </c>
      <c r="B53" s="33">
        <v>50</v>
      </c>
      <c r="C53" s="16">
        <v>10.712586999999999</v>
      </c>
      <c r="D53" s="46">
        <v>54</v>
      </c>
      <c r="E53" s="22">
        <v>9.7858260000000001</v>
      </c>
      <c r="F53" s="30">
        <v>54</v>
      </c>
      <c r="G53" s="16">
        <v>10.116130999999999</v>
      </c>
      <c r="H53" s="40">
        <f t="shared" si="6"/>
        <v>9.4704422498417512E-2</v>
      </c>
      <c r="I53" s="36">
        <f t="shared" si="7"/>
        <v>5.8960881388348957E-2</v>
      </c>
      <c r="J53" s="8"/>
      <c r="K53" s="70"/>
    </row>
    <row r="54" spans="1:11" ht="16.5" customHeight="1" x14ac:dyDescent="0.3">
      <c r="A54" s="18" t="s">
        <v>45</v>
      </c>
      <c r="B54" s="19" t="s">
        <v>46</v>
      </c>
      <c r="C54" s="20">
        <v>2212.414577</v>
      </c>
      <c r="D54" s="19" t="s">
        <v>46</v>
      </c>
      <c r="E54" s="20">
        <v>2104.5339270000004</v>
      </c>
      <c r="F54" s="34" t="s">
        <v>46</v>
      </c>
      <c r="G54" s="32">
        <v>2281.2202600000001</v>
      </c>
      <c r="H54" s="41">
        <f t="shared" si="6"/>
        <v>5.1261064797269759E-2</v>
      </c>
      <c r="I54" s="42">
        <f t="shared" si="7"/>
        <v>-3.0161788498231226E-2</v>
      </c>
      <c r="J54" s="11"/>
      <c r="K54" s="70"/>
    </row>
    <row r="55" spans="1:11" ht="16.5" customHeight="1" thickBot="1" x14ac:dyDescent="0.35">
      <c r="A55" s="12" t="s">
        <v>1</v>
      </c>
      <c r="B55" s="13" t="s">
        <v>46</v>
      </c>
      <c r="C55" s="80">
        <v>2345.765093</v>
      </c>
      <c r="D55" s="13" t="s">
        <v>46</v>
      </c>
      <c r="E55" s="14">
        <v>2274.7776159999999</v>
      </c>
      <c r="F55" s="35" t="s">
        <v>46</v>
      </c>
      <c r="G55" s="39">
        <v>2394.2518140000002</v>
      </c>
      <c r="H55" s="43">
        <f t="shared" si="6"/>
        <v>3.1206337050575291E-2</v>
      </c>
      <c r="I55" s="44">
        <f t="shared" si="7"/>
        <v>-2.0251303858884833E-2</v>
      </c>
      <c r="J55" s="11"/>
      <c r="K55" s="72"/>
    </row>
    <row r="56" spans="1:11" ht="12.75" customHeight="1" x14ac:dyDescent="0.2">
      <c r="A56" s="57" t="s">
        <v>64</v>
      </c>
      <c r="B56" s="57"/>
      <c r="C56" s="57"/>
      <c r="D56" s="57"/>
      <c r="E56" s="57"/>
      <c r="F56" s="57"/>
      <c r="G56" s="57"/>
      <c r="H56" s="57"/>
      <c r="I56" s="57"/>
      <c r="J56" s="11"/>
    </row>
    <row r="57" spans="1:11" ht="12.75" customHeight="1" x14ac:dyDescent="0.2">
      <c r="A57" s="56"/>
      <c r="B57" s="56"/>
      <c r="C57" s="56"/>
      <c r="D57" s="56"/>
      <c r="E57" s="56"/>
      <c r="F57" s="56"/>
      <c r="G57" s="56"/>
      <c r="H57" s="56"/>
      <c r="I57" s="56"/>
      <c r="J57" s="11"/>
    </row>
    <row r="58" spans="1:11" s="74" customFormat="1" ht="12.75" customHeight="1" x14ac:dyDescent="0.2">
      <c r="A58" s="53" t="s">
        <v>32</v>
      </c>
      <c r="B58" s="53"/>
      <c r="C58" s="53"/>
      <c r="D58" s="73"/>
      <c r="E58" s="73"/>
      <c r="F58" s="73"/>
      <c r="G58" s="73"/>
      <c r="H58" s="73"/>
      <c r="I58" s="73"/>
      <c r="J58" s="15"/>
    </row>
    <row r="59" spans="1:11" s="75" customFormat="1" ht="12.75" customHeight="1" x14ac:dyDescent="0.2">
      <c r="A59" s="53" t="s">
        <v>61</v>
      </c>
      <c r="B59" s="53"/>
      <c r="C59" s="53"/>
      <c r="D59" s="53"/>
      <c r="E59" s="53"/>
      <c r="F59" s="53"/>
      <c r="G59" s="53"/>
      <c r="H59" s="53"/>
      <c r="I59" s="53"/>
      <c r="J59" s="24"/>
    </row>
    <row r="60" spans="1:11" s="74" customFormat="1" ht="12.75" customHeight="1" x14ac:dyDescent="0.2">
      <c r="A60" s="66"/>
      <c r="B60" s="66"/>
      <c r="C60" s="66"/>
      <c r="D60" s="66"/>
      <c r="E60" s="66"/>
      <c r="F60" s="66"/>
      <c r="G60" s="66"/>
      <c r="H60" s="66"/>
      <c r="I60" s="66"/>
      <c r="J60" s="15"/>
    </row>
    <row r="61" spans="1:11" s="74" customFormat="1" ht="12.75" customHeight="1" x14ac:dyDescent="0.2">
      <c r="A61" s="67" t="s">
        <v>66</v>
      </c>
      <c r="B61" s="67"/>
      <c r="C61" s="67"/>
      <c r="D61" s="67"/>
      <c r="E61" s="67"/>
      <c r="F61" s="67"/>
      <c r="G61" s="67"/>
      <c r="H61" s="67"/>
      <c r="I61" s="67"/>
      <c r="J61" s="15"/>
    </row>
    <row r="62" spans="1:11" s="74" customFormat="1" ht="38.25" customHeight="1" x14ac:dyDescent="0.2">
      <c r="A62" s="76" t="s">
        <v>65</v>
      </c>
      <c r="B62" s="76"/>
      <c r="C62" s="76"/>
      <c r="D62" s="76"/>
      <c r="E62" s="76"/>
      <c r="F62" s="76"/>
      <c r="G62" s="76"/>
      <c r="H62" s="76"/>
      <c r="I62" s="76"/>
      <c r="J62" s="15"/>
    </row>
    <row r="63" spans="1:11" s="74" customFormat="1" ht="12.75" customHeight="1" x14ac:dyDescent="0.2">
      <c r="A63" s="65" t="s">
        <v>37</v>
      </c>
      <c r="B63" s="65"/>
      <c r="C63" s="65"/>
      <c r="D63" s="76"/>
      <c r="E63" s="76"/>
      <c r="F63" s="76"/>
      <c r="G63" s="76"/>
      <c r="H63" s="76"/>
      <c r="I63" s="76"/>
      <c r="J63" s="77"/>
    </row>
    <row r="64" spans="1:11" s="74" customFormat="1" ht="12.75" customHeight="1" x14ac:dyDescent="0.2">
      <c r="A64" s="58"/>
      <c r="B64" s="58"/>
      <c r="C64" s="58"/>
      <c r="D64" s="58"/>
      <c r="E64" s="58"/>
      <c r="F64" s="58"/>
      <c r="G64" s="58"/>
      <c r="H64" s="58"/>
      <c r="I64" s="58"/>
    </row>
    <row r="65" spans="1:9" s="74" customFormat="1" ht="12.75" customHeight="1" x14ac:dyDescent="0.2">
      <c r="A65" s="59" t="s">
        <v>39</v>
      </c>
      <c r="B65" s="59"/>
      <c r="C65" s="59"/>
      <c r="D65" s="59"/>
      <c r="E65" s="59"/>
      <c r="F65" s="59"/>
      <c r="G65" s="59"/>
      <c r="H65" s="59"/>
      <c r="I65" s="59"/>
    </row>
    <row r="66" spans="1:9" ht="25.5" customHeight="1" x14ac:dyDescent="0.2">
      <c r="A66" s="50" t="s">
        <v>63</v>
      </c>
      <c r="B66" s="50"/>
      <c r="C66" s="50"/>
      <c r="D66" s="50"/>
      <c r="E66" s="50"/>
      <c r="F66" s="50"/>
      <c r="G66" s="50"/>
      <c r="H66" s="50"/>
      <c r="I66" s="76"/>
    </row>
  </sheetData>
  <mergeCells count="17">
    <mergeCell ref="A1:I1"/>
    <mergeCell ref="I2:I3"/>
    <mergeCell ref="H2:H3"/>
    <mergeCell ref="A63:I63"/>
    <mergeCell ref="A60:I60"/>
    <mergeCell ref="A61:I61"/>
    <mergeCell ref="B2:C2"/>
    <mergeCell ref="A62:I62"/>
    <mergeCell ref="A66:I66"/>
    <mergeCell ref="F2:G2"/>
    <mergeCell ref="A58:I58"/>
    <mergeCell ref="A59:I59"/>
    <mergeCell ref="D2:E2"/>
    <mergeCell ref="A57:I57"/>
    <mergeCell ref="A56:I56"/>
    <mergeCell ref="A64:I64"/>
    <mergeCell ref="A65:I65"/>
  </mergeCells>
  <phoneticPr fontId="0" type="noConversion"/>
  <pageMargins left="0.5" right="0.5" top="0.5" bottom="0.5" header="0.25" footer="0.25"/>
  <pageSetup scale="66" orientation="portrait" horizontalDpi="4294967292" r:id="rId1"/>
  <headerFooter alignWithMargins="0"/>
  <rowBreaks count="1" manualBreakCount="1">
    <brk id="57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PresentationFormat> </PresentationFormat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1-57</vt:lpstr>
      <vt:lpstr>'1-57'!Print_Area</vt:lpstr>
    </vt:vector>
  </TitlesOfParts>
  <LinksUpToDate>false</LinksUpToDate>
  <CharactersWithSpaces>0</CharactersWithSpaces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Tang, Lei (RITA)</dc:creator>
  <cp:lastModifiedBy>L. Nguyen</cp:lastModifiedBy>
  <cp:revision>0</cp:revision>
  <cp:lastPrinted>2010-07-13T21:46:25Z</cp:lastPrinted>
  <dcterms:created xsi:type="dcterms:W3CDTF">1980-01-01T04:00:00Z</dcterms:created>
  <dcterms:modified xsi:type="dcterms:W3CDTF">2016-06-29T18:15:24Z</dcterms:modified>
</cp:coreProperties>
</file>