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935" yWindow="345" windowWidth="8940" windowHeight="9120"/>
  </bookViews>
  <sheets>
    <sheet name="2-43" sheetId="1" r:id="rId1"/>
  </sheets>
  <externalReferences>
    <externalReference r:id="rId2"/>
    <externalReference r:id="rId3"/>
  </externalReferences>
  <definedNames>
    <definedName name="Eno_TM" localSheetId="0">'[1]1997  Table 1a Modified'!#REF!</definedName>
    <definedName name="Eno_TM">'[2]1997  Table 1a Modified'!#REF!</definedName>
    <definedName name="Eno_Tons" localSheetId="0">'[1]1997  Table 1a Modified'!#REF!</definedName>
    <definedName name="Eno_Tons">'[2]1997  Table 1a Modified'!#REF!</definedName>
    <definedName name="HTML_CodePage" hidden="1">1252</definedName>
    <definedName name="HTML_Control" hidden="1">{"'2-39'!$A$1:$O$36"}</definedName>
    <definedName name="HTML_Description" hidden="1">""</definedName>
    <definedName name="HTML_Email" hidden="1">""</definedName>
    <definedName name="HTML_Header" hidden="1">""</definedName>
    <definedName name="HTML_LastUpdate" hidden="1">""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"C:\WINNT\Profiles\dmegret\Desktop\current tasks\nts2000\nts2000\HTML\Ch2_web\2-39.htm"</definedName>
    <definedName name="HTML_Title" hidden="1">"Table 2-39"</definedName>
    <definedName name="_xlnm.Print_Area" localSheetId="0">'2-43'!$A$1:$U$33</definedName>
    <definedName name="Sum_T2" localSheetId="0">'[1]1997  Table 1a Modified'!#REF!</definedName>
    <definedName name="Sum_T2">'[2]1997  Table 1a Modified'!#REF!</definedName>
    <definedName name="Sum_TTM" localSheetId="0">'[1]1997  Table 1a Modified'!#REF!</definedName>
    <definedName name="Sum_TTM">'[2]1997  Table 1a Modified'!#REF!</definedName>
  </definedNames>
  <calcPr calcId="145621" calcMode="manual" concurrentCalc="0"/>
</workbook>
</file>

<file path=xl/calcChain.xml><?xml version="1.0" encoding="utf-8"?>
<calcChain xmlns="http://schemas.openxmlformats.org/spreadsheetml/2006/main">
  <c r="Z10" i="1" l="1"/>
  <c r="Y10" i="1"/>
  <c r="X10" i="1"/>
  <c r="W10" i="1"/>
  <c r="V10" i="1"/>
  <c r="U10" i="1"/>
  <c r="T10" i="1"/>
  <c r="Z9" i="1"/>
  <c r="Y9" i="1"/>
  <c r="X9" i="1"/>
  <c r="W9" i="1"/>
  <c r="V9" i="1"/>
  <c r="U9" i="1"/>
  <c r="T9" i="1"/>
  <c r="Z8" i="1"/>
  <c r="Y8" i="1"/>
  <c r="X8" i="1"/>
  <c r="W8" i="1"/>
  <c r="V8" i="1"/>
  <c r="U8" i="1"/>
  <c r="T8" i="1"/>
  <c r="S10" i="1"/>
  <c r="S9" i="1"/>
  <c r="S8" i="1"/>
  <c r="O8" i="1"/>
  <c r="R8" i="1"/>
  <c r="R9" i="1"/>
  <c r="R10" i="1"/>
  <c r="Q10" i="1"/>
  <c r="P10" i="1"/>
  <c r="Q9" i="1"/>
  <c r="P9" i="1"/>
  <c r="Q8" i="1"/>
  <c r="P8" i="1"/>
  <c r="B10" i="1"/>
  <c r="C9" i="1"/>
  <c r="D9" i="1"/>
  <c r="E9" i="1"/>
  <c r="C10" i="1"/>
  <c r="F9" i="1"/>
  <c r="F10" i="1"/>
  <c r="G9" i="1"/>
  <c r="G10" i="1"/>
  <c r="H9" i="1"/>
  <c r="H10" i="1"/>
  <c r="O10" i="1"/>
  <c r="O9" i="1"/>
  <c r="M8" i="1"/>
  <c r="M10" i="1"/>
  <c r="M9" i="1"/>
  <c r="L10" i="1"/>
  <c r="L9" i="1"/>
  <c r="L8" i="1"/>
  <c r="N10" i="1"/>
  <c r="N9" i="1"/>
  <c r="N8" i="1"/>
  <c r="J10" i="1"/>
  <c r="J9" i="1"/>
  <c r="J8" i="1"/>
  <c r="I9" i="1"/>
  <c r="K10" i="1"/>
  <c r="K8" i="1"/>
  <c r="I10" i="1"/>
  <c r="I8" i="1"/>
  <c r="D8" i="1"/>
  <c r="B8" i="1"/>
  <c r="H8" i="1"/>
  <c r="C8" i="1"/>
  <c r="E8" i="1"/>
  <c r="F8" i="1"/>
  <c r="G8" i="1"/>
  <c r="K9" i="1"/>
  <c r="E10" i="1"/>
  <c r="D10" i="1"/>
</calcChain>
</file>

<file path=xl/sharedStrings.xml><?xml version="1.0" encoding="utf-8"?>
<sst xmlns="http://schemas.openxmlformats.org/spreadsheetml/2006/main" count="48" uniqueCount="47">
  <si>
    <t>Fatalities</t>
  </si>
  <si>
    <t>N</t>
  </si>
  <si>
    <t xml:space="preserve"> </t>
  </si>
  <si>
    <r>
      <t>Property damage</t>
    </r>
    <r>
      <rPr>
        <b/>
        <vertAlign val="superscript"/>
        <sz val="11"/>
        <rFont val="Arial Narrow"/>
        <family val="2"/>
      </rPr>
      <t xml:space="preserve">  </t>
    </r>
    <r>
      <rPr>
        <b/>
        <sz val="11"/>
        <rFont val="Arial Narrow"/>
        <family val="2"/>
      </rPr>
      <t>(current $ millions)</t>
    </r>
  </si>
  <si>
    <t>2001</t>
  </si>
  <si>
    <t>Rate per 100 million train-miles</t>
  </si>
  <si>
    <t>This table includes information for both freight and passenger railroad operations.</t>
  </si>
  <si>
    <t>NOTE</t>
  </si>
  <si>
    <t xml:space="preserve">SOURCES  </t>
  </si>
  <si>
    <t>Injuries</t>
  </si>
  <si>
    <t>Accidents</t>
  </si>
  <si>
    <t>1970</t>
  </si>
  <si>
    <t>1975</t>
  </si>
  <si>
    <t>1980</t>
  </si>
  <si>
    <t>1985</t>
  </si>
  <si>
    <t>1990</t>
  </si>
  <si>
    <t>1995</t>
  </si>
  <si>
    <t>1996</t>
  </si>
  <si>
    <t>1997</t>
  </si>
  <si>
    <t>1998</t>
  </si>
  <si>
    <t>1999</t>
  </si>
  <si>
    <t>2000</t>
  </si>
  <si>
    <t>2002</t>
  </si>
  <si>
    <r>
      <t>b</t>
    </r>
    <r>
      <rPr>
        <sz val="9"/>
        <rFont val="Arial"/>
        <family val="2"/>
      </rPr>
      <t xml:space="preserve"> Train accidents only; excludes highway-rail grade-crossing accidents.</t>
    </r>
  </si>
  <si>
    <r>
      <t>a</t>
    </r>
    <r>
      <rPr>
        <sz val="9"/>
        <rFont val="Arial"/>
        <family val="2"/>
      </rPr>
      <t xml:space="preserve"> 1970 injuries are not comparable to later years due to a change in reporting system.</t>
    </r>
  </si>
  <si>
    <r>
      <t>Injured persons</t>
    </r>
    <r>
      <rPr>
        <b/>
        <vertAlign val="superscript"/>
        <sz val="11"/>
        <rFont val="Arial Narrow"/>
        <family val="2"/>
      </rPr>
      <t>a</t>
    </r>
  </si>
  <si>
    <r>
      <t>Train-miles (millions)</t>
    </r>
    <r>
      <rPr>
        <b/>
        <vertAlign val="superscript"/>
        <sz val="11"/>
        <rFont val="Arial Narrow"/>
        <family val="2"/>
      </rPr>
      <t>c,d</t>
    </r>
  </si>
  <si>
    <r>
      <t>Accidents</t>
    </r>
    <r>
      <rPr>
        <b/>
        <vertAlign val="superscript"/>
        <sz val="11"/>
        <rFont val="Arial Narrow"/>
        <family val="2"/>
      </rPr>
      <t>b</t>
    </r>
  </si>
  <si>
    <t>1995-99: U.S. Department of Transportation, Federal Railroad Administration, available at http://safetydata.fra.dot.gov/OfficeofSafety/Forms/Default.asp as of Aug. 22, 2002.</t>
  </si>
  <si>
    <r>
      <t xml:space="preserve">d </t>
    </r>
    <r>
      <rPr>
        <sz val="9"/>
        <rFont val="Arial"/>
        <family val="2"/>
      </rPr>
      <t xml:space="preserve">A </t>
    </r>
    <r>
      <rPr>
        <i/>
        <sz val="9"/>
        <rFont val="Arial"/>
        <family val="2"/>
      </rPr>
      <t>Train-mile</t>
    </r>
    <r>
      <rPr>
        <sz val="9"/>
        <rFont val="Arial"/>
        <family val="2"/>
      </rPr>
      <t xml:space="preserve"> is the movement of a train (which can consist of many cars) the distance of 1 mile. A </t>
    </r>
    <r>
      <rPr>
        <i/>
        <sz val="9"/>
        <rFont val="Arial"/>
        <family val="2"/>
      </rPr>
      <t>Train-mile</t>
    </r>
    <r>
      <rPr>
        <sz val="9"/>
        <rFont val="Arial"/>
        <family val="2"/>
      </rPr>
      <t xml:space="preserve"> differs from a vehicle-mile, which is the movement of 1 car (vehicle) the distance of 1 mile. A 10-car (vehicle) train traveling 1 mile would be measured as 1 </t>
    </r>
    <r>
      <rPr>
        <i/>
        <sz val="9"/>
        <rFont val="Arial"/>
        <family val="2"/>
      </rPr>
      <t>Train-mile</t>
    </r>
    <r>
      <rPr>
        <sz val="9"/>
        <rFont val="Arial"/>
        <family val="2"/>
      </rPr>
      <t xml:space="preserve"> and 10 vehicle-miles. Caution should be used when comparing </t>
    </r>
    <r>
      <rPr>
        <i/>
        <sz val="9"/>
        <rFont val="Arial"/>
        <family val="2"/>
      </rPr>
      <t>Train-miles</t>
    </r>
    <r>
      <rPr>
        <sz val="9"/>
        <rFont val="Arial"/>
        <family val="2"/>
      </rPr>
      <t xml:space="preserve"> to vehicle-miles.</t>
    </r>
  </si>
  <si>
    <r>
      <t xml:space="preserve">c </t>
    </r>
    <r>
      <rPr>
        <i/>
        <sz val="9"/>
        <rFont val="Arial"/>
        <family val="2"/>
      </rPr>
      <t>Train-miles</t>
    </r>
    <r>
      <rPr>
        <sz val="9"/>
        <rFont val="Arial"/>
        <family val="2"/>
      </rPr>
      <t xml:space="preserve"> in this table differ from </t>
    </r>
    <r>
      <rPr>
        <i/>
        <sz val="9"/>
        <rFont val="Arial"/>
        <family val="2"/>
      </rPr>
      <t>Train-miles</t>
    </r>
    <r>
      <rPr>
        <sz val="9"/>
        <rFont val="Arial"/>
        <family val="2"/>
      </rPr>
      <t xml:space="preserve"> in the vehicle-miles table in Chapter 1. </t>
    </r>
    <r>
      <rPr>
        <i/>
        <sz val="9"/>
        <rFont val="Arial"/>
        <family val="2"/>
      </rPr>
      <t>Train-miles</t>
    </r>
    <r>
      <rPr>
        <sz val="9"/>
        <rFont val="Arial"/>
        <family val="2"/>
      </rPr>
      <t xml:space="preserve"> reported in Chapter 1 include only Class I rail (see glossary for definition), while this table includes Class I rail, Group II rail, and other rail. In 2005, Group II rail accounted for 78 million </t>
    </r>
    <r>
      <rPr>
        <i/>
        <sz val="9"/>
        <rFont val="Arial"/>
        <family val="2"/>
      </rPr>
      <t>Train-miles</t>
    </r>
    <r>
      <rPr>
        <sz val="9"/>
        <rFont val="Arial"/>
        <family val="2"/>
      </rPr>
      <t xml:space="preserve">, and other rail for 29 million </t>
    </r>
    <r>
      <rPr>
        <i/>
        <sz val="9"/>
        <rFont val="Arial"/>
        <family val="2"/>
      </rPr>
      <t>Train-miles</t>
    </r>
    <r>
      <rPr>
        <sz val="9"/>
        <rFont val="Arial"/>
        <family val="2"/>
      </rPr>
      <t xml:space="preserve">. Moreover, the vehicle-miles table in Chapter 1 includes only </t>
    </r>
    <r>
      <rPr>
        <i/>
        <sz val="9"/>
        <rFont val="Arial"/>
        <family val="2"/>
      </rPr>
      <t>Train-miles</t>
    </r>
    <r>
      <rPr>
        <sz val="9"/>
        <rFont val="Arial"/>
        <family val="2"/>
      </rPr>
      <t xml:space="preserve"> between terminals and/or stations, thus excluding yard and switching miles. In 2009, Class I yard/switching </t>
    </r>
    <r>
      <rPr>
        <i/>
        <sz val="9"/>
        <rFont val="Arial"/>
        <family val="2"/>
      </rPr>
      <t>Train-miles</t>
    </r>
    <r>
      <rPr>
        <sz val="9"/>
        <rFont val="Arial"/>
        <family val="2"/>
      </rPr>
      <t xml:space="preserve"> totaled 63 million </t>
    </r>
    <r>
      <rPr>
        <i/>
        <sz val="9"/>
        <rFont val="Arial"/>
        <family val="2"/>
      </rPr>
      <t>Train-miles</t>
    </r>
    <r>
      <rPr>
        <sz val="9"/>
        <rFont val="Arial"/>
        <family val="2"/>
      </rPr>
      <t xml:space="preserve">. Note that commuter rail safety data are reported in the rail mode and the transit mode. Commuter rail </t>
    </r>
    <r>
      <rPr>
        <i/>
        <sz val="9"/>
        <rFont val="Arial"/>
        <family val="2"/>
      </rPr>
      <t>Train-miles</t>
    </r>
    <r>
      <rPr>
        <sz val="9"/>
        <rFont val="Arial"/>
        <family val="2"/>
      </rPr>
      <t xml:space="preserve"> are included in Class I rail and Group II rail in this table.</t>
    </r>
  </si>
  <si>
    <r>
      <t>1970-90: U.S. Department of Transportation, Federal Transit Administration,</t>
    </r>
    <r>
      <rPr>
        <sz val="9"/>
        <rFont val="Arial Narrow"/>
        <family val="2"/>
      </rPr>
      <t xml:space="preserve"> </t>
    </r>
    <r>
      <rPr>
        <i/>
        <sz val="9"/>
        <rFont val="Arial"/>
        <family val="2"/>
      </rPr>
      <t>National Transit Database</t>
    </r>
    <r>
      <rPr>
        <sz val="9"/>
        <rFont val="Arial"/>
        <family val="2"/>
      </rPr>
      <t xml:space="preserve"> (Washington, DC: Annual Issues), form 406.</t>
    </r>
  </si>
  <si>
    <r>
      <t xml:space="preserve">1970-90: U.S. Department of Transportation, Federal Railroad Administration, Office of Policy and Program Development, </t>
    </r>
    <r>
      <rPr>
        <i/>
        <sz val="9"/>
        <rFont val="Arial"/>
        <family val="2"/>
      </rPr>
      <t>Accident/Incident Bulletin</t>
    </r>
    <r>
      <rPr>
        <sz val="9"/>
        <rFont val="Arial"/>
        <family val="2"/>
      </rPr>
      <t xml:space="preserve"> (Washington, DC: Annual Issues), tables 14 and 15.</t>
    </r>
  </si>
  <si>
    <t>Table 2-43:  Railroad System Safety and Property Damage Data (Excludes highway-rail grade-crossing accidents)</t>
  </si>
  <si>
    <t>2000: Ibid., tables 1.06 and 3.09, available at http://safetydata.fra.dot.gov/OfficeofSafety/ as of Sept. 7, 2010.</t>
  </si>
  <si>
    <r>
      <t xml:space="preserve">1995-99: Ibid., </t>
    </r>
    <r>
      <rPr>
        <i/>
        <sz val="9"/>
        <rFont val="Arial"/>
        <family val="2"/>
      </rPr>
      <t>Railroad Safety Statistics Annual Report 2000</t>
    </r>
    <r>
      <rPr>
        <sz val="9"/>
        <rFont val="Arial"/>
        <family val="2"/>
      </rPr>
      <t xml:space="preserve"> (Washington, DC: July 2001), tables 1-1 and 3-1, available at http://safetydata.fra.dot.gov/OfficeofSafety/publicsite/Publications.aspx as of Sep. 7, 2010.</t>
    </r>
  </si>
  <si>
    <t>2001: Ibid., tables 1.06 and 3.09, available at http://safetydata.fra.dot.gov/OfficeofSafety/ as of Jun. 10, 2011.</t>
  </si>
  <si>
    <t>1999-2000: Ibid., table 1.06, available at http://safetydata.fra.dot.gov/OfficeofSafety/ as of Sep. 7, 2010.</t>
  </si>
  <si>
    <t>2001: Ibid., table 1.06, available at http://safetydata.fra.dot.gov/OfficeofSafety/ as of Jun. 10, 2011.</t>
  </si>
  <si>
    <t>2002: Ibid., tables 1.06 and 3.09, available at http://safetydata.fra.dot.gov/OfficeofSafety/ as of Apr. 24, 2012.</t>
  </si>
  <si>
    <t>2002: Ibid., table 1.06, available at http://safetydata.fra.dot.gov/OfficeofSafety/ as of Apr. 24, 2012.</t>
  </si>
  <si>
    <t xml:space="preserve">Property damage: </t>
  </si>
  <si>
    <t xml:space="preserve">Fatalities, injuries, accidents, and  train-miles: </t>
  </si>
  <si>
    <t>2014</t>
  </si>
  <si>
    <r>
      <t xml:space="preserve">KEY: </t>
    </r>
    <r>
      <rPr>
        <sz val="9"/>
        <rFont val="Arial"/>
        <family val="2"/>
      </rPr>
      <t xml:space="preserve"> N = data does not exist; R = revised.</t>
    </r>
  </si>
  <si>
    <t>2003-14: Ibid., tables 1.12, available at http://safetydata.fra.dot.gov/OfficeofSafety/ as of May 20, 2016.</t>
  </si>
  <si>
    <t>2003-14: Ibid., table 3.16, available at http://safetydata.fra.dot.gov/OfficeofSafety/ as of May 20, 2016.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</si>
</sst>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,##0_)"/>
    <numFmt numFmtId="165" formatCode="#,##0.0"/>
    <numFmt numFmtId="166" formatCode="###0.00_)"/>
    <numFmt numFmtId="167" formatCode="0.0_W"/>
    <numFmt numFmtId="168" formatCode="&quot;$&quot;#,##0\ ;\(&quot;$&quot;#,##0\)"/>
    <numFmt numFmtId="169" formatCode="\(\R\)\ General"/>
    <numFmt numFmtId="170" formatCode="\(\R\)\ #,##0"/>
  </numFmts>
  <fonts count="24" x14ac:knownFonts="1">
    <font>
      <sz val="10"/>
      <name val="Arial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9"/>
      <name val="Helv"/>
    </font>
    <font>
      <vertAlign val="superscript"/>
      <sz val="12"/>
      <name val="Helv"/>
    </font>
    <font>
      <sz val="10"/>
      <name val="Helv"/>
    </font>
    <font>
      <sz val="8"/>
      <name val="Helv"/>
    </font>
    <font>
      <b/>
      <sz val="18"/>
      <name val="Arial"/>
      <family val="2"/>
    </font>
    <font>
      <b/>
      <sz val="12"/>
      <name val="Arial"/>
      <family val="2"/>
    </font>
    <font>
      <b/>
      <sz val="9"/>
      <name val="Helv"/>
    </font>
    <font>
      <sz val="8.5"/>
      <name val="Helv"/>
    </font>
    <font>
      <b/>
      <sz val="10"/>
      <name val="Helv"/>
    </font>
    <font>
      <b/>
      <sz val="14"/>
      <name val="Helv"/>
    </font>
    <font>
      <b/>
      <sz val="10"/>
      <name val="Arial"/>
      <family val="2"/>
    </font>
    <font>
      <sz val="8"/>
      <name val="Arial"/>
      <family val="2"/>
    </font>
    <font>
      <b/>
      <sz val="11"/>
      <name val="Arial Narrow"/>
      <family val="2"/>
    </font>
    <font>
      <b/>
      <vertAlign val="superscript"/>
      <sz val="11"/>
      <name val="Arial Narrow"/>
      <family val="2"/>
    </font>
    <font>
      <sz val="11"/>
      <name val="Arial Narrow"/>
      <family val="2"/>
    </font>
    <font>
      <vertAlign val="superscript"/>
      <sz val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sz val="9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22"/>
        <bgColor indexed="55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8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7">
    <xf numFmtId="0" fontId="0" fillId="0" borderId="0"/>
    <xf numFmtId="0" fontId="1" fillId="0" borderId="0">
      <alignment horizontal="center" vertical="center" wrapText="1"/>
    </xf>
    <xf numFmtId="3" fontId="2" fillId="0" borderId="0" applyFont="0" applyFill="0" applyBorder="0" applyAlignment="0" applyProtection="0"/>
    <xf numFmtId="0" fontId="3" fillId="0" borderId="0">
      <alignment horizontal="left" vertical="center" wrapText="1"/>
    </xf>
    <xf numFmtId="168" fontId="2" fillId="0" borderId="0" applyFont="0" applyFill="0" applyBorder="0" applyAlignment="0" applyProtection="0"/>
    <xf numFmtId="3" fontId="4" fillId="0" borderId="1" applyAlignment="0">
      <alignment horizontal="right" vertical="center"/>
    </xf>
    <xf numFmtId="164" fontId="4" fillId="0" borderId="1">
      <alignment horizontal="right" vertical="center"/>
    </xf>
    <xf numFmtId="49" fontId="5" fillId="0" borderId="1">
      <alignment horizontal="left" vertical="center"/>
    </xf>
    <xf numFmtId="166" fontId="6" fillId="0" borderId="1" applyNumberFormat="0" applyFill="0">
      <alignment horizontal="right"/>
    </xf>
    <xf numFmtId="167" fontId="6" fillId="0" borderId="1">
      <alignment horizontal="right"/>
    </xf>
    <xf numFmtId="0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">
      <alignment horizontal="left"/>
    </xf>
    <xf numFmtId="0" fontId="10" fillId="0" borderId="2">
      <alignment horizontal="right" vertical="center"/>
    </xf>
    <xf numFmtId="0" fontId="11" fillId="0" borderId="1">
      <alignment horizontal="left" vertical="center"/>
    </xf>
    <xf numFmtId="0" fontId="6" fillId="0" borderId="1">
      <alignment horizontal="left" vertical="center"/>
    </xf>
    <xf numFmtId="0" fontId="12" fillId="0" borderId="1">
      <alignment horizontal="left"/>
    </xf>
    <xf numFmtId="0" fontId="12" fillId="2" borderId="0">
      <alignment horizontal="centerContinuous" wrapText="1"/>
    </xf>
    <xf numFmtId="49" fontId="12" fillId="2" borderId="3">
      <alignment horizontal="left" vertical="center"/>
    </xf>
    <xf numFmtId="0" fontId="12" fillId="2" borderId="0">
      <alignment horizontal="centerContinuous" vertical="center" wrapText="1"/>
    </xf>
    <xf numFmtId="3" fontId="4" fillId="0" borderId="0">
      <alignment horizontal="left" vertical="center"/>
    </xf>
    <xf numFmtId="0" fontId="1" fillId="0" borderId="0">
      <alignment horizontal="left" vertical="center"/>
    </xf>
    <xf numFmtId="0" fontId="7" fillId="0" borderId="0">
      <alignment horizontal="right"/>
    </xf>
    <xf numFmtId="49" fontId="7" fillId="0" borderId="0">
      <alignment horizontal="center"/>
    </xf>
    <xf numFmtId="0" fontId="5" fillId="0" borderId="0">
      <alignment horizontal="right"/>
    </xf>
    <xf numFmtId="0" fontId="7" fillId="0" borderId="0">
      <alignment horizontal="left"/>
    </xf>
    <xf numFmtId="49" fontId="4" fillId="0" borderId="0">
      <alignment horizontal="left" vertical="center"/>
    </xf>
    <xf numFmtId="49" fontId="5" fillId="0" borderId="1">
      <alignment horizontal="left" vertical="center"/>
    </xf>
    <xf numFmtId="49" fontId="1" fillId="0" borderId="1" applyFill="0">
      <alignment horizontal="left" vertical="center"/>
    </xf>
    <xf numFmtId="49" fontId="5" fillId="0" borderId="1">
      <alignment horizontal="left"/>
    </xf>
    <xf numFmtId="166" fontId="4" fillId="0" borderId="0" applyNumberFormat="0">
      <alignment horizontal="right"/>
    </xf>
    <xf numFmtId="0" fontId="10" fillId="3" borderId="0">
      <alignment horizontal="centerContinuous" vertical="center" wrapText="1"/>
    </xf>
    <xf numFmtId="0" fontId="10" fillId="0" borderId="4">
      <alignment horizontal="left" vertical="center"/>
    </xf>
    <xf numFmtId="0" fontId="13" fillId="0" borderId="0">
      <alignment horizontal="left" vertical="top"/>
    </xf>
    <xf numFmtId="0" fontId="12" fillId="0" borderId="0">
      <alignment horizontal="left"/>
    </xf>
    <xf numFmtId="0" fontId="3" fillId="0" borderId="0">
      <alignment horizontal="left"/>
    </xf>
    <xf numFmtId="0" fontId="6" fillId="0" borderId="0">
      <alignment horizontal="left"/>
    </xf>
    <xf numFmtId="0" fontId="13" fillId="0" borderId="0">
      <alignment horizontal="left" vertical="top"/>
    </xf>
    <xf numFmtId="0" fontId="3" fillId="0" borderId="0">
      <alignment horizontal="left"/>
    </xf>
    <xf numFmtId="0" fontId="6" fillId="0" borderId="0">
      <alignment horizontal="left"/>
    </xf>
    <xf numFmtId="0" fontId="2" fillId="0" borderId="5" applyNumberFormat="0" applyFont="0" applyFill="0" applyAlignment="0" applyProtection="0"/>
    <xf numFmtId="49" fontId="4" fillId="0" borderId="1">
      <alignment horizontal="left"/>
    </xf>
    <xf numFmtId="0" fontId="10" fillId="0" borderId="2">
      <alignment horizontal="left"/>
    </xf>
    <xf numFmtId="0" fontId="12" fillId="0" borderId="0">
      <alignment horizontal="left" vertical="center"/>
    </xf>
    <xf numFmtId="49" fontId="7" fillId="0" borderId="1">
      <alignment horizontal="left"/>
    </xf>
  </cellStyleXfs>
  <cellXfs count="35">
    <xf numFmtId="0" fontId="0" fillId="0" borderId="0" xfId="0"/>
    <xf numFmtId="0" fontId="14" fillId="0" borderId="0" xfId="0" applyFont="1" applyFill="1"/>
    <xf numFmtId="0" fontId="16" fillId="0" borderId="0" xfId="27" applyFont="1" applyFill="1" applyBorder="1" applyAlignment="1">
      <alignment horizontal="left"/>
    </xf>
    <xf numFmtId="3" fontId="16" fillId="0" borderId="0" xfId="27" applyNumberFormat="1" applyFont="1" applyFill="1" applyBorder="1" applyAlignment="1">
      <alignment horizontal="right"/>
    </xf>
    <xf numFmtId="0" fontId="18" fillId="0" borderId="0" xfId="27" applyFont="1" applyFill="1" applyBorder="1" applyAlignment="1">
      <alignment horizontal="left"/>
    </xf>
    <xf numFmtId="1" fontId="18" fillId="0" borderId="0" xfId="27" applyNumberFormat="1" applyFont="1" applyFill="1" applyBorder="1" applyAlignment="1">
      <alignment horizontal="right"/>
    </xf>
    <xf numFmtId="3" fontId="18" fillId="0" borderId="0" xfId="27" applyNumberFormat="1" applyFont="1" applyFill="1" applyBorder="1" applyAlignment="1">
      <alignment horizontal="right"/>
    </xf>
    <xf numFmtId="165" fontId="16" fillId="0" borderId="6" xfId="27" applyNumberFormat="1" applyFont="1" applyFill="1" applyBorder="1" applyAlignment="1">
      <alignment horizontal="right"/>
    </xf>
    <xf numFmtId="0" fontId="16" fillId="0" borderId="0" xfId="27" applyFont="1" applyFill="1" applyBorder="1" applyAlignment="1">
      <alignment horizontal="left" vertical="top"/>
    </xf>
    <xf numFmtId="0" fontId="16" fillId="0" borderId="7" xfId="27" applyNumberFormat="1" applyFont="1" applyFill="1" applyBorder="1" applyAlignment="1">
      <alignment horizontal="center"/>
    </xf>
    <xf numFmtId="49" fontId="16" fillId="0" borderId="7" xfId="27" applyNumberFormat="1" applyFont="1" applyFill="1" applyBorder="1" applyAlignment="1">
      <alignment horizontal="center"/>
    </xf>
    <xf numFmtId="0" fontId="14" fillId="0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left"/>
    </xf>
    <xf numFmtId="0" fontId="18" fillId="0" borderId="0" xfId="0" applyFont="1" applyFill="1"/>
    <xf numFmtId="170" fontId="16" fillId="0" borderId="0" xfId="27" applyNumberFormat="1" applyFont="1" applyFill="1" applyBorder="1" applyAlignment="1">
      <alignment horizontal="right"/>
    </xf>
    <xf numFmtId="0" fontId="16" fillId="0" borderId="6" xfId="27" applyFont="1" applyFill="1" applyBorder="1" applyAlignment="1">
      <alignment horizontal="left" vertical="top" wrapText="1"/>
    </xf>
    <xf numFmtId="169" fontId="16" fillId="0" borderId="7" xfId="27" applyNumberFormat="1" applyFont="1" applyFill="1" applyBorder="1" applyAlignment="1">
      <alignment horizontal="center"/>
    </xf>
    <xf numFmtId="3" fontId="16" fillId="0" borderId="0" xfId="0" applyNumberFormat="1" applyFont="1" applyFill="1"/>
    <xf numFmtId="170" fontId="18" fillId="0" borderId="0" xfId="27" applyNumberFormat="1" applyFont="1" applyFill="1" applyBorder="1" applyAlignment="1">
      <alignment horizontal="right"/>
    </xf>
    <xf numFmtId="49" fontId="20" fillId="0" borderId="0" xfId="0" applyNumberFormat="1" applyFont="1" applyFill="1" applyAlignment="1">
      <alignment wrapText="1"/>
    </xf>
    <xf numFmtId="49" fontId="21" fillId="0" borderId="0" xfId="0" applyNumberFormat="1" applyFont="1" applyFill="1" applyAlignment="1">
      <alignment wrapText="1"/>
    </xf>
    <xf numFmtId="0" fontId="20" fillId="0" borderId="0" xfId="27" applyFont="1" applyFill="1" applyAlignment="1">
      <alignment vertical="center" wrapText="1"/>
    </xf>
    <xf numFmtId="0" fontId="21" fillId="0" borderId="0" xfId="0" applyFont="1" applyFill="1" applyAlignment="1">
      <alignment wrapText="1"/>
    </xf>
    <xf numFmtId="0" fontId="19" fillId="0" borderId="0" xfId="27" applyNumberFormat="1" applyFont="1" applyFill="1" applyAlignment="1">
      <alignment vertical="center" wrapText="1"/>
    </xf>
    <xf numFmtId="0" fontId="19" fillId="0" borderId="0" xfId="27" applyFont="1" applyFill="1" applyBorder="1" applyAlignment="1">
      <alignment vertical="center" wrapText="1"/>
    </xf>
    <xf numFmtId="0" fontId="21" fillId="0" borderId="0" xfId="27" applyFont="1" applyFill="1" applyBorder="1" applyAlignment="1">
      <alignment vertical="center" wrapText="1"/>
    </xf>
    <xf numFmtId="0" fontId="20" fillId="0" borderId="0" xfId="27" applyFont="1" applyFill="1" applyBorder="1" applyAlignment="1">
      <alignment vertical="center" wrapText="1"/>
    </xf>
    <xf numFmtId="0" fontId="9" fillId="0" borderId="6" xfId="40" applyFont="1" applyFill="1" applyBorder="1" applyAlignment="1">
      <alignment horizontal="left" wrapText="1"/>
    </xf>
    <xf numFmtId="0" fontId="21" fillId="0" borderId="8" xfId="27" applyFont="1" applyFill="1" applyBorder="1" applyAlignment="1">
      <alignment vertical="top" wrapText="1"/>
    </xf>
    <xf numFmtId="0" fontId="21" fillId="0" borderId="0" xfId="27" applyFont="1" applyFill="1" applyBorder="1" applyAlignment="1">
      <alignment wrapText="1"/>
    </xf>
    <xf numFmtId="0" fontId="19" fillId="0" borderId="0" xfId="27" applyFont="1" applyFill="1" applyAlignment="1">
      <alignment vertical="center" wrapText="1"/>
    </xf>
  </cellXfs>
  <cellStyles count="47">
    <cellStyle name="Column heading" xfId="1"/>
    <cellStyle name="Comma0" xfId="2"/>
    <cellStyle name="Corner heading" xfId="3"/>
    <cellStyle name="Currency0" xfId="4"/>
    <cellStyle name="Data" xfId="5"/>
    <cellStyle name="Data no deci" xfId="6"/>
    <cellStyle name="Data Superscript" xfId="7"/>
    <cellStyle name="Data_1-1A-Regular" xfId="8"/>
    <cellStyle name="Data-one deci" xfId="9"/>
    <cellStyle name="Date" xfId="10"/>
    <cellStyle name="Fixed" xfId="11"/>
    <cellStyle name="Heading 1" xfId="12" builtinId="16" customBuiltin="1"/>
    <cellStyle name="Heading 2" xfId="13" builtinId="17" customBuiltin="1"/>
    <cellStyle name="Hed Side" xfId="14"/>
    <cellStyle name="Hed Side bold" xfId="15"/>
    <cellStyle name="Hed Side Indent" xfId="16"/>
    <cellStyle name="Hed Side Regular" xfId="17"/>
    <cellStyle name="Hed Side_1-1A-Regular" xfId="18"/>
    <cellStyle name="Hed Top" xfId="19"/>
    <cellStyle name="Hed Top - SECTION" xfId="20"/>
    <cellStyle name="Hed Top_3-new4" xfId="21"/>
    <cellStyle name="Normal" xfId="0" builtinId="0"/>
    <cellStyle name="Reference" xfId="22"/>
    <cellStyle name="Row heading" xfId="23"/>
    <cellStyle name="Source Hed" xfId="24"/>
    <cellStyle name="Source Letter" xfId="25"/>
    <cellStyle name="Source Superscript" xfId="26"/>
    <cellStyle name="Source Text" xfId="27"/>
    <cellStyle name="State" xfId="28"/>
    <cellStyle name="Superscript" xfId="29"/>
    <cellStyle name="Superscript- regular" xfId="30"/>
    <cellStyle name="Superscript_1-1A-Regular" xfId="31"/>
    <cellStyle name="Table Data" xfId="32"/>
    <cellStyle name="Table Head Top" xfId="33"/>
    <cellStyle name="Table Hed Side" xfId="34"/>
    <cellStyle name="Table Title" xfId="35"/>
    <cellStyle name="Title Text" xfId="36"/>
    <cellStyle name="Title Text 1" xfId="37"/>
    <cellStyle name="Title Text 2" xfId="38"/>
    <cellStyle name="Title-1" xfId="39"/>
    <cellStyle name="Title-2" xfId="40"/>
    <cellStyle name="Title-3" xfId="41"/>
    <cellStyle name="Total" xfId="42" builtinId="25" customBuiltin="1"/>
    <cellStyle name="Wrap" xfId="43"/>
    <cellStyle name="Wrap Bold" xfId="44"/>
    <cellStyle name="Wrap Title" xfId="45"/>
    <cellStyle name="Wrap_NTS99-~11" xfId="4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USFreight97-9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H38"/>
  <sheetViews>
    <sheetView tabSelected="1" zoomScaleNormal="100" workbookViewId="0">
      <selection sqref="A1:Z1"/>
    </sheetView>
  </sheetViews>
  <sheetFormatPr defaultRowHeight="12.75" x14ac:dyDescent="0.2"/>
  <cols>
    <col min="1" max="1" width="27.5703125" style="13" customWidth="1"/>
    <col min="2" max="20" width="6.7109375" style="13" customWidth="1"/>
    <col min="21" max="21" width="8.42578125" style="13" customWidth="1"/>
    <col min="22" max="22" width="8" style="13" customWidth="1"/>
    <col min="23" max="23" width="7.85546875" style="13" customWidth="1"/>
    <col min="24" max="24" width="8" style="13" customWidth="1"/>
    <col min="25" max="25" width="7.85546875" style="13" customWidth="1"/>
    <col min="26" max="26" width="6.7109375" style="13" customWidth="1"/>
    <col min="27" max="255" width="8.85546875" style="13" customWidth="1"/>
    <col min="256" max="16384" width="9.140625" style="13"/>
  </cols>
  <sheetData>
    <row r="1" spans="1:26" ht="16.5" customHeight="1" thickBot="1" x14ac:dyDescent="0.3">
      <c r="A1" s="31" t="s">
        <v>33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 s="14" customFormat="1" ht="16.5" customHeight="1" x14ac:dyDescent="0.3">
      <c r="A2" s="9" t="s">
        <v>2</v>
      </c>
      <c r="B2" s="10" t="s">
        <v>11</v>
      </c>
      <c r="C2" s="10" t="s">
        <v>12</v>
      </c>
      <c r="D2" s="10" t="s">
        <v>13</v>
      </c>
      <c r="E2" s="10" t="s">
        <v>14</v>
      </c>
      <c r="F2" s="10" t="s">
        <v>15</v>
      </c>
      <c r="G2" s="10" t="s">
        <v>16</v>
      </c>
      <c r="H2" s="10" t="s">
        <v>17</v>
      </c>
      <c r="I2" s="10" t="s">
        <v>18</v>
      </c>
      <c r="J2" s="10" t="s">
        <v>19</v>
      </c>
      <c r="K2" s="10" t="s">
        <v>20</v>
      </c>
      <c r="L2" s="10" t="s">
        <v>21</v>
      </c>
      <c r="M2" s="10" t="s">
        <v>4</v>
      </c>
      <c r="N2" s="10" t="s">
        <v>22</v>
      </c>
      <c r="O2" s="10">
        <v>2003</v>
      </c>
      <c r="P2" s="10">
        <v>2004</v>
      </c>
      <c r="Q2" s="10">
        <v>2005</v>
      </c>
      <c r="R2" s="10">
        <v>2006</v>
      </c>
      <c r="S2" s="10">
        <v>2007</v>
      </c>
      <c r="T2" s="9">
        <v>2008</v>
      </c>
      <c r="U2" s="9">
        <v>2009</v>
      </c>
      <c r="V2" s="20">
        <v>2010</v>
      </c>
      <c r="W2" s="20">
        <v>2011</v>
      </c>
      <c r="X2" s="20">
        <v>2012</v>
      </c>
      <c r="Y2" s="20">
        <v>2013</v>
      </c>
      <c r="Z2" s="10" t="s">
        <v>43</v>
      </c>
    </row>
    <row r="3" spans="1:26" s="1" customFormat="1" ht="16.5" customHeight="1" x14ac:dyDescent="0.3">
      <c r="A3" s="2" t="s">
        <v>0</v>
      </c>
      <c r="B3" s="3">
        <v>785</v>
      </c>
      <c r="C3" s="3">
        <v>575</v>
      </c>
      <c r="D3" s="3">
        <v>584</v>
      </c>
      <c r="E3" s="3">
        <v>454</v>
      </c>
      <c r="F3" s="3">
        <v>599</v>
      </c>
      <c r="G3" s="3">
        <v>567</v>
      </c>
      <c r="H3" s="3">
        <v>551</v>
      </c>
      <c r="I3" s="3">
        <v>602</v>
      </c>
      <c r="J3" s="3">
        <v>577</v>
      </c>
      <c r="K3" s="3">
        <v>530</v>
      </c>
      <c r="L3" s="3">
        <v>512</v>
      </c>
      <c r="M3" s="3">
        <v>550</v>
      </c>
      <c r="N3" s="3">
        <v>594</v>
      </c>
      <c r="O3" s="3">
        <v>531</v>
      </c>
      <c r="P3" s="3">
        <v>520</v>
      </c>
      <c r="Q3" s="3">
        <v>525</v>
      </c>
      <c r="R3" s="3">
        <v>534</v>
      </c>
      <c r="S3" s="3">
        <v>512</v>
      </c>
      <c r="T3" s="3">
        <v>514</v>
      </c>
      <c r="U3" s="3">
        <v>447</v>
      </c>
      <c r="V3" s="3">
        <v>473</v>
      </c>
      <c r="W3" s="3">
        <v>436</v>
      </c>
      <c r="X3" s="3">
        <v>443</v>
      </c>
      <c r="Y3" s="21">
        <v>468</v>
      </c>
      <c r="Z3" s="21">
        <v>505</v>
      </c>
    </row>
    <row r="4" spans="1:26" s="1" customFormat="1" ht="16.5" customHeight="1" x14ac:dyDescent="0.3">
      <c r="A4" s="2" t="s">
        <v>25</v>
      </c>
      <c r="B4" s="3">
        <v>17934</v>
      </c>
      <c r="C4" s="3">
        <v>50138</v>
      </c>
      <c r="D4" s="3">
        <v>58696</v>
      </c>
      <c r="E4" s="3">
        <v>31617</v>
      </c>
      <c r="F4" s="3">
        <v>22736</v>
      </c>
      <c r="G4" s="3">
        <v>12546</v>
      </c>
      <c r="H4" s="3">
        <v>10948</v>
      </c>
      <c r="I4" s="3">
        <v>10227</v>
      </c>
      <c r="J4" s="3">
        <v>10156</v>
      </c>
      <c r="K4" s="3">
        <v>10304</v>
      </c>
      <c r="L4" s="3">
        <v>10424</v>
      </c>
      <c r="M4" s="3">
        <v>9828</v>
      </c>
      <c r="N4" s="3">
        <v>10104</v>
      </c>
      <c r="O4" s="3">
        <v>8229</v>
      </c>
      <c r="P4" s="3">
        <v>8100</v>
      </c>
      <c r="Q4" s="3">
        <v>8497</v>
      </c>
      <c r="R4" s="3">
        <v>7727</v>
      </c>
      <c r="S4" s="3">
        <v>8610</v>
      </c>
      <c r="T4" s="3">
        <v>8072</v>
      </c>
      <c r="U4" s="3">
        <v>7280</v>
      </c>
      <c r="V4" s="3">
        <v>7491</v>
      </c>
      <c r="W4" s="3">
        <v>7374</v>
      </c>
      <c r="X4" s="3">
        <v>7468</v>
      </c>
      <c r="Y4" s="21">
        <v>7733</v>
      </c>
      <c r="Z4" s="21">
        <v>7763</v>
      </c>
    </row>
    <row r="5" spans="1:26" s="1" customFormat="1" ht="16.5" customHeight="1" x14ac:dyDescent="0.3">
      <c r="A5" s="2" t="s">
        <v>27</v>
      </c>
      <c r="B5" s="3">
        <v>8095</v>
      </c>
      <c r="C5" s="3">
        <v>8041</v>
      </c>
      <c r="D5" s="3">
        <v>8205</v>
      </c>
      <c r="E5" s="3">
        <v>3275</v>
      </c>
      <c r="F5" s="3">
        <v>2879</v>
      </c>
      <c r="G5" s="3">
        <v>2459</v>
      </c>
      <c r="H5" s="3">
        <v>2443</v>
      </c>
      <c r="I5" s="3">
        <v>2397</v>
      </c>
      <c r="J5" s="3">
        <v>2575</v>
      </c>
      <c r="K5" s="3">
        <v>2768</v>
      </c>
      <c r="L5" s="3">
        <v>2983</v>
      </c>
      <c r="M5" s="3">
        <v>3023</v>
      </c>
      <c r="N5" s="3">
        <v>2738</v>
      </c>
      <c r="O5" s="3">
        <v>3019</v>
      </c>
      <c r="P5" s="3">
        <v>3385</v>
      </c>
      <c r="Q5" s="3">
        <v>3266</v>
      </c>
      <c r="R5" s="3">
        <v>2998</v>
      </c>
      <c r="S5" s="3">
        <v>2693</v>
      </c>
      <c r="T5" s="3">
        <v>2481</v>
      </c>
      <c r="U5" s="3">
        <v>1912</v>
      </c>
      <c r="V5" s="3">
        <v>1902</v>
      </c>
      <c r="W5" s="3">
        <v>2028</v>
      </c>
      <c r="X5" s="3">
        <v>1765</v>
      </c>
      <c r="Y5" s="21">
        <v>1849</v>
      </c>
      <c r="Z5" s="21">
        <v>1828</v>
      </c>
    </row>
    <row r="6" spans="1:26" s="1" customFormat="1" ht="16.5" customHeight="1" x14ac:dyDescent="0.3">
      <c r="A6" s="8" t="s">
        <v>26</v>
      </c>
      <c r="B6" s="3">
        <v>838.7</v>
      </c>
      <c r="C6" s="3">
        <v>755</v>
      </c>
      <c r="D6" s="3">
        <v>717.6</v>
      </c>
      <c r="E6" s="3">
        <v>570.9</v>
      </c>
      <c r="F6" s="3">
        <v>608.79999999999995</v>
      </c>
      <c r="G6" s="3">
        <v>669.82326399999999</v>
      </c>
      <c r="H6" s="3">
        <v>670.92395999999997</v>
      </c>
      <c r="I6" s="3">
        <v>676.716407</v>
      </c>
      <c r="J6" s="3">
        <v>682.89484100000004</v>
      </c>
      <c r="K6" s="3">
        <v>712.45272499999999</v>
      </c>
      <c r="L6" s="3">
        <v>722.87663199999997</v>
      </c>
      <c r="M6" s="3">
        <v>711.54990599999996</v>
      </c>
      <c r="N6" s="3">
        <v>728.67414599999995</v>
      </c>
      <c r="O6" s="3">
        <v>743.33071800000005</v>
      </c>
      <c r="P6" s="3">
        <v>770.15226800000005</v>
      </c>
      <c r="Q6" s="3">
        <v>789.03359599999999</v>
      </c>
      <c r="R6" s="3">
        <v>813.58325200000002</v>
      </c>
      <c r="S6" s="3">
        <v>793.61714800000004</v>
      </c>
      <c r="T6" s="3">
        <v>773.99606700000004</v>
      </c>
      <c r="U6" s="18">
        <v>667.934079</v>
      </c>
      <c r="V6" s="3">
        <v>704.81425200000001</v>
      </c>
      <c r="W6" s="3">
        <v>717.58546799999999</v>
      </c>
      <c r="X6" s="3">
        <v>731.61983999999995</v>
      </c>
      <c r="Y6" s="21">
        <v>748.71818900000005</v>
      </c>
      <c r="Z6" s="21">
        <v>765.97624099999996</v>
      </c>
    </row>
    <row r="7" spans="1:26" s="1" customFormat="1" ht="16.5" customHeight="1" x14ac:dyDescent="0.3">
      <c r="A7" s="2" t="s">
        <v>5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8"/>
      <c r="V7" s="3"/>
      <c r="W7" s="3"/>
      <c r="X7" s="3"/>
      <c r="Y7" s="17"/>
      <c r="Z7" s="17"/>
    </row>
    <row r="8" spans="1:26" ht="16.5" customHeight="1" x14ac:dyDescent="0.3">
      <c r="A8" s="4" t="s">
        <v>0</v>
      </c>
      <c r="B8" s="5">
        <f t="shared" ref="B8:K8" si="0">100*(B3/B6)</f>
        <v>93.597233814236318</v>
      </c>
      <c r="C8" s="5">
        <f t="shared" si="0"/>
        <v>76.158940397350989</v>
      </c>
      <c r="D8" s="5">
        <f t="shared" si="0"/>
        <v>81.382385730211809</v>
      </c>
      <c r="E8" s="5">
        <f t="shared" si="0"/>
        <v>79.523559292345425</v>
      </c>
      <c r="F8" s="5">
        <f t="shared" si="0"/>
        <v>98.390275952693827</v>
      </c>
      <c r="G8" s="5">
        <f t="shared" si="0"/>
        <v>84.649194865826587</v>
      </c>
      <c r="H8" s="5">
        <f t="shared" si="0"/>
        <v>82.125551157839112</v>
      </c>
      <c r="I8" s="5">
        <f t="shared" si="0"/>
        <v>88.958978055337738</v>
      </c>
      <c r="J8" s="5">
        <f t="shared" si="0"/>
        <v>84.493243374787767</v>
      </c>
      <c r="K8" s="5">
        <f t="shared" si="0"/>
        <v>74.390900813804876</v>
      </c>
      <c r="L8" s="5">
        <f t="shared" ref="L8:Q8" si="1">100*(L3/L6)</f>
        <v>70.828129909724353</v>
      </c>
      <c r="M8" s="5">
        <f t="shared" si="1"/>
        <v>77.296054059207492</v>
      </c>
      <c r="N8" s="5">
        <f t="shared" si="1"/>
        <v>81.51791898487366</v>
      </c>
      <c r="O8" s="5">
        <f>100*(O3/O6)</f>
        <v>71.435228915159669</v>
      </c>
      <c r="P8" s="5">
        <f t="shared" si="1"/>
        <v>67.519115583517305</v>
      </c>
      <c r="Q8" s="5">
        <f t="shared" si="1"/>
        <v>66.537090773001765</v>
      </c>
      <c r="R8" s="5">
        <f t="shared" ref="R8:Z8" si="2">100*(R3/R6)</f>
        <v>65.635569400831272</v>
      </c>
      <c r="S8" s="5">
        <f t="shared" si="2"/>
        <v>64.514735006708804</v>
      </c>
      <c r="T8" s="5">
        <f t="shared" si="2"/>
        <v>66.408606182232703</v>
      </c>
      <c r="U8" s="22">
        <f t="shared" si="2"/>
        <v>66.922771880307067</v>
      </c>
      <c r="V8" s="5">
        <f t="shared" si="2"/>
        <v>67.109880178756654</v>
      </c>
      <c r="W8" s="5">
        <f t="shared" si="2"/>
        <v>60.759312924101749</v>
      </c>
      <c r="X8" s="5">
        <f t="shared" si="2"/>
        <v>60.55057227535</v>
      </c>
      <c r="Y8" s="5">
        <f t="shared" si="2"/>
        <v>62.506829255085719</v>
      </c>
      <c r="Z8" s="5">
        <f t="shared" si="2"/>
        <v>65.928937866363924</v>
      </c>
    </row>
    <row r="9" spans="1:26" ht="16.5" customHeight="1" x14ac:dyDescent="0.3">
      <c r="A9" s="4" t="s">
        <v>9</v>
      </c>
      <c r="B9" s="6" t="s">
        <v>1</v>
      </c>
      <c r="C9" s="6">
        <f t="shared" ref="C9:H9" si="3">100*(C4/C6)</f>
        <v>6640.7947019867552</v>
      </c>
      <c r="D9" s="6">
        <f t="shared" si="3"/>
        <v>8179.4871794871797</v>
      </c>
      <c r="E9" s="6">
        <f t="shared" si="3"/>
        <v>5538.0977404098794</v>
      </c>
      <c r="F9" s="6">
        <f t="shared" si="3"/>
        <v>3734.5597897503289</v>
      </c>
      <c r="G9" s="6">
        <f t="shared" si="3"/>
        <v>1873.0313911581309</v>
      </c>
      <c r="H9" s="6">
        <f t="shared" si="3"/>
        <v>1631.7795536769922</v>
      </c>
      <c r="I9" s="6">
        <f t="shared" ref="I9:O9" si="4">100*(I4/I6)</f>
        <v>1511.2682202191677</v>
      </c>
      <c r="J9" s="6">
        <f t="shared" si="4"/>
        <v>1487.1982317406319</v>
      </c>
      <c r="K9" s="6">
        <f t="shared" si="4"/>
        <v>1446.2713999725386</v>
      </c>
      <c r="L9" s="6">
        <f t="shared" si="4"/>
        <v>1442.0164573807942</v>
      </c>
      <c r="M9" s="6">
        <f t="shared" si="4"/>
        <v>1381.2102168979839</v>
      </c>
      <c r="N9" s="6">
        <f t="shared" si="4"/>
        <v>1386.6280360659318</v>
      </c>
      <c r="O9" s="6">
        <f t="shared" si="4"/>
        <v>1107.0442537530112</v>
      </c>
      <c r="P9" s="6">
        <f t="shared" ref="P9:U9" si="5">100*(P4/P6)</f>
        <v>1051.7400696663274</v>
      </c>
      <c r="Q9" s="6">
        <f t="shared" si="5"/>
        <v>1076.8869719965637</v>
      </c>
      <c r="R9" s="6">
        <f t="shared" si="5"/>
        <v>949.74914749105483</v>
      </c>
      <c r="S9" s="6">
        <f t="shared" si="5"/>
        <v>1084.9059929839116</v>
      </c>
      <c r="T9" s="6">
        <f t="shared" si="5"/>
        <v>1042.8993562314834</v>
      </c>
      <c r="U9" s="22">
        <f t="shared" si="5"/>
        <v>1089.9279178716677</v>
      </c>
      <c r="V9" s="6">
        <f>100*(V4/V6)</f>
        <v>1062.8332186449602</v>
      </c>
      <c r="W9" s="6">
        <f>100*(W4/W6)</f>
        <v>1027.6127832622162</v>
      </c>
      <c r="X9" s="6">
        <f>100*(X4/X6)</f>
        <v>1020.7486992151553</v>
      </c>
      <c r="Y9" s="6">
        <f>100*(Y4/Y6)</f>
        <v>1032.8318603196108</v>
      </c>
      <c r="Z9" s="6">
        <f>100*(Z4/Z6)</f>
        <v>1013.4779102110558</v>
      </c>
    </row>
    <row r="10" spans="1:26" ht="16.5" customHeight="1" x14ac:dyDescent="0.3">
      <c r="A10" s="4" t="s">
        <v>10</v>
      </c>
      <c r="B10" s="6">
        <f t="shared" ref="B10:H10" si="6">100*(B5/B6)</f>
        <v>965.18421366400378</v>
      </c>
      <c r="C10" s="6">
        <f t="shared" si="6"/>
        <v>1065.0331125827815</v>
      </c>
      <c r="D10" s="6">
        <f t="shared" si="6"/>
        <v>1143.3946488294314</v>
      </c>
      <c r="E10" s="6">
        <f t="shared" si="6"/>
        <v>573.65563145909971</v>
      </c>
      <c r="F10" s="6">
        <f t="shared" si="6"/>
        <v>472.89750328515117</v>
      </c>
      <c r="G10" s="6">
        <f t="shared" si="6"/>
        <v>367.11176397719146</v>
      </c>
      <c r="H10" s="6">
        <f t="shared" si="6"/>
        <v>364.12472137677122</v>
      </c>
      <c r="I10" s="6">
        <f t="shared" ref="I10:O10" si="7">100*(I5/I6)</f>
        <v>354.21041594459228</v>
      </c>
      <c r="J10" s="6">
        <f t="shared" si="7"/>
        <v>377.07123343167848</v>
      </c>
      <c r="K10" s="6">
        <f t="shared" si="7"/>
        <v>388.51700651436209</v>
      </c>
      <c r="L10" s="6">
        <f t="shared" si="7"/>
        <v>412.65685843888235</v>
      </c>
      <c r="M10" s="6">
        <f t="shared" si="7"/>
        <v>424.84722076542585</v>
      </c>
      <c r="N10" s="6">
        <f t="shared" si="7"/>
        <v>375.75094643195979</v>
      </c>
      <c r="O10" s="6">
        <f t="shared" si="7"/>
        <v>406.14492673232962</v>
      </c>
      <c r="P10" s="6">
        <f t="shared" ref="P10:U10" si="8">100*(P5/P6)</f>
        <v>439.52347355808865</v>
      </c>
      <c r="Q10" s="6">
        <f t="shared" si="8"/>
        <v>413.92407326595003</v>
      </c>
      <c r="R10" s="6">
        <f t="shared" si="8"/>
        <v>368.4933278346295</v>
      </c>
      <c r="S10" s="6">
        <f t="shared" si="8"/>
        <v>339.33238549427108</v>
      </c>
      <c r="T10" s="6">
        <f t="shared" si="8"/>
        <v>320.5442644710493</v>
      </c>
      <c r="U10" s="22">
        <f t="shared" si="8"/>
        <v>286.25579381464678</v>
      </c>
      <c r="V10" s="6">
        <f>100*(V5/V6)</f>
        <v>269.85833424946122</v>
      </c>
      <c r="W10" s="6">
        <f>100*(W5/W6)</f>
        <v>282.61441883045489</v>
      </c>
      <c r="X10" s="6">
        <f>100*(X5/X6)</f>
        <v>241.24550804964505</v>
      </c>
      <c r="Y10" s="6">
        <f>100*(Y5/Y6)</f>
        <v>246.95540019797755</v>
      </c>
      <c r="Z10" s="6">
        <f>100*(Z5/Z6)</f>
        <v>238.64969984101637</v>
      </c>
    </row>
    <row r="11" spans="1:26" s="1" customFormat="1" ht="36" customHeight="1" thickBot="1" x14ac:dyDescent="0.35">
      <c r="A11" s="19" t="s">
        <v>3</v>
      </c>
      <c r="B11" s="7">
        <v>121.6</v>
      </c>
      <c r="C11" s="7">
        <v>177.4</v>
      </c>
      <c r="D11" s="7">
        <v>267.39999999999998</v>
      </c>
      <c r="E11" s="7">
        <v>179.3</v>
      </c>
      <c r="F11" s="7">
        <v>198.7</v>
      </c>
      <c r="G11" s="7">
        <v>189.22381899999999</v>
      </c>
      <c r="H11" s="7">
        <v>212.31407400000001</v>
      </c>
      <c r="I11" s="7">
        <v>210.729344</v>
      </c>
      <c r="J11" s="7">
        <v>233.897694</v>
      </c>
      <c r="K11" s="7">
        <v>245.08963399999999</v>
      </c>
      <c r="L11" s="7">
        <v>263.21189900000002</v>
      </c>
      <c r="M11" s="7">
        <v>314.46541000000002</v>
      </c>
      <c r="N11" s="7">
        <v>266.53203400000001</v>
      </c>
      <c r="O11" s="7">
        <v>298.267157</v>
      </c>
      <c r="P11" s="7">
        <v>325.943693</v>
      </c>
      <c r="Q11" s="7">
        <v>339.87137899999999</v>
      </c>
      <c r="R11" s="7">
        <v>322.563559</v>
      </c>
      <c r="S11" s="7">
        <v>316.56245200000001</v>
      </c>
      <c r="T11" s="7">
        <v>300.85785099999998</v>
      </c>
      <c r="U11" s="7">
        <v>227.77453800000001</v>
      </c>
      <c r="V11" s="7">
        <v>253.44930500000001</v>
      </c>
      <c r="W11" s="7">
        <v>270.07542999999998</v>
      </c>
      <c r="X11" s="7">
        <v>225.55235999999999</v>
      </c>
      <c r="Y11" s="7">
        <v>313.86915099999999</v>
      </c>
      <c r="Z11" s="7">
        <v>269.964855</v>
      </c>
    </row>
    <row r="12" spans="1:26" s="1" customFormat="1" ht="12.75" customHeight="1" x14ac:dyDescent="0.2">
      <c r="A12" s="32" t="s">
        <v>44</v>
      </c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</row>
    <row r="13" spans="1:26" s="1" customFormat="1" ht="12.75" customHeight="1" x14ac:dyDescent="0.2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</row>
    <row r="14" spans="1:26" s="11" customFormat="1" ht="12.75" customHeight="1" x14ac:dyDescent="0.2">
      <c r="A14" s="28" t="s">
        <v>24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</row>
    <row r="15" spans="1:26" s="15" customFormat="1" ht="12.75" customHeight="1" x14ac:dyDescent="0.2">
      <c r="A15" s="34" t="s">
        <v>23</v>
      </c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</row>
    <row r="16" spans="1:26" s="12" customFormat="1" ht="54.75" customHeight="1" x14ac:dyDescent="0.2">
      <c r="A16" s="27" t="s">
        <v>30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</row>
    <row r="17" spans="1:34" s="15" customFormat="1" ht="28.5" customHeight="1" x14ac:dyDescent="0.2">
      <c r="A17" s="27" t="s">
        <v>29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</row>
    <row r="18" spans="1:34" s="15" customFormat="1" ht="12.75" customHeight="1" x14ac:dyDescent="0.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</row>
    <row r="19" spans="1:34" s="15" customFormat="1" ht="12.75" customHeight="1" x14ac:dyDescent="0.2">
      <c r="A19" s="29" t="s">
        <v>7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</row>
    <row r="20" spans="1:34" s="15" customFormat="1" ht="12.75" customHeight="1" x14ac:dyDescent="0.2">
      <c r="A20" s="30" t="s">
        <v>6</v>
      </c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</row>
    <row r="21" spans="1:34" s="15" customFormat="1" ht="12.75" customHeight="1" x14ac:dyDescent="0.2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</row>
    <row r="22" spans="1:34" ht="12.75" customHeight="1" x14ac:dyDescent="0.2">
      <c r="A22" s="26" t="s">
        <v>8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</row>
    <row r="23" spans="1:34" s="16" customFormat="1" ht="12.75" customHeight="1" x14ac:dyDescent="0.2">
      <c r="A23" s="24" t="s">
        <v>42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</row>
    <row r="24" spans="1:34" ht="14.25" customHeight="1" x14ac:dyDescent="0.2">
      <c r="A24" s="23" t="s">
        <v>32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</row>
    <row r="25" spans="1:34" ht="13.5" customHeight="1" x14ac:dyDescent="0.2">
      <c r="A25" s="23" t="s">
        <v>35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 spans="1:34" ht="12.75" customHeight="1" x14ac:dyDescent="0.2">
      <c r="A26" s="23" t="s">
        <v>34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</row>
    <row r="27" spans="1:34" ht="12.75" customHeight="1" x14ac:dyDescent="0.2">
      <c r="A27" s="23" t="s">
        <v>36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</row>
    <row r="28" spans="1:34" ht="12.75" customHeight="1" x14ac:dyDescent="0.2">
      <c r="A28" s="23" t="s">
        <v>39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</row>
    <row r="29" spans="1:34" ht="12.75" customHeight="1" x14ac:dyDescent="0.2">
      <c r="A29" s="23" t="s">
        <v>45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</row>
    <row r="30" spans="1:34" s="1" customFormat="1" ht="12.75" customHeight="1" x14ac:dyDescent="0.2">
      <c r="A30" s="24" t="s">
        <v>41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</row>
    <row r="31" spans="1:34" ht="12.75" customHeight="1" x14ac:dyDescent="0.2">
      <c r="A31" s="23" t="s">
        <v>31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</row>
    <row r="32" spans="1:34" ht="14.25" customHeight="1" x14ac:dyDescent="0.2">
      <c r="A32" s="23" t="s">
        <v>28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</row>
    <row r="33" spans="1:22" ht="12.75" customHeight="1" x14ac:dyDescent="0.2">
      <c r="A33" s="23" t="s">
        <v>37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</row>
    <row r="34" spans="1:22" ht="12.75" customHeight="1" x14ac:dyDescent="0.2">
      <c r="A34" s="23" t="s">
        <v>38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</row>
    <row r="35" spans="1:22" ht="12.75" customHeight="1" x14ac:dyDescent="0.2">
      <c r="A35" s="23" t="s">
        <v>40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</row>
    <row r="36" spans="1:22" ht="12.75" customHeight="1" x14ac:dyDescent="0.2">
      <c r="A36" s="23" t="s">
        <v>46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</row>
    <row r="38" spans="1:22" s="1" customFormat="1" x14ac:dyDescent="0.2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</row>
  </sheetData>
  <mergeCells count="26">
    <mergeCell ref="A26:V26"/>
    <mergeCell ref="A27:V27"/>
    <mergeCell ref="A1:Z1"/>
    <mergeCell ref="A12:V12"/>
    <mergeCell ref="A13:V13"/>
    <mergeCell ref="A14:V14"/>
    <mergeCell ref="A15:V15"/>
    <mergeCell ref="A16:V16"/>
    <mergeCell ref="A17:V17"/>
    <mergeCell ref="A18:V18"/>
    <mergeCell ref="A19:V19"/>
    <mergeCell ref="A20:V20"/>
    <mergeCell ref="A21:V21"/>
    <mergeCell ref="A22:V22"/>
    <mergeCell ref="A23:V23"/>
    <mergeCell ref="A24:V24"/>
    <mergeCell ref="A25:V25"/>
    <mergeCell ref="A33:V33"/>
    <mergeCell ref="A34:V34"/>
    <mergeCell ref="A35:V35"/>
    <mergeCell ref="A36:V36"/>
    <mergeCell ref="A28:V28"/>
    <mergeCell ref="A29:V29"/>
    <mergeCell ref="A30:V30"/>
    <mergeCell ref="A31:V31"/>
    <mergeCell ref="A32:V32"/>
  </mergeCells>
  <phoneticPr fontId="0" type="noConversion"/>
  <pageMargins left="0.5" right="0.5" top="0.5" bottom="0.5" header="0.25" footer="0.25"/>
  <pageSetup scale="78" firstPageNumber="8" orientation="landscape" useFirstPageNumber="1" r:id="rId1"/>
  <headerFooter alignWithMargins="0"/>
  <ignoredErrors>
    <ignoredError sqref="B2:N2 Z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PresentationFormat> </PresentationFormat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2-43</vt:lpstr>
      <vt:lpstr>'2-43'!Print_Area</vt:lpstr>
    </vt:vector>
  </TitlesOfParts>
  <LinksUpToDate>false</LinksUpToDate>
  <CharactersWithSpaces>0</CharactersWithSpaces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Tang, Lei (RITA)</dc:creator>
  <cp:lastModifiedBy>L. Nguyen</cp:lastModifiedBy>
  <cp:revision>0</cp:revision>
  <cp:lastPrinted>2016-07-01T17:28:07Z</cp:lastPrinted>
  <dcterms:created xsi:type="dcterms:W3CDTF">1980-01-01T04:00:00Z</dcterms:created>
  <dcterms:modified xsi:type="dcterms:W3CDTF">2016-07-01T17:28:19Z</dcterms:modified>
</cp:coreProperties>
</file>