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5" yWindow="120" windowWidth="8910" windowHeight="7350"/>
  </bookViews>
  <sheets>
    <sheet name="3-1" sheetId="1" r:id="rId1"/>
  </sheets>
  <definedNames>
    <definedName name="_xlnm.Print_Area" localSheetId="0">'3-1'!$A$1:$S$38</definedName>
  </definedNames>
  <calcPr calcId="145621" concurrentCalc="0"/>
</workbook>
</file>

<file path=xl/calcChain.xml><?xml version="1.0" encoding="utf-8"?>
<calcChain xmlns="http://schemas.openxmlformats.org/spreadsheetml/2006/main">
  <c r="X31" i="1" l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<sst xmlns="http://schemas.openxmlformats.org/spreadsheetml/2006/main" count="35" uniqueCount="19">
  <si>
    <t>Numbers may not add to totals due to rounding.</t>
  </si>
  <si>
    <t>TOTAL U.S. GDP</t>
  </si>
  <si>
    <t>SOURCE</t>
  </si>
  <si>
    <t>For-hire transportation services GDP, total</t>
  </si>
  <si>
    <t>Percent of U.S. GDP</t>
  </si>
  <si>
    <t>Percent of for-hire transportation services GDP</t>
  </si>
  <si>
    <t>Other transportation and support activities</t>
  </si>
  <si>
    <t>Warehousing and storage</t>
  </si>
  <si>
    <t>Rail transportation</t>
  </si>
  <si>
    <t>Air transportation</t>
  </si>
  <si>
    <t>Water transportation</t>
  </si>
  <si>
    <t>Truck transportation</t>
  </si>
  <si>
    <t>Transit and ground passenger transportation</t>
  </si>
  <si>
    <t>Pipeline transportation</t>
  </si>
  <si>
    <t>For-hire transportation services</t>
  </si>
  <si>
    <r>
      <t>KEY</t>
    </r>
    <r>
      <rPr>
        <sz val="9"/>
        <rFont val="Arial"/>
        <family val="2"/>
      </rPr>
      <t>: R = revised.</t>
    </r>
  </si>
  <si>
    <t>NOTE</t>
  </si>
  <si>
    <t>Table 3-1:  U.S. Gross Domestic Product (GDP) Attributed to For-Hire Transportation Services (Billions of current dollars)</t>
  </si>
  <si>
    <r>
      <t xml:space="preserve">U.S. Department of Commerce, Bureau of Economic Analysis, </t>
    </r>
    <r>
      <rPr>
        <i/>
        <sz val="9"/>
        <rFont val="Arial"/>
        <family val="2"/>
      </rPr>
      <t>Industry Economic Accounts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Interactive tables</t>
    </r>
    <r>
      <rPr>
        <sz val="9"/>
        <rFont val="Arial"/>
        <family val="2"/>
      </rPr>
      <t>, available at http://www.bea.gov/industry/index.htm as of April 21,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</si>
</sst>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_)"/>
    <numFmt numFmtId="165" formatCode="0.0"/>
    <numFmt numFmtId="166" formatCode="#,##0.0"/>
    <numFmt numFmtId="167" formatCode="&quot;$&quot;#,##0\ ;\(&quot;$&quot;#,##0\)"/>
    <numFmt numFmtId="168" formatCode="\(\R\)\ General"/>
  </numFmts>
  <fonts count="21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3">
    <xf numFmtId="0" fontId="0" fillId="0" borderId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20" fillId="0" borderId="0"/>
    <xf numFmtId="0" fontId="1" fillId="0" borderId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</cellStyleXfs>
  <cellXfs count="47">
    <xf numFmtId="0" fontId="0" fillId="0" borderId="0" xfId="0"/>
    <xf numFmtId="0" fontId="12" fillId="0" borderId="0" xfId="0" applyFont="1" applyFill="1" applyAlignment="1"/>
    <xf numFmtId="0" fontId="15" fillId="0" borderId="5" xfId="8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8" applyFont="1" applyFill="1" applyBorder="1" applyAlignment="1">
      <alignment horizontal="left"/>
    </xf>
    <xf numFmtId="166" fontId="15" fillId="0" borderId="0" xfId="8" applyNumberFormat="1" applyFont="1" applyFill="1" applyBorder="1" applyAlignment="1">
      <alignment horizontal="right"/>
    </xf>
    <xf numFmtId="166" fontId="15" fillId="0" borderId="0" xfId="0" applyNumberFormat="1" applyFont="1" applyFill="1" applyAlignment="1">
      <alignment horizontal="right"/>
    </xf>
    <xf numFmtId="166" fontId="15" fillId="0" borderId="0" xfId="0" applyNumberFormat="1" applyFont="1" applyFill="1"/>
    <xf numFmtId="0" fontId="13" fillId="0" borderId="0" xfId="0" applyFont="1" applyFill="1"/>
    <xf numFmtId="166" fontId="15" fillId="0" borderId="0" xfId="8" applyNumberFormat="1" applyFont="1" applyFill="1" applyBorder="1" applyAlignment="1">
      <alignment horizontal="left"/>
    </xf>
    <xf numFmtId="0" fontId="16" fillId="0" borderId="0" xfId="8" applyFont="1" applyFill="1" applyBorder="1" applyAlignment="1">
      <alignment horizontal="left" indent="1"/>
    </xf>
    <xf numFmtId="0" fontId="16" fillId="0" borderId="0" xfId="0" applyFont="1" applyFill="1" applyAlignment="1">
      <alignment horizontal="right"/>
    </xf>
    <xf numFmtId="165" fontId="16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Border="1"/>
    <xf numFmtId="0" fontId="15" fillId="0" borderId="0" xfId="8" applyFont="1" applyFill="1" applyBorder="1" applyAlignment="1">
      <alignment horizontal="right"/>
    </xf>
    <xf numFmtId="2" fontId="16" fillId="0" borderId="0" xfId="8" applyNumberFormat="1" applyFont="1" applyFill="1" applyBorder="1" applyAlignment="1">
      <alignment horizontal="right"/>
    </xf>
    <xf numFmtId="165" fontId="15" fillId="0" borderId="0" xfId="8" applyNumberFormat="1" applyFont="1" applyFill="1" applyBorder="1" applyAlignment="1">
      <alignment horizontal="left"/>
    </xf>
    <xf numFmtId="2" fontId="15" fillId="0" borderId="0" xfId="8" applyNumberFormat="1" applyFont="1" applyFill="1" applyBorder="1" applyAlignment="1">
      <alignment horizontal="right"/>
    </xf>
    <xf numFmtId="2" fontId="15" fillId="0" borderId="0" xfId="0" applyNumberFormat="1" applyFont="1" applyFill="1" applyAlignment="1">
      <alignment horizontal="right"/>
    </xf>
    <xf numFmtId="2" fontId="15" fillId="0" borderId="0" xfId="0" applyNumberFormat="1" applyFont="1" applyFill="1"/>
    <xf numFmtId="0" fontId="16" fillId="0" borderId="6" xfId="8" applyFont="1" applyFill="1" applyBorder="1" applyAlignment="1">
      <alignment horizontal="left" indent="1"/>
    </xf>
    <xf numFmtId="2" fontId="16" fillId="0" borderId="6" xfId="8" applyNumberFormat="1" applyFont="1" applyFill="1" applyBorder="1" applyAlignment="1">
      <alignment horizontal="right"/>
    </xf>
    <xf numFmtId="0" fontId="1" fillId="0" borderId="0" xfId="0" applyFont="1" applyFill="1" applyAlignment="1">
      <alignment vertical="top"/>
    </xf>
    <xf numFmtId="0" fontId="1" fillId="0" borderId="0" xfId="0" applyNumberFormat="1" applyFont="1" applyFill="1"/>
    <xf numFmtId="166" fontId="1" fillId="0" borderId="0" xfId="0" applyNumberFormat="1" applyFont="1" applyFill="1"/>
    <xf numFmtId="0" fontId="1" fillId="0" borderId="0" xfId="8" applyFont="1" applyFill="1" applyBorder="1" applyAlignment="1">
      <alignment horizontal="left"/>
    </xf>
    <xf numFmtId="0" fontId="12" fillId="0" borderId="0" xfId="0" applyFont="1" applyFill="1"/>
    <xf numFmtId="0" fontId="6" fillId="0" borderId="0" xfId="0" applyFont="1" applyFill="1"/>
    <xf numFmtId="0" fontId="1" fillId="0" borderId="0" xfId="0" applyFont="1" applyFill="1" applyAlignment="1">
      <alignment horizontal="left"/>
    </xf>
    <xf numFmtId="165" fontId="15" fillId="0" borderId="0" xfId="0" applyNumberFormat="1" applyFont="1" applyFill="1" applyAlignment="1">
      <alignment horizontal="right"/>
    </xf>
    <xf numFmtId="165" fontId="15" fillId="0" borderId="0" xfId="8" applyNumberFormat="1" applyFont="1" applyFill="1" applyBorder="1" applyAlignment="1">
      <alignment horizontal="right"/>
    </xf>
    <xf numFmtId="166" fontId="16" fillId="0" borderId="0" xfId="0" applyNumberFormat="1" applyFont="1" applyFill="1" applyAlignment="1">
      <alignment horizontal="right"/>
    </xf>
    <xf numFmtId="166" fontId="16" fillId="0" borderId="0" xfId="0" applyNumberFormat="1" applyFont="1" applyFill="1"/>
    <xf numFmtId="166" fontId="16" fillId="0" borderId="0" xfId="0" applyNumberFormat="1" applyFont="1" applyFill="1" applyBorder="1"/>
    <xf numFmtId="168" fontId="15" fillId="0" borderId="5" xfId="0" applyNumberFormat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right"/>
    </xf>
    <xf numFmtId="0" fontId="15" fillId="0" borderId="5" xfId="0" applyNumberFormat="1" applyFont="1" applyFill="1" applyBorder="1" applyAlignment="1">
      <alignment horizontal="center"/>
    </xf>
    <xf numFmtId="0" fontId="6" fillId="0" borderId="6" xfId="8" applyFont="1" applyFill="1" applyBorder="1" applyAlignment="1">
      <alignment horizontal="left" wrapText="1"/>
    </xf>
    <xf numFmtId="0" fontId="14" fillId="0" borderId="7" xfId="8" applyFont="1" applyFill="1" applyBorder="1" applyAlignment="1">
      <alignment horizontal="left" vertical="top" wrapText="1"/>
    </xf>
    <xf numFmtId="0" fontId="18" fillId="0" borderId="0" xfId="0" applyFont="1" applyFill="1" applyAlignment="1">
      <alignment wrapText="1"/>
    </xf>
    <xf numFmtId="0" fontId="14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8" applyFont="1" applyFill="1" applyBorder="1" applyAlignment="1">
      <alignment horizontal="left" wrapText="1"/>
    </xf>
    <xf numFmtId="0" fontId="14" fillId="0" borderId="0" xfId="0" applyNumberFormat="1" applyFont="1" applyFill="1" applyAlignment="1">
      <alignment horizontal="left" wrapText="1"/>
    </xf>
    <xf numFmtId="49" fontId="17" fillId="0" borderId="0" xfId="0" applyNumberFormat="1" applyFont="1" applyFill="1" applyAlignment="1">
      <alignment horizontal="left" wrapText="1"/>
    </xf>
  </cellXfs>
  <cellStyles count="33">
    <cellStyle name="Comma0" xfId="1"/>
    <cellStyle name="Currency0" xfId="2"/>
    <cellStyle name="Data" xfId="3"/>
    <cellStyle name="Date" xfId="4"/>
    <cellStyle name="Fixed" xfId="5"/>
    <cellStyle name="Heading 1" xfId="6" builtinId="16" customBuiltin="1"/>
    <cellStyle name="Heading 2" xfId="7" builtinId="17" customBuiltin="1"/>
    <cellStyle name="Hed Side" xfId="8"/>
    <cellStyle name="Hed Side bold" xfId="9"/>
    <cellStyle name="Hed Side Regular" xfId="10"/>
    <cellStyle name="Hed Side_1-43A" xfId="11"/>
    <cellStyle name="Hed Top" xfId="12"/>
    <cellStyle name="Normal" xfId="0" builtinId="0"/>
    <cellStyle name="Normal 2" xfId="13"/>
    <cellStyle name="Normal 3" xfId="14"/>
    <cellStyle name="Source Hed" xfId="15"/>
    <cellStyle name="Source Superscript" xfId="16"/>
    <cellStyle name="Source Text" xfId="17"/>
    <cellStyle name="Superscript" xfId="18"/>
    <cellStyle name="Table Data" xfId="19"/>
    <cellStyle name="Table Head Top" xfId="20"/>
    <cellStyle name="Table Hed Side" xfId="21"/>
    <cellStyle name="Table Title" xfId="22"/>
    <cellStyle name="Title Text" xfId="23"/>
    <cellStyle name="Title Text 1" xfId="24"/>
    <cellStyle name="Title Text 2" xfId="25"/>
    <cellStyle name="Title-1" xfId="26"/>
    <cellStyle name="Title-2" xfId="27"/>
    <cellStyle name="Title-3" xfId="28"/>
    <cellStyle name="Total" xfId="29" builtinId="25" customBuiltin="1"/>
    <cellStyle name="Wrap" xfId="30"/>
    <cellStyle name="Wrap Bold" xfId="31"/>
    <cellStyle name="Wrap Title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21"/>
  <sheetViews>
    <sheetView tabSelected="1" zoomScaleNormal="100" zoomScaleSheetLayoutView="75" workbookViewId="0">
      <selection sqref="A1:X1"/>
    </sheetView>
  </sheetViews>
  <sheetFormatPr defaultRowHeight="12.75" x14ac:dyDescent="0.2"/>
  <cols>
    <col min="1" max="1" width="41.42578125" style="30" customWidth="1"/>
    <col min="2" max="7" width="6.7109375" style="30" customWidth="1"/>
    <col min="8" max="9" width="6.7109375" style="14" customWidth="1"/>
    <col min="10" max="24" width="7.7109375" style="14" customWidth="1"/>
    <col min="25" max="16384" width="9.140625" style="14"/>
  </cols>
  <sheetData>
    <row r="1" spans="1:24" s="1" customFormat="1" ht="16.5" customHeight="1" thickBot="1" x14ac:dyDescent="0.3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s="4" customFormat="1" ht="16.5" customHeight="1" x14ac:dyDescent="0.3">
      <c r="A2" s="2"/>
      <c r="B2" s="3">
        <v>1980</v>
      </c>
      <c r="C2" s="3">
        <v>1985</v>
      </c>
      <c r="D2" s="3">
        <v>1990</v>
      </c>
      <c r="E2" s="3">
        <v>1995</v>
      </c>
      <c r="F2" s="3">
        <v>1996</v>
      </c>
      <c r="G2" s="38">
        <v>1997</v>
      </c>
      <c r="H2" s="38">
        <v>1998</v>
      </c>
      <c r="I2" s="38">
        <v>1999</v>
      </c>
      <c r="J2" s="38">
        <v>2000</v>
      </c>
      <c r="K2" s="38">
        <v>2001</v>
      </c>
      <c r="L2" s="38">
        <v>2002</v>
      </c>
      <c r="M2" s="38">
        <v>2003</v>
      </c>
      <c r="N2" s="38">
        <v>2004</v>
      </c>
      <c r="O2" s="38">
        <v>2005</v>
      </c>
      <c r="P2" s="38">
        <v>2006</v>
      </c>
      <c r="Q2" s="38">
        <v>2007</v>
      </c>
      <c r="R2" s="38">
        <v>2008</v>
      </c>
      <c r="S2" s="38">
        <v>2009</v>
      </c>
      <c r="T2" s="38">
        <v>2010</v>
      </c>
      <c r="U2" s="38">
        <v>2011</v>
      </c>
      <c r="V2" s="36">
        <v>2012</v>
      </c>
      <c r="W2" s="36">
        <v>2013</v>
      </c>
      <c r="X2" s="38">
        <v>2014</v>
      </c>
    </row>
    <row r="3" spans="1:24" s="9" customFormat="1" ht="16.5" customHeight="1" x14ac:dyDescent="0.3">
      <c r="A3" s="5" t="s">
        <v>1</v>
      </c>
      <c r="B3" s="6">
        <v>2788.1</v>
      </c>
      <c r="C3" s="7">
        <v>4217.5</v>
      </c>
      <c r="D3" s="7">
        <v>5800.5</v>
      </c>
      <c r="E3" s="7">
        <v>7414.7</v>
      </c>
      <c r="F3" s="7">
        <v>7838.5</v>
      </c>
      <c r="G3" s="7">
        <v>8608.5</v>
      </c>
      <c r="H3" s="6">
        <v>9089.2000000000007</v>
      </c>
      <c r="I3" s="6">
        <v>9660.6</v>
      </c>
      <c r="J3" s="8">
        <v>10284.799999999999</v>
      </c>
      <c r="K3" s="8">
        <v>10621.8</v>
      </c>
      <c r="L3" s="8">
        <v>10977.5</v>
      </c>
      <c r="M3" s="8">
        <v>11510.7</v>
      </c>
      <c r="N3" s="8">
        <v>12274.9</v>
      </c>
      <c r="O3" s="8">
        <v>13093.7</v>
      </c>
      <c r="P3" s="8">
        <v>13855.9</v>
      </c>
      <c r="Q3" s="8">
        <v>14477.6</v>
      </c>
      <c r="R3" s="8">
        <v>14718.6</v>
      </c>
      <c r="S3" s="8">
        <v>14418.7</v>
      </c>
      <c r="T3" s="8">
        <v>14964.4</v>
      </c>
      <c r="U3" s="8">
        <v>15517.9</v>
      </c>
      <c r="V3" s="8">
        <v>16155.3</v>
      </c>
      <c r="W3" s="8">
        <v>16663.2</v>
      </c>
      <c r="X3" s="8">
        <v>17348.099999999999</v>
      </c>
    </row>
    <row r="4" spans="1:24" s="9" customFormat="1" ht="16.5" customHeight="1" x14ac:dyDescent="0.3">
      <c r="A4" s="10" t="s">
        <v>3</v>
      </c>
      <c r="B4" s="32">
        <v>102.6</v>
      </c>
      <c r="C4" s="31">
        <v>137.1</v>
      </c>
      <c r="D4" s="31">
        <v>172.8</v>
      </c>
      <c r="E4" s="31">
        <v>231.7</v>
      </c>
      <c r="F4" s="31">
        <v>241.3</v>
      </c>
      <c r="G4" s="34">
        <v>256.10000000000002</v>
      </c>
      <c r="H4" s="34">
        <v>278.2</v>
      </c>
      <c r="I4" s="34">
        <v>288.3</v>
      </c>
      <c r="J4" s="34">
        <v>305.60000000000002</v>
      </c>
      <c r="K4" s="34">
        <v>307.8</v>
      </c>
      <c r="L4" s="34">
        <v>305.3</v>
      </c>
      <c r="M4" s="34">
        <v>320.89999999999998</v>
      </c>
      <c r="N4" s="34">
        <v>351.1</v>
      </c>
      <c r="O4" s="34">
        <v>375.1</v>
      </c>
      <c r="P4" s="34">
        <v>407.6</v>
      </c>
      <c r="Q4" s="34">
        <v>409.6</v>
      </c>
      <c r="R4" s="34">
        <v>422.4</v>
      </c>
      <c r="S4" s="34">
        <v>398.8</v>
      </c>
      <c r="T4" s="34">
        <v>425.1</v>
      </c>
      <c r="U4" s="34">
        <v>446.9</v>
      </c>
      <c r="V4" s="34">
        <v>467.4</v>
      </c>
      <c r="W4" s="34">
        <v>483.5</v>
      </c>
      <c r="X4" s="34">
        <v>505.7</v>
      </c>
    </row>
    <row r="5" spans="1:24" ht="16.5" customHeight="1" x14ac:dyDescent="0.3">
      <c r="A5" s="11" t="s">
        <v>9</v>
      </c>
      <c r="B5" s="12">
        <v>13.1</v>
      </c>
      <c r="C5" s="13">
        <v>19.3</v>
      </c>
      <c r="D5" s="12">
        <v>31.3</v>
      </c>
      <c r="E5" s="13">
        <v>46.2</v>
      </c>
      <c r="F5" s="13">
        <v>46.9</v>
      </c>
      <c r="G5" s="34">
        <v>53.1</v>
      </c>
      <c r="H5" s="34">
        <v>53.5</v>
      </c>
      <c r="I5" s="34">
        <v>56.1</v>
      </c>
      <c r="J5" s="34">
        <v>56</v>
      </c>
      <c r="K5" s="34">
        <v>48</v>
      </c>
      <c r="L5" s="34">
        <v>51</v>
      </c>
      <c r="M5" s="34">
        <v>53.1</v>
      </c>
      <c r="N5" s="34">
        <v>58.7</v>
      </c>
      <c r="O5" s="34">
        <v>60</v>
      </c>
      <c r="P5" s="34">
        <v>64.599999999999994</v>
      </c>
      <c r="Q5" s="34">
        <v>68.8</v>
      </c>
      <c r="R5" s="34">
        <v>64</v>
      </c>
      <c r="S5" s="34">
        <v>63.7</v>
      </c>
      <c r="T5" s="34">
        <v>72.2</v>
      </c>
      <c r="U5" s="34">
        <v>74.3</v>
      </c>
      <c r="V5" s="34">
        <v>75.400000000000006</v>
      </c>
      <c r="W5" s="34">
        <v>81.8</v>
      </c>
      <c r="X5" s="34">
        <v>84</v>
      </c>
    </row>
    <row r="6" spans="1:24" ht="16.5" customHeight="1" x14ac:dyDescent="0.3">
      <c r="A6" s="11" t="s">
        <v>8</v>
      </c>
      <c r="B6" s="12">
        <v>20.2</v>
      </c>
      <c r="C6" s="13">
        <v>21</v>
      </c>
      <c r="D6" s="12">
        <v>18.600000000000001</v>
      </c>
      <c r="E6" s="13">
        <v>21.1</v>
      </c>
      <c r="F6" s="13">
        <v>20.9</v>
      </c>
      <c r="G6" s="34">
        <v>20</v>
      </c>
      <c r="H6" s="34">
        <v>22.2</v>
      </c>
      <c r="I6" s="34">
        <v>22.6</v>
      </c>
      <c r="J6" s="34">
        <v>23.3</v>
      </c>
      <c r="K6" s="34">
        <v>23.4</v>
      </c>
      <c r="L6" s="34">
        <v>21.8</v>
      </c>
      <c r="M6" s="34">
        <v>23.5</v>
      </c>
      <c r="N6" s="34">
        <v>25.4</v>
      </c>
      <c r="O6" s="34">
        <v>28.1</v>
      </c>
      <c r="P6" s="34">
        <v>32.200000000000003</v>
      </c>
      <c r="Q6" s="34">
        <v>32.4</v>
      </c>
      <c r="R6" s="34">
        <v>37.6</v>
      </c>
      <c r="S6" s="34">
        <v>33.700000000000003</v>
      </c>
      <c r="T6" s="34">
        <v>35</v>
      </c>
      <c r="U6" s="34">
        <v>37.9</v>
      </c>
      <c r="V6" s="34">
        <v>41.8</v>
      </c>
      <c r="W6" s="34">
        <v>43.8</v>
      </c>
      <c r="X6" s="34">
        <v>46.2</v>
      </c>
    </row>
    <row r="7" spans="1:24" ht="16.5" customHeight="1" x14ac:dyDescent="0.3">
      <c r="A7" s="11" t="s">
        <v>10</v>
      </c>
      <c r="B7" s="12">
        <v>3.5</v>
      </c>
      <c r="C7" s="13">
        <v>4</v>
      </c>
      <c r="D7" s="12">
        <v>5.0999999999999996</v>
      </c>
      <c r="E7" s="13">
        <v>6.3</v>
      </c>
      <c r="F7" s="13">
        <v>6.6</v>
      </c>
      <c r="G7" s="34">
        <v>6.6</v>
      </c>
      <c r="H7" s="34">
        <v>6.5</v>
      </c>
      <c r="I7" s="34">
        <v>6.6</v>
      </c>
      <c r="J7" s="34">
        <v>8.1</v>
      </c>
      <c r="K7" s="34">
        <v>8.5</v>
      </c>
      <c r="L7" s="34">
        <v>7.3</v>
      </c>
      <c r="M7" s="34">
        <v>8.6</v>
      </c>
      <c r="N7" s="34">
        <v>9</v>
      </c>
      <c r="O7" s="34">
        <v>9.3000000000000007</v>
      </c>
      <c r="P7" s="34">
        <v>13.2</v>
      </c>
      <c r="Q7" s="34">
        <v>14.7</v>
      </c>
      <c r="R7" s="34">
        <v>16.899999999999999</v>
      </c>
      <c r="S7" s="34">
        <v>16.600000000000001</v>
      </c>
      <c r="T7" s="34">
        <v>15.9</v>
      </c>
      <c r="U7" s="34">
        <v>15.5</v>
      </c>
      <c r="V7" s="34">
        <v>15</v>
      </c>
      <c r="W7" s="34">
        <v>17.100000000000001</v>
      </c>
      <c r="X7" s="34">
        <v>18.5</v>
      </c>
    </row>
    <row r="8" spans="1:24" ht="16.5" customHeight="1" x14ac:dyDescent="0.3">
      <c r="A8" s="11" t="s">
        <v>11</v>
      </c>
      <c r="B8" s="12">
        <v>28.4</v>
      </c>
      <c r="C8" s="12">
        <v>39.4</v>
      </c>
      <c r="D8" s="12">
        <v>49.7</v>
      </c>
      <c r="E8" s="13">
        <v>69.3</v>
      </c>
      <c r="F8" s="13">
        <v>73.099999999999994</v>
      </c>
      <c r="G8" s="34">
        <v>77.400000000000006</v>
      </c>
      <c r="H8" s="34">
        <v>85.8</v>
      </c>
      <c r="I8" s="34">
        <v>92.5</v>
      </c>
      <c r="J8" s="34">
        <v>98.3</v>
      </c>
      <c r="K8" s="34">
        <v>97.6</v>
      </c>
      <c r="L8" s="34">
        <v>97.3</v>
      </c>
      <c r="M8" s="34">
        <v>101.6</v>
      </c>
      <c r="N8" s="34">
        <v>109.3</v>
      </c>
      <c r="O8" s="34">
        <v>116.8</v>
      </c>
      <c r="P8" s="34">
        <v>125.2</v>
      </c>
      <c r="Q8" s="34">
        <v>123</v>
      </c>
      <c r="R8" s="34">
        <v>119.9</v>
      </c>
      <c r="S8" s="34">
        <v>109.3</v>
      </c>
      <c r="T8" s="34">
        <v>113.3</v>
      </c>
      <c r="U8" s="34">
        <v>121.7</v>
      </c>
      <c r="V8" s="34">
        <v>128.30000000000001</v>
      </c>
      <c r="W8" s="34">
        <v>129</v>
      </c>
      <c r="X8" s="34">
        <v>135.1</v>
      </c>
    </row>
    <row r="9" spans="1:24" ht="16.5" customHeight="1" x14ac:dyDescent="0.3">
      <c r="A9" s="11" t="s">
        <v>12</v>
      </c>
      <c r="B9" s="12">
        <v>5.8</v>
      </c>
      <c r="C9" s="13">
        <v>7.3</v>
      </c>
      <c r="D9" s="13">
        <v>9</v>
      </c>
      <c r="E9" s="13">
        <v>11.8</v>
      </c>
      <c r="F9" s="13">
        <v>12.8</v>
      </c>
      <c r="G9" s="34">
        <v>15.1</v>
      </c>
      <c r="H9" s="34">
        <v>16.100000000000001</v>
      </c>
      <c r="I9" s="34">
        <v>17.600000000000001</v>
      </c>
      <c r="J9" s="34">
        <v>18.3</v>
      </c>
      <c r="K9" s="34">
        <v>19</v>
      </c>
      <c r="L9" s="34">
        <v>19.399999999999999</v>
      </c>
      <c r="M9" s="34">
        <v>21.4</v>
      </c>
      <c r="N9" s="34">
        <v>23.1</v>
      </c>
      <c r="O9" s="34">
        <v>23.6</v>
      </c>
      <c r="P9" s="34">
        <v>25.9</v>
      </c>
      <c r="Q9" s="34">
        <v>26.3</v>
      </c>
      <c r="R9" s="34">
        <v>26.9</v>
      </c>
      <c r="S9" s="34">
        <v>27.2</v>
      </c>
      <c r="T9" s="34">
        <v>28</v>
      </c>
      <c r="U9" s="34">
        <v>29.5</v>
      </c>
      <c r="V9" s="34">
        <v>30.6</v>
      </c>
      <c r="W9" s="34">
        <v>31.5</v>
      </c>
      <c r="X9" s="34">
        <v>32.700000000000003</v>
      </c>
    </row>
    <row r="10" spans="1:24" ht="16.5" customHeight="1" x14ac:dyDescent="0.3">
      <c r="A10" s="11" t="s">
        <v>13</v>
      </c>
      <c r="B10" s="12">
        <v>5.0999999999999996</v>
      </c>
      <c r="C10" s="12">
        <v>7.3</v>
      </c>
      <c r="D10" s="13">
        <v>6</v>
      </c>
      <c r="E10" s="13">
        <v>6.7</v>
      </c>
      <c r="F10" s="13">
        <v>7.1</v>
      </c>
      <c r="G10" s="34">
        <v>6.9</v>
      </c>
      <c r="H10" s="34">
        <v>9.8000000000000007</v>
      </c>
      <c r="I10" s="34">
        <v>10.4</v>
      </c>
      <c r="J10" s="34">
        <v>9.3000000000000007</v>
      </c>
      <c r="K10" s="34">
        <v>16.3</v>
      </c>
      <c r="L10" s="34">
        <v>10.199999999999999</v>
      </c>
      <c r="M10" s="34">
        <v>10.5</v>
      </c>
      <c r="N10" s="34">
        <v>10.9</v>
      </c>
      <c r="O10" s="34">
        <v>10.1</v>
      </c>
      <c r="P10" s="34">
        <v>11</v>
      </c>
      <c r="Q10" s="34">
        <v>13.4</v>
      </c>
      <c r="R10" s="34">
        <v>15.9</v>
      </c>
      <c r="S10" s="34">
        <v>14</v>
      </c>
      <c r="T10" s="34">
        <v>18.7</v>
      </c>
      <c r="U10" s="34">
        <v>19.399999999999999</v>
      </c>
      <c r="V10" s="34">
        <v>22.4</v>
      </c>
      <c r="W10" s="34">
        <v>23.4</v>
      </c>
      <c r="X10" s="34">
        <v>25.7</v>
      </c>
    </row>
    <row r="11" spans="1:24" s="15" customFormat="1" ht="16.5" customHeight="1" x14ac:dyDescent="0.3">
      <c r="A11" s="11" t="s">
        <v>6</v>
      </c>
      <c r="B11" s="12">
        <v>20.2</v>
      </c>
      <c r="C11" s="12">
        <v>29.3</v>
      </c>
      <c r="D11" s="12">
        <v>39.9</v>
      </c>
      <c r="E11" s="13">
        <v>51.6</v>
      </c>
      <c r="F11" s="13">
        <v>54.3</v>
      </c>
      <c r="G11" s="34">
        <v>55.9</v>
      </c>
      <c r="H11" s="34">
        <v>59.7</v>
      </c>
      <c r="I11" s="34">
        <v>58</v>
      </c>
      <c r="J11" s="34">
        <v>65.7</v>
      </c>
      <c r="K11" s="34">
        <v>69.3</v>
      </c>
      <c r="L11" s="34">
        <v>71.900000000000006</v>
      </c>
      <c r="M11" s="34">
        <v>73.5</v>
      </c>
      <c r="N11" s="34">
        <v>81.2</v>
      </c>
      <c r="O11" s="34">
        <v>89.1</v>
      </c>
      <c r="P11" s="34">
        <v>94.7</v>
      </c>
      <c r="Q11" s="34">
        <v>89.9</v>
      </c>
      <c r="R11" s="34">
        <v>95.8</v>
      </c>
      <c r="S11" s="34">
        <v>88.4</v>
      </c>
      <c r="T11" s="34">
        <v>95.7</v>
      </c>
      <c r="U11" s="34">
        <v>101.8</v>
      </c>
      <c r="V11" s="34">
        <v>104.9</v>
      </c>
      <c r="W11" s="34">
        <v>107.5</v>
      </c>
      <c r="X11" s="34">
        <v>112.3</v>
      </c>
    </row>
    <row r="12" spans="1:24" s="15" customFormat="1" ht="16.5" customHeight="1" x14ac:dyDescent="0.3">
      <c r="A12" s="11" t="s">
        <v>7</v>
      </c>
      <c r="B12" s="12">
        <v>6.4</v>
      </c>
      <c r="C12" s="12">
        <v>9.5</v>
      </c>
      <c r="D12" s="13">
        <v>13</v>
      </c>
      <c r="E12" s="13">
        <v>18.8</v>
      </c>
      <c r="F12" s="13">
        <v>19.600000000000001</v>
      </c>
      <c r="G12" s="34">
        <v>21</v>
      </c>
      <c r="H12" s="34">
        <v>24.6</v>
      </c>
      <c r="I12" s="34">
        <v>24.4</v>
      </c>
      <c r="J12" s="34">
        <v>26.5</v>
      </c>
      <c r="K12" s="34">
        <v>25.6</v>
      </c>
      <c r="L12" s="34">
        <v>26.4</v>
      </c>
      <c r="M12" s="34">
        <v>28.6</v>
      </c>
      <c r="N12" s="34">
        <v>33.6</v>
      </c>
      <c r="O12" s="34">
        <v>38.1</v>
      </c>
      <c r="P12" s="34">
        <v>40.799999999999997</v>
      </c>
      <c r="Q12" s="34">
        <v>41.3</v>
      </c>
      <c r="R12" s="34">
        <v>45.5</v>
      </c>
      <c r="S12" s="34">
        <v>45.9</v>
      </c>
      <c r="T12" s="34">
        <v>46.2</v>
      </c>
      <c r="U12" s="34">
        <v>46.6</v>
      </c>
      <c r="V12" s="34">
        <v>49.1</v>
      </c>
      <c r="W12" s="34">
        <v>49.5</v>
      </c>
      <c r="X12" s="34">
        <v>51.1</v>
      </c>
    </row>
    <row r="13" spans="1:24" s="15" customFormat="1" ht="16.5" customHeight="1" x14ac:dyDescent="0.3">
      <c r="A13" s="5" t="s">
        <v>4</v>
      </c>
      <c r="B13" s="16"/>
      <c r="C13" s="16"/>
      <c r="D13" s="16"/>
      <c r="E13" s="16"/>
      <c r="F13" s="12"/>
      <c r="G13" s="33"/>
      <c r="H13" s="37"/>
      <c r="I13" s="3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pans="1:24" s="15" customFormat="1" ht="16.5" customHeight="1" x14ac:dyDescent="0.3">
      <c r="A14" s="5" t="s">
        <v>14</v>
      </c>
      <c r="B14" s="17">
        <f>+B4/B$3*100</f>
        <v>3.6799253972239163</v>
      </c>
      <c r="C14" s="17">
        <f t="shared" ref="C14:U22" si="0">+C4/C$3*100</f>
        <v>3.2507409602845287</v>
      </c>
      <c r="D14" s="17">
        <f t="shared" si="0"/>
        <v>2.9790535298681151</v>
      </c>
      <c r="E14" s="17">
        <f t="shared" si="0"/>
        <v>3.1248735619782324</v>
      </c>
      <c r="F14" s="17">
        <f t="shared" si="0"/>
        <v>3.0783951011035278</v>
      </c>
      <c r="G14" s="17">
        <f t="shared" si="0"/>
        <v>2.974966602776326</v>
      </c>
      <c r="H14" s="17">
        <f t="shared" si="0"/>
        <v>3.0607754257800464</v>
      </c>
      <c r="I14" s="17">
        <f t="shared" si="0"/>
        <v>2.9842866902676852</v>
      </c>
      <c r="J14" s="17">
        <f t="shared" si="0"/>
        <v>2.9713752333540766</v>
      </c>
      <c r="K14" s="17">
        <f t="shared" si="0"/>
        <v>2.8978139298423997</v>
      </c>
      <c r="L14" s="17">
        <f t="shared" si="0"/>
        <v>2.7811432475518103</v>
      </c>
      <c r="M14" s="17">
        <f t="shared" si="0"/>
        <v>2.7878408784869726</v>
      </c>
      <c r="N14" s="17">
        <f t="shared" si="0"/>
        <v>2.860308434284597</v>
      </c>
      <c r="O14" s="17">
        <f t="shared" si="0"/>
        <v>2.8647364763206733</v>
      </c>
      <c r="P14" s="17">
        <f t="shared" si="0"/>
        <v>2.9417071428055919</v>
      </c>
      <c r="Q14" s="17">
        <f t="shared" si="0"/>
        <v>2.8291982096480082</v>
      </c>
      <c r="R14" s="17">
        <f t="shared" si="0"/>
        <v>2.8698381639558108</v>
      </c>
      <c r="S14" s="17">
        <f t="shared" si="0"/>
        <v>2.7658526774258427</v>
      </c>
      <c r="T14" s="17">
        <f t="shared" si="0"/>
        <v>2.8407420277458502</v>
      </c>
      <c r="U14" s="17">
        <f t="shared" si="0"/>
        <v>2.8798999864672408</v>
      </c>
      <c r="V14" s="17">
        <f t="shared" ref="V14:X22" si="1">+V4/V$3*100</f>
        <v>2.8931681862918048</v>
      </c>
      <c r="W14" s="17">
        <f t="shared" si="1"/>
        <v>2.901603533534975</v>
      </c>
      <c r="X14" s="17">
        <f t="shared" si="1"/>
        <v>2.9150166300632345</v>
      </c>
    </row>
    <row r="15" spans="1:24" ht="16.5" customHeight="1" x14ac:dyDescent="0.3">
      <c r="A15" s="11" t="s">
        <v>9</v>
      </c>
      <c r="B15" s="17">
        <f t="shared" ref="B15:F15" si="2">+B5/B$3*100</f>
        <v>0.4698540224525663</v>
      </c>
      <c r="C15" s="17">
        <f t="shared" si="2"/>
        <v>0.45761707172495558</v>
      </c>
      <c r="D15" s="17">
        <f t="shared" si="2"/>
        <v>0.53960865442634254</v>
      </c>
      <c r="E15" s="17">
        <f t="shared" si="2"/>
        <v>0.6230865712705842</v>
      </c>
      <c r="F15" s="17">
        <f t="shared" si="2"/>
        <v>0.5983287618804618</v>
      </c>
      <c r="G15" s="17">
        <f t="shared" si="0"/>
        <v>0.61683220073183487</v>
      </c>
      <c r="H15" s="17">
        <f t="shared" si="0"/>
        <v>0.5886106588038551</v>
      </c>
      <c r="I15" s="17">
        <f t="shared" si="0"/>
        <v>0.58070927271598038</v>
      </c>
      <c r="J15" s="17">
        <f t="shared" si="0"/>
        <v>0.54449284380833851</v>
      </c>
      <c r="K15" s="17">
        <f t="shared" si="0"/>
        <v>0.45190080777269392</v>
      </c>
      <c r="L15" s="17">
        <f t="shared" si="0"/>
        <v>0.46458665452061038</v>
      </c>
      <c r="M15" s="17">
        <f t="shared" si="0"/>
        <v>0.46130991164742374</v>
      </c>
      <c r="N15" s="17">
        <f t="shared" si="0"/>
        <v>0.47821163512533715</v>
      </c>
      <c r="O15" s="17">
        <f t="shared" si="0"/>
        <v>0.45823564004063022</v>
      </c>
      <c r="P15" s="17">
        <f t="shared" si="0"/>
        <v>0.46622738328076846</v>
      </c>
      <c r="Q15" s="17">
        <f t="shared" si="0"/>
        <v>0.47521688677681378</v>
      </c>
      <c r="R15" s="17">
        <f t="shared" si="0"/>
        <v>0.43482396423572889</v>
      </c>
      <c r="S15" s="17">
        <f t="shared" si="0"/>
        <v>0.44178740108331543</v>
      </c>
      <c r="T15" s="17">
        <f t="shared" si="0"/>
        <v>0.4824784154393093</v>
      </c>
      <c r="U15" s="17">
        <f t="shared" si="0"/>
        <v>0.47880189974158877</v>
      </c>
      <c r="V15" s="17">
        <f t="shared" si="1"/>
        <v>0.4667198999709074</v>
      </c>
      <c r="W15" s="17">
        <f t="shared" si="1"/>
        <v>0.49090210763838876</v>
      </c>
      <c r="X15" s="17">
        <f t="shared" si="1"/>
        <v>0.48420288100714204</v>
      </c>
    </row>
    <row r="16" spans="1:24" ht="16.5" customHeight="1" x14ac:dyDescent="0.3">
      <c r="A16" s="11" t="s">
        <v>8</v>
      </c>
      <c r="B16" s="17">
        <f t="shared" ref="B16:F16" si="3">+B6/B$3*100</f>
        <v>0.72450772927800289</v>
      </c>
      <c r="C16" s="17">
        <f t="shared" si="3"/>
        <v>0.49792531120331945</v>
      </c>
      <c r="D16" s="17">
        <f t="shared" si="3"/>
        <v>0.32066201189552623</v>
      </c>
      <c r="E16" s="17">
        <f t="shared" si="3"/>
        <v>0.28456984099154387</v>
      </c>
      <c r="F16" s="17">
        <f t="shared" si="3"/>
        <v>0.26663264655227403</v>
      </c>
      <c r="G16" s="17">
        <f t="shared" si="0"/>
        <v>0.23232851251669862</v>
      </c>
      <c r="H16" s="17">
        <f t="shared" si="0"/>
        <v>0.2442459182326277</v>
      </c>
      <c r="I16" s="17">
        <f t="shared" si="0"/>
        <v>0.23393992091588514</v>
      </c>
      <c r="J16" s="17">
        <f t="shared" si="0"/>
        <v>0.22654791537025515</v>
      </c>
      <c r="K16" s="17">
        <f t="shared" si="0"/>
        <v>0.22030164378918829</v>
      </c>
      <c r="L16" s="17">
        <f t="shared" si="0"/>
        <v>0.19858802095194719</v>
      </c>
      <c r="M16" s="17">
        <f t="shared" si="0"/>
        <v>0.20415787050309711</v>
      </c>
      <c r="N16" s="17">
        <f t="shared" si="0"/>
        <v>0.20692632933873187</v>
      </c>
      <c r="O16" s="17">
        <f t="shared" si="0"/>
        <v>0.21460702475236182</v>
      </c>
      <c r="P16" s="17">
        <f t="shared" si="0"/>
        <v>0.23239197742477938</v>
      </c>
      <c r="Q16" s="17">
        <f t="shared" si="0"/>
        <v>0.22379399900535998</v>
      </c>
      <c r="R16" s="17">
        <f t="shared" si="0"/>
        <v>0.2554590789884908</v>
      </c>
      <c r="S16" s="17">
        <f t="shared" si="0"/>
        <v>0.23372426085569434</v>
      </c>
      <c r="T16" s="17">
        <f t="shared" si="0"/>
        <v>0.23388842853706129</v>
      </c>
      <c r="U16" s="17">
        <f t="shared" si="0"/>
        <v>0.24423407806468661</v>
      </c>
      <c r="V16" s="17">
        <f t="shared" si="1"/>
        <v>0.25873861828625899</v>
      </c>
      <c r="W16" s="17">
        <f t="shared" si="1"/>
        <v>0.26285467377214461</v>
      </c>
      <c r="X16" s="17">
        <f t="shared" si="1"/>
        <v>0.26631158455392812</v>
      </c>
    </row>
    <row r="17" spans="1:24" ht="16.5" customHeight="1" x14ac:dyDescent="0.3">
      <c r="A17" s="11" t="s">
        <v>10</v>
      </c>
      <c r="B17" s="17">
        <f t="shared" ref="B17:F17" si="4">+B7/B$3*100</f>
        <v>0.12553351744915894</v>
      </c>
      <c r="C17" s="17">
        <f t="shared" si="4"/>
        <v>9.4842916419679901E-2</v>
      </c>
      <c r="D17" s="17">
        <f t="shared" si="4"/>
        <v>8.7923454874579768E-2</v>
      </c>
      <c r="E17" s="17">
        <f t="shared" si="4"/>
        <v>8.4966350627806927E-2</v>
      </c>
      <c r="F17" s="17">
        <f t="shared" si="4"/>
        <v>8.4199783121770747E-2</v>
      </c>
      <c r="G17" s="17">
        <f t="shared" si="0"/>
        <v>7.666840913051054E-2</v>
      </c>
      <c r="H17" s="17">
        <f t="shared" si="0"/>
        <v>7.1513444527571177E-2</v>
      </c>
      <c r="I17" s="17">
        <f t="shared" si="0"/>
        <v>6.8318737966585927E-2</v>
      </c>
      <c r="J17" s="17">
        <f t="shared" si="0"/>
        <v>7.8757000622277529E-2</v>
      </c>
      <c r="K17" s="17">
        <f t="shared" si="0"/>
        <v>8.0024101376414553E-2</v>
      </c>
      <c r="L17" s="17">
        <f t="shared" si="0"/>
        <v>6.6499658392165789E-2</v>
      </c>
      <c r="M17" s="17">
        <f t="shared" si="0"/>
        <v>7.4713093035175954E-2</v>
      </c>
      <c r="N17" s="17">
        <f t="shared" si="0"/>
        <v>7.3320352915298703E-2</v>
      </c>
      <c r="O17" s="17">
        <f t="shared" si="0"/>
        <v>7.1026524206297681E-2</v>
      </c>
      <c r="P17" s="17">
        <f t="shared" si="0"/>
        <v>9.5266276459847421E-2</v>
      </c>
      <c r="Q17" s="17">
        <f t="shared" si="0"/>
        <v>0.1015361662153948</v>
      </c>
      <c r="R17" s="17">
        <f t="shared" si="0"/>
        <v>0.11482070305599718</v>
      </c>
      <c r="S17" s="17">
        <f t="shared" si="0"/>
        <v>0.11512827092595034</v>
      </c>
      <c r="T17" s="17">
        <f t="shared" si="0"/>
        <v>0.10625217182112212</v>
      </c>
      <c r="U17" s="17">
        <f t="shared" si="0"/>
        <v>9.9884649340439099E-2</v>
      </c>
      <c r="V17" s="17">
        <f t="shared" si="1"/>
        <v>9.2848786466360897E-2</v>
      </c>
      <c r="W17" s="17">
        <f t="shared" si="1"/>
        <v>0.10262134523980988</v>
      </c>
      <c r="X17" s="17">
        <f t="shared" si="1"/>
        <v>0.10663992022181105</v>
      </c>
    </row>
    <row r="18" spans="1:24" ht="16.5" customHeight="1" x14ac:dyDescent="0.3">
      <c r="A18" s="11" t="s">
        <v>11</v>
      </c>
      <c r="B18" s="17">
        <f t="shared" ref="B18:F18" si="5">+B8/B$3*100</f>
        <v>1.0186148273017468</v>
      </c>
      <c r="C18" s="17">
        <f t="shared" si="5"/>
        <v>0.93420272673384697</v>
      </c>
      <c r="D18" s="17">
        <f t="shared" si="5"/>
        <v>0.85682268769933634</v>
      </c>
      <c r="E18" s="17">
        <f t="shared" si="5"/>
        <v>0.93462985690587619</v>
      </c>
      <c r="F18" s="17">
        <f t="shared" si="5"/>
        <v>0.93257638578809721</v>
      </c>
      <c r="G18" s="17">
        <f t="shared" si="0"/>
        <v>0.89911134343962362</v>
      </c>
      <c r="H18" s="17">
        <f t="shared" si="0"/>
        <v>0.94397746776393954</v>
      </c>
      <c r="I18" s="17">
        <f t="shared" si="0"/>
        <v>0.95749746392563617</v>
      </c>
      <c r="J18" s="17">
        <f t="shared" si="0"/>
        <v>0.95577940261356575</v>
      </c>
      <c r="K18" s="17">
        <f t="shared" si="0"/>
        <v>0.91886497580447768</v>
      </c>
      <c r="L18" s="17">
        <f t="shared" si="0"/>
        <v>0.88635846048736056</v>
      </c>
      <c r="M18" s="17">
        <f t="shared" si="0"/>
        <v>0.88265700608998565</v>
      </c>
      <c r="N18" s="17">
        <f t="shared" si="0"/>
        <v>0.89043495262690531</v>
      </c>
      <c r="O18" s="17">
        <f t="shared" si="0"/>
        <v>0.89203204594576013</v>
      </c>
      <c r="P18" s="17">
        <f t="shared" si="0"/>
        <v>0.90358619793734074</v>
      </c>
      <c r="Q18" s="17">
        <f t="shared" si="0"/>
        <v>0.84958832955738506</v>
      </c>
      <c r="R18" s="17">
        <f t="shared" si="0"/>
        <v>0.81461552049787345</v>
      </c>
      <c r="S18" s="17">
        <f t="shared" si="0"/>
        <v>0.75804337422929935</v>
      </c>
      <c r="T18" s="17">
        <f t="shared" si="0"/>
        <v>0.75713025580711557</v>
      </c>
      <c r="U18" s="17">
        <f t="shared" si="0"/>
        <v>0.78425560159557672</v>
      </c>
      <c r="V18" s="17">
        <f t="shared" si="1"/>
        <v>0.79416662024227347</v>
      </c>
      <c r="W18" s="17">
        <f t="shared" si="1"/>
        <v>0.77416102549330257</v>
      </c>
      <c r="X18" s="17">
        <f t="shared" si="1"/>
        <v>0.77875963361982004</v>
      </c>
    </row>
    <row r="19" spans="1:24" ht="16.5" customHeight="1" x14ac:dyDescent="0.3">
      <c r="A19" s="11" t="s">
        <v>12</v>
      </c>
      <c r="B19" s="17">
        <f t="shared" ref="B19:F19" si="6">+B9/B$3*100</f>
        <v>0.20802697177289192</v>
      </c>
      <c r="C19" s="17">
        <f t="shared" si="6"/>
        <v>0.17308832246591582</v>
      </c>
      <c r="D19" s="17">
        <f t="shared" si="6"/>
        <v>0.1551590380139643</v>
      </c>
      <c r="E19" s="17">
        <f t="shared" si="6"/>
        <v>0.15914332339811457</v>
      </c>
      <c r="F19" s="17">
        <f t="shared" si="6"/>
        <v>0.1632965490846463</v>
      </c>
      <c r="G19" s="17">
        <f t="shared" si="0"/>
        <v>0.17540802695010746</v>
      </c>
      <c r="H19" s="17">
        <f t="shared" si="0"/>
        <v>0.17713330106059938</v>
      </c>
      <c r="I19" s="17">
        <f t="shared" si="0"/>
        <v>0.18218330124422916</v>
      </c>
      <c r="J19" s="17">
        <f t="shared" si="0"/>
        <v>0.17793248288736779</v>
      </c>
      <c r="K19" s="17">
        <f t="shared" si="0"/>
        <v>0.17887740307669134</v>
      </c>
      <c r="L19" s="17">
        <f t="shared" si="0"/>
        <v>0.17672511956274195</v>
      </c>
      <c r="M19" s="17">
        <f t="shared" si="0"/>
        <v>0.18591397569218202</v>
      </c>
      <c r="N19" s="17">
        <f t="shared" si="0"/>
        <v>0.18818890581593334</v>
      </c>
      <c r="O19" s="17">
        <f t="shared" si="0"/>
        <v>0.18023935174931455</v>
      </c>
      <c r="P19" s="17">
        <f t="shared" si="0"/>
        <v>0.18692398184167033</v>
      </c>
      <c r="Q19" s="17">
        <f t="shared" si="0"/>
        <v>0.18165994363706692</v>
      </c>
      <c r="R19" s="17">
        <f t="shared" si="0"/>
        <v>0.18276194746782981</v>
      </c>
      <c r="S19" s="17">
        <f t="shared" si="0"/>
        <v>0.18864391380637643</v>
      </c>
      <c r="T19" s="17">
        <f t="shared" si="0"/>
        <v>0.18711074282964904</v>
      </c>
      <c r="U19" s="17">
        <f t="shared" si="0"/>
        <v>0.19010304229309377</v>
      </c>
      <c r="V19" s="17">
        <f t="shared" si="1"/>
        <v>0.18941152439137623</v>
      </c>
      <c r="W19" s="17">
        <f t="shared" si="1"/>
        <v>0.18903932017859715</v>
      </c>
      <c r="X19" s="17">
        <f t="shared" si="1"/>
        <v>0.18849326439206601</v>
      </c>
    </row>
    <row r="20" spans="1:24" ht="16.5" customHeight="1" x14ac:dyDescent="0.3">
      <c r="A20" s="11" t="s">
        <v>13</v>
      </c>
      <c r="B20" s="17">
        <f t="shared" ref="B20:F20" si="7">+B10/B$3*100</f>
        <v>0.18292026828306013</v>
      </c>
      <c r="C20" s="17">
        <f t="shared" si="7"/>
        <v>0.17308832246591582</v>
      </c>
      <c r="D20" s="17">
        <f t="shared" si="7"/>
        <v>0.1034393586759762</v>
      </c>
      <c r="E20" s="17">
        <f t="shared" si="7"/>
        <v>9.0361039556556583E-2</v>
      </c>
      <c r="F20" s="17">
        <f t="shared" si="7"/>
        <v>9.0578554570389741E-2</v>
      </c>
      <c r="G20" s="17">
        <f t="shared" si="0"/>
        <v>8.015333681826102E-2</v>
      </c>
      <c r="H20" s="17">
        <f t="shared" si="0"/>
        <v>0.10782027021079962</v>
      </c>
      <c r="I20" s="17">
        <f t="shared" si="0"/>
        <v>0.10765376891704449</v>
      </c>
      <c r="J20" s="17">
        <f t="shared" si="0"/>
        <v>9.0424704418170507E-2</v>
      </c>
      <c r="K20" s="17">
        <f t="shared" si="0"/>
        <v>0.15345798263947732</v>
      </c>
      <c r="L20" s="17">
        <f t="shared" si="0"/>
        <v>9.2917330904122061E-2</v>
      </c>
      <c r="M20" s="17">
        <f t="shared" si="0"/>
        <v>9.1219474054575311E-2</v>
      </c>
      <c r="N20" s="17">
        <f t="shared" si="0"/>
        <v>8.8799094086306207E-2</v>
      </c>
      <c r="O20" s="17">
        <f t="shared" si="0"/>
        <v>7.7136332740172744E-2</v>
      </c>
      <c r="P20" s="17">
        <f t="shared" si="0"/>
        <v>7.9388563716539517E-2</v>
      </c>
      <c r="Q20" s="17">
        <f t="shared" si="0"/>
        <v>9.2556777366414322E-2</v>
      </c>
      <c r="R20" s="17">
        <f t="shared" si="0"/>
        <v>0.10802657861481392</v>
      </c>
      <c r="S20" s="17">
        <f t="shared" si="0"/>
        <v>9.7096132106223157E-2</v>
      </c>
      <c r="T20" s="17">
        <f t="shared" si="0"/>
        <v>0.12496324610408703</v>
      </c>
      <c r="U20" s="17">
        <f t="shared" si="0"/>
        <v>0.12501691594867861</v>
      </c>
      <c r="V20" s="17">
        <f t="shared" si="1"/>
        <v>0.1386541877897656</v>
      </c>
      <c r="W20" s="17">
        <f t="shared" si="1"/>
        <v>0.14042920927552929</v>
      </c>
      <c r="X20" s="17">
        <f t="shared" si="1"/>
        <v>0.1481430243081375</v>
      </c>
    </row>
    <row r="21" spans="1:24" ht="16.5" customHeight="1" x14ac:dyDescent="0.3">
      <c r="A21" s="11" t="s">
        <v>6</v>
      </c>
      <c r="B21" s="17">
        <f t="shared" ref="B21:F21" si="8">+B11/B$3*100</f>
        <v>0.72450772927800289</v>
      </c>
      <c r="C21" s="17">
        <f t="shared" si="8"/>
        <v>0.69472436277415528</v>
      </c>
      <c r="D21" s="17">
        <f t="shared" si="8"/>
        <v>0.68787173519524181</v>
      </c>
      <c r="E21" s="17">
        <f t="shared" si="8"/>
        <v>0.69591487180870437</v>
      </c>
      <c r="F21" s="17">
        <f t="shared" si="8"/>
        <v>0.69273457932002291</v>
      </c>
      <c r="G21" s="17">
        <f t="shared" si="0"/>
        <v>0.64935819248417259</v>
      </c>
      <c r="H21" s="17">
        <f t="shared" si="0"/>
        <v>0.65682348281476921</v>
      </c>
      <c r="I21" s="17">
        <f t="shared" si="0"/>
        <v>0.60037678819120965</v>
      </c>
      <c r="J21" s="17">
        <f t="shared" si="0"/>
        <v>0.63880678282514003</v>
      </c>
      <c r="K21" s="17">
        <f t="shared" si="0"/>
        <v>0.65243179122182682</v>
      </c>
      <c r="L21" s="17">
        <f t="shared" si="0"/>
        <v>0.65497608745160563</v>
      </c>
      <c r="M21" s="17">
        <f t="shared" si="0"/>
        <v>0.63853631838202718</v>
      </c>
      <c r="N21" s="17">
        <f t="shared" si="0"/>
        <v>0.66151251741358386</v>
      </c>
      <c r="O21" s="17">
        <f t="shared" si="0"/>
        <v>0.68047992546033576</v>
      </c>
      <c r="P21" s="17">
        <f t="shared" si="0"/>
        <v>0.68346336217784487</v>
      </c>
      <c r="Q21" s="17">
        <f t="shared" si="0"/>
        <v>0.62095927501795878</v>
      </c>
      <c r="R21" s="17">
        <f t="shared" si="0"/>
        <v>0.6508771214653567</v>
      </c>
      <c r="S21" s="17">
        <f t="shared" si="0"/>
        <v>0.61309271987072345</v>
      </c>
      <c r="T21" s="17">
        <f t="shared" si="0"/>
        <v>0.63951778888562183</v>
      </c>
      <c r="U21" s="17">
        <f t="shared" si="0"/>
        <v>0.6560166001843033</v>
      </c>
      <c r="V21" s="17">
        <f t="shared" si="1"/>
        <v>0.64932251335475055</v>
      </c>
      <c r="W21" s="17">
        <f t="shared" si="1"/>
        <v>0.64513418791108545</v>
      </c>
      <c r="X21" s="17">
        <f t="shared" si="1"/>
        <v>0.64733313734645304</v>
      </c>
    </row>
    <row r="22" spans="1:24" s="15" customFormat="1" ht="16.5" customHeight="1" x14ac:dyDescent="0.3">
      <c r="A22" s="11" t="s">
        <v>7</v>
      </c>
      <c r="B22" s="17">
        <f t="shared" ref="B22:F22" si="9">+B12/B$3*100</f>
        <v>0.22954700333560493</v>
      </c>
      <c r="C22" s="17">
        <f t="shared" si="9"/>
        <v>0.22525192649673975</v>
      </c>
      <c r="D22" s="17">
        <f t="shared" si="9"/>
        <v>0.22411861046461512</v>
      </c>
      <c r="E22" s="17">
        <f t="shared" si="9"/>
        <v>0.25355037965123339</v>
      </c>
      <c r="F22" s="17">
        <f t="shared" si="9"/>
        <v>0.25004784078586467</v>
      </c>
      <c r="G22" s="17">
        <f t="shared" si="0"/>
        <v>0.24394493814253354</v>
      </c>
      <c r="H22" s="17">
        <f t="shared" si="0"/>
        <v>0.2706508823658848</v>
      </c>
      <c r="I22" s="17">
        <f t="shared" si="0"/>
        <v>0.25257230399768127</v>
      </c>
      <c r="J22" s="17">
        <f t="shared" si="0"/>
        <v>0.25766179215930307</v>
      </c>
      <c r="K22" s="17">
        <f t="shared" si="0"/>
        <v>0.24101376414543677</v>
      </c>
      <c r="L22" s="17">
        <f t="shared" ref="L22:U22" si="10">+L12/L$3*100</f>
        <v>0.2404919152812571</v>
      </c>
      <c r="M22" s="17">
        <f t="shared" si="10"/>
        <v>0.24846447218674797</v>
      </c>
      <c r="N22" s="17">
        <f t="shared" si="10"/>
        <v>0.27372931755044849</v>
      </c>
      <c r="O22" s="17">
        <f t="shared" si="10"/>
        <v>0.29097963142580019</v>
      </c>
      <c r="P22" s="17">
        <f t="shared" si="10"/>
        <v>0.29445939996680115</v>
      </c>
      <c r="Q22" s="17">
        <f t="shared" si="10"/>
        <v>0.28526827650991876</v>
      </c>
      <c r="R22" s="17">
        <f t="shared" si="10"/>
        <v>0.30913266207383855</v>
      </c>
      <c r="S22" s="17">
        <f t="shared" si="10"/>
        <v>0.31833660454826018</v>
      </c>
      <c r="T22" s="17">
        <f t="shared" si="10"/>
        <v>0.30873272566892096</v>
      </c>
      <c r="U22" s="17">
        <f t="shared" si="10"/>
        <v>0.30029836511383634</v>
      </c>
      <c r="V22" s="17">
        <f t="shared" si="1"/>
        <v>0.303925027699888</v>
      </c>
      <c r="W22" s="17">
        <f t="shared" si="1"/>
        <v>0.29706178885208123</v>
      </c>
      <c r="X22" s="17">
        <f t="shared" si="1"/>
        <v>0.29455675261267805</v>
      </c>
    </row>
    <row r="23" spans="1:24" s="9" customFormat="1" ht="16.5" customHeight="1" x14ac:dyDescent="0.3">
      <c r="A23" s="18" t="s">
        <v>5</v>
      </c>
      <c r="B23" s="19"/>
      <c r="C23" s="19"/>
      <c r="D23" s="19"/>
      <c r="E23" s="19"/>
      <c r="F23" s="19"/>
      <c r="G23" s="19"/>
      <c r="H23" s="20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6.5" customHeight="1" x14ac:dyDescent="0.3">
      <c r="A24" s="11" t="s">
        <v>9</v>
      </c>
      <c r="B24" s="17">
        <f>+B5/B$4*100</f>
        <v>12.768031189083819</v>
      </c>
      <c r="C24" s="17">
        <f t="shared" ref="C24:U31" si="11">+C5/C$4*100</f>
        <v>14.077315827862874</v>
      </c>
      <c r="D24" s="17">
        <f t="shared" si="11"/>
        <v>18.113425925925924</v>
      </c>
      <c r="E24" s="17">
        <f t="shared" si="11"/>
        <v>19.939577039274926</v>
      </c>
      <c r="F24" s="17">
        <f t="shared" si="11"/>
        <v>19.436386241193535</v>
      </c>
      <c r="G24" s="17">
        <f t="shared" si="11"/>
        <v>20.734088246778601</v>
      </c>
      <c r="H24" s="17">
        <f t="shared" si="11"/>
        <v>19.230769230769234</v>
      </c>
      <c r="I24" s="17">
        <f t="shared" si="11"/>
        <v>19.458896982310094</v>
      </c>
      <c r="J24" s="17">
        <f t="shared" si="11"/>
        <v>18.32460732984293</v>
      </c>
      <c r="K24" s="17">
        <f t="shared" si="11"/>
        <v>15.594541910331383</v>
      </c>
      <c r="L24" s="17">
        <f t="shared" si="11"/>
        <v>16.704880445463477</v>
      </c>
      <c r="M24" s="17">
        <f t="shared" si="11"/>
        <v>16.547210969149269</v>
      </c>
      <c r="N24" s="17">
        <f t="shared" si="11"/>
        <v>16.718883508971803</v>
      </c>
      <c r="O24" s="17">
        <f t="shared" si="11"/>
        <v>15.995734470807784</v>
      </c>
      <c r="P24" s="17">
        <f t="shared" si="11"/>
        <v>15.848871442590774</v>
      </c>
      <c r="Q24" s="17">
        <f t="shared" si="11"/>
        <v>16.796874999999996</v>
      </c>
      <c r="R24" s="17">
        <f t="shared" si="11"/>
        <v>15.151515151515152</v>
      </c>
      <c r="S24" s="17">
        <f t="shared" si="11"/>
        <v>15.972918756268806</v>
      </c>
      <c r="T24" s="17">
        <f t="shared" si="11"/>
        <v>16.984239002587625</v>
      </c>
      <c r="U24" s="17">
        <f t="shared" si="11"/>
        <v>16.625643320653392</v>
      </c>
      <c r="V24" s="17">
        <f t="shared" ref="V24:X31" si="12">+V5/V$4*100</f>
        <v>16.131792896876341</v>
      </c>
      <c r="W24" s="17">
        <f t="shared" si="12"/>
        <v>16.918304033092035</v>
      </c>
      <c r="X24" s="17">
        <f t="shared" si="12"/>
        <v>16.61063871860787</v>
      </c>
    </row>
    <row r="25" spans="1:24" ht="16.5" customHeight="1" x14ac:dyDescent="0.3">
      <c r="A25" s="11" t="s">
        <v>8</v>
      </c>
      <c r="B25" s="17">
        <f t="shared" ref="B25:F25" si="13">+B6/B$4*100</f>
        <v>19.688109161793374</v>
      </c>
      <c r="C25" s="17">
        <f t="shared" si="13"/>
        <v>15.317286652078776</v>
      </c>
      <c r="D25" s="17">
        <f t="shared" si="13"/>
        <v>10.763888888888889</v>
      </c>
      <c r="E25" s="17">
        <f t="shared" si="13"/>
        <v>9.1066033664220996</v>
      </c>
      <c r="F25" s="17">
        <f t="shared" si="13"/>
        <v>8.6614173228346445</v>
      </c>
      <c r="G25" s="17">
        <f t="shared" si="11"/>
        <v>7.8094494338149145</v>
      </c>
      <c r="H25" s="17">
        <f t="shared" si="11"/>
        <v>7.9798705966930266</v>
      </c>
      <c r="I25" s="17">
        <f t="shared" si="11"/>
        <v>7.8390565383281308</v>
      </c>
      <c r="J25" s="17">
        <f t="shared" si="11"/>
        <v>7.6243455497382193</v>
      </c>
      <c r="K25" s="17">
        <f t="shared" si="11"/>
        <v>7.6023391812865491</v>
      </c>
      <c r="L25" s="17">
        <f t="shared" si="11"/>
        <v>7.1405175237471337</v>
      </c>
      <c r="M25" s="17">
        <f t="shared" si="11"/>
        <v>7.3231536304144598</v>
      </c>
      <c r="N25" s="17">
        <f t="shared" si="11"/>
        <v>7.2344061520934204</v>
      </c>
      <c r="O25" s="17">
        <f t="shared" si="11"/>
        <v>7.4913356438283119</v>
      </c>
      <c r="P25" s="17">
        <f t="shared" si="11"/>
        <v>7.8999018645731116</v>
      </c>
      <c r="Q25" s="17">
        <f t="shared" si="11"/>
        <v>7.9101562499999982</v>
      </c>
      <c r="R25" s="17">
        <f t="shared" si="11"/>
        <v>8.9015151515151523</v>
      </c>
      <c r="S25" s="17">
        <f t="shared" si="11"/>
        <v>8.4503510531594781</v>
      </c>
      <c r="T25" s="17">
        <f t="shared" si="11"/>
        <v>8.2333568572100688</v>
      </c>
      <c r="U25" s="17">
        <f t="shared" si="11"/>
        <v>8.4806444394719183</v>
      </c>
      <c r="V25" s="17">
        <f t="shared" si="12"/>
        <v>8.9430894308943092</v>
      </c>
      <c r="W25" s="17">
        <f t="shared" si="12"/>
        <v>9.0589451913133381</v>
      </c>
      <c r="X25" s="17">
        <f t="shared" si="12"/>
        <v>9.1358512952343283</v>
      </c>
    </row>
    <row r="26" spans="1:24" ht="16.5" customHeight="1" x14ac:dyDescent="0.3">
      <c r="A26" s="11" t="s">
        <v>10</v>
      </c>
      <c r="B26" s="17">
        <f t="shared" ref="B26:F26" si="14">+B7/B$4*100</f>
        <v>3.4113060428849908</v>
      </c>
      <c r="C26" s="17">
        <f t="shared" si="14"/>
        <v>2.9175784099197668</v>
      </c>
      <c r="D26" s="17">
        <f t="shared" si="14"/>
        <v>2.9513888888888884</v>
      </c>
      <c r="E26" s="17">
        <f t="shared" si="14"/>
        <v>2.7190332326283988</v>
      </c>
      <c r="F26" s="17">
        <f t="shared" si="14"/>
        <v>2.7351844177372562</v>
      </c>
      <c r="G26" s="17">
        <f t="shared" si="11"/>
        <v>2.5771183131589219</v>
      </c>
      <c r="H26" s="17">
        <f t="shared" si="11"/>
        <v>2.3364485981308416</v>
      </c>
      <c r="I26" s="17">
        <f t="shared" si="11"/>
        <v>2.2892819979188341</v>
      </c>
      <c r="J26" s="17">
        <f t="shared" si="11"/>
        <v>2.6505235602094239</v>
      </c>
      <c r="K26" s="17">
        <f t="shared" si="11"/>
        <v>2.761533463287849</v>
      </c>
      <c r="L26" s="17">
        <f t="shared" si="11"/>
        <v>2.3910907304290858</v>
      </c>
      <c r="M26" s="17">
        <f t="shared" si="11"/>
        <v>2.6799626051729515</v>
      </c>
      <c r="N26" s="17">
        <f t="shared" si="11"/>
        <v>2.5633722586157788</v>
      </c>
      <c r="O26" s="17">
        <f t="shared" si="11"/>
        <v>2.4793388429752068</v>
      </c>
      <c r="P26" s="17">
        <f t="shared" si="11"/>
        <v>3.2384690873405293</v>
      </c>
      <c r="Q26" s="17">
        <f t="shared" si="11"/>
        <v>3.5888671874999991</v>
      </c>
      <c r="R26" s="17">
        <f t="shared" si="11"/>
        <v>4.0009469696969697</v>
      </c>
      <c r="S26" s="17">
        <f t="shared" si="11"/>
        <v>4.1624874623871619</v>
      </c>
      <c r="T26" s="17">
        <f t="shared" si="11"/>
        <v>3.7402964008468595</v>
      </c>
      <c r="U26" s="17">
        <f t="shared" si="11"/>
        <v>3.4683374356679351</v>
      </c>
      <c r="V26" s="17">
        <f t="shared" si="12"/>
        <v>3.2092426187419769</v>
      </c>
      <c r="W26" s="17">
        <f t="shared" si="12"/>
        <v>3.5367114788004139</v>
      </c>
      <c r="X26" s="17">
        <f t="shared" si="12"/>
        <v>3.6582954320743521</v>
      </c>
    </row>
    <row r="27" spans="1:24" ht="16.5" customHeight="1" x14ac:dyDescent="0.3">
      <c r="A27" s="11" t="s">
        <v>11</v>
      </c>
      <c r="B27" s="17">
        <f t="shared" ref="B27:F27" si="15">+B8/B$4*100</f>
        <v>27.680311890838205</v>
      </c>
      <c r="C27" s="17">
        <f t="shared" si="15"/>
        <v>28.738147337709702</v>
      </c>
      <c r="D27" s="17">
        <f t="shared" si="15"/>
        <v>28.761574074074076</v>
      </c>
      <c r="E27" s="17">
        <f t="shared" si="15"/>
        <v>29.909365558912388</v>
      </c>
      <c r="F27" s="17">
        <f t="shared" si="15"/>
        <v>30.294239535847488</v>
      </c>
      <c r="G27" s="17">
        <f t="shared" si="11"/>
        <v>30.222569308863722</v>
      </c>
      <c r="H27" s="17">
        <f t="shared" si="11"/>
        <v>30.841121495327101</v>
      </c>
      <c r="I27" s="17">
        <f t="shared" si="11"/>
        <v>32.084634061741241</v>
      </c>
      <c r="J27" s="17">
        <f t="shared" si="11"/>
        <v>32.166230366492144</v>
      </c>
      <c r="K27" s="17">
        <f t="shared" si="11"/>
        <v>31.708901884340477</v>
      </c>
      <c r="L27" s="17">
        <f t="shared" si="11"/>
        <v>31.870291516541105</v>
      </c>
      <c r="M27" s="17">
        <f t="shared" si="11"/>
        <v>31.660953568089749</v>
      </c>
      <c r="N27" s="17">
        <f t="shared" si="11"/>
        <v>31.130731985189403</v>
      </c>
      <c r="O27" s="17">
        <f t="shared" si="11"/>
        <v>31.138363103172484</v>
      </c>
      <c r="P27" s="17">
        <f t="shared" si="11"/>
        <v>30.71638861629048</v>
      </c>
      <c r="Q27" s="17">
        <f t="shared" si="11"/>
        <v>30.029296875</v>
      </c>
      <c r="R27" s="17">
        <f t="shared" si="11"/>
        <v>28.385416666666668</v>
      </c>
      <c r="S27" s="17">
        <f t="shared" si="11"/>
        <v>27.407221664994985</v>
      </c>
      <c r="T27" s="17">
        <f t="shared" si="11"/>
        <v>26.652552340625736</v>
      </c>
      <c r="U27" s="17">
        <f t="shared" si="11"/>
        <v>27.232042962631464</v>
      </c>
      <c r="V27" s="17">
        <f t="shared" si="12"/>
        <v>27.449721865639713</v>
      </c>
      <c r="W27" s="17">
        <f t="shared" si="12"/>
        <v>26.680455015511896</v>
      </c>
      <c r="X27" s="17">
        <f t="shared" si="12"/>
        <v>26.715443939094325</v>
      </c>
    </row>
    <row r="28" spans="1:24" ht="16.5" customHeight="1" x14ac:dyDescent="0.3">
      <c r="A28" s="11" t="s">
        <v>12</v>
      </c>
      <c r="B28" s="17">
        <f t="shared" ref="B28:F28" si="16">+B9/B$4*100</f>
        <v>5.6530214424951275</v>
      </c>
      <c r="C28" s="17">
        <f t="shared" si="16"/>
        <v>5.3245805981035739</v>
      </c>
      <c r="D28" s="17">
        <f t="shared" si="16"/>
        <v>5.208333333333333</v>
      </c>
      <c r="E28" s="17">
        <f t="shared" si="16"/>
        <v>5.0927924039706518</v>
      </c>
      <c r="F28" s="17">
        <f t="shared" si="16"/>
        <v>5.3046000828843765</v>
      </c>
      <c r="G28" s="17">
        <f t="shared" si="11"/>
        <v>5.8961343225302612</v>
      </c>
      <c r="H28" s="17">
        <f t="shared" si="11"/>
        <v>5.7872034507548538</v>
      </c>
      <c r="I28" s="17">
        <f t="shared" si="11"/>
        <v>6.1047519944502255</v>
      </c>
      <c r="J28" s="17">
        <f t="shared" si="11"/>
        <v>5.9882198952879575</v>
      </c>
      <c r="K28" s="17">
        <f t="shared" si="11"/>
        <v>6.1728395061728394</v>
      </c>
      <c r="L28" s="17">
        <f t="shared" si="11"/>
        <v>6.3544055027841466</v>
      </c>
      <c r="M28" s="17">
        <f t="shared" si="11"/>
        <v>6.6687441570582733</v>
      </c>
      <c r="N28" s="17">
        <f t="shared" si="11"/>
        <v>6.5793221304471654</v>
      </c>
      <c r="O28" s="17">
        <f t="shared" si="11"/>
        <v>6.2916555585177285</v>
      </c>
      <c r="P28" s="17">
        <f t="shared" si="11"/>
        <v>6.3542688910696752</v>
      </c>
      <c r="Q28" s="17">
        <f t="shared" si="11"/>
        <v>6.4208984375</v>
      </c>
      <c r="R28" s="17">
        <f t="shared" si="11"/>
        <v>6.3683712121212128</v>
      </c>
      <c r="S28" s="17">
        <f t="shared" si="11"/>
        <v>6.8204613841524573</v>
      </c>
      <c r="T28" s="17">
        <f t="shared" si="11"/>
        <v>6.5866854857680543</v>
      </c>
      <c r="U28" s="17">
        <f t="shared" si="11"/>
        <v>6.6010293130454238</v>
      </c>
      <c r="V28" s="17">
        <f t="shared" si="12"/>
        <v>6.5468549422336331</v>
      </c>
      <c r="W28" s="17">
        <f t="shared" si="12"/>
        <v>6.5149948293691837</v>
      </c>
      <c r="X28" s="17">
        <f t="shared" si="12"/>
        <v>6.4662843583152076</v>
      </c>
    </row>
    <row r="29" spans="1:24" ht="16.5" customHeight="1" x14ac:dyDescent="0.3">
      <c r="A29" s="11" t="s">
        <v>13</v>
      </c>
      <c r="B29" s="17">
        <f t="shared" ref="B29:F29" si="17">+B10/B$4*100</f>
        <v>4.9707602339181287</v>
      </c>
      <c r="C29" s="17">
        <f t="shared" si="17"/>
        <v>5.3245805981035739</v>
      </c>
      <c r="D29" s="17">
        <f t="shared" si="17"/>
        <v>3.4722222222222219</v>
      </c>
      <c r="E29" s="17">
        <f t="shared" si="17"/>
        <v>2.8916702632714721</v>
      </c>
      <c r="F29" s="17">
        <f t="shared" si="17"/>
        <v>2.9423953584749274</v>
      </c>
      <c r="G29" s="17">
        <f t="shared" si="11"/>
        <v>2.6942600546661462</v>
      </c>
      <c r="H29" s="17">
        <f t="shared" si="11"/>
        <v>3.5226455787203452</v>
      </c>
      <c r="I29" s="17">
        <f t="shared" si="11"/>
        <v>3.6073534512660426</v>
      </c>
      <c r="J29" s="17">
        <f t="shared" si="11"/>
        <v>3.0431937172774868</v>
      </c>
      <c r="K29" s="17">
        <f t="shared" si="11"/>
        <v>5.295646523716699</v>
      </c>
      <c r="L29" s="17">
        <f t="shared" si="11"/>
        <v>3.3409760890926954</v>
      </c>
      <c r="M29" s="17">
        <f t="shared" si="11"/>
        <v>3.2720473667809289</v>
      </c>
      <c r="N29" s="17">
        <f t="shared" si="11"/>
        <v>3.1045286243235544</v>
      </c>
      <c r="O29" s="17">
        <f t="shared" si="11"/>
        <v>2.6926153025859767</v>
      </c>
      <c r="P29" s="17">
        <f t="shared" si="11"/>
        <v>2.6987242394504412</v>
      </c>
      <c r="Q29" s="17">
        <f t="shared" si="11"/>
        <v>3.271484375</v>
      </c>
      <c r="R29" s="17">
        <f t="shared" si="11"/>
        <v>3.7642045454545454</v>
      </c>
      <c r="S29" s="17">
        <f t="shared" si="11"/>
        <v>3.5105315947843532</v>
      </c>
      <c r="T29" s="17">
        <f t="shared" si="11"/>
        <v>4.3989649494236645</v>
      </c>
      <c r="U29" s="17">
        <f t="shared" si="11"/>
        <v>4.341015887223092</v>
      </c>
      <c r="V29" s="17">
        <f t="shared" si="12"/>
        <v>4.7924689773213522</v>
      </c>
      <c r="W29" s="17">
        <f t="shared" si="12"/>
        <v>4.8397104446742496</v>
      </c>
      <c r="X29" s="17">
        <f t="shared" si="12"/>
        <v>5.0820644650978837</v>
      </c>
    </row>
    <row r="30" spans="1:24" ht="16.5" customHeight="1" x14ac:dyDescent="0.3">
      <c r="A30" s="11" t="s">
        <v>6</v>
      </c>
      <c r="B30" s="17">
        <f t="shared" ref="B30:F30" si="18">+B11/B$4*100</f>
        <v>19.688109161793374</v>
      </c>
      <c r="C30" s="17">
        <f t="shared" si="18"/>
        <v>21.37126185266229</v>
      </c>
      <c r="D30" s="17">
        <f t="shared" si="18"/>
        <v>23.090277777777775</v>
      </c>
      <c r="E30" s="17">
        <f t="shared" si="18"/>
        <v>22.270176952956412</v>
      </c>
      <c r="F30" s="17">
        <f t="shared" si="18"/>
        <v>22.503108164111062</v>
      </c>
      <c r="G30" s="17">
        <f t="shared" si="11"/>
        <v>21.82741116751269</v>
      </c>
      <c r="H30" s="17">
        <f t="shared" si="11"/>
        <v>21.459381739755575</v>
      </c>
      <c r="I30" s="17">
        <f t="shared" si="11"/>
        <v>20.117932708983695</v>
      </c>
      <c r="J30" s="17">
        <f t="shared" si="11"/>
        <v>21.498691099476439</v>
      </c>
      <c r="K30" s="17">
        <f t="shared" si="11"/>
        <v>22.514619883040936</v>
      </c>
      <c r="L30" s="17">
        <f t="shared" si="11"/>
        <v>23.550605961349493</v>
      </c>
      <c r="M30" s="17">
        <f t="shared" si="11"/>
        <v>22.904331567466503</v>
      </c>
      <c r="N30" s="17">
        <f t="shared" si="11"/>
        <v>23.12731415551125</v>
      </c>
      <c r="O30" s="17">
        <f t="shared" si="11"/>
        <v>23.753665689149557</v>
      </c>
      <c r="P30" s="17">
        <f t="shared" si="11"/>
        <v>23.233562315996075</v>
      </c>
      <c r="Q30" s="17">
        <f t="shared" si="11"/>
        <v>21.9482421875</v>
      </c>
      <c r="R30" s="17">
        <f t="shared" si="11"/>
        <v>22.679924242424242</v>
      </c>
      <c r="S30" s="17">
        <f t="shared" si="11"/>
        <v>22.166499498495487</v>
      </c>
      <c r="T30" s="17">
        <f t="shared" si="11"/>
        <v>22.512350035285813</v>
      </c>
      <c r="U30" s="17">
        <f t="shared" si="11"/>
        <v>22.779145222644885</v>
      </c>
      <c r="V30" s="17">
        <f t="shared" si="12"/>
        <v>22.443303380402227</v>
      </c>
      <c r="W30" s="17">
        <f t="shared" si="12"/>
        <v>22.233712512926576</v>
      </c>
      <c r="X30" s="17">
        <f t="shared" si="12"/>
        <v>22.206842001186473</v>
      </c>
    </row>
    <row r="31" spans="1:24" ht="16.5" customHeight="1" thickBot="1" x14ac:dyDescent="0.35">
      <c r="A31" s="22" t="s">
        <v>7</v>
      </c>
      <c r="B31" s="17">
        <f t="shared" ref="B31:F31" si="19">+B12/B$4*100</f>
        <v>6.2378167641325541</v>
      </c>
      <c r="C31" s="17">
        <f t="shared" si="19"/>
        <v>6.9292487235594464</v>
      </c>
      <c r="D31" s="17">
        <f t="shared" si="19"/>
        <v>7.5231481481481479</v>
      </c>
      <c r="E31" s="17">
        <f t="shared" si="19"/>
        <v>8.1139404402244288</v>
      </c>
      <c r="F31" s="17">
        <f t="shared" si="19"/>
        <v>8.1226688769167019</v>
      </c>
      <c r="G31" s="23">
        <f t="shared" si="11"/>
        <v>8.1999219055056614</v>
      </c>
      <c r="H31" s="23">
        <f t="shared" si="11"/>
        <v>8.8425593098490314</v>
      </c>
      <c r="I31" s="23">
        <f t="shared" si="11"/>
        <v>8.4634061741241755</v>
      </c>
      <c r="J31" s="23">
        <f t="shared" si="11"/>
        <v>8.6714659685863857</v>
      </c>
      <c r="K31" s="23">
        <f t="shared" si="11"/>
        <v>8.3170890188434043</v>
      </c>
      <c r="L31" s="23">
        <f t="shared" si="11"/>
        <v>8.6472322305928593</v>
      </c>
      <c r="M31" s="23">
        <f t="shared" si="11"/>
        <v>8.9124337799937692</v>
      </c>
      <c r="N31" s="23">
        <f t="shared" si="11"/>
        <v>9.5699230988322412</v>
      </c>
      <c r="O31" s="23">
        <f t="shared" si="11"/>
        <v>10.157291388962943</v>
      </c>
      <c r="P31" s="23">
        <f t="shared" si="11"/>
        <v>10.00981354268891</v>
      </c>
      <c r="Q31" s="23">
        <f t="shared" si="11"/>
        <v>10.083007812499998</v>
      </c>
      <c r="R31" s="23">
        <f t="shared" si="11"/>
        <v>10.771780303030305</v>
      </c>
      <c r="S31" s="23">
        <f t="shared" si="11"/>
        <v>11.509528585757272</v>
      </c>
      <c r="T31" s="23">
        <f t="shared" si="11"/>
        <v>10.86803105151729</v>
      </c>
      <c r="U31" s="23">
        <f t="shared" si="11"/>
        <v>10.4273886775565</v>
      </c>
      <c r="V31" s="23">
        <f t="shared" si="12"/>
        <v>10.504920838682072</v>
      </c>
      <c r="W31" s="23">
        <f t="shared" si="12"/>
        <v>10.237849017580144</v>
      </c>
      <c r="X31" s="23">
        <f t="shared" si="12"/>
        <v>10.104805220486455</v>
      </c>
    </row>
    <row r="32" spans="1:24" s="24" customFormat="1" ht="12.75" customHeight="1" x14ac:dyDescent="0.2">
      <c r="A32" s="40" t="s">
        <v>15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ht="12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</row>
    <row r="34" spans="1:19" ht="12.75" customHeight="1" x14ac:dyDescent="0.2">
      <c r="A34" s="42" t="s">
        <v>16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1:19" ht="12.75" customHeight="1" x14ac:dyDescent="0.2">
      <c r="A35" s="43" t="s">
        <v>0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</row>
    <row r="36" spans="1:19" ht="12.75" customHeight="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1:19" ht="12.75" customHeight="1" x14ac:dyDescent="0.2">
      <c r="A37" s="45" t="s">
        <v>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</row>
    <row r="38" spans="1:19" ht="15.75" customHeight="1" x14ac:dyDescent="0.2">
      <c r="A38" s="46" t="s">
        <v>18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</row>
    <row r="39" spans="1:19" s="9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19" x14ac:dyDescent="0.2">
      <c r="A40" s="14"/>
      <c r="B40" s="14"/>
      <c r="C40" s="14"/>
      <c r="D40" s="14"/>
      <c r="E40" s="14"/>
      <c r="F40" s="14"/>
      <c r="G40" s="14"/>
    </row>
    <row r="41" spans="1:19" x14ac:dyDescent="0.2">
      <c r="A41" s="14"/>
      <c r="B41" s="14"/>
      <c r="C41" s="14"/>
      <c r="D41" s="14"/>
      <c r="E41" s="14"/>
      <c r="F41" s="14"/>
      <c r="G41" s="14"/>
    </row>
    <row r="42" spans="1:19" x14ac:dyDescent="0.2">
      <c r="A42" s="14"/>
      <c r="B42" s="14"/>
      <c r="C42" s="14"/>
      <c r="D42" s="14"/>
      <c r="E42" s="14"/>
      <c r="F42" s="14"/>
      <c r="G42" s="14"/>
    </row>
    <row r="43" spans="1:19" x14ac:dyDescent="0.2">
      <c r="A43" s="14"/>
      <c r="B43" s="14"/>
      <c r="C43" s="14"/>
      <c r="D43" s="14"/>
      <c r="E43" s="14"/>
      <c r="F43" s="14"/>
      <c r="G43" s="14"/>
    </row>
    <row r="44" spans="1:19" x14ac:dyDescent="0.2">
      <c r="A44" s="14"/>
      <c r="B44" s="14"/>
      <c r="C44" s="14"/>
      <c r="D44" s="14"/>
      <c r="E44" s="14"/>
      <c r="F44" s="14"/>
      <c r="G44" s="14"/>
    </row>
    <row r="45" spans="1:19" x14ac:dyDescent="0.2">
      <c r="A45" s="14"/>
      <c r="B45" s="14"/>
      <c r="C45" s="14"/>
      <c r="D45" s="14"/>
      <c r="E45" s="14"/>
      <c r="F45" s="14"/>
      <c r="G45" s="14"/>
    </row>
    <row r="46" spans="1:19" x14ac:dyDescent="0.2">
      <c r="A46" s="14"/>
      <c r="B46" s="14"/>
      <c r="C46" s="14"/>
      <c r="D46" s="14"/>
      <c r="E46" s="14"/>
      <c r="F46" s="14"/>
      <c r="G46" s="14"/>
    </row>
    <row r="47" spans="1:19" x14ac:dyDescent="0.2">
      <c r="A47" s="14"/>
      <c r="B47" s="14"/>
      <c r="C47" s="14"/>
      <c r="D47" s="14"/>
      <c r="E47" s="14"/>
      <c r="F47" s="14"/>
      <c r="G47" s="14"/>
    </row>
    <row r="48" spans="1:19" x14ac:dyDescent="0.2">
      <c r="A48" s="14"/>
      <c r="B48" s="14"/>
      <c r="C48" s="14"/>
      <c r="D48" s="14"/>
      <c r="E48" s="14"/>
      <c r="F48" s="14"/>
      <c r="G48" s="14"/>
    </row>
    <row r="49" spans="1:16" x14ac:dyDescent="0.2">
      <c r="A49" s="14"/>
      <c r="B49" s="14"/>
      <c r="C49" s="14"/>
      <c r="D49" s="14"/>
      <c r="E49" s="14"/>
      <c r="F49" s="14"/>
      <c r="G49" s="14"/>
    </row>
    <row r="50" spans="1:16" x14ac:dyDescent="0.2">
      <c r="A50" s="14"/>
      <c r="B50" s="14"/>
      <c r="C50" s="14"/>
      <c r="D50" s="14"/>
      <c r="E50" s="14"/>
      <c r="F50" s="14"/>
      <c r="G50" s="14"/>
    </row>
    <row r="51" spans="1:16" x14ac:dyDescent="0.2">
      <c r="A51" s="14"/>
      <c r="B51" s="14"/>
      <c r="C51" s="14"/>
      <c r="D51" s="14"/>
      <c r="E51" s="14"/>
      <c r="F51" s="14"/>
      <c r="G51" s="14"/>
    </row>
    <row r="52" spans="1:16" x14ac:dyDescent="0.2">
      <c r="A52" s="14"/>
      <c r="B52" s="14"/>
      <c r="C52" s="14"/>
      <c r="D52" s="14"/>
      <c r="E52" s="14"/>
      <c r="F52" s="14"/>
      <c r="G52" s="14"/>
    </row>
    <row r="53" spans="1:16" x14ac:dyDescent="0.2">
      <c r="A53" s="14"/>
      <c r="B53" s="14"/>
      <c r="C53" s="14"/>
      <c r="D53" s="14"/>
      <c r="E53" s="14"/>
      <c r="F53" s="14"/>
      <c r="G53" s="14"/>
    </row>
    <row r="54" spans="1:16" x14ac:dyDescent="0.2">
      <c r="A54" s="14"/>
      <c r="B54" s="14"/>
      <c r="C54" s="14"/>
      <c r="D54" s="14"/>
      <c r="E54" s="14"/>
      <c r="F54" s="14"/>
      <c r="G54" s="14"/>
    </row>
    <row r="55" spans="1:16" x14ac:dyDescent="0.2">
      <c r="A55" s="14"/>
      <c r="B55" s="14"/>
      <c r="C55" s="14"/>
      <c r="D55" s="14"/>
      <c r="E55" s="14"/>
      <c r="F55" s="14"/>
      <c r="G55" s="14"/>
    </row>
    <row r="56" spans="1:16" x14ac:dyDescent="0.2">
      <c r="A56" s="14"/>
      <c r="B56" s="14"/>
      <c r="C56" s="14"/>
      <c r="D56" s="14"/>
      <c r="E56" s="14"/>
      <c r="F56" s="14"/>
      <c r="G56" s="14"/>
    </row>
    <row r="57" spans="1:16" x14ac:dyDescent="0.2">
      <c r="A57" s="14"/>
      <c r="B57" s="14"/>
      <c r="C57" s="14"/>
      <c r="D57" s="14"/>
      <c r="E57" s="14"/>
      <c r="F57" s="14"/>
      <c r="G57" s="14"/>
      <c r="H57" s="9"/>
      <c r="I57" s="9"/>
    </row>
    <row r="58" spans="1:16" s="9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</row>
    <row r="59" spans="1:16" x14ac:dyDescent="0.2">
      <c r="A59" s="14"/>
      <c r="B59" s="14"/>
      <c r="C59" s="14"/>
      <c r="D59" s="14"/>
      <c r="E59" s="14"/>
      <c r="F59" s="14"/>
      <c r="G59" s="14"/>
      <c r="P59" s="25"/>
    </row>
    <row r="60" spans="1:16" x14ac:dyDescent="0.2">
      <c r="A60" s="14"/>
      <c r="B60" s="14"/>
      <c r="C60" s="14"/>
      <c r="D60" s="14"/>
      <c r="E60" s="14"/>
      <c r="F60" s="14"/>
      <c r="G60" s="14"/>
    </row>
    <row r="61" spans="1:16" x14ac:dyDescent="0.2">
      <c r="A61" s="14"/>
      <c r="B61" s="14"/>
      <c r="C61" s="14"/>
      <c r="D61" s="14"/>
      <c r="E61" s="14"/>
      <c r="F61" s="14"/>
      <c r="G61" s="14"/>
    </row>
    <row r="62" spans="1:16" x14ac:dyDescent="0.2">
      <c r="A62" s="14"/>
      <c r="B62" s="14"/>
      <c r="C62" s="14"/>
      <c r="D62" s="14"/>
      <c r="E62" s="14"/>
      <c r="F62" s="14"/>
      <c r="G62" s="14"/>
    </row>
    <row r="63" spans="1:16" x14ac:dyDescent="0.2">
      <c r="A63" s="14"/>
      <c r="B63" s="14"/>
      <c r="C63" s="14"/>
      <c r="D63" s="26"/>
      <c r="E63" s="26"/>
      <c r="F63" s="26"/>
      <c r="G63" s="26"/>
    </row>
    <row r="64" spans="1:16" x14ac:dyDescent="0.2">
      <c r="A64" s="14"/>
      <c r="B64" s="14"/>
      <c r="C64" s="14"/>
      <c r="D64" s="26"/>
      <c r="E64" s="26"/>
      <c r="F64" s="26"/>
      <c r="G64" s="26"/>
    </row>
    <row r="65" spans="1:9" x14ac:dyDescent="0.2">
      <c r="A65" s="14"/>
      <c r="B65" s="26"/>
      <c r="C65" s="26"/>
      <c r="D65" s="26"/>
      <c r="E65" s="26"/>
      <c r="F65" s="26"/>
      <c r="G65" s="26"/>
    </row>
    <row r="66" spans="1:9" x14ac:dyDescent="0.2">
      <c r="A66" s="14"/>
      <c r="B66" s="26"/>
      <c r="C66" s="26"/>
      <c r="D66" s="26"/>
      <c r="E66" s="26"/>
      <c r="F66" s="26"/>
      <c r="G66" s="26"/>
    </row>
    <row r="67" spans="1:9" x14ac:dyDescent="0.2">
      <c r="A67" s="14"/>
      <c r="B67" s="26"/>
      <c r="C67" s="26"/>
      <c r="D67" s="26"/>
      <c r="E67" s="26"/>
      <c r="F67" s="26"/>
      <c r="G67" s="26"/>
    </row>
    <row r="68" spans="1:9" x14ac:dyDescent="0.2">
      <c r="A68" s="14"/>
      <c r="B68" s="26"/>
      <c r="C68" s="26"/>
      <c r="D68" s="26"/>
      <c r="E68" s="26"/>
      <c r="F68" s="26"/>
      <c r="G68" s="26"/>
    </row>
    <row r="69" spans="1:9" x14ac:dyDescent="0.2">
      <c r="A69" s="14"/>
      <c r="B69" s="26"/>
      <c r="C69" s="26"/>
      <c r="D69" s="26"/>
      <c r="E69" s="26"/>
      <c r="F69" s="26"/>
      <c r="G69" s="26"/>
    </row>
    <row r="70" spans="1:9" x14ac:dyDescent="0.2">
      <c r="A70" s="14"/>
      <c r="B70" s="26"/>
      <c r="C70" s="26"/>
      <c r="D70" s="26"/>
      <c r="E70" s="26"/>
      <c r="F70" s="26"/>
      <c r="G70" s="26"/>
    </row>
    <row r="71" spans="1:9" x14ac:dyDescent="0.2">
      <c r="A71" s="14"/>
      <c r="B71" s="26"/>
      <c r="C71" s="26"/>
      <c r="D71" s="26"/>
      <c r="E71" s="26"/>
      <c r="F71" s="26"/>
      <c r="G71" s="26"/>
    </row>
    <row r="72" spans="1:9" x14ac:dyDescent="0.2">
      <c r="A72" s="14"/>
      <c r="B72" s="26"/>
      <c r="C72" s="26"/>
      <c r="D72" s="26"/>
      <c r="E72" s="26"/>
      <c r="F72" s="26"/>
      <c r="G72" s="26"/>
    </row>
    <row r="73" spans="1:9" x14ac:dyDescent="0.2">
      <c r="A73" s="14"/>
      <c r="B73" s="26"/>
      <c r="C73" s="26"/>
      <c r="D73" s="26"/>
      <c r="E73" s="26"/>
      <c r="F73" s="26"/>
      <c r="G73" s="26"/>
    </row>
    <row r="74" spans="1:9" x14ac:dyDescent="0.2">
      <c r="A74" s="14"/>
      <c r="B74" s="26"/>
      <c r="C74" s="26"/>
      <c r="D74" s="26"/>
      <c r="E74" s="26"/>
      <c r="F74" s="26"/>
      <c r="G74" s="26"/>
    </row>
    <row r="75" spans="1:9" x14ac:dyDescent="0.2">
      <c r="A75" s="14"/>
      <c r="B75" s="26"/>
      <c r="C75" s="26"/>
      <c r="D75" s="14"/>
      <c r="E75" s="14"/>
      <c r="F75" s="14"/>
      <c r="G75" s="14"/>
    </row>
    <row r="76" spans="1:9" x14ac:dyDescent="0.2">
      <c r="A76" s="14"/>
      <c r="B76" s="14"/>
      <c r="C76" s="14"/>
      <c r="D76" s="14"/>
      <c r="E76" s="14"/>
      <c r="F76" s="14"/>
      <c r="G76" s="14"/>
    </row>
    <row r="77" spans="1:9" x14ac:dyDescent="0.2">
      <c r="A77" s="27"/>
      <c r="B77" s="27"/>
      <c r="C77" s="27"/>
      <c r="D77" s="27"/>
      <c r="E77" s="27"/>
      <c r="F77" s="27"/>
      <c r="G77" s="27"/>
    </row>
    <row r="78" spans="1:9" x14ac:dyDescent="0.2">
      <c r="A78" s="27"/>
      <c r="B78" s="27"/>
      <c r="C78" s="27"/>
      <c r="D78" s="27"/>
      <c r="E78" s="27"/>
      <c r="F78" s="27"/>
      <c r="G78" s="27"/>
    </row>
    <row r="79" spans="1:9" ht="18" x14ac:dyDescent="0.25">
      <c r="A79" s="14"/>
      <c r="B79" s="14"/>
      <c r="C79" s="14"/>
      <c r="D79" s="14"/>
      <c r="E79" s="14"/>
      <c r="F79" s="14"/>
      <c r="G79" s="14"/>
      <c r="H79" s="28"/>
      <c r="I79" s="28"/>
    </row>
    <row r="80" spans="1:9" s="28" customFormat="1" ht="18" x14ac:dyDescent="0.25">
      <c r="A80" s="14"/>
      <c r="B80" s="14"/>
      <c r="C80" s="14"/>
      <c r="D80" s="14"/>
      <c r="E80" s="14"/>
      <c r="F80" s="14"/>
      <c r="G80" s="14"/>
      <c r="H80" s="29"/>
      <c r="I80" s="29"/>
    </row>
    <row r="81" spans="1:9" s="29" customFormat="1" ht="15.75" x14ac:dyDescent="0.25">
      <c r="A81" s="14"/>
      <c r="B81" s="14"/>
      <c r="C81" s="14"/>
      <c r="D81" s="14"/>
      <c r="E81" s="14"/>
      <c r="F81" s="14"/>
      <c r="G81" s="14"/>
      <c r="H81" s="9"/>
      <c r="I81" s="9"/>
    </row>
    <row r="82" spans="1:9" s="9" customFormat="1" x14ac:dyDescent="0.2">
      <c r="A82" s="14"/>
      <c r="B82" s="14"/>
      <c r="C82" s="14"/>
      <c r="D82" s="14"/>
      <c r="E82" s="14"/>
      <c r="F82" s="14"/>
      <c r="G82" s="14"/>
    </row>
    <row r="83" spans="1:9" s="9" customFormat="1" x14ac:dyDescent="0.2">
      <c r="A83" s="14"/>
      <c r="B83" s="14"/>
      <c r="C83" s="14"/>
      <c r="D83" s="14"/>
      <c r="E83" s="14"/>
      <c r="F83" s="14"/>
      <c r="G83" s="14"/>
    </row>
    <row r="84" spans="1:9" s="9" customFormat="1" x14ac:dyDescent="0.2">
      <c r="A84" s="14"/>
      <c r="B84" s="14"/>
      <c r="C84" s="14"/>
      <c r="D84" s="14"/>
      <c r="E84" s="14"/>
      <c r="F84" s="14"/>
      <c r="G84" s="14"/>
      <c r="H84" s="14"/>
      <c r="I84" s="14"/>
    </row>
    <row r="85" spans="1:9" x14ac:dyDescent="0.2">
      <c r="A85" s="14"/>
      <c r="B85" s="14"/>
      <c r="C85" s="14"/>
      <c r="D85" s="14"/>
      <c r="E85" s="14"/>
      <c r="F85" s="14"/>
      <c r="G85" s="14"/>
    </row>
    <row r="86" spans="1:9" x14ac:dyDescent="0.2">
      <c r="A86" s="14"/>
      <c r="B86" s="14"/>
      <c r="C86" s="14"/>
      <c r="D86" s="14"/>
      <c r="E86" s="14"/>
      <c r="F86" s="14"/>
      <c r="G86" s="14"/>
    </row>
    <row r="87" spans="1:9" x14ac:dyDescent="0.2">
      <c r="A87" s="14"/>
      <c r="B87" s="14"/>
      <c r="C87" s="14"/>
      <c r="D87" s="14"/>
      <c r="E87" s="14"/>
      <c r="F87" s="14"/>
      <c r="G87" s="14"/>
    </row>
    <row r="88" spans="1:9" x14ac:dyDescent="0.2">
      <c r="A88" s="14"/>
      <c r="B88" s="14"/>
      <c r="C88" s="14"/>
      <c r="D88" s="14"/>
      <c r="E88" s="14"/>
      <c r="F88" s="14"/>
      <c r="G88" s="14"/>
    </row>
    <row r="89" spans="1:9" x14ac:dyDescent="0.2">
      <c r="A89" s="14"/>
      <c r="B89" s="14"/>
      <c r="C89" s="14"/>
      <c r="D89" s="14"/>
      <c r="E89" s="14"/>
      <c r="F89" s="14"/>
      <c r="G89" s="14"/>
    </row>
    <row r="90" spans="1:9" x14ac:dyDescent="0.2">
      <c r="A90" s="14"/>
      <c r="B90" s="14"/>
      <c r="C90" s="14"/>
      <c r="D90" s="14"/>
      <c r="E90" s="14"/>
      <c r="F90" s="14"/>
      <c r="G90" s="14"/>
    </row>
    <row r="91" spans="1:9" x14ac:dyDescent="0.2">
      <c r="A91" s="14"/>
      <c r="B91" s="14"/>
      <c r="C91" s="14"/>
      <c r="D91" s="14"/>
      <c r="E91" s="14"/>
      <c r="F91" s="14"/>
      <c r="G91" s="14"/>
    </row>
    <row r="92" spans="1:9" x14ac:dyDescent="0.2">
      <c r="A92" s="14"/>
      <c r="B92" s="14"/>
      <c r="C92" s="14"/>
      <c r="D92" s="14"/>
      <c r="E92" s="14"/>
      <c r="F92" s="14"/>
      <c r="G92" s="14"/>
    </row>
    <row r="93" spans="1:9" x14ac:dyDescent="0.2">
      <c r="A93" s="14"/>
      <c r="B93" s="14"/>
      <c r="C93" s="14"/>
      <c r="D93" s="14"/>
      <c r="E93" s="14"/>
      <c r="F93" s="14"/>
      <c r="G93" s="14"/>
    </row>
    <row r="94" spans="1:9" x14ac:dyDescent="0.2">
      <c r="A94" s="14"/>
      <c r="B94" s="14"/>
      <c r="C94" s="14"/>
      <c r="D94" s="14"/>
      <c r="E94" s="14"/>
      <c r="F94" s="14"/>
      <c r="G94" s="14"/>
    </row>
    <row r="95" spans="1:9" x14ac:dyDescent="0.2">
      <c r="A95" s="14"/>
      <c r="B95" s="14"/>
      <c r="C95" s="14"/>
      <c r="D95" s="14"/>
      <c r="E95" s="14"/>
      <c r="F95" s="14"/>
      <c r="G95" s="14"/>
    </row>
    <row r="96" spans="1:9" x14ac:dyDescent="0.2">
      <c r="A96" s="14"/>
      <c r="B96" s="14"/>
      <c r="C96" s="14"/>
      <c r="D96" s="14"/>
      <c r="E96" s="14"/>
      <c r="F96" s="14"/>
      <c r="G96" s="14"/>
    </row>
    <row r="97" spans="1:9" x14ac:dyDescent="0.2">
      <c r="A97" s="14"/>
      <c r="B97" s="14"/>
      <c r="C97" s="14"/>
      <c r="D97" s="14"/>
      <c r="E97" s="14"/>
      <c r="F97" s="14"/>
      <c r="G97" s="14"/>
    </row>
    <row r="98" spans="1:9" x14ac:dyDescent="0.2">
      <c r="A98" s="14"/>
      <c r="B98" s="14"/>
      <c r="C98" s="14"/>
      <c r="D98" s="14"/>
      <c r="E98" s="14"/>
      <c r="F98" s="14"/>
      <c r="G98" s="14"/>
    </row>
    <row r="99" spans="1:9" x14ac:dyDescent="0.2">
      <c r="A99" s="14"/>
      <c r="B99" s="14"/>
      <c r="C99" s="14"/>
      <c r="D99" s="14"/>
      <c r="E99" s="14"/>
      <c r="F99" s="14"/>
      <c r="G99" s="14"/>
    </row>
    <row r="100" spans="1:9" x14ac:dyDescent="0.2">
      <c r="A100" s="14"/>
      <c r="B100" s="14"/>
      <c r="C100" s="14"/>
      <c r="D100" s="14"/>
      <c r="E100" s="14"/>
      <c r="F100" s="14"/>
      <c r="G100" s="14"/>
    </row>
    <row r="101" spans="1:9" x14ac:dyDescent="0.2">
      <c r="A101" s="14"/>
      <c r="B101" s="14"/>
      <c r="C101" s="14"/>
      <c r="D101" s="14"/>
      <c r="E101" s="14"/>
      <c r="F101" s="14"/>
      <c r="G101" s="14"/>
    </row>
    <row r="102" spans="1:9" x14ac:dyDescent="0.2">
      <c r="A102" s="14"/>
      <c r="B102" s="14"/>
      <c r="C102" s="14"/>
      <c r="D102" s="14"/>
      <c r="E102" s="14"/>
      <c r="F102" s="14"/>
      <c r="G102" s="14"/>
      <c r="H102" s="9"/>
      <c r="I102" s="9"/>
    </row>
    <row r="103" spans="1:9" s="9" customFormat="1" x14ac:dyDescent="0.2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9" x14ac:dyDescent="0.2">
      <c r="A104" s="14"/>
      <c r="B104" s="14"/>
      <c r="C104" s="14"/>
      <c r="D104" s="14"/>
      <c r="E104" s="14"/>
      <c r="F104" s="14"/>
      <c r="G104" s="14"/>
    </row>
    <row r="105" spans="1:9" x14ac:dyDescent="0.2">
      <c r="A105" s="14"/>
      <c r="B105" s="14"/>
      <c r="C105" s="14"/>
      <c r="D105" s="14"/>
      <c r="E105" s="14"/>
      <c r="F105" s="14"/>
      <c r="G105" s="14"/>
    </row>
    <row r="106" spans="1:9" x14ac:dyDescent="0.2">
      <c r="A106" s="14"/>
      <c r="B106" s="14"/>
      <c r="C106" s="14"/>
      <c r="D106" s="14"/>
      <c r="E106" s="14"/>
      <c r="F106" s="14"/>
      <c r="G106" s="14"/>
    </row>
    <row r="107" spans="1:9" x14ac:dyDescent="0.2">
      <c r="A107" s="14"/>
      <c r="B107" s="14"/>
      <c r="C107" s="14"/>
      <c r="D107" s="14"/>
      <c r="E107" s="14"/>
      <c r="F107" s="14"/>
      <c r="G107" s="14"/>
    </row>
    <row r="108" spans="1:9" x14ac:dyDescent="0.2">
      <c r="A108" s="14"/>
      <c r="B108" s="14"/>
      <c r="C108" s="14"/>
      <c r="D108" s="14"/>
      <c r="E108" s="14"/>
      <c r="F108" s="14"/>
      <c r="G108" s="14"/>
    </row>
    <row r="109" spans="1:9" x14ac:dyDescent="0.2">
      <c r="A109" s="14"/>
      <c r="B109" s="14"/>
      <c r="C109" s="14"/>
      <c r="D109" s="14"/>
      <c r="E109" s="14"/>
      <c r="F109" s="14"/>
      <c r="G109" s="14"/>
    </row>
    <row r="110" spans="1:9" x14ac:dyDescent="0.2">
      <c r="A110" s="14"/>
      <c r="B110" s="14"/>
      <c r="C110" s="14"/>
      <c r="D110" s="14"/>
      <c r="E110" s="14"/>
      <c r="F110" s="14"/>
      <c r="G110" s="14"/>
    </row>
    <row r="111" spans="1:9" x14ac:dyDescent="0.2">
      <c r="A111" s="14"/>
      <c r="B111" s="14"/>
      <c r="C111" s="14"/>
      <c r="D111" s="14"/>
      <c r="E111" s="14"/>
      <c r="F111" s="14"/>
      <c r="G111" s="14"/>
    </row>
    <row r="112" spans="1:9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  <row r="120" spans="1:7" x14ac:dyDescent="0.2">
      <c r="A120" s="14"/>
      <c r="B120" s="14"/>
      <c r="C120" s="14"/>
      <c r="D120" s="14"/>
      <c r="E120" s="14"/>
      <c r="F120" s="14"/>
      <c r="G120" s="14"/>
    </row>
    <row r="121" spans="1:7" x14ac:dyDescent="0.2">
      <c r="A121" s="14"/>
      <c r="B121" s="14"/>
      <c r="C121" s="14"/>
      <c r="D121" s="14"/>
      <c r="E121" s="14"/>
      <c r="F121" s="14"/>
      <c r="G121" s="14"/>
    </row>
  </sheetData>
  <mergeCells count="8">
    <mergeCell ref="A36:S36"/>
    <mergeCell ref="A37:S37"/>
    <mergeCell ref="A38:S38"/>
    <mergeCell ref="A1:X1"/>
    <mergeCell ref="A32:S32"/>
    <mergeCell ref="A33:S33"/>
    <mergeCell ref="A34:S34"/>
    <mergeCell ref="A35:S35"/>
  </mergeCells>
  <phoneticPr fontId="0" type="noConversion"/>
  <pageMargins left="0.2" right="0.05" top="1" bottom="1" header="0.5" footer="0.5"/>
  <pageSetup scale="79" orientation="landscape" horizontalDpi="4294967292" r:id="rId1"/>
  <headerFooter alignWithMargins="0"/>
  <rowBreaks count="1" manualBreakCount="1">
    <brk id="114" max="65535" man="1"/>
  </rowBreaks>
  <webPublishItems count="1">
    <webPublishItem id="2102" divId="table_03_01a_2102" sourceType="range" sourceRef="A1:S38" destinationFile="C:\DMegret\current tasks\BTS\nts_2010\2011_01_06_2010q4\table_03_01a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3-1</vt:lpstr>
      <vt:lpstr>'3-1'!Print_Area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L. Nguyen</cp:lastModifiedBy>
  <cp:revision>0</cp:revision>
  <cp:lastPrinted>2016-07-01T17:46:20Z</cp:lastPrinted>
  <dcterms:created xsi:type="dcterms:W3CDTF">1980-01-01T05:00:00Z</dcterms:created>
  <dcterms:modified xsi:type="dcterms:W3CDTF">2016-07-01T17:46:26Z</dcterms:modified>
</cp:coreProperties>
</file>