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705" yWindow="600" windowWidth="10350" windowHeight="11355"/>
  </bookViews>
  <sheets>
    <sheet name="3-16" sheetId="1" r:id="rId1"/>
  </sheets>
  <definedNames>
    <definedName name="_xlnm.Print_Area" localSheetId="0">'3-16'!$A$1:$Y$30</definedName>
  </definedNames>
  <calcPr calcId="145621" iterate="1"/>
</workbook>
</file>

<file path=xl/calcChain.xml><?xml version="1.0" encoding="utf-8"?>
<calcChain xmlns="http://schemas.openxmlformats.org/spreadsheetml/2006/main">
  <c r="AE4" i="1" l="1"/>
  <c r="AG17" i="1" l="1"/>
  <c r="AF17" i="1"/>
  <c r="AE17" i="1"/>
  <c r="AD17" i="1"/>
  <c r="AG12" i="1"/>
  <c r="AF12" i="1"/>
  <c r="AE12" i="1"/>
  <c r="AD12" i="1"/>
  <c r="AG4" i="1"/>
  <c r="AF4" i="1"/>
  <c r="AD4" i="1"/>
  <c r="AC17" i="1" l="1"/>
  <c r="Y17" i="1"/>
  <c r="U17" i="1"/>
  <c r="Q17" i="1"/>
  <c r="M17" i="1"/>
  <c r="I17" i="1"/>
  <c r="E17" i="1"/>
  <c r="AB17" i="1"/>
  <c r="X17" i="1"/>
  <c r="T17" i="1"/>
  <c r="P17" i="1"/>
  <c r="L17" i="1"/>
  <c r="H17" i="1"/>
  <c r="D17" i="1"/>
  <c r="AA17" i="1"/>
  <c r="Z17" i="1"/>
  <c r="W17" i="1"/>
  <c r="V17" i="1"/>
  <c r="S17" i="1"/>
  <c r="R17" i="1"/>
  <c r="O17" i="1"/>
  <c r="N17" i="1"/>
  <c r="K17" i="1"/>
  <c r="J17" i="1"/>
  <c r="G17" i="1"/>
  <c r="F17" i="1"/>
  <c r="C17" i="1"/>
  <c r="B17" i="1"/>
  <c r="AC12" i="1"/>
  <c r="Y12" i="1"/>
  <c r="U12" i="1"/>
  <c r="Q12" i="1"/>
  <c r="M12" i="1"/>
  <c r="I12" i="1"/>
  <c r="E12" i="1"/>
  <c r="AB12" i="1"/>
  <c r="X12" i="1"/>
  <c r="T12" i="1"/>
  <c r="P12" i="1"/>
  <c r="L12" i="1"/>
  <c r="H12" i="1"/>
  <c r="D12" i="1"/>
  <c r="AA12" i="1"/>
  <c r="W12" i="1"/>
  <c r="S12" i="1"/>
  <c r="O12" i="1"/>
  <c r="K12" i="1"/>
  <c r="G12" i="1"/>
  <c r="C12" i="1"/>
  <c r="Z12" i="1"/>
  <c r="V12" i="1"/>
  <c r="R12" i="1"/>
  <c r="N12" i="1"/>
  <c r="J12" i="1"/>
  <c r="F12" i="1"/>
  <c r="B12" i="1"/>
  <c r="AC4" i="1"/>
  <c r="Y4" i="1"/>
  <c r="U4" i="1"/>
  <c r="Q4" i="1"/>
  <c r="M4" i="1"/>
  <c r="I4" i="1"/>
  <c r="E4" i="1"/>
  <c r="AB4" i="1"/>
  <c r="X4" i="1"/>
  <c r="T4" i="1"/>
  <c r="P4" i="1"/>
  <c r="L4" i="1"/>
  <c r="H4" i="1"/>
  <c r="D4" i="1"/>
  <c r="AA4" i="1"/>
  <c r="W4" i="1"/>
  <c r="S4" i="1"/>
  <c r="O4" i="1"/>
  <c r="K4" i="1"/>
  <c r="G4" i="1"/>
  <c r="C4" i="1"/>
  <c r="Z4" i="1"/>
  <c r="V4" i="1"/>
  <c r="R4" i="1"/>
  <c r="N4" i="1"/>
  <c r="J4" i="1"/>
  <c r="F4" i="1"/>
  <c r="B4" i="1"/>
</calcChain>
</file>

<file path=xl/sharedStrings.xml><?xml version="1.0" encoding="utf-8"?>
<sst xmlns="http://schemas.openxmlformats.org/spreadsheetml/2006/main" count="26" uniqueCount="26">
  <si>
    <t>New cars and net purchases of used cars</t>
  </si>
  <si>
    <t>New and used trucks and RVs</t>
  </si>
  <si>
    <t>Gasoline and oil</t>
  </si>
  <si>
    <t>Railroad</t>
  </si>
  <si>
    <t>Intercity bus</t>
  </si>
  <si>
    <t>Airline</t>
  </si>
  <si>
    <t>Mass transit system</t>
  </si>
  <si>
    <t>Taxi</t>
  </si>
  <si>
    <t>TOTAL transportation</t>
  </si>
  <si>
    <t>SOURCE</t>
  </si>
  <si>
    <t>User-operated transportation, total</t>
  </si>
  <si>
    <t>Purchased intercity transportation, total</t>
  </si>
  <si>
    <t>Purchased local transportation, total</t>
  </si>
  <si>
    <r>
      <t xml:space="preserve">KEY: </t>
    </r>
    <r>
      <rPr>
        <sz val="9"/>
        <rFont val="Arial"/>
        <family val="2"/>
      </rPr>
      <t xml:space="preserve"> R = revised; RVs = recreational vehicles.</t>
    </r>
  </si>
  <si>
    <r>
      <t>Insurance premiums, less claims paid</t>
    </r>
    <r>
      <rPr>
        <vertAlign val="superscript"/>
        <sz val="11"/>
        <rFont val="Arial Narrow"/>
        <family val="2"/>
      </rPr>
      <t>b</t>
    </r>
  </si>
  <si>
    <r>
      <t>Other</t>
    </r>
    <r>
      <rPr>
        <vertAlign val="superscript"/>
        <sz val="11"/>
        <rFont val="Arial Narrow"/>
        <family val="2"/>
      </rPr>
      <t>c</t>
    </r>
  </si>
  <si>
    <r>
      <t xml:space="preserve">b </t>
    </r>
    <r>
      <rPr>
        <sz val="9"/>
        <rFont val="Arial"/>
        <family val="2"/>
      </rPr>
      <t xml:space="preserve">Consists of premiums plus premium supplements less normal losses and dividends paid to policyholders for motor vehicles insurance. </t>
    </r>
  </si>
  <si>
    <r>
      <t xml:space="preserve">a </t>
    </r>
    <r>
      <rPr>
        <sz val="9"/>
        <rFont val="Arial"/>
        <family val="2"/>
      </rPr>
      <t>Also includes greasing, washing, storage, and leasing.</t>
    </r>
  </si>
  <si>
    <r>
      <t xml:space="preserve">c </t>
    </r>
    <r>
      <rPr>
        <sz val="9"/>
        <rFont val="Arial"/>
        <family val="2"/>
      </rPr>
      <t>Consists of baggage charges, coastal and inland waterway fares, travel agents' fees, airports bus fares, and limousine services.</t>
    </r>
  </si>
  <si>
    <r>
      <t>Repair and rental</t>
    </r>
    <r>
      <rPr>
        <vertAlign val="superscript"/>
        <sz val="11"/>
        <rFont val="Arial Narrow"/>
        <family val="2"/>
      </rPr>
      <t>a</t>
    </r>
  </si>
  <si>
    <t>Motor vehicle parts and accessories</t>
  </si>
  <si>
    <t>Parking fees and tolls</t>
  </si>
  <si>
    <t>Numbers may not add to totals due to different sources used.</t>
  </si>
  <si>
    <t>NOTE</t>
  </si>
  <si>
    <t>Table 3-16: Personal Consumption Expenditures on Transportation by Subcategory (Millions of current dollars)</t>
  </si>
  <si>
    <r>
      <t xml:space="preserve">U.S. Department of Commerce, Bureau of Economic Analysis, </t>
    </r>
    <r>
      <rPr>
        <i/>
        <sz val="9"/>
        <rFont val="Arial"/>
        <family val="2"/>
      </rPr>
      <t>National Income and Product Accounts Tables</t>
    </r>
    <r>
      <rPr>
        <sz val="9"/>
        <rFont val="Arial"/>
        <family val="2"/>
      </rPr>
      <t xml:space="preserve">, tables 2.5.5 and 2.4.5U , available at http://www.bea.gov/national/index.htm as of October 31, 2016.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</si>
</sst>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.00_)"/>
    <numFmt numFmtId="165" formatCode="&quot;$&quot;#,##0\ ;\(&quot;$&quot;#,##0\)"/>
    <numFmt numFmtId="166" formatCode="\(\R\)\ General"/>
  </numFmts>
  <fonts count="20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9"/>
      <name val="Helv"/>
    </font>
    <font>
      <sz val="8"/>
      <name val="Helv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Helv"/>
    </font>
    <font>
      <b/>
      <sz val="9"/>
      <name val="Helv"/>
    </font>
    <font>
      <vertAlign val="superscript"/>
      <sz val="12"/>
      <name val="Helv"/>
    </font>
    <font>
      <b/>
      <sz val="14"/>
      <name val="Helv"/>
    </font>
    <font>
      <b/>
      <sz val="12"/>
      <name val="Helv"/>
    </font>
    <font>
      <b/>
      <sz val="9"/>
      <name val="Arial"/>
      <family val="2"/>
    </font>
    <font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9"/>
      <name val="Arial"/>
      <family val="2"/>
    </font>
    <font>
      <i/>
      <sz val="9"/>
      <name val="Arial"/>
      <family val="2"/>
    </font>
    <font>
      <vertAlign val="superscript"/>
      <sz val="11"/>
      <name val="Arial Narrow"/>
      <family val="2"/>
    </font>
    <font>
      <vertAlign val="superscript"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2">
    <xf numFmtId="0" fontId="0" fillId="0" borderId="0"/>
    <xf numFmtId="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" fillId="0" borderId="1" applyNumberFormat="0">
      <alignment horizontal="right"/>
    </xf>
    <xf numFmtId="0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>
      <alignment horizontal="left"/>
    </xf>
    <xf numFmtId="0" fontId="8" fillId="0" borderId="2">
      <alignment horizontal="right" vertical="center"/>
    </xf>
    <xf numFmtId="0" fontId="2" fillId="0" borderId="1">
      <alignment horizontal="left" vertical="center"/>
    </xf>
    <xf numFmtId="0" fontId="7" fillId="0" borderId="2">
      <alignment horizontal="left" vertical="center"/>
    </xf>
    <xf numFmtId="0" fontId="7" fillId="2" borderId="0">
      <alignment horizontal="centerContinuous" wrapText="1"/>
    </xf>
    <xf numFmtId="0" fontId="1" fillId="0" borderId="0"/>
    <xf numFmtId="0" fontId="4" fillId="0" borderId="0">
      <alignment horizontal="right"/>
    </xf>
    <xf numFmtId="0" fontId="9" fillId="0" borderId="0">
      <alignment horizontal="right"/>
    </xf>
    <xf numFmtId="0" fontId="4" fillId="0" borderId="0">
      <alignment horizontal="left"/>
    </xf>
    <xf numFmtId="49" fontId="9" fillId="0" borderId="2">
      <alignment horizontal="left" vertical="center"/>
    </xf>
    <xf numFmtId="164" fontId="3" fillId="0" borderId="0" applyNumberFormat="0">
      <alignment horizontal="right"/>
    </xf>
    <xf numFmtId="0" fontId="8" fillId="3" borderId="0">
      <alignment horizontal="centerContinuous" vertical="center" wrapText="1"/>
    </xf>
    <xf numFmtId="0" fontId="8" fillId="0" borderId="3">
      <alignment horizontal="left" vertical="center"/>
    </xf>
    <xf numFmtId="0" fontId="10" fillId="0" borderId="0">
      <alignment horizontal="left" vertical="top"/>
    </xf>
    <xf numFmtId="0" fontId="7" fillId="0" borderId="0">
      <alignment horizontal="left"/>
    </xf>
    <xf numFmtId="0" fontId="11" fillId="0" borderId="0">
      <alignment horizontal="left"/>
    </xf>
    <xf numFmtId="0" fontId="2" fillId="0" borderId="0">
      <alignment horizontal="left"/>
    </xf>
    <xf numFmtId="0" fontId="10" fillId="0" borderId="0">
      <alignment horizontal="left" vertical="top"/>
    </xf>
    <xf numFmtId="0" fontId="11" fillId="0" borderId="0">
      <alignment horizontal="left"/>
    </xf>
    <xf numFmtId="0" fontId="2" fillId="0" borderId="0">
      <alignment horizontal="left"/>
    </xf>
    <xf numFmtId="0" fontId="1" fillId="0" borderId="4" applyNumberFormat="0" applyFont="0" applyFill="0" applyAlignment="0" applyProtection="0"/>
    <xf numFmtId="49" fontId="3" fillId="0" borderId="1">
      <alignment horizontal="left"/>
    </xf>
    <xf numFmtId="0" fontId="8" fillId="0" borderId="2">
      <alignment horizontal="left"/>
    </xf>
    <xf numFmtId="0" fontId="7" fillId="0" borderId="0">
      <alignment horizontal="left" vertical="center"/>
    </xf>
  </cellStyleXfs>
  <cellXfs count="27">
    <xf numFmtId="0" fontId="0" fillId="0" borderId="0" xfId="0"/>
    <xf numFmtId="0" fontId="13" fillId="0" borderId="0" xfId="0" applyFont="1" applyFill="1"/>
    <xf numFmtId="0" fontId="15" fillId="0" borderId="0" xfId="0" applyFont="1" applyFill="1"/>
    <xf numFmtId="0" fontId="14" fillId="0" borderId="5" xfId="3" applyNumberFormat="1" applyFont="1" applyFill="1" applyBorder="1" applyAlignment="1">
      <alignment horizontal="left"/>
    </xf>
    <xf numFmtId="0" fontId="14" fillId="0" borderId="0" xfId="3" applyNumberFormat="1" applyFont="1" applyFill="1" applyBorder="1" applyAlignment="1">
      <alignment horizontal="left"/>
    </xf>
    <xf numFmtId="0" fontId="16" fillId="0" borderId="0" xfId="0" applyFont="1" applyFill="1"/>
    <xf numFmtId="0" fontId="15" fillId="0" borderId="0" xfId="0" applyFont="1" applyFill="1" applyBorder="1"/>
    <xf numFmtId="0" fontId="14" fillId="0" borderId="7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3" applyNumberFormat="1" applyFont="1" applyFill="1" applyBorder="1" applyAlignment="1">
      <alignment horizontal="left" indent="1"/>
    </xf>
    <xf numFmtId="0" fontId="14" fillId="0" borderId="7" xfId="8" applyNumberFormat="1" applyFont="1" applyFill="1" applyBorder="1" applyAlignment="1">
      <alignment horizontal="center"/>
    </xf>
    <xf numFmtId="3" fontId="14" fillId="0" borderId="5" xfId="3" applyNumberFormat="1" applyFont="1" applyFill="1" applyBorder="1" applyAlignment="1">
      <alignment horizontal="right"/>
    </xf>
    <xf numFmtId="3" fontId="14" fillId="0" borderId="0" xfId="3" applyNumberFormat="1" applyFont="1" applyFill="1" applyBorder="1" applyAlignment="1">
      <alignment horizontal="right"/>
    </xf>
    <xf numFmtId="3" fontId="15" fillId="0" borderId="0" xfId="3" applyNumberFormat="1" applyFont="1" applyFill="1" applyBorder="1" applyAlignment="1">
      <alignment horizontal="right"/>
    </xf>
    <xf numFmtId="3" fontId="15" fillId="0" borderId="8" xfId="3" applyNumberFormat="1" applyFont="1" applyFill="1" applyBorder="1" applyAlignment="1">
      <alignment horizontal="right"/>
    </xf>
    <xf numFmtId="166" fontId="14" fillId="0" borderId="7" xfId="8" applyNumberFormat="1" applyFont="1" applyFill="1" applyBorder="1" applyAlignment="1">
      <alignment horizontal="center"/>
    </xf>
    <xf numFmtId="0" fontId="1" fillId="0" borderId="0" xfId="0" applyFont="1" applyFill="1"/>
    <xf numFmtId="3" fontId="1" fillId="0" borderId="0" xfId="0" applyNumberFormat="1" applyFont="1" applyFill="1"/>
    <xf numFmtId="0" fontId="6" fillId="0" borderId="8" xfId="25" applyFont="1" applyFill="1" applyBorder="1" applyAlignment="1">
      <alignment horizontal="left" wrapText="1"/>
    </xf>
    <xf numFmtId="0" fontId="12" fillId="0" borderId="6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 wrapText="1"/>
    </xf>
    <xf numFmtId="0" fontId="19" fillId="0" borderId="0" xfId="0" applyFont="1" applyFill="1" applyAlignment="1">
      <alignment vertical="top"/>
    </xf>
    <xf numFmtId="0" fontId="19" fillId="0" borderId="0" xfId="0" applyFont="1" applyFill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6" fillId="0" borderId="0" xfId="16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/>
    </xf>
    <xf numFmtId="49" fontId="16" fillId="0" borderId="0" xfId="0" applyNumberFormat="1" applyFont="1" applyFill="1" applyAlignment="1">
      <alignment horizontal="left" vertical="top" wrapText="1"/>
    </xf>
  </cellXfs>
  <cellStyles count="32">
    <cellStyle name="Comma0" xfId="1"/>
    <cellStyle name="Currency0" xfId="2"/>
    <cellStyle name="Data" xfId="3"/>
    <cellStyle name="Date" xfId="4"/>
    <cellStyle name="Fixed" xfId="5"/>
    <cellStyle name="Heading 1" xfId="6" builtinId="16" customBuiltin="1"/>
    <cellStyle name="Heading 2" xfId="7" builtinId="17" customBuiltin="1"/>
    <cellStyle name="Hed Side" xfId="8"/>
    <cellStyle name="Hed Side bold" xfId="9"/>
    <cellStyle name="Hed Side Regular" xfId="10"/>
    <cellStyle name="Hed Side_1-43A" xfId="11"/>
    <cellStyle name="Hed Top" xfId="12"/>
    <cellStyle name="Normal" xfId="0" builtinId="0"/>
    <cellStyle name="Normal 2" xfId="13"/>
    <cellStyle name="Source Hed" xfId="14"/>
    <cellStyle name="Source Superscript" xfId="15"/>
    <cellStyle name="Source Text" xfId="16"/>
    <cellStyle name="Superscript" xfId="17"/>
    <cellStyle name="Table Data" xfId="18"/>
    <cellStyle name="Table Head Top" xfId="19"/>
    <cellStyle name="Table Hed Side" xfId="20"/>
    <cellStyle name="Table Title" xfId="21"/>
    <cellStyle name="Title Text" xfId="22"/>
    <cellStyle name="Title Text 1" xfId="23"/>
    <cellStyle name="Title Text 2" xfId="24"/>
    <cellStyle name="Title-1" xfId="25"/>
    <cellStyle name="Title-2" xfId="26"/>
    <cellStyle name="Title-3" xfId="27"/>
    <cellStyle name="Total" xfId="28" builtinId="25" customBuiltin="1"/>
    <cellStyle name="Wrap" xfId="29"/>
    <cellStyle name="Wrap Bold" xfId="30"/>
    <cellStyle name="Wrap Title" xfId="3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G72"/>
  <sheetViews>
    <sheetView tabSelected="1" zoomScaleNormal="100" workbookViewId="0">
      <selection sqref="A1:AG1"/>
    </sheetView>
  </sheetViews>
  <sheetFormatPr defaultRowHeight="12.75" x14ac:dyDescent="0.2"/>
  <cols>
    <col min="1" max="1" width="35.5703125" style="16" customWidth="1"/>
    <col min="2" max="24" width="7.7109375" style="16" customWidth="1"/>
    <col min="25" max="33" width="8.7109375" style="16" customWidth="1"/>
    <col min="34" max="16384" width="9.140625" style="16"/>
  </cols>
  <sheetData>
    <row r="1" spans="1:33" s="1" customFormat="1" ht="16.5" customHeight="1" thickBot="1" x14ac:dyDescent="0.3">
      <c r="A1" s="18" t="s">
        <v>24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33" s="8" customFormat="1" ht="16.5" customHeight="1" x14ac:dyDescent="0.3">
      <c r="A2" s="7"/>
      <c r="B2" s="10">
        <v>1960</v>
      </c>
      <c r="C2" s="10">
        <v>1965</v>
      </c>
      <c r="D2" s="10">
        <v>1970</v>
      </c>
      <c r="E2" s="10">
        <v>1975</v>
      </c>
      <c r="F2" s="10">
        <v>1980</v>
      </c>
      <c r="G2" s="10">
        <v>1985</v>
      </c>
      <c r="H2" s="10">
        <v>1990</v>
      </c>
      <c r="I2" s="10">
        <v>1991</v>
      </c>
      <c r="J2" s="10">
        <v>1992</v>
      </c>
      <c r="K2" s="10">
        <v>1993</v>
      </c>
      <c r="L2" s="10">
        <v>1994</v>
      </c>
      <c r="M2" s="10">
        <v>1995</v>
      </c>
      <c r="N2" s="10">
        <v>1996</v>
      </c>
      <c r="O2" s="10">
        <v>1997</v>
      </c>
      <c r="P2" s="10">
        <v>1998</v>
      </c>
      <c r="Q2" s="10">
        <v>1999</v>
      </c>
      <c r="R2" s="10">
        <v>2000</v>
      </c>
      <c r="S2" s="10">
        <v>2001</v>
      </c>
      <c r="T2" s="10">
        <v>2002</v>
      </c>
      <c r="U2" s="10">
        <v>2003</v>
      </c>
      <c r="V2" s="10">
        <v>2004</v>
      </c>
      <c r="W2" s="10">
        <v>2005</v>
      </c>
      <c r="X2" s="10">
        <v>2006</v>
      </c>
      <c r="Y2" s="10">
        <v>2007</v>
      </c>
      <c r="Z2" s="10">
        <v>2008</v>
      </c>
      <c r="AA2" s="10">
        <v>2009</v>
      </c>
      <c r="AB2" s="10">
        <v>2010</v>
      </c>
      <c r="AC2" s="10">
        <v>2011</v>
      </c>
      <c r="AD2" s="10">
        <v>2012</v>
      </c>
      <c r="AE2" s="15">
        <v>2013</v>
      </c>
      <c r="AF2" s="15">
        <v>2014</v>
      </c>
      <c r="AG2" s="10">
        <v>2015</v>
      </c>
    </row>
    <row r="3" spans="1:33" s="2" customFormat="1" ht="16.5" customHeight="1" x14ac:dyDescent="0.3">
      <c r="A3" s="3" t="s">
        <v>8</v>
      </c>
      <c r="B3" s="11">
        <v>40800</v>
      </c>
      <c r="C3" s="11">
        <v>56500</v>
      </c>
      <c r="D3" s="11">
        <v>76500</v>
      </c>
      <c r="E3" s="11">
        <v>124400</v>
      </c>
      <c r="F3" s="11">
        <v>226500</v>
      </c>
      <c r="G3" s="11">
        <v>357400</v>
      </c>
      <c r="H3" s="11">
        <v>442900</v>
      </c>
      <c r="I3" s="11">
        <v>418300</v>
      </c>
      <c r="J3" s="11">
        <v>451300</v>
      </c>
      <c r="K3" s="11">
        <v>485300</v>
      </c>
      <c r="L3" s="11">
        <v>528200</v>
      </c>
      <c r="M3" s="11">
        <v>554100</v>
      </c>
      <c r="N3" s="11">
        <v>598900</v>
      </c>
      <c r="O3" s="11">
        <v>641800</v>
      </c>
      <c r="P3" s="11">
        <v>668600</v>
      </c>
      <c r="Q3" s="11">
        <v>729000</v>
      </c>
      <c r="R3" s="11">
        <v>795400</v>
      </c>
      <c r="S3" s="11">
        <v>810500</v>
      </c>
      <c r="T3" s="11">
        <v>813100</v>
      </c>
      <c r="U3" s="11">
        <v>846000</v>
      </c>
      <c r="V3" s="11">
        <v>899300</v>
      </c>
      <c r="W3" s="11">
        <v>960800</v>
      </c>
      <c r="X3" s="11">
        <v>992900</v>
      </c>
      <c r="Y3" s="11">
        <v>1032700</v>
      </c>
      <c r="Z3" s="11">
        <v>1009700</v>
      </c>
      <c r="AA3" s="11">
        <v>867000</v>
      </c>
      <c r="AB3" s="11">
        <v>942100</v>
      </c>
      <c r="AC3" s="11">
        <v>1052000</v>
      </c>
      <c r="AD3" s="11">
        <v>1105700</v>
      </c>
      <c r="AE3" s="11">
        <v>1136200</v>
      </c>
      <c r="AF3" s="11">
        <v>1168000</v>
      </c>
      <c r="AG3" s="11">
        <v>1116200</v>
      </c>
    </row>
    <row r="4" spans="1:33" s="2" customFormat="1" ht="16.5" customHeight="1" x14ac:dyDescent="0.3">
      <c r="A4" s="4" t="s">
        <v>10</v>
      </c>
      <c r="B4" s="12">
        <f>SUM(B5:B11)</f>
        <v>39510</v>
      </c>
      <c r="C4" s="12">
        <f>SUM(C5:C11)</f>
        <v>55325</v>
      </c>
      <c r="D4" s="12">
        <f t="shared" ref="D4:AB4" si="0">SUM(D5:D11)</f>
        <v>74483</v>
      </c>
      <c r="E4" s="12">
        <f t="shared" si="0"/>
        <v>121054</v>
      </c>
      <c r="F4" s="12">
        <f t="shared" si="0"/>
        <v>218784</v>
      </c>
      <c r="G4" s="12">
        <f t="shared" si="0"/>
        <v>349065</v>
      </c>
      <c r="H4" s="12">
        <f t="shared" si="0"/>
        <v>433278</v>
      </c>
      <c r="I4" s="12">
        <f t="shared" si="0"/>
        <v>409458</v>
      </c>
      <c r="J4" s="12">
        <f t="shared" si="0"/>
        <v>444552</v>
      </c>
      <c r="K4" s="12">
        <f t="shared" si="0"/>
        <v>479512</v>
      </c>
      <c r="L4" s="12">
        <f t="shared" si="0"/>
        <v>523379</v>
      </c>
      <c r="M4" s="12">
        <f t="shared" si="0"/>
        <v>548274</v>
      </c>
      <c r="N4" s="12">
        <f t="shared" si="0"/>
        <v>592165</v>
      </c>
      <c r="O4" s="12">
        <f t="shared" si="0"/>
        <v>631796</v>
      </c>
      <c r="P4" s="12">
        <f t="shared" si="0"/>
        <v>657020</v>
      </c>
      <c r="Q4" s="12">
        <f t="shared" si="0"/>
        <v>717448</v>
      </c>
      <c r="R4" s="12">
        <f t="shared" si="0"/>
        <v>776311</v>
      </c>
      <c r="S4" s="12">
        <f t="shared" si="0"/>
        <v>796463</v>
      </c>
      <c r="T4" s="12">
        <f t="shared" si="0"/>
        <v>804620</v>
      </c>
      <c r="U4" s="12">
        <f t="shared" si="0"/>
        <v>838541</v>
      </c>
      <c r="V4" s="12">
        <f t="shared" si="0"/>
        <v>893280</v>
      </c>
      <c r="W4" s="12">
        <f t="shared" si="0"/>
        <v>957572</v>
      </c>
      <c r="X4" s="12">
        <f t="shared" si="0"/>
        <v>985639</v>
      </c>
      <c r="Y4" s="12">
        <f t="shared" si="0"/>
        <v>1028418</v>
      </c>
      <c r="Z4" s="12">
        <f t="shared" si="0"/>
        <v>1000561</v>
      </c>
      <c r="AA4" s="12">
        <f t="shared" si="0"/>
        <v>858005</v>
      </c>
      <c r="AB4" s="12">
        <f t="shared" si="0"/>
        <v>930672</v>
      </c>
      <c r="AC4" s="12">
        <f>SUM(AC5:AC11)</f>
        <v>1037594</v>
      </c>
      <c r="AD4" s="12">
        <f t="shared" ref="AD4:AG4" si="1">SUM(AD5:AD11)</f>
        <v>1087434</v>
      </c>
      <c r="AE4" s="12">
        <f>SUM(AE5:AE11)</f>
        <v>1116387</v>
      </c>
      <c r="AF4" s="12">
        <f t="shared" si="1"/>
        <v>1147299</v>
      </c>
      <c r="AG4" s="12">
        <f t="shared" si="1"/>
        <v>1096575</v>
      </c>
    </row>
    <row r="5" spans="1:33" s="2" customFormat="1" ht="16.5" customHeight="1" x14ac:dyDescent="0.3">
      <c r="A5" s="9" t="s">
        <v>0</v>
      </c>
      <c r="B5" s="13">
        <v>16571</v>
      </c>
      <c r="C5" s="13">
        <v>25191</v>
      </c>
      <c r="D5" s="13">
        <v>26754</v>
      </c>
      <c r="E5" s="13">
        <v>36775</v>
      </c>
      <c r="F5" s="13">
        <v>57243</v>
      </c>
      <c r="G5" s="13">
        <v>110679</v>
      </c>
      <c r="H5" s="13">
        <v>118988</v>
      </c>
      <c r="I5" s="13">
        <v>103658</v>
      </c>
      <c r="J5" s="13">
        <v>112410</v>
      </c>
      <c r="K5" s="13">
        <v>120391</v>
      </c>
      <c r="L5" s="13">
        <v>133268</v>
      </c>
      <c r="M5" s="13">
        <v>132438</v>
      </c>
      <c r="N5" s="13">
        <v>135292</v>
      </c>
      <c r="O5" s="13">
        <v>138661</v>
      </c>
      <c r="P5" s="13">
        <v>145609</v>
      </c>
      <c r="Q5" s="13">
        <v>155206</v>
      </c>
      <c r="R5" s="13">
        <v>159402</v>
      </c>
      <c r="S5" s="13">
        <v>156583</v>
      </c>
      <c r="T5" s="13">
        <v>154444</v>
      </c>
      <c r="U5" s="13">
        <v>144910</v>
      </c>
      <c r="V5" s="13">
        <v>148638</v>
      </c>
      <c r="W5" s="13">
        <v>154235</v>
      </c>
      <c r="X5" s="13">
        <v>154010</v>
      </c>
      <c r="Y5" s="13">
        <v>148089</v>
      </c>
      <c r="Z5" s="13">
        <v>132200</v>
      </c>
      <c r="AA5" s="13">
        <v>113837</v>
      </c>
      <c r="AB5" s="13">
        <v>114870</v>
      </c>
      <c r="AC5" s="13">
        <v>123598</v>
      </c>
      <c r="AD5" s="13">
        <v>137419</v>
      </c>
      <c r="AE5" s="13">
        <v>140787</v>
      </c>
      <c r="AF5" s="13">
        <v>144012</v>
      </c>
      <c r="AG5" s="13">
        <v>137433</v>
      </c>
    </row>
    <row r="6" spans="1:33" s="2" customFormat="1" ht="16.5" customHeight="1" x14ac:dyDescent="0.3">
      <c r="A6" s="9" t="s">
        <v>1</v>
      </c>
      <c r="B6" s="13">
        <v>606</v>
      </c>
      <c r="C6" s="13">
        <v>1284</v>
      </c>
      <c r="D6" s="13">
        <v>2667</v>
      </c>
      <c r="E6" s="13">
        <v>7739</v>
      </c>
      <c r="F6" s="13">
        <v>11849</v>
      </c>
      <c r="G6" s="13">
        <v>40988</v>
      </c>
      <c r="H6" s="13">
        <v>63882</v>
      </c>
      <c r="I6" s="13">
        <v>60337</v>
      </c>
      <c r="J6" s="13">
        <v>70115</v>
      </c>
      <c r="K6" s="13">
        <v>80809</v>
      </c>
      <c r="L6" s="13">
        <v>91229</v>
      </c>
      <c r="M6" s="13">
        <v>96427</v>
      </c>
      <c r="N6" s="13">
        <v>109274</v>
      </c>
      <c r="O6" s="13">
        <v>124532</v>
      </c>
      <c r="P6" s="13">
        <v>145530</v>
      </c>
      <c r="Q6" s="13">
        <v>166096</v>
      </c>
      <c r="R6" s="13">
        <v>174152</v>
      </c>
      <c r="S6" s="13">
        <v>196917</v>
      </c>
      <c r="T6" s="13">
        <v>217410</v>
      </c>
      <c r="U6" s="13">
        <v>226368</v>
      </c>
      <c r="V6" s="13">
        <v>229175</v>
      </c>
      <c r="W6" s="13">
        <v>221882</v>
      </c>
      <c r="X6" s="13">
        <v>204462</v>
      </c>
      <c r="Y6" s="13">
        <v>213681</v>
      </c>
      <c r="Z6" s="13">
        <v>166544</v>
      </c>
      <c r="AA6" s="13">
        <v>161777</v>
      </c>
      <c r="AB6" s="13">
        <v>182197</v>
      </c>
      <c r="AC6" s="13">
        <v>191215</v>
      </c>
      <c r="AD6" s="13">
        <v>208432</v>
      </c>
      <c r="AE6" s="13">
        <v>225121</v>
      </c>
      <c r="AF6" s="13">
        <v>248482</v>
      </c>
      <c r="AG6" s="13">
        <v>277741</v>
      </c>
    </row>
    <row r="7" spans="1:33" s="2" customFormat="1" ht="16.5" customHeight="1" x14ac:dyDescent="0.3">
      <c r="A7" s="9" t="s">
        <v>20</v>
      </c>
      <c r="B7" s="13">
        <v>2487</v>
      </c>
      <c r="C7" s="13">
        <v>3450</v>
      </c>
      <c r="D7" s="13">
        <v>6087</v>
      </c>
      <c r="E7" s="13">
        <v>10287</v>
      </c>
      <c r="F7" s="13">
        <v>17926</v>
      </c>
      <c r="G7" s="13">
        <v>23483</v>
      </c>
      <c r="H7" s="13">
        <v>28254</v>
      </c>
      <c r="I7" s="13">
        <v>27803</v>
      </c>
      <c r="J7" s="13">
        <v>28727</v>
      </c>
      <c r="K7" s="13">
        <v>30797</v>
      </c>
      <c r="L7" s="13">
        <v>33737</v>
      </c>
      <c r="M7" s="13">
        <v>35366</v>
      </c>
      <c r="N7" s="13">
        <v>37647</v>
      </c>
      <c r="O7" s="13">
        <v>39133</v>
      </c>
      <c r="P7" s="13">
        <v>39477</v>
      </c>
      <c r="Q7" s="13">
        <v>41070</v>
      </c>
      <c r="R7" s="13">
        <v>41788</v>
      </c>
      <c r="S7" s="13">
        <v>41260</v>
      </c>
      <c r="T7" s="13">
        <v>41674</v>
      </c>
      <c r="U7" s="13">
        <v>44121</v>
      </c>
      <c r="V7" s="13">
        <v>47124</v>
      </c>
      <c r="W7" s="13">
        <v>50609</v>
      </c>
      <c r="X7" s="13">
        <v>53442</v>
      </c>
      <c r="Y7" s="13">
        <v>56242</v>
      </c>
      <c r="Z7" s="13">
        <v>54808</v>
      </c>
      <c r="AA7" s="13">
        <v>51775</v>
      </c>
      <c r="AB7" s="13">
        <v>55460</v>
      </c>
      <c r="AC7" s="13">
        <v>59615</v>
      </c>
      <c r="AD7" s="13">
        <v>62019</v>
      </c>
      <c r="AE7" s="13">
        <v>64083</v>
      </c>
      <c r="AF7" s="13">
        <v>65448</v>
      </c>
      <c r="AG7" s="13">
        <v>67000</v>
      </c>
    </row>
    <row r="8" spans="1:33" s="2" customFormat="1" ht="16.5" customHeight="1" x14ac:dyDescent="0.3">
      <c r="A8" s="9" t="s">
        <v>19</v>
      </c>
      <c r="B8" s="13">
        <v>5262</v>
      </c>
      <c r="C8" s="13">
        <v>7214</v>
      </c>
      <c r="D8" s="13">
        <v>11776</v>
      </c>
      <c r="E8" s="13">
        <v>18971</v>
      </c>
      <c r="F8" s="13">
        <v>32597</v>
      </c>
      <c r="G8" s="13">
        <v>58035</v>
      </c>
      <c r="H8" s="13">
        <v>82033</v>
      </c>
      <c r="I8" s="13">
        <v>78832</v>
      </c>
      <c r="J8" s="13">
        <v>86705</v>
      </c>
      <c r="K8" s="13">
        <v>95755</v>
      </c>
      <c r="L8" s="13">
        <v>108622</v>
      </c>
      <c r="M8" s="13">
        <v>121371</v>
      </c>
      <c r="N8" s="13">
        <v>134351</v>
      </c>
      <c r="O8" s="13">
        <v>147753</v>
      </c>
      <c r="P8" s="13">
        <v>154548</v>
      </c>
      <c r="Q8" s="13">
        <v>166189</v>
      </c>
      <c r="R8" s="13">
        <v>176972</v>
      </c>
      <c r="S8" s="13">
        <v>181925</v>
      </c>
      <c r="T8" s="13">
        <v>179036</v>
      </c>
      <c r="U8" s="13">
        <v>181590</v>
      </c>
      <c r="V8" s="13">
        <v>187002</v>
      </c>
      <c r="W8" s="13">
        <v>196395</v>
      </c>
      <c r="X8" s="13">
        <v>204800</v>
      </c>
      <c r="Y8" s="13">
        <v>212087</v>
      </c>
      <c r="Z8" s="13">
        <v>209776</v>
      </c>
      <c r="AA8" s="13">
        <v>193454</v>
      </c>
      <c r="AB8" s="13">
        <v>194553</v>
      </c>
      <c r="AC8" s="13">
        <v>204596</v>
      </c>
      <c r="AD8" s="13">
        <v>210385</v>
      </c>
      <c r="AE8" s="13">
        <v>219624</v>
      </c>
      <c r="AF8" s="13">
        <v>232871</v>
      </c>
      <c r="AG8" s="13">
        <v>242720</v>
      </c>
    </row>
    <row r="9" spans="1:33" s="2" customFormat="1" ht="16.5" customHeight="1" x14ac:dyDescent="0.3">
      <c r="A9" s="9" t="s">
        <v>2</v>
      </c>
      <c r="B9" s="13">
        <v>12004</v>
      </c>
      <c r="C9" s="13">
        <v>14751</v>
      </c>
      <c r="D9" s="13">
        <v>21921</v>
      </c>
      <c r="E9" s="13">
        <v>39703</v>
      </c>
      <c r="F9" s="13">
        <v>86689</v>
      </c>
      <c r="G9" s="13">
        <v>97205</v>
      </c>
      <c r="H9" s="13">
        <v>111440</v>
      </c>
      <c r="I9" s="13">
        <v>108852</v>
      </c>
      <c r="J9" s="13">
        <v>112864</v>
      </c>
      <c r="K9" s="13">
        <v>114518</v>
      </c>
      <c r="L9" s="13">
        <v>116492</v>
      </c>
      <c r="M9" s="13">
        <v>120410</v>
      </c>
      <c r="N9" s="13">
        <v>130494</v>
      </c>
      <c r="O9" s="13">
        <v>134428</v>
      </c>
      <c r="P9" s="13">
        <v>120787</v>
      </c>
      <c r="Q9" s="13">
        <v>134190</v>
      </c>
      <c r="R9" s="13">
        <v>168609</v>
      </c>
      <c r="S9" s="13">
        <v>162485</v>
      </c>
      <c r="T9" s="13">
        <v>153611</v>
      </c>
      <c r="U9" s="13">
        <v>178977</v>
      </c>
      <c r="V9" s="13">
        <v>213376</v>
      </c>
      <c r="W9" s="13">
        <v>261430</v>
      </c>
      <c r="X9" s="13">
        <v>295926</v>
      </c>
      <c r="Y9" s="13">
        <v>319919</v>
      </c>
      <c r="Z9" s="13">
        <v>358327</v>
      </c>
      <c r="AA9" s="13">
        <v>260229</v>
      </c>
      <c r="AB9" s="13">
        <v>307265</v>
      </c>
      <c r="AC9" s="13">
        <v>380408</v>
      </c>
      <c r="AD9" s="13">
        <v>390494</v>
      </c>
      <c r="AE9" s="13">
        <v>385606</v>
      </c>
      <c r="AF9" s="13">
        <v>371155</v>
      </c>
      <c r="AG9" s="13">
        <v>283012</v>
      </c>
    </row>
    <row r="10" spans="1:33" s="2" customFormat="1" ht="16.5" customHeight="1" x14ac:dyDescent="0.3">
      <c r="A10" s="9" t="s">
        <v>21</v>
      </c>
      <c r="B10" s="13">
        <v>567</v>
      </c>
      <c r="C10" s="13">
        <v>816</v>
      </c>
      <c r="D10" s="13">
        <v>1205</v>
      </c>
      <c r="E10" s="13">
        <v>1652</v>
      </c>
      <c r="F10" s="13">
        <v>2529</v>
      </c>
      <c r="G10" s="13">
        <v>4004</v>
      </c>
      <c r="H10" s="13">
        <v>5171</v>
      </c>
      <c r="I10" s="13">
        <v>5546</v>
      </c>
      <c r="J10" s="13">
        <v>6427</v>
      </c>
      <c r="K10" s="13">
        <v>6864</v>
      </c>
      <c r="L10" s="13">
        <v>7281</v>
      </c>
      <c r="M10" s="13">
        <v>7766</v>
      </c>
      <c r="N10" s="13">
        <v>8405</v>
      </c>
      <c r="O10" s="13">
        <v>9482</v>
      </c>
      <c r="P10" s="13">
        <v>10687</v>
      </c>
      <c r="Q10" s="13">
        <v>11463</v>
      </c>
      <c r="R10" s="13">
        <v>12318</v>
      </c>
      <c r="S10" s="13">
        <v>12859</v>
      </c>
      <c r="T10" s="13">
        <v>12747</v>
      </c>
      <c r="U10" s="13">
        <v>13504</v>
      </c>
      <c r="V10" s="13">
        <v>14449</v>
      </c>
      <c r="W10" s="13">
        <v>15405</v>
      </c>
      <c r="X10" s="13">
        <v>15806</v>
      </c>
      <c r="Y10" s="13">
        <v>16421</v>
      </c>
      <c r="Z10" s="13">
        <v>16954</v>
      </c>
      <c r="AA10" s="13">
        <v>16967</v>
      </c>
      <c r="AB10" s="13">
        <v>17386</v>
      </c>
      <c r="AC10" s="13">
        <v>18209</v>
      </c>
      <c r="AD10" s="13">
        <v>18837</v>
      </c>
      <c r="AE10" s="13">
        <v>20059</v>
      </c>
      <c r="AF10" s="13">
        <v>21378</v>
      </c>
      <c r="AG10" s="13">
        <v>22821</v>
      </c>
    </row>
    <row r="11" spans="1:33" s="6" customFormat="1" ht="16.5" customHeight="1" x14ac:dyDescent="0.3">
      <c r="A11" s="9" t="s">
        <v>14</v>
      </c>
      <c r="B11" s="13">
        <v>2013</v>
      </c>
      <c r="C11" s="13">
        <v>2619</v>
      </c>
      <c r="D11" s="13">
        <v>4073</v>
      </c>
      <c r="E11" s="13">
        <v>5927</v>
      </c>
      <c r="F11" s="13">
        <v>9951</v>
      </c>
      <c r="G11" s="13">
        <v>14671</v>
      </c>
      <c r="H11" s="13">
        <v>23510</v>
      </c>
      <c r="I11" s="13">
        <v>24430</v>
      </c>
      <c r="J11" s="13">
        <v>27304</v>
      </c>
      <c r="K11" s="13">
        <v>30378</v>
      </c>
      <c r="L11" s="13">
        <v>32750</v>
      </c>
      <c r="M11" s="13">
        <v>34496</v>
      </c>
      <c r="N11" s="13">
        <v>36702</v>
      </c>
      <c r="O11" s="13">
        <v>37807</v>
      </c>
      <c r="P11" s="13">
        <v>40382</v>
      </c>
      <c r="Q11" s="13">
        <v>43234</v>
      </c>
      <c r="R11" s="13">
        <v>43070</v>
      </c>
      <c r="S11" s="13">
        <v>44434</v>
      </c>
      <c r="T11" s="13">
        <v>45698</v>
      </c>
      <c r="U11" s="13">
        <v>49071</v>
      </c>
      <c r="V11" s="13">
        <v>53516</v>
      </c>
      <c r="W11" s="13">
        <v>57616</v>
      </c>
      <c r="X11" s="13">
        <v>57193</v>
      </c>
      <c r="Y11" s="13">
        <v>61979</v>
      </c>
      <c r="Z11" s="13">
        <v>61952</v>
      </c>
      <c r="AA11" s="13">
        <v>59966</v>
      </c>
      <c r="AB11" s="13">
        <v>58941</v>
      </c>
      <c r="AC11" s="13">
        <v>59953</v>
      </c>
      <c r="AD11" s="13">
        <v>59848</v>
      </c>
      <c r="AE11" s="13">
        <v>61107</v>
      </c>
      <c r="AF11" s="13">
        <v>63953</v>
      </c>
      <c r="AG11" s="13">
        <v>65848</v>
      </c>
    </row>
    <row r="12" spans="1:33" s="2" customFormat="1" ht="16.5" customHeight="1" x14ac:dyDescent="0.3">
      <c r="A12" s="4" t="s">
        <v>11</v>
      </c>
      <c r="B12" s="12">
        <f>SUM(B13:B16)</f>
        <v>1447</v>
      </c>
      <c r="C12" s="12">
        <f t="shared" ref="C12:AG12" si="2">SUM(C13:C16)</f>
        <v>2145</v>
      </c>
      <c r="D12" s="12">
        <f t="shared" si="2"/>
        <v>4156</v>
      </c>
      <c r="E12" s="12">
        <f t="shared" si="2"/>
        <v>7402</v>
      </c>
      <c r="F12" s="12">
        <f t="shared" si="2"/>
        <v>15376</v>
      </c>
      <c r="G12" s="12">
        <f t="shared" si="2"/>
        <v>21014</v>
      </c>
      <c r="H12" s="12">
        <f t="shared" si="2"/>
        <v>29468</v>
      </c>
      <c r="I12" s="12">
        <f t="shared" si="2"/>
        <v>28827</v>
      </c>
      <c r="J12" s="12">
        <f t="shared" si="2"/>
        <v>29338</v>
      </c>
      <c r="K12" s="12">
        <f t="shared" si="2"/>
        <v>31973</v>
      </c>
      <c r="L12" s="12">
        <f t="shared" si="2"/>
        <v>34231</v>
      </c>
      <c r="M12" s="12">
        <f t="shared" si="2"/>
        <v>37071</v>
      </c>
      <c r="N12" s="12">
        <f t="shared" si="2"/>
        <v>40241</v>
      </c>
      <c r="O12" s="12">
        <f t="shared" si="2"/>
        <v>45141</v>
      </c>
      <c r="P12" s="12">
        <f t="shared" si="2"/>
        <v>49292</v>
      </c>
      <c r="Q12" s="12">
        <f t="shared" si="2"/>
        <v>52726</v>
      </c>
      <c r="R12" s="12">
        <f t="shared" si="2"/>
        <v>59670</v>
      </c>
      <c r="S12" s="12">
        <f t="shared" si="2"/>
        <v>54349</v>
      </c>
      <c r="T12" s="12">
        <f t="shared" si="2"/>
        <v>51625</v>
      </c>
      <c r="U12" s="12">
        <f t="shared" si="2"/>
        <v>55045</v>
      </c>
      <c r="V12" s="12">
        <f t="shared" si="2"/>
        <v>58208</v>
      </c>
      <c r="W12" s="12">
        <f t="shared" si="2"/>
        <v>59576</v>
      </c>
      <c r="X12" s="12">
        <f t="shared" si="2"/>
        <v>61553</v>
      </c>
      <c r="Y12" s="12">
        <f t="shared" si="2"/>
        <v>63743</v>
      </c>
      <c r="Z12" s="12">
        <f t="shared" si="2"/>
        <v>64076</v>
      </c>
      <c r="AA12" s="12">
        <f t="shared" si="2"/>
        <v>57773</v>
      </c>
      <c r="AB12" s="12">
        <f t="shared" si="2"/>
        <v>59098</v>
      </c>
      <c r="AC12" s="12">
        <f t="shared" si="2"/>
        <v>61771</v>
      </c>
      <c r="AD12" s="12">
        <f t="shared" si="2"/>
        <v>65517</v>
      </c>
      <c r="AE12" s="12">
        <f>SUM(AE13:AE16)</f>
        <v>68648</v>
      </c>
      <c r="AF12" s="12">
        <f t="shared" si="2"/>
        <v>72840</v>
      </c>
      <c r="AG12" s="12">
        <f t="shared" si="2"/>
        <v>75574</v>
      </c>
    </row>
    <row r="13" spans="1:33" s="2" customFormat="1" ht="16.5" customHeight="1" x14ac:dyDescent="0.3">
      <c r="A13" s="9" t="s">
        <v>3</v>
      </c>
      <c r="B13" s="13">
        <v>448</v>
      </c>
      <c r="C13" s="13">
        <v>429</v>
      </c>
      <c r="D13" s="13">
        <v>395</v>
      </c>
      <c r="E13" s="13">
        <v>474</v>
      </c>
      <c r="F13" s="13">
        <v>588</v>
      </c>
      <c r="G13" s="13">
        <v>616</v>
      </c>
      <c r="H13" s="13">
        <v>696</v>
      </c>
      <c r="I13" s="13">
        <v>697</v>
      </c>
      <c r="J13" s="13">
        <v>546</v>
      </c>
      <c r="K13" s="13">
        <v>526</v>
      </c>
      <c r="L13" s="13">
        <v>488</v>
      </c>
      <c r="M13" s="13">
        <v>482</v>
      </c>
      <c r="N13" s="13">
        <v>489</v>
      </c>
      <c r="O13" s="13">
        <v>490</v>
      </c>
      <c r="P13" s="13">
        <v>519</v>
      </c>
      <c r="Q13" s="13">
        <v>555</v>
      </c>
      <c r="R13" s="13">
        <v>635</v>
      </c>
      <c r="S13" s="13">
        <v>697</v>
      </c>
      <c r="T13" s="13">
        <v>726</v>
      </c>
      <c r="U13" s="13">
        <v>721</v>
      </c>
      <c r="V13" s="13">
        <v>736</v>
      </c>
      <c r="W13" s="13">
        <v>757</v>
      </c>
      <c r="X13" s="13">
        <v>847</v>
      </c>
      <c r="Y13" s="13">
        <v>957</v>
      </c>
      <c r="Z13" s="13">
        <v>1052</v>
      </c>
      <c r="AA13" s="13">
        <v>971</v>
      </c>
      <c r="AB13" s="13">
        <v>1091</v>
      </c>
      <c r="AC13" s="13">
        <v>1165</v>
      </c>
      <c r="AD13" s="13">
        <v>1240</v>
      </c>
      <c r="AE13" s="13">
        <v>1303</v>
      </c>
      <c r="AF13" s="13">
        <v>1345</v>
      </c>
      <c r="AG13" s="13">
        <v>1321</v>
      </c>
    </row>
    <row r="14" spans="1:33" s="2" customFormat="1" ht="16.5" customHeight="1" x14ac:dyDescent="0.3">
      <c r="A14" s="9" t="s">
        <v>4</v>
      </c>
      <c r="B14" s="13">
        <v>154</v>
      </c>
      <c r="C14" s="13">
        <v>206</v>
      </c>
      <c r="D14" s="13">
        <v>311</v>
      </c>
      <c r="E14" s="13">
        <v>455</v>
      </c>
      <c r="F14" s="13">
        <v>873</v>
      </c>
      <c r="G14" s="13">
        <v>754</v>
      </c>
      <c r="H14" s="13">
        <v>615</v>
      </c>
      <c r="I14" s="13">
        <v>674</v>
      </c>
      <c r="J14" s="13">
        <v>682</v>
      </c>
      <c r="K14" s="13">
        <v>724</v>
      </c>
      <c r="L14" s="13">
        <v>776</v>
      </c>
      <c r="M14" s="13">
        <v>836</v>
      </c>
      <c r="N14" s="13">
        <v>895</v>
      </c>
      <c r="O14" s="13">
        <v>1022</v>
      </c>
      <c r="P14" s="13">
        <v>1118</v>
      </c>
      <c r="Q14" s="13">
        <v>1202</v>
      </c>
      <c r="R14" s="13">
        <v>1360</v>
      </c>
      <c r="S14" s="13">
        <v>1410</v>
      </c>
      <c r="T14" s="13">
        <v>1412</v>
      </c>
      <c r="U14" s="13">
        <v>1435</v>
      </c>
      <c r="V14" s="13">
        <v>1432</v>
      </c>
      <c r="W14" s="13">
        <v>1420</v>
      </c>
      <c r="X14" s="13">
        <v>1455</v>
      </c>
      <c r="Y14" s="13">
        <v>1383</v>
      </c>
      <c r="Z14" s="13">
        <v>1493</v>
      </c>
      <c r="AA14" s="13">
        <v>1250</v>
      </c>
      <c r="AB14" s="13">
        <v>1076</v>
      </c>
      <c r="AC14" s="13">
        <v>1099</v>
      </c>
      <c r="AD14" s="13">
        <v>1144</v>
      </c>
      <c r="AE14" s="13">
        <v>1168</v>
      </c>
      <c r="AF14" s="13">
        <v>1182</v>
      </c>
      <c r="AG14" s="13">
        <v>1203</v>
      </c>
    </row>
    <row r="15" spans="1:33" s="2" customFormat="1" ht="16.5" customHeight="1" x14ac:dyDescent="0.3">
      <c r="A15" s="9" t="s">
        <v>5</v>
      </c>
      <c r="B15" s="13">
        <v>678</v>
      </c>
      <c r="C15" s="13">
        <v>1279</v>
      </c>
      <c r="D15" s="13">
        <v>3075</v>
      </c>
      <c r="E15" s="13">
        <v>5890</v>
      </c>
      <c r="F15" s="13">
        <v>12768</v>
      </c>
      <c r="G15" s="13">
        <v>18088</v>
      </c>
      <c r="H15" s="13">
        <v>25891</v>
      </c>
      <c r="I15" s="13">
        <v>25069</v>
      </c>
      <c r="J15" s="13">
        <v>25581</v>
      </c>
      <c r="K15" s="13">
        <v>27742</v>
      </c>
      <c r="L15" s="13">
        <v>29226</v>
      </c>
      <c r="M15" s="13">
        <v>31072</v>
      </c>
      <c r="N15" s="13">
        <v>33269</v>
      </c>
      <c r="O15" s="13">
        <v>37216</v>
      </c>
      <c r="P15" s="13">
        <v>40269</v>
      </c>
      <c r="Q15" s="13">
        <v>43042</v>
      </c>
      <c r="R15" s="13">
        <v>49166</v>
      </c>
      <c r="S15" s="13">
        <v>42873</v>
      </c>
      <c r="T15" s="13">
        <v>39515</v>
      </c>
      <c r="U15" s="13">
        <v>42678</v>
      </c>
      <c r="V15" s="13">
        <v>44734</v>
      </c>
      <c r="W15" s="13">
        <v>45446</v>
      </c>
      <c r="X15" s="13">
        <v>46318</v>
      </c>
      <c r="Y15" s="13">
        <v>47572</v>
      </c>
      <c r="Z15" s="13">
        <v>47413</v>
      </c>
      <c r="AA15" s="13">
        <v>42196</v>
      </c>
      <c r="AB15" s="13">
        <v>42652</v>
      </c>
      <c r="AC15" s="13">
        <v>44311</v>
      </c>
      <c r="AD15" s="13">
        <v>46862</v>
      </c>
      <c r="AE15" s="13">
        <v>48838</v>
      </c>
      <c r="AF15" s="13">
        <v>52131</v>
      </c>
      <c r="AG15" s="13">
        <v>54184</v>
      </c>
    </row>
    <row r="16" spans="1:33" s="6" customFormat="1" ht="16.5" customHeight="1" x14ac:dyDescent="0.3">
      <c r="A16" s="9" t="s">
        <v>15</v>
      </c>
      <c r="B16" s="13">
        <v>167</v>
      </c>
      <c r="C16" s="13">
        <v>231</v>
      </c>
      <c r="D16" s="13">
        <v>375</v>
      </c>
      <c r="E16" s="13">
        <v>583</v>
      </c>
      <c r="F16" s="13">
        <v>1147</v>
      </c>
      <c r="G16" s="13">
        <v>1556</v>
      </c>
      <c r="H16" s="13">
        <v>2266</v>
      </c>
      <c r="I16" s="13">
        <v>2387</v>
      </c>
      <c r="J16" s="13">
        <v>2529</v>
      </c>
      <c r="K16" s="13">
        <v>2981</v>
      </c>
      <c r="L16" s="13">
        <v>3741</v>
      </c>
      <c r="M16" s="13">
        <v>4681</v>
      </c>
      <c r="N16" s="13">
        <v>5588</v>
      </c>
      <c r="O16" s="13">
        <v>6413</v>
      </c>
      <c r="P16" s="13">
        <v>7386</v>
      </c>
      <c r="Q16" s="13">
        <v>7927</v>
      </c>
      <c r="R16" s="13">
        <v>8509</v>
      </c>
      <c r="S16" s="13">
        <v>9369</v>
      </c>
      <c r="T16" s="13">
        <v>9972</v>
      </c>
      <c r="U16" s="13">
        <v>10211</v>
      </c>
      <c r="V16" s="13">
        <v>11306</v>
      </c>
      <c r="W16" s="13">
        <v>11953</v>
      </c>
      <c r="X16" s="13">
        <v>12933</v>
      </c>
      <c r="Y16" s="13">
        <v>13831</v>
      </c>
      <c r="Z16" s="13">
        <v>14118</v>
      </c>
      <c r="AA16" s="13">
        <v>13356</v>
      </c>
      <c r="AB16" s="13">
        <v>14279</v>
      </c>
      <c r="AC16" s="13">
        <v>15196</v>
      </c>
      <c r="AD16" s="13">
        <v>16271</v>
      </c>
      <c r="AE16" s="13">
        <v>17339</v>
      </c>
      <c r="AF16" s="13">
        <v>18182</v>
      </c>
      <c r="AG16" s="13">
        <v>18866</v>
      </c>
    </row>
    <row r="17" spans="1:33" s="2" customFormat="1" ht="16.5" customHeight="1" x14ac:dyDescent="0.3">
      <c r="A17" s="4" t="s">
        <v>12</v>
      </c>
      <c r="B17" s="12">
        <f t="shared" ref="B17:T17" si="3">SUM(B18:B19)</f>
        <v>1904</v>
      </c>
      <c r="C17" s="12">
        <f t="shared" si="3"/>
        <v>1958</v>
      </c>
      <c r="D17" s="12">
        <f t="shared" si="3"/>
        <v>2906</v>
      </c>
      <c r="E17" s="12">
        <f t="shared" si="3"/>
        <v>4019</v>
      </c>
      <c r="F17" s="12">
        <f t="shared" si="3"/>
        <v>4864</v>
      </c>
      <c r="G17" s="12">
        <f t="shared" si="3"/>
        <v>7093</v>
      </c>
      <c r="H17" s="12">
        <f t="shared" si="3"/>
        <v>9701</v>
      </c>
      <c r="I17" s="12">
        <f t="shared" si="3"/>
        <v>10468</v>
      </c>
      <c r="J17" s="12">
        <f t="shared" si="3"/>
        <v>11153</v>
      </c>
      <c r="K17" s="12">
        <f t="shared" si="3"/>
        <v>11507</v>
      </c>
      <c r="L17" s="12">
        <f t="shared" si="3"/>
        <v>11761</v>
      </c>
      <c r="M17" s="12">
        <f t="shared" si="3"/>
        <v>11738</v>
      </c>
      <c r="N17" s="12">
        <f t="shared" si="3"/>
        <v>11958</v>
      </c>
      <c r="O17" s="12">
        <f t="shared" si="3"/>
        <v>11931</v>
      </c>
      <c r="P17" s="12">
        <f t="shared" si="3"/>
        <v>13105</v>
      </c>
      <c r="Q17" s="12">
        <f t="shared" si="3"/>
        <v>13713</v>
      </c>
      <c r="R17" s="12">
        <f t="shared" si="3"/>
        <v>14587</v>
      </c>
      <c r="S17" s="12">
        <f t="shared" si="3"/>
        <v>15571</v>
      </c>
      <c r="T17" s="12">
        <f t="shared" si="3"/>
        <v>14752</v>
      </c>
      <c r="U17" s="12">
        <f>SUM(U18:U19)</f>
        <v>15326</v>
      </c>
      <c r="V17" s="12">
        <f t="shared" ref="V17:AB17" si="4">SUM(V18:V19)</f>
        <v>16903</v>
      </c>
      <c r="W17" s="12">
        <f t="shared" si="4"/>
        <v>18009</v>
      </c>
      <c r="X17" s="12">
        <f t="shared" si="4"/>
        <v>19897</v>
      </c>
      <c r="Y17" s="12">
        <f t="shared" si="4"/>
        <v>19966</v>
      </c>
      <c r="Z17" s="12">
        <f t="shared" si="4"/>
        <v>20910</v>
      </c>
      <c r="AA17" s="12">
        <f t="shared" si="4"/>
        <v>21500</v>
      </c>
      <c r="AB17" s="12">
        <f t="shared" si="4"/>
        <v>21885</v>
      </c>
      <c r="AC17" s="12">
        <f>SUM(AC18:AC19)</f>
        <v>23547</v>
      </c>
      <c r="AD17" s="12">
        <f t="shared" ref="AD17:AG17" si="5">SUM(AD18:AD19)</f>
        <v>24748</v>
      </c>
      <c r="AE17" s="12">
        <f t="shared" si="5"/>
        <v>26180</v>
      </c>
      <c r="AF17" s="12">
        <f t="shared" si="5"/>
        <v>26981</v>
      </c>
      <c r="AG17" s="12">
        <f t="shared" si="5"/>
        <v>27290</v>
      </c>
    </row>
    <row r="18" spans="1:33" s="2" customFormat="1" ht="16.5" customHeight="1" x14ac:dyDescent="0.3">
      <c r="A18" s="9" t="s">
        <v>6</v>
      </c>
      <c r="B18" s="13">
        <v>1295</v>
      </c>
      <c r="C18" s="13">
        <v>1346</v>
      </c>
      <c r="D18" s="13">
        <v>1726</v>
      </c>
      <c r="E18" s="13">
        <v>2051</v>
      </c>
      <c r="F18" s="13">
        <v>2998</v>
      </c>
      <c r="G18" s="13">
        <v>4521</v>
      </c>
      <c r="H18" s="13">
        <v>7124</v>
      </c>
      <c r="I18" s="13">
        <v>7843</v>
      </c>
      <c r="J18" s="13">
        <v>8567</v>
      </c>
      <c r="K18" s="13">
        <v>8794</v>
      </c>
      <c r="L18" s="13">
        <v>8962</v>
      </c>
      <c r="M18" s="13">
        <v>8749</v>
      </c>
      <c r="N18" s="13">
        <v>8796</v>
      </c>
      <c r="O18" s="13">
        <v>8673</v>
      </c>
      <c r="P18" s="13">
        <v>9606</v>
      </c>
      <c r="Q18" s="13">
        <v>10444</v>
      </c>
      <c r="R18" s="13">
        <v>11516</v>
      </c>
      <c r="S18" s="13">
        <v>12204</v>
      </c>
      <c r="T18" s="13">
        <v>11298</v>
      </c>
      <c r="U18" s="13">
        <v>12089</v>
      </c>
      <c r="V18" s="13">
        <v>13061</v>
      </c>
      <c r="W18" s="13">
        <v>13875</v>
      </c>
      <c r="X18" s="13">
        <v>15294</v>
      </c>
      <c r="Y18" s="13">
        <v>15392</v>
      </c>
      <c r="Z18" s="13">
        <v>16380</v>
      </c>
      <c r="AA18" s="13">
        <v>16950</v>
      </c>
      <c r="AB18" s="13">
        <v>17143</v>
      </c>
      <c r="AC18" s="13">
        <v>18410</v>
      </c>
      <c r="AD18" s="13">
        <v>19261</v>
      </c>
      <c r="AE18" s="13">
        <v>20309</v>
      </c>
      <c r="AF18" s="13">
        <v>20992</v>
      </c>
      <c r="AG18" s="13">
        <v>21380</v>
      </c>
    </row>
    <row r="19" spans="1:33" s="6" customFormat="1" ht="16.5" customHeight="1" thickBot="1" x14ac:dyDescent="0.35">
      <c r="A19" s="9" t="s">
        <v>7</v>
      </c>
      <c r="B19" s="14">
        <v>609</v>
      </c>
      <c r="C19" s="14">
        <v>612</v>
      </c>
      <c r="D19" s="14">
        <v>1180</v>
      </c>
      <c r="E19" s="14">
        <v>1968</v>
      </c>
      <c r="F19" s="14">
        <v>1866</v>
      </c>
      <c r="G19" s="14">
        <v>2572</v>
      </c>
      <c r="H19" s="14">
        <v>2577</v>
      </c>
      <c r="I19" s="14">
        <v>2625</v>
      </c>
      <c r="J19" s="14">
        <v>2586</v>
      </c>
      <c r="K19" s="14">
        <v>2713</v>
      </c>
      <c r="L19" s="14">
        <v>2799</v>
      </c>
      <c r="M19" s="14">
        <v>2989</v>
      </c>
      <c r="N19" s="14">
        <v>3162</v>
      </c>
      <c r="O19" s="14">
        <v>3258</v>
      </c>
      <c r="P19" s="14">
        <v>3499</v>
      </c>
      <c r="Q19" s="14">
        <v>3269</v>
      </c>
      <c r="R19" s="14">
        <v>3071</v>
      </c>
      <c r="S19" s="14">
        <v>3367</v>
      </c>
      <c r="T19" s="14">
        <v>3454</v>
      </c>
      <c r="U19" s="14">
        <v>3237</v>
      </c>
      <c r="V19" s="14">
        <v>3842</v>
      </c>
      <c r="W19" s="14">
        <v>4134</v>
      </c>
      <c r="X19" s="14">
        <v>4603</v>
      </c>
      <c r="Y19" s="14">
        <v>4574</v>
      </c>
      <c r="Z19" s="14">
        <v>4530</v>
      </c>
      <c r="AA19" s="14">
        <v>4550</v>
      </c>
      <c r="AB19" s="14">
        <v>4742</v>
      </c>
      <c r="AC19" s="14">
        <v>5137</v>
      </c>
      <c r="AD19" s="14">
        <v>5487</v>
      </c>
      <c r="AE19" s="14">
        <v>5871</v>
      </c>
      <c r="AF19" s="14">
        <v>5989</v>
      </c>
      <c r="AG19" s="14">
        <v>5910</v>
      </c>
    </row>
    <row r="20" spans="1:33" s="5" customFormat="1" ht="12.75" customHeight="1" x14ac:dyDescent="0.2">
      <c r="A20" s="19" t="s">
        <v>13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33" s="5" customFormat="1" ht="12.75" customHeight="1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 spans="1:33" ht="12.75" customHeight="1" x14ac:dyDescent="0.2">
      <c r="A22" s="21" t="s">
        <v>17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33" ht="12.75" customHeight="1" x14ac:dyDescent="0.2">
      <c r="A23" s="22" t="s">
        <v>16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spans="1:33" ht="12.75" customHeight="1" x14ac:dyDescent="0.2">
      <c r="A24" s="21" t="s">
        <v>18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33" ht="12.75" customHeight="1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 spans="1:33" s="5" customFormat="1" ht="12.75" customHeight="1" x14ac:dyDescent="0.2">
      <c r="A26" s="20" t="s">
        <v>23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</row>
    <row r="27" spans="1:33" s="5" customFormat="1" ht="12.75" customHeight="1" x14ac:dyDescent="0.2">
      <c r="A27" s="24" t="s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</row>
    <row r="28" spans="1:33" s="5" customFormat="1" ht="12.75" customHeight="1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spans="1:33" s="5" customFormat="1" ht="12.75" customHeight="1" x14ac:dyDescent="0.2">
      <c r="A29" s="25" t="s">
        <v>9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</row>
    <row r="30" spans="1:33" s="5" customFormat="1" ht="17.25" customHeight="1" x14ac:dyDescent="0.2">
      <c r="A30" s="26" t="s">
        <v>25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</row>
    <row r="33" spans="2:27" x14ac:dyDescent="0.2">
      <c r="B33" s="17"/>
      <c r="C33" s="17"/>
      <c r="D33" s="17"/>
      <c r="E33" s="17"/>
      <c r="F33" s="17"/>
      <c r="G33" s="17"/>
      <c r="H33" s="17"/>
      <c r="I33" s="17"/>
    </row>
    <row r="34" spans="2:27" x14ac:dyDescent="0.2"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50" spans="2:25" x14ac:dyDescent="0.2">
      <c r="B50" s="17"/>
      <c r="C50" s="17"/>
      <c r="D50" s="17"/>
      <c r="E50" s="17"/>
      <c r="F50" s="17"/>
      <c r="G50" s="17"/>
      <c r="H50" s="17"/>
      <c r="I50" s="17"/>
    </row>
    <row r="51" spans="2:25" x14ac:dyDescent="0.2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2:25" x14ac:dyDescent="0.2"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2:25" x14ac:dyDescent="0.2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2:25" x14ac:dyDescent="0.2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2:25" x14ac:dyDescent="0.2"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2:25" x14ac:dyDescent="0.2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2:25" x14ac:dyDescent="0.2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2:25" x14ac:dyDescent="0.2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spans="2:25" x14ac:dyDescent="0.2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spans="2:25" x14ac:dyDescent="0.2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spans="2:25" x14ac:dyDescent="0.2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2:25" x14ac:dyDescent="0.2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pans="2:25" x14ac:dyDescent="0.2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2:25" x14ac:dyDescent="0.2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spans="2:25" x14ac:dyDescent="0.2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spans="2:25" x14ac:dyDescent="0.2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spans="2:25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spans="2:25" x14ac:dyDescent="0.2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spans="2:25" x14ac:dyDescent="0.2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spans="2:25" x14ac:dyDescent="0.2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spans="2:25" x14ac:dyDescent="0.2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spans="2:25" x14ac:dyDescent="0.2"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</sheetData>
  <mergeCells count="12">
    <mergeCell ref="A29:V29"/>
    <mergeCell ref="A30:V30"/>
    <mergeCell ref="A1:AG1"/>
    <mergeCell ref="A24:V24"/>
    <mergeCell ref="A25:V25"/>
    <mergeCell ref="A26:V26"/>
    <mergeCell ref="A27:V27"/>
    <mergeCell ref="A28:V28"/>
    <mergeCell ref="A20:V20"/>
    <mergeCell ref="A21:V21"/>
    <mergeCell ref="A22:V22"/>
    <mergeCell ref="A23:V23"/>
  </mergeCells>
  <phoneticPr fontId="0" type="noConversion"/>
  <pageMargins left="0.25" right="0.25" top="0.75" bottom="0.75" header="0.3" footer="0.3"/>
  <pageSetup scale="46" orientation="landscape" r:id="rId1"/>
  <headerFooter alignWithMargins="0"/>
  <webPublishItems count="1">
    <webPublishItem id="12735" divId="table_03_13_12735" sourceType="printArea" destinationFile="C:\DMegret\current tasks\nts_2006\2006_12_27_quarter4\table_03_13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3-16</vt:lpstr>
      <vt:lpstr>'3-16'!Print_Area</vt:lpstr>
    </vt:vector>
  </TitlesOfParts>
  <LinksUpToDate>false</LinksUpToDate>
  <CharactersWithSpaces>0</CharactersWithSpaces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Megret, Dominique CTR (RITA)</dc:creator>
  <cp:lastModifiedBy>L. Nguyen</cp:lastModifiedBy>
  <cp:revision>0</cp:revision>
  <cp:lastPrinted>2017-01-17T16:40:18Z</cp:lastPrinted>
  <dcterms:created xsi:type="dcterms:W3CDTF">1980-01-01T05:00:00Z</dcterms:created>
  <dcterms:modified xsi:type="dcterms:W3CDTF">2017-01-17T16:40:29Z</dcterms:modified>
</cp:coreProperties>
</file>