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585" windowWidth="13020" windowHeight="9525" tabRatio="783"/>
  </bookViews>
  <sheets>
    <sheet name="4-02" sheetId="15" r:id="rId1"/>
  </sheets>
  <calcPr calcId="145621" calcMode="manual" concurrentCalc="0"/>
</workbook>
</file>

<file path=xl/calcChain.xml><?xml version="1.0" encoding="utf-8"?>
<calcChain xmlns="http://schemas.openxmlformats.org/spreadsheetml/2006/main">
  <c r="AG11" i="15" l="1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11" i="15"/>
  <c r="I11" i="15"/>
  <c r="H11" i="15"/>
  <c r="J9" i="15"/>
  <c r="I9" i="15"/>
  <c r="H9" i="15"/>
  <c r="J7" i="15"/>
  <c r="I7" i="15"/>
  <c r="H7" i="15"/>
  <c r="J5" i="15"/>
  <c r="I5" i="15"/>
  <c r="H5" i="15"/>
  <c r="G11" i="15"/>
  <c r="F11" i="15"/>
  <c r="E11" i="15"/>
  <c r="D11" i="15"/>
  <c r="C11" i="15"/>
  <c r="B11" i="15"/>
  <c r="G9" i="15"/>
  <c r="F9" i="15"/>
  <c r="E9" i="15"/>
  <c r="D9" i="15"/>
  <c r="C9" i="15"/>
  <c r="B9" i="15"/>
  <c r="G7" i="15"/>
  <c r="F7" i="15"/>
  <c r="E7" i="15"/>
  <c r="D7" i="15"/>
  <c r="C7" i="15"/>
  <c r="B7" i="15"/>
  <c r="G5" i="15"/>
  <c r="F5" i="15"/>
  <c r="E5" i="15"/>
  <c r="D5" i="15"/>
  <c r="C5" i="15"/>
  <c r="B5" i="15"/>
</calcChain>
</file>

<file path=xl/sharedStrings.xml><?xml version="1.0" encoding="utf-8"?>
<sst xmlns="http://schemas.openxmlformats.org/spreadsheetml/2006/main" count="23" uniqueCount="20">
  <si>
    <t>Transportation</t>
  </si>
  <si>
    <t>Industrial</t>
  </si>
  <si>
    <t>Residential and commercial</t>
  </si>
  <si>
    <t>Electric utilities</t>
  </si>
  <si>
    <t>Percentage of primary demand met by petroleum</t>
  </si>
  <si>
    <r>
      <t>a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 xml:space="preserve"> Discontinuity in data between earlier years and 1990 is due to attempts to include sector consumption of renewable energy beginning in that year.</t>
    </r>
  </si>
  <si>
    <t>Table 4-2:  U.S. Consumption of Energy from Primary Sources by Sector (Quadrillion Btu)</t>
  </si>
  <si>
    <t>Numbers may not add to totals due to rounding.</t>
  </si>
  <si>
    <t>Energy input at electric utilities</t>
  </si>
  <si>
    <t>NOTES</t>
  </si>
  <si>
    <t>SOURCES</t>
  </si>
  <si>
    <t>Energy consumption, total</t>
  </si>
  <si>
    <t>Transportation as percent of total energy consumption</t>
  </si>
  <si>
    <t>Industrial as percent of total energy consumption</t>
  </si>
  <si>
    <t>Energy input at electric utilities as percent of total energy consumption</t>
  </si>
  <si>
    <r>
      <t xml:space="preserve">KEY: </t>
    </r>
    <r>
      <rPr>
        <sz val="9"/>
        <rFont val="Arial"/>
        <family val="2"/>
      </rPr>
      <t xml:space="preserve"> Btu = British thermal unit; R = revised.</t>
    </r>
  </si>
  <si>
    <t xml:space="preserve">Residential and commercial  as percent of total energy consumption </t>
  </si>
  <si>
    <r>
      <t xml:space="preserve">1960-70: U.S. Department of Energy, Energy Information Administration, </t>
    </r>
    <r>
      <rPr>
        <i/>
        <sz val="9"/>
        <rFont val="Arial"/>
        <family val="2"/>
      </rPr>
      <t>Annual Energy Review,</t>
    </r>
    <r>
      <rPr>
        <sz val="9"/>
        <rFont val="Arial"/>
        <family val="2"/>
      </rPr>
      <t xml:space="preserve"> (Washington, DC: Annual Issues), tables 2.1a - 2.1f, available at http://www.eia.doe.gov/emeu/aer/contents.html as of Sept. 15, 2011 .</t>
    </r>
  </si>
  <si>
    <r>
      <t xml:space="preserve">The data for </t>
    </r>
    <r>
      <rPr>
        <i/>
        <sz val="9"/>
        <rFont val="Arial"/>
        <family val="2"/>
      </rPr>
      <t>Residential, Commercial, and Industrial</t>
    </r>
    <r>
      <rPr>
        <sz val="9"/>
        <rFont val="Arial"/>
        <family val="2"/>
      </rPr>
      <t xml:space="preserve"> sectors include only fossil fuels consumed directly. Most renewable fuels are not included. The data for the </t>
    </r>
    <r>
      <rPr>
        <i/>
        <sz val="9"/>
        <rFont val="Arial"/>
        <family val="2"/>
      </rPr>
      <t>Transportation</t>
    </r>
    <r>
      <rPr>
        <sz val="9"/>
        <rFont val="Arial"/>
        <family val="2"/>
      </rPr>
      <t xml:space="preserve"> sector includes only fossil and renewable fuels consumed directly. The data for </t>
    </r>
    <r>
      <rPr>
        <i/>
        <sz val="9"/>
        <rFont val="Arial"/>
        <family val="2"/>
      </rPr>
      <t>Electric utilities</t>
    </r>
    <r>
      <rPr>
        <sz val="9"/>
        <rFont val="Arial"/>
        <family val="2"/>
      </rPr>
      <t xml:space="preserve"> includes all fuels (fossil, nuclear, geothermal, hydro, and other renewables) used by electric utilities. Due to a lack of consistent historical data, some renewable energy resources are not included in this table. The totals in table 4-4 are the best numbers for total U.S. energy consumption from all sources.  </t>
    </r>
  </si>
  <si>
    <r>
      <t xml:space="preserve">1975-2015: Ibid., </t>
    </r>
    <r>
      <rPr>
        <i/>
        <sz val="9"/>
        <rFont val="Arial"/>
        <family val="2"/>
      </rPr>
      <t>Monthly Energy Review</t>
    </r>
    <r>
      <rPr>
        <sz val="9"/>
        <rFont val="Arial"/>
        <family val="2"/>
      </rPr>
      <t>, tables 2.1, 3-8a - c, available at http://www.eia.doe.gov/emeu/mer/contents.html as of May 25,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</si>
</sst>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.00_)"/>
    <numFmt numFmtId="165" formatCode="0.0"/>
    <numFmt numFmtId="166" formatCode="0.0_W"/>
    <numFmt numFmtId="167" formatCode="###0.00_W_W_)_)"/>
    <numFmt numFmtId="168" formatCode="&quot;(R)&quot;\ #,##0;&quot;(R) -&quot;#,##0;&quot;(R) &quot;\ 0"/>
    <numFmt numFmtId="169" formatCode="#,##0.0"/>
    <numFmt numFmtId="172" formatCode="\(\R\)\ General"/>
  </numFmts>
  <fonts count="21" x14ac:knownFonts="1">
    <font>
      <sz val="10"/>
      <name val="Arial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/>
    <xf numFmtId="3" fontId="2" fillId="0" borderId="1" applyAlignment="0">
      <alignment horizontal="right" vertical="center"/>
    </xf>
    <xf numFmtId="49" fontId="3" fillId="0" borderId="1">
      <alignment horizontal="left" vertical="center"/>
    </xf>
    <xf numFmtId="164" fontId="4" fillId="0" borderId="2" applyNumberFormat="0">
      <alignment horizontal="right" vertical="center"/>
    </xf>
    <xf numFmtId="166" fontId="4" fillId="0" borderId="1">
      <alignment horizontal="right"/>
    </xf>
    <xf numFmtId="0" fontId="6" fillId="0" borderId="1">
      <alignment horizontal="left"/>
    </xf>
    <xf numFmtId="0" fontId="6" fillId="0" borderId="3">
      <alignment horizontal="right" vertical="center"/>
    </xf>
    <xf numFmtId="0" fontId="4" fillId="0" borderId="1">
      <alignment horizontal="left" vertical="center"/>
    </xf>
    <xf numFmtId="0" fontId="7" fillId="0" borderId="3">
      <alignment horizontal="left" vertical="center"/>
    </xf>
    <xf numFmtId="0" fontId="7" fillId="2" borderId="0">
      <alignment horizontal="centerContinuous" wrapText="1"/>
    </xf>
    <xf numFmtId="9" fontId="1" fillId="0" borderId="0" applyFont="0" applyFill="0" applyBorder="0" applyAlignment="0" applyProtection="0"/>
    <xf numFmtId="0" fontId="5" fillId="0" borderId="0">
      <alignment horizontal="right"/>
    </xf>
    <xf numFmtId="0" fontId="3" fillId="0" borderId="0">
      <alignment horizontal="right"/>
    </xf>
    <xf numFmtId="0" fontId="5" fillId="0" borderId="0">
      <alignment horizontal="left"/>
    </xf>
    <xf numFmtId="49" fontId="3" fillId="0" borderId="1">
      <alignment horizontal="left" vertical="center"/>
    </xf>
    <xf numFmtId="49" fontId="8" fillId="0" borderId="1" applyFill="0">
      <alignment horizontal="left" vertical="center"/>
    </xf>
    <xf numFmtId="49" fontId="3" fillId="0" borderId="3">
      <alignment horizontal="left" vertical="center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2">
      <alignment horizontal="left" vertical="center"/>
    </xf>
    <xf numFmtId="0" fontId="9" fillId="0" borderId="0">
      <alignment horizontal="left" vertical="top"/>
    </xf>
    <xf numFmtId="0" fontId="7" fillId="0" borderId="0">
      <alignment horizontal="left"/>
    </xf>
    <xf numFmtId="0" fontId="10" fillId="0" borderId="0">
      <alignment horizontal="left"/>
    </xf>
    <xf numFmtId="0" fontId="4" fillId="0" borderId="0">
      <alignment horizontal="left"/>
    </xf>
    <xf numFmtId="0" fontId="9" fillId="0" borderId="0">
      <alignment horizontal="left" vertical="top"/>
    </xf>
    <xf numFmtId="0" fontId="10" fillId="0" borderId="0">
      <alignment horizontal="left"/>
    </xf>
    <xf numFmtId="0" fontId="4" fillId="0" borderId="0">
      <alignment horizontal="left"/>
    </xf>
    <xf numFmtId="49" fontId="2" fillId="0" borderId="1">
      <alignment horizontal="left"/>
    </xf>
    <xf numFmtId="0" fontId="6" fillId="0" borderId="3">
      <alignment horizontal="left"/>
    </xf>
    <xf numFmtId="0" fontId="7" fillId="0" borderId="0">
      <alignment horizontal="left" vertical="center"/>
    </xf>
    <xf numFmtId="0" fontId="1" fillId="0" borderId="0"/>
    <xf numFmtId="0" fontId="20" fillId="0" borderId="0"/>
  </cellStyleXfs>
  <cellXfs count="47">
    <xf numFmtId="0" fontId="0" fillId="0" borderId="0" xfId="0"/>
    <xf numFmtId="167" fontId="12" fillId="0" borderId="0" xfId="1" applyNumberFormat="1" applyFont="1" applyFill="1" applyBorder="1" applyAlignment="1">
      <alignment horizontal="left"/>
    </xf>
    <xf numFmtId="0" fontId="15" fillId="0" borderId="0" xfId="13" applyFont="1" applyFill="1" applyBorder="1" applyAlignment="1">
      <alignment horizontal="left"/>
    </xf>
    <xf numFmtId="0" fontId="14" fillId="0" borderId="0" xfId="0" applyFont="1" applyFill="1"/>
    <xf numFmtId="0" fontId="16" fillId="0" borderId="0" xfId="13" applyFont="1" applyFill="1" applyBorder="1" applyAlignment="1">
      <alignment horizontal="left"/>
    </xf>
    <xf numFmtId="0" fontId="16" fillId="0" borderId="4" xfId="13" applyFont="1" applyFill="1" applyBorder="1" applyAlignment="1">
      <alignment horizontal="left"/>
    </xf>
    <xf numFmtId="0" fontId="18" fillId="0" borderId="0" xfId="0" applyFont="1" applyFill="1"/>
    <xf numFmtId="0" fontId="16" fillId="0" borderId="5" xfId="13" applyFont="1" applyFill="1" applyBorder="1" applyAlignment="1">
      <alignment horizontal="center"/>
    </xf>
    <xf numFmtId="168" fontId="16" fillId="0" borderId="0" xfId="13" applyNumberFormat="1" applyFont="1" applyFill="1" applyBorder="1" applyAlignment="1">
      <alignment horizontal="left"/>
    </xf>
    <xf numFmtId="0" fontId="16" fillId="0" borderId="0" xfId="13" applyFont="1" applyFill="1" applyBorder="1" applyAlignment="1">
      <alignment horizontal="left" wrapText="1" indent="1"/>
    </xf>
    <xf numFmtId="0" fontId="15" fillId="0" borderId="5" xfId="13" applyNumberFormat="1" applyFont="1" applyFill="1" applyBorder="1" applyAlignment="1">
      <alignment horizontal="center"/>
    </xf>
    <xf numFmtId="0" fontId="15" fillId="0" borderId="0" xfId="13" applyFont="1" applyFill="1" applyBorder="1" applyAlignment="1"/>
    <xf numFmtId="2" fontId="16" fillId="0" borderId="0" xfId="13" applyNumberFormat="1" applyFont="1" applyFill="1" applyBorder="1" applyAlignment="1">
      <alignment horizontal="right" vertical="center"/>
    </xf>
    <xf numFmtId="165" fontId="16" fillId="0" borderId="0" xfId="13" applyNumberFormat="1" applyFont="1" applyFill="1" applyBorder="1" applyAlignment="1">
      <alignment horizontal="right" vertical="center"/>
    </xf>
    <xf numFmtId="165" fontId="16" fillId="0" borderId="4" xfId="13" applyNumberFormat="1" applyFont="1" applyFill="1" applyBorder="1" applyAlignment="1">
      <alignment horizontal="right" vertical="center"/>
    </xf>
    <xf numFmtId="2" fontId="18" fillId="0" borderId="0" xfId="0" applyNumberFormat="1" applyFont="1" applyFill="1"/>
    <xf numFmtId="2" fontId="16" fillId="0" borderId="0" xfId="13" applyNumberFormat="1" applyFont="1" applyFill="1" applyBorder="1" applyAlignment="1">
      <alignment horizontal="left"/>
    </xf>
    <xf numFmtId="165" fontId="16" fillId="0" borderId="0" xfId="10" applyNumberFormat="1" applyFont="1" applyFill="1" applyBorder="1" applyAlignment="1">
      <alignment horizontal="right" vertical="top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 applyBorder="1"/>
    <xf numFmtId="2" fontId="16" fillId="0" borderId="0" xfId="0" applyNumberFormat="1" applyFont="1" applyFill="1" applyBorder="1" applyAlignment="1">
      <alignment horizontal="right" vertical="center"/>
    </xf>
    <xf numFmtId="2" fontId="15" fillId="0" borderId="0" xfId="0" applyNumberFormat="1" applyFont="1" applyFill="1" applyAlignment="1">
      <alignment horizontal="right" vertical="center"/>
    </xf>
    <xf numFmtId="2" fontId="15" fillId="0" borderId="0" xfId="13" applyNumberFormat="1" applyFont="1" applyFill="1" applyBorder="1" applyAlignment="1">
      <alignment horizontal="right" vertical="center"/>
    </xf>
    <xf numFmtId="0" fontId="16" fillId="0" borderId="0" xfId="0" applyFont="1" applyFill="1"/>
    <xf numFmtId="169" fontId="16" fillId="0" borderId="0" xfId="10" applyNumberFormat="1" applyFont="1" applyFill="1" applyBorder="1" applyAlignment="1">
      <alignment horizontal="right" vertical="top"/>
    </xf>
    <xf numFmtId="165" fontId="16" fillId="0" borderId="0" xfId="0" applyNumberFormat="1" applyFont="1" applyFill="1"/>
    <xf numFmtId="165" fontId="16" fillId="0" borderId="4" xfId="0" applyNumberFormat="1" applyFont="1" applyFill="1" applyBorder="1"/>
    <xf numFmtId="165" fontId="16" fillId="0" borderId="0" xfId="0" applyNumberFormat="1" applyFont="1" applyFill="1" applyBorder="1"/>
    <xf numFmtId="2" fontId="15" fillId="0" borderId="0" xfId="0" applyNumberFormat="1" applyFont="1" applyFill="1" applyAlignment="1"/>
    <xf numFmtId="2" fontId="16" fillId="0" borderId="0" xfId="0" applyNumberFormat="1" applyFont="1" applyFill="1" applyAlignment="1"/>
    <xf numFmtId="2" fontId="16" fillId="0" borderId="0" xfId="0" applyNumberFormat="1" applyFont="1" applyFill="1"/>
    <xf numFmtId="165" fontId="16" fillId="0" borderId="0" xfId="0" applyNumberFormat="1" applyFont="1" applyFill="1" applyAlignment="1"/>
    <xf numFmtId="165" fontId="16" fillId="0" borderId="0" xfId="0" applyNumberFormat="1" applyFont="1" applyFill="1" applyBorder="1" applyAlignment="1"/>
    <xf numFmtId="165" fontId="16" fillId="0" borderId="4" xfId="0" applyNumberFormat="1" applyFont="1" applyFill="1" applyBorder="1" applyAlignment="1"/>
    <xf numFmtId="0" fontId="1" fillId="0" borderId="0" xfId="0" applyFont="1" applyFill="1" applyAlignment="1"/>
    <xf numFmtId="0" fontId="11" fillId="0" borderId="4" xfId="24" applyFont="1" applyFill="1" applyBorder="1" applyAlignment="1">
      <alignment horizontal="left" wrapText="1"/>
    </xf>
    <xf numFmtId="49" fontId="17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49" fontId="18" fillId="0" borderId="0" xfId="0" applyNumberFormat="1" applyFont="1" applyFill="1" applyAlignment="1">
      <alignment wrapText="1"/>
    </xf>
    <xf numFmtId="0" fontId="17" fillId="0" borderId="0" xfId="13" applyFont="1" applyFill="1" applyBorder="1" applyAlignment="1">
      <alignment horizontal="center" wrapText="1"/>
    </xf>
    <xf numFmtId="0" fontId="17" fillId="0" borderId="0" xfId="13" applyFont="1" applyFill="1" applyBorder="1" applyAlignment="1">
      <alignment wrapText="1"/>
    </xf>
    <xf numFmtId="167" fontId="18" fillId="0" borderId="0" xfId="1" applyNumberFormat="1" applyFont="1" applyFill="1" applyBorder="1" applyAlignment="1">
      <alignment wrapText="1"/>
    </xf>
    <xf numFmtId="172" fontId="15" fillId="0" borderId="5" xfId="13" applyNumberFormat="1" applyFont="1" applyFill="1" applyBorder="1" applyAlignment="1">
      <alignment horizontal="center"/>
    </xf>
    <xf numFmtId="2" fontId="15" fillId="0" borderId="0" xfId="0" applyNumberFormat="1" applyFont="1" applyFill="1"/>
  </cellXfs>
  <cellStyles count="32">
    <cellStyle name="Data" xfId="1"/>
    <cellStyle name="Data Superscript" xfId="2"/>
    <cellStyle name="Data_1-43A" xfId="3"/>
    <cellStyle name="Data-one deci" xfId="4"/>
    <cellStyle name="Hed Side" xfId="5"/>
    <cellStyle name="Hed Side bold" xfId="6"/>
    <cellStyle name="Hed Side Regular" xfId="7"/>
    <cellStyle name="Hed Side_1-43A" xfId="8"/>
    <cellStyle name="Hed Top" xfId="9"/>
    <cellStyle name="Normal" xfId="0" builtinId="0"/>
    <cellStyle name="Normal 2" xfId="30"/>
    <cellStyle name="Normal 3" xfId="31"/>
    <cellStyle name="Percent" xfId="10" builtinId="5"/>
    <cellStyle name="Source Hed" xfId="11"/>
    <cellStyle name="Source Superscript" xfId="12"/>
    <cellStyle name="Source Text" xfId="13"/>
    <cellStyle name="Superscript" xfId="14"/>
    <cellStyle name="Superscript- regular" xfId="15"/>
    <cellStyle name="Superscript_1-43A" xfId="16"/>
    <cellStyle name="Table Data" xfId="17"/>
    <cellStyle name="Table Head Top" xfId="18"/>
    <cellStyle name="Table Hed Side" xfId="19"/>
    <cellStyle name="Table Title" xfId="20"/>
    <cellStyle name="Title Text" xfId="21"/>
    <cellStyle name="Title Text 1" xfId="22"/>
    <cellStyle name="Title Text 2" xfId="23"/>
    <cellStyle name="Title-1" xfId="24"/>
    <cellStyle name="Title-2" xfId="25"/>
    <cellStyle name="Title-3" xfId="26"/>
    <cellStyle name="Wrap" xfId="27"/>
    <cellStyle name="Wrap Bold" xfId="28"/>
    <cellStyle name="Wrap Title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tabSelected="1" zoomScaleNormal="100" workbookViewId="0">
      <selection sqref="A1:AG1"/>
    </sheetView>
  </sheetViews>
  <sheetFormatPr defaultRowHeight="12.75" x14ac:dyDescent="0.2"/>
  <cols>
    <col min="1" max="1" width="43.28515625" style="19" customWidth="1"/>
    <col min="2" max="20" width="6.28515625" style="19" customWidth="1"/>
    <col min="21" max="25" width="7.7109375" style="19" customWidth="1"/>
    <col min="26" max="26" width="7.7109375" style="20" customWidth="1"/>
    <col min="27" max="31" width="7.7109375" style="19" customWidth="1"/>
    <col min="32" max="33" width="6.7109375" style="19" customWidth="1"/>
    <col min="34" max="16384" width="9.140625" style="19"/>
  </cols>
  <sheetData>
    <row r="1" spans="1:37" s="3" customFormat="1" ht="16.5" customHeight="1" thickBot="1" x14ac:dyDescent="0.3">
      <c r="A1" s="38" t="s">
        <v>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7" s="18" customFormat="1" ht="16.5" customHeight="1" x14ac:dyDescent="0.3">
      <c r="A2" s="7"/>
      <c r="B2" s="10">
        <v>1960</v>
      </c>
      <c r="C2" s="10">
        <v>1965</v>
      </c>
      <c r="D2" s="10">
        <v>1970</v>
      </c>
      <c r="E2" s="10">
        <v>1975</v>
      </c>
      <c r="F2" s="10">
        <v>1980</v>
      </c>
      <c r="G2" s="10">
        <v>1985</v>
      </c>
      <c r="H2" s="10">
        <v>1990</v>
      </c>
      <c r="I2" s="10">
        <v>1991</v>
      </c>
      <c r="J2" s="10">
        <v>1992</v>
      </c>
      <c r="K2" s="10">
        <v>1993</v>
      </c>
      <c r="L2" s="10">
        <v>1994</v>
      </c>
      <c r="M2" s="10">
        <v>1995</v>
      </c>
      <c r="N2" s="10">
        <v>1996</v>
      </c>
      <c r="O2" s="10">
        <v>1997</v>
      </c>
      <c r="P2" s="10">
        <v>1998</v>
      </c>
      <c r="Q2" s="10">
        <v>1999</v>
      </c>
      <c r="R2" s="10">
        <v>2000</v>
      </c>
      <c r="S2" s="10">
        <v>2001</v>
      </c>
      <c r="T2" s="10">
        <v>2002</v>
      </c>
      <c r="U2" s="45">
        <v>2003</v>
      </c>
      <c r="V2" s="45">
        <v>2004</v>
      </c>
      <c r="W2" s="45">
        <v>2005</v>
      </c>
      <c r="X2" s="45">
        <v>2006</v>
      </c>
      <c r="Y2" s="45">
        <v>2007</v>
      </c>
      <c r="Z2" s="45">
        <v>2008</v>
      </c>
      <c r="AA2" s="45">
        <v>2009</v>
      </c>
      <c r="AB2" s="45">
        <v>2010</v>
      </c>
      <c r="AC2" s="45">
        <v>2011</v>
      </c>
      <c r="AD2" s="45">
        <v>2012</v>
      </c>
      <c r="AE2" s="45">
        <v>2013</v>
      </c>
      <c r="AF2" s="10">
        <v>2014</v>
      </c>
      <c r="AG2" s="10">
        <v>2015</v>
      </c>
    </row>
    <row r="3" spans="1:37" ht="16.5" customHeight="1" x14ac:dyDescent="0.3">
      <c r="A3" s="2" t="s">
        <v>11</v>
      </c>
      <c r="B3" s="24">
        <v>45.086869999999998</v>
      </c>
      <c r="C3" s="24">
        <v>54.017220999999999</v>
      </c>
      <c r="D3" s="24">
        <v>67.844161</v>
      </c>
      <c r="E3" s="24">
        <v>71.964552999999995</v>
      </c>
      <c r="F3" s="24">
        <v>78.066668000000007</v>
      </c>
      <c r="G3" s="24">
        <v>76.39238499999999</v>
      </c>
      <c r="H3" s="24">
        <v>84.485118</v>
      </c>
      <c r="I3" s="24">
        <v>84.437961999999999</v>
      </c>
      <c r="J3" s="24">
        <v>85.782977000000002</v>
      </c>
      <c r="K3" s="31">
        <v>87.366314000000003</v>
      </c>
      <c r="L3" s="31">
        <v>89.088334000000003</v>
      </c>
      <c r="M3" s="31">
        <v>91.031748000000007</v>
      </c>
      <c r="N3" s="31">
        <v>94.02183500000001</v>
      </c>
      <c r="O3" s="31">
        <v>94.601783999999995</v>
      </c>
      <c r="P3" s="31">
        <v>95.019369000000012</v>
      </c>
      <c r="Q3" s="31">
        <v>96.650297000000009</v>
      </c>
      <c r="R3" s="31">
        <v>98.818702000000002</v>
      </c>
      <c r="S3" s="31">
        <v>96.172309999999996</v>
      </c>
      <c r="T3" s="31">
        <v>97.646559999999994</v>
      </c>
      <c r="U3" s="46">
        <v>97.921086000000003</v>
      </c>
      <c r="V3" s="46">
        <v>100.094092</v>
      </c>
      <c r="W3" s="46">
        <v>100.193394</v>
      </c>
      <c r="X3" s="46">
        <v>99.492350000000002</v>
      </c>
      <c r="Y3" s="46">
        <v>101.026566</v>
      </c>
      <c r="Z3" s="46">
        <v>98.905709000000002</v>
      </c>
      <c r="AA3" s="46">
        <v>94.137726000000001</v>
      </c>
      <c r="AB3" s="46">
        <v>97.479951</v>
      </c>
      <c r="AC3" s="46">
        <v>96.902070999999992</v>
      </c>
      <c r="AD3" s="46">
        <v>94.486634000000009</v>
      </c>
      <c r="AE3" s="46">
        <v>97.23759299999999</v>
      </c>
      <c r="AF3" s="46">
        <v>98.515190000000004</v>
      </c>
      <c r="AG3" s="46">
        <v>97.650721000000004</v>
      </c>
    </row>
    <row r="4" spans="1:37" s="20" customFormat="1" ht="16.5" customHeight="1" x14ac:dyDescent="0.3">
      <c r="A4" s="16" t="s">
        <v>0</v>
      </c>
      <c r="B4" s="12">
        <v>10.560452</v>
      </c>
      <c r="C4" s="12">
        <v>12.400149000000001</v>
      </c>
      <c r="D4" s="12">
        <v>16.061232</v>
      </c>
      <c r="E4" s="12">
        <v>18.210491999999999</v>
      </c>
      <c r="F4" s="12">
        <v>19.659098</v>
      </c>
      <c r="G4" s="12">
        <v>20.041466</v>
      </c>
      <c r="H4" s="12">
        <v>22.366211</v>
      </c>
      <c r="I4" s="12">
        <v>22.064827000000001</v>
      </c>
      <c r="J4" s="12">
        <v>22.362755</v>
      </c>
      <c r="K4" s="32">
        <v>22.658632000000001</v>
      </c>
      <c r="L4" s="32">
        <v>23.309995000000001</v>
      </c>
      <c r="M4" s="32">
        <v>23.795860000000001</v>
      </c>
      <c r="N4" s="32">
        <v>24.384464999999999</v>
      </c>
      <c r="O4" s="32">
        <v>24.696914</v>
      </c>
      <c r="P4" s="32">
        <v>25.205051999999998</v>
      </c>
      <c r="Q4" s="32">
        <v>25.892261999999999</v>
      </c>
      <c r="R4" s="32">
        <v>26.495459999999998</v>
      </c>
      <c r="S4" s="32">
        <v>26.219394000000001</v>
      </c>
      <c r="T4" s="32">
        <v>26.785224999999997</v>
      </c>
      <c r="U4" s="33">
        <v>26.826052999999998</v>
      </c>
      <c r="V4" s="33">
        <v>27.763966</v>
      </c>
      <c r="W4" s="33">
        <v>28.199102</v>
      </c>
      <c r="X4" s="33">
        <v>28.637627000000002</v>
      </c>
      <c r="Y4" s="33">
        <v>28.771809000000001</v>
      </c>
      <c r="Z4" s="33">
        <v>27.404332</v>
      </c>
      <c r="AA4" s="33">
        <v>26.604848999999998</v>
      </c>
      <c r="AB4" s="33">
        <v>26.977695000000001</v>
      </c>
      <c r="AC4" s="33">
        <v>26.631723999999998</v>
      </c>
      <c r="AD4" s="33">
        <v>26.143711</v>
      </c>
      <c r="AE4" s="33">
        <v>26.671259999999997</v>
      </c>
      <c r="AF4" s="33">
        <v>27.046039</v>
      </c>
      <c r="AG4" s="33">
        <v>27.638189999999998</v>
      </c>
    </row>
    <row r="5" spans="1:37" ht="33" customHeight="1" x14ac:dyDescent="0.3">
      <c r="A5" s="9" t="s">
        <v>12</v>
      </c>
      <c r="B5" s="17">
        <f>100*B4/B3</f>
        <v>23.422455362281749</v>
      </c>
      <c r="C5" s="17">
        <f t="shared" ref="C5:AA5" si="0">100*C4/C3</f>
        <v>22.955918076570434</v>
      </c>
      <c r="D5" s="17">
        <f t="shared" si="0"/>
        <v>23.67371305542418</v>
      </c>
      <c r="E5" s="17">
        <f>100*E4/E3</f>
        <v>25.304808049040478</v>
      </c>
      <c r="F5" s="17">
        <f t="shared" si="0"/>
        <v>25.182447904655028</v>
      </c>
      <c r="G5" s="17">
        <f t="shared" si="0"/>
        <v>26.234900245620036</v>
      </c>
      <c r="H5" s="17">
        <f t="shared" si="0"/>
        <v>26.473551235378519</v>
      </c>
      <c r="I5" s="17">
        <f t="shared" si="0"/>
        <v>26.131406392778644</v>
      </c>
      <c r="J5" s="17">
        <f t="shared" si="0"/>
        <v>26.068989188845709</v>
      </c>
      <c r="K5" s="17">
        <f t="shared" si="0"/>
        <v>25.935204271064933</v>
      </c>
      <c r="L5" s="17">
        <f t="shared" si="0"/>
        <v>26.165036378388216</v>
      </c>
      <c r="M5" s="17">
        <f t="shared" si="0"/>
        <v>26.140176941345782</v>
      </c>
      <c r="N5" s="17">
        <f t="shared" si="0"/>
        <v>25.934895867539701</v>
      </c>
      <c r="O5" s="17">
        <f t="shared" si="0"/>
        <v>26.106182099060629</v>
      </c>
      <c r="P5" s="17">
        <f t="shared" si="0"/>
        <v>26.526225405685441</v>
      </c>
      <c r="Q5" s="17">
        <f t="shared" si="0"/>
        <v>26.789635214468092</v>
      </c>
      <c r="R5" s="27">
        <f t="shared" si="0"/>
        <v>26.812191886511521</v>
      </c>
      <c r="S5" s="27">
        <f t="shared" si="0"/>
        <v>27.262934622242103</v>
      </c>
      <c r="T5" s="27">
        <f t="shared" si="0"/>
        <v>27.430792236818171</v>
      </c>
      <c r="U5" s="27">
        <f t="shared" si="0"/>
        <v>27.395583623327049</v>
      </c>
      <c r="V5" s="27">
        <f t="shared" si="0"/>
        <v>27.737866886289353</v>
      </c>
      <c r="W5" s="27">
        <f t="shared" si="0"/>
        <v>28.144671893238787</v>
      </c>
      <c r="X5" s="27">
        <f t="shared" si="0"/>
        <v>28.783747695174554</v>
      </c>
      <c r="Y5" s="27">
        <f t="shared" si="0"/>
        <v>28.4794486630378</v>
      </c>
      <c r="Z5" s="27">
        <f t="shared" si="0"/>
        <v>27.707533040382934</v>
      </c>
      <c r="AA5" s="27">
        <f t="shared" si="0"/>
        <v>28.261622763226722</v>
      </c>
      <c r="AB5" s="27">
        <f t="shared" ref="AB5:AG5" si="1">100*AB4/AB3</f>
        <v>27.675121625779234</v>
      </c>
      <c r="AC5" s="27">
        <f t="shared" si="1"/>
        <v>27.483131913661577</v>
      </c>
      <c r="AD5" s="27">
        <f t="shared" si="1"/>
        <v>27.669216156012073</v>
      </c>
      <c r="AE5" s="27">
        <f t="shared" si="1"/>
        <v>27.428959497177189</v>
      </c>
      <c r="AF5" s="27">
        <f t="shared" si="1"/>
        <v>27.453673895365782</v>
      </c>
      <c r="AG5" s="27">
        <f t="shared" si="1"/>
        <v>28.303108995989898</v>
      </c>
    </row>
    <row r="6" spans="1:37" ht="16.5" customHeight="1" x14ac:dyDescent="0.3">
      <c r="A6" s="8" t="s">
        <v>1</v>
      </c>
      <c r="B6" s="12">
        <v>16.977066000000001</v>
      </c>
      <c r="C6" s="12">
        <v>20.123911</v>
      </c>
      <c r="D6" s="12">
        <v>22.974833</v>
      </c>
      <c r="E6" s="12">
        <v>21.434365000000003</v>
      </c>
      <c r="F6" s="12">
        <v>22.594829000000001</v>
      </c>
      <c r="G6" s="12">
        <v>19.44285</v>
      </c>
      <c r="H6" s="12">
        <v>21.180032999999998</v>
      </c>
      <c r="I6" s="12">
        <v>20.824436000000002</v>
      </c>
      <c r="J6" s="12">
        <v>21.756322000000001</v>
      </c>
      <c r="K6" s="32">
        <v>21.752333</v>
      </c>
      <c r="L6" s="32">
        <v>22.391750999999999</v>
      </c>
      <c r="M6" s="32">
        <v>22.718266</v>
      </c>
      <c r="N6" s="32">
        <v>23.408896000000002</v>
      </c>
      <c r="O6" s="32">
        <v>23.685219</v>
      </c>
      <c r="P6" s="32">
        <v>23.175639999999998</v>
      </c>
      <c r="Q6" s="32">
        <v>22.948981</v>
      </c>
      <c r="R6" s="32">
        <v>22.823168000000003</v>
      </c>
      <c r="S6" s="32">
        <v>21.792737000000002</v>
      </c>
      <c r="T6" s="32">
        <v>21.797984</v>
      </c>
      <c r="U6" s="33">
        <v>21.533479</v>
      </c>
      <c r="V6" s="33">
        <v>22.411187999999999</v>
      </c>
      <c r="W6" s="33">
        <v>21.409997999999998</v>
      </c>
      <c r="X6" s="33">
        <v>21.528417000000001</v>
      </c>
      <c r="Y6" s="33">
        <v>21.362356999999999</v>
      </c>
      <c r="Z6" s="33">
        <v>20.526893999999999</v>
      </c>
      <c r="AA6" s="33">
        <v>18.754251</v>
      </c>
      <c r="AB6" s="33">
        <v>20.275361</v>
      </c>
      <c r="AC6" s="33">
        <v>20.451528999999997</v>
      </c>
      <c r="AD6" s="33">
        <v>20.734974999999999</v>
      </c>
      <c r="AE6" s="33">
        <v>21.254290000000001</v>
      </c>
      <c r="AF6" s="33">
        <v>21.358360000000001</v>
      </c>
      <c r="AG6" s="33">
        <v>21.234921999999997</v>
      </c>
    </row>
    <row r="7" spans="1:37" ht="16.5" customHeight="1" x14ac:dyDescent="0.3">
      <c r="A7" s="9" t="s">
        <v>13</v>
      </c>
      <c r="B7" s="17">
        <f>100*B6/B3</f>
        <v>37.65412413857959</v>
      </c>
      <c r="C7" s="17">
        <f t="shared" ref="C7:AA7" si="2">100*C6/C3</f>
        <v>37.254621077230169</v>
      </c>
      <c r="D7" s="17">
        <f t="shared" si="2"/>
        <v>33.864127231229226</v>
      </c>
      <c r="E7" s="17">
        <f t="shared" si="2"/>
        <v>29.784614933966175</v>
      </c>
      <c r="F7" s="17">
        <f t="shared" si="2"/>
        <v>28.942991392946343</v>
      </c>
      <c r="G7" s="17">
        <f t="shared" si="2"/>
        <v>25.451293345534378</v>
      </c>
      <c r="H7" s="17">
        <f t="shared" si="2"/>
        <v>25.069543017031709</v>
      </c>
      <c r="I7" s="17">
        <f t="shared" si="2"/>
        <v>24.662409545128529</v>
      </c>
      <c r="J7" s="17">
        <f t="shared" si="2"/>
        <v>25.36205056161667</v>
      </c>
      <c r="K7" s="17">
        <f t="shared" si="2"/>
        <v>24.897849072584197</v>
      </c>
      <c r="L7" s="17">
        <f t="shared" si="2"/>
        <v>25.134324545792943</v>
      </c>
      <c r="M7" s="17">
        <f t="shared" si="2"/>
        <v>24.956420698413918</v>
      </c>
      <c r="N7" s="17">
        <f t="shared" si="2"/>
        <v>24.897297526686224</v>
      </c>
      <c r="O7" s="17">
        <f t="shared" si="2"/>
        <v>25.036757234937561</v>
      </c>
      <c r="P7" s="17">
        <f t="shared" si="2"/>
        <v>24.390437701180687</v>
      </c>
      <c r="Q7" s="17">
        <f t="shared" si="2"/>
        <v>23.744346072728568</v>
      </c>
      <c r="R7" s="27">
        <f t="shared" si="2"/>
        <v>23.096000593086114</v>
      </c>
      <c r="S7" s="27">
        <f t="shared" si="2"/>
        <v>22.660095197879727</v>
      </c>
      <c r="T7" s="27">
        <f t="shared" si="2"/>
        <v>22.323350663863636</v>
      </c>
      <c r="U7" s="27">
        <f t="shared" si="2"/>
        <v>21.990645610282545</v>
      </c>
      <c r="V7" s="27">
        <f t="shared" si="2"/>
        <v>22.390120687642579</v>
      </c>
      <c r="W7" s="27">
        <f t="shared" si="2"/>
        <v>21.368672269950249</v>
      </c>
      <c r="X7" s="27">
        <f t="shared" si="2"/>
        <v>21.638263645395853</v>
      </c>
      <c r="Y7" s="27">
        <f t="shared" si="2"/>
        <v>21.145286676377772</v>
      </c>
      <c r="Z7" s="27">
        <f t="shared" si="2"/>
        <v>20.754003189037345</v>
      </c>
      <c r="AA7" s="27">
        <f t="shared" si="2"/>
        <v>19.922141522730218</v>
      </c>
      <c r="AB7" s="27">
        <f t="shared" ref="AB7:AG7" si="3">100*AB6/AB3</f>
        <v>20.799519072388538</v>
      </c>
      <c r="AC7" s="27">
        <f t="shared" si="3"/>
        <v>21.105358006228784</v>
      </c>
      <c r="AD7" s="27">
        <f t="shared" si="3"/>
        <v>21.944876351505968</v>
      </c>
      <c r="AE7" s="27">
        <f t="shared" si="3"/>
        <v>21.858099675503077</v>
      </c>
      <c r="AF7" s="27">
        <f t="shared" si="3"/>
        <v>21.68027082930054</v>
      </c>
      <c r="AG7" s="27">
        <f t="shared" si="3"/>
        <v>21.745791308596683</v>
      </c>
      <c r="AH7" s="21"/>
      <c r="AI7" s="21"/>
      <c r="AJ7" s="21"/>
      <c r="AK7" s="21"/>
    </row>
    <row r="8" spans="1:37" ht="16.5" customHeight="1" x14ac:dyDescent="0.3">
      <c r="A8" s="4" t="s">
        <v>2</v>
      </c>
      <c r="B8" s="12">
        <v>9.3910020000000003</v>
      </c>
      <c r="C8" s="12">
        <v>10.478590000000001</v>
      </c>
      <c r="D8" s="12">
        <v>12.5488</v>
      </c>
      <c r="E8" s="12">
        <v>12.048817</v>
      </c>
      <c r="F8" s="12">
        <v>11.544388999999999</v>
      </c>
      <c r="G8" s="12">
        <v>10.880375000000001</v>
      </c>
      <c r="H8" s="12">
        <v>10.453156999999999</v>
      </c>
      <c r="I8" s="12">
        <v>10.692082000000001</v>
      </c>
      <c r="J8" s="12">
        <v>10.940787</v>
      </c>
      <c r="K8" s="32">
        <v>11.118774999999999</v>
      </c>
      <c r="L8" s="32">
        <v>10.993573</v>
      </c>
      <c r="M8" s="32">
        <v>11.035655</v>
      </c>
      <c r="N8" s="32">
        <v>11.738731</v>
      </c>
      <c r="O8" s="32">
        <v>11.327216</v>
      </c>
      <c r="P8" s="32">
        <v>10.416932999999998</v>
      </c>
      <c r="Q8" s="32">
        <v>10.827206</v>
      </c>
      <c r="R8" s="32">
        <v>11.436011000000001</v>
      </c>
      <c r="S8" s="32">
        <v>10.951084999999999</v>
      </c>
      <c r="T8" s="32">
        <v>11.042078999999999</v>
      </c>
      <c r="U8" s="33">
        <v>11.534438</v>
      </c>
      <c r="V8" s="33">
        <v>11.223402</v>
      </c>
      <c r="W8" s="33">
        <v>10.958943999999999</v>
      </c>
      <c r="X8" s="33">
        <v>9.910127000000001</v>
      </c>
      <c r="Y8" s="33">
        <v>10.52248</v>
      </c>
      <c r="Z8" s="33">
        <v>11.004684000000001</v>
      </c>
      <c r="AA8" s="33">
        <v>10.709885</v>
      </c>
      <c r="AB8" s="33">
        <v>10.601169000000001</v>
      </c>
      <c r="AC8" s="33">
        <v>10.518529000000001</v>
      </c>
      <c r="AD8" s="33">
        <v>9.4746830000000006</v>
      </c>
      <c r="AE8" s="33">
        <v>10.956793000000001</v>
      </c>
      <c r="AF8" s="33">
        <v>11.450496999999999</v>
      </c>
      <c r="AG8" s="33">
        <v>10.571135</v>
      </c>
    </row>
    <row r="9" spans="1:37" ht="33" customHeight="1" x14ac:dyDescent="0.3">
      <c r="A9" s="9" t="s">
        <v>16</v>
      </c>
      <c r="B9" s="17">
        <f>100*B8/B3</f>
        <v>20.828684714640872</v>
      </c>
      <c r="C9" s="17">
        <f t="shared" ref="C9:AA9" si="4">100*C8/C3</f>
        <v>19.398609935894335</v>
      </c>
      <c r="D9" s="17">
        <f t="shared" si="4"/>
        <v>18.49650701701507</v>
      </c>
      <c r="E9" s="17">
        <f t="shared" si="4"/>
        <v>16.742710817643793</v>
      </c>
      <c r="F9" s="17">
        <f t="shared" si="4"/>
        <v>14.787859269208207</v>
      </c>
      <c r="G9" s="17">
        <f t="shared" si="4"/>
        <v>14.242748148261116</v>
      </c>
      <c r="H9" s="17">
        <f t="shared" si="4"/>
        <v>12.372779073351118</v>
      </c>
      <c r="I9" s="17">
        <f t="shared" si="4"/>
        <v>12.662648110810633</v>
      </c>
      <c r="J9" s="17">
        <f t="shared" si="4"/>
        <v>12.75403044126109</v>
      </c>
      <c r="K9" s="17">
        <f t="shared" si="4"/>
        <v>12.726615661042997</v>
      </c>
      <c r="L9" s="17">
        <f t="shared" si="4"/>
        <v>12.340081474640662</v>
      </c>
      <c r="M9" s="17">
        <f t="shared" si="4"/>
        <v>12.122863992461177</v>
      </c>
      <c r="N9" s="17">
        <f t="shared" si="4"/>
        <v>12.485111570094329</v>
      </c>
      <c r="O9" s="17">
        <f t="shared" si="4"/>
        <v>11.973575466610653</v>
      </c>
      <c r="P9" s="17">
        <f t="shared" si="4"/>
        <v>10.962957457652658</v>
      </c>
      <c r="Q9" s="17">
        <f t="shared" si="4"/>
        <v>11.2024549702108</v>
      </c>
      <c r="R9" s="27">
        <f>100*R8/R3</f>
        <v>11.572719301656077</v>
      </c>
      <c r="S9" s="27">
        <f t="shared" si="4"/>
        <v>11.38694183388129</v>
      </c>
      <c r="T9" s="27">
        <f t="shared" si="4"/>
        <v>11.308210960017433</v>
      </c>
      <c r="U9" s="27">
        <f t="shared" si="4"/>
        <v>11.779319931153541</v>
      </c>
      <c r="V9" s="27">
        <f t="shared" si="4"/>
        <v>11.212851603669076</v>
      </c>
      <c r="W9" s="27">
        <f t="shared" si="4"/>
        <v>10.937790968534312</v>
      </c>
      <c r="X9" s="27">
        <f t="shared" si="4"/>
        <v>9.9606924552490721</v>
      </c>
      <c r="Y9" s="27">
        <f t="shared" si="4"/>
        <v>10.415557428726222</v>
      </c>
      <c r="Z9" s="27">
        <f t="shared" si="4"/>
        <v>11.126439627463771</v>
      </c>
      <c r="AA9" s="27">
        <f t="shared" si="4"/>
        <v>11.376825694727318</v>
      </c>
      <c r="AB9" s="27">
        <f t="shared" ref="AB9:AG9" si="5">100*AB8/AB3</f>
        <v>10.875230128090648</v>
      </c>
      <c r="AC9" s="27">
        <f t="shared" si="5"/>
        <v>10.854803092908099</v>
      </c>
      <c r="AD9" s="27">
        <f t="shared" si="5"/>
        <v>10.027537863186025</v>
      </c>
      <c r="AE9" s="27">
        <f t="shared" si="5"/>
        <v>11.26806275428887</v>
      </c>
      <c r="AF9" s="27">
        <f t="shared" si="5"/>
        <v>11.623077618791577</v>
      </c>
      <c r="AG9" s="27">
        <f t="shared" si="5"/>
        <v>10.825455144360889</v>
      </c>
    </row>
    <row r="10" spans="1:37" ht="16.5" customHeight="1" x14ac:dyDescent="0.3">
      <c r="A10" s="4" t="s">
        <v>8</v>
      </c>
      <c r="B10" s="23">
        <v>8.1583439999999996</v>
      </c>
      <c r="C10" s="23">
        <v>11.014449000000001</v>
      </c>
      <c r="D10" s="23">
        <v>16.259174999999999</v>
      </c>
      <c r="E10" s="23">
        <v>20.270238000000003</v>
      </c>
      <c r="F10" s="23">
        <v>24.269431000000001</v>
      </c>
      <c r="G10" s="23">
        <v>26.031597000000001</v>
      </c>
      <c r="H10" s="23">
        <v>30.495052999999999</v>
      </c>
      <c r="I10" s="23">
        <v>30.856021000000002</v>
      </c>
      <c r="J10" s="23">
        <v>30.722757000000001</v>
      </c>
      <c r="K10" s="32">
        <v>31.847064999999997</v>
      </c>
      <c r="L10" s="32">
        <v>32.398713999999998</v>
      </c>
      <c r="M10" s="32">
        <v>33.478817999999997</v>
      </c>
      <c r="N10" s="32">
        <v>34.485399999999998</v>
      </c>
      <c r="O10" s="32">
        <v>34.886291</v>
      </c>
      <c r="P10" s="32">
        <v>36.225116999999997</v>
      </c>
      <c r="Q10" s="32">
        <v>36.975567000000005</v>
      </c>
      <c r="R10" s="32">
        <v>38.061758999999995</v>
      </c>
      <c r="S10" s="32">
        <v>37.215173999999998</v>
      </c>
      <c r="T10" s="32">
        <v>38.016154</v>
      </c>
      <c r="U10" s="33">
        <v>38.028286999999999</v>
      </c>
      <c r="V10" s="33">
        <v>38.701055000000004</v>
      </c>
      <c r="W10" s="33">
        <v>39.625526000000001</v>
      </c>
      <c r="X10" s="33">
        <v>39.416564000000001</v>
      </c>
      <c r="Y10" s="33">
        <v>40.370604</v>
      </c>
      <c r="Z10" s="33">
        <v>39.969266000000005</v>
      </c>
      <c r="AA10" s="33">
        <v>38.068718000000004</v>
      </c>
      <c r="AB10" s="33">
        <v>39.618856000000001</v>
      </c>
      <c r="AC10" s="33">
        <v>39.292760999999999</v>
      </c>
      <c r="AD10" s="33">
        <v>38.131095999999999</v>
      </c>
      <c r="AE10" s="33">
        <v>38.356585000000003</v>
      </c>
      <c r="AF10" s="33">
        <v>38.643054999999997</v>
      </c>
      <c r="AG10" s="33">
        <v>38.225294999999996</v>
      </c>
    </row>
    <row r="11" spans="1:37" s="22" customFormat="1" ht="33" customHeight="1" x14ac:dyDescent="0.3">
      <c r="A11" s="9" t="s">
        <v>14</v>
      </c>
      <c r="B11" s="17">
        <f>100*B10/B3</f>
        <v>18.094722476854127</v>
      </c>
      <c r="C11" s="17">
        <f t="shared" ref="C11:AA11" si="6">100*C10/C3</f>
        <v>20.390625056405625</v>
      </c>
      <c r="D11" s="17">
        <f t="shared" si="6"/>
        <v>23.965474346421647</v>
      </c>
      <c r="E11" s="17">
        <f t="shared" si="6"/>
        <v>28.166975483054834</v>
      </c>
      <c r="F11" s="17">
        <f t="shared" si="6"/>
        <v>31.088083585173631</v>
      </c>
      <c r="G11" s="17">
        <f t="shared" si="6"/>
        <v>34.076167408570903</v>
      </c>
      <c r="H11" s="17">
        <f t="shared" si="6"/>
        <v>36.095177141138628</v>
      </c>
      <c r="I11" s="17">
        <f t="shared" si="6"/>
        <v>36.542830107623871</v>
      </c>
      <c r="J11" s="17">
        <f t="shared" si="6"/>
        <v>35.814514807524105</v>
      </c>
      <c r="K11" s="17">
        <f t="shared" si="6"/>
        <v>36.452339055989015</v>
      </c>
      <c r="L11" s="17">
        <f t="shared" si="6"/>
        <v>36.366954622812905</v>
      </c>
      <c r="M11" s="17">
        <f t="shared" si="6"/>
        <v>36.777079135072739</v>
      </c>
      <c r="N11" s="17">
        <f t="shared" si="6"/>
        <v>36.678075895880987</v>
      </c>
      <c r="O11" s="17">
        <f t="shared" si="6"/>
        <v>36.876990607280732</v>
      </c>
      <c r="P11" s="17">
        <f t="shared" si="6"/>
        <v>38.123929238048291</v>
      </c>
      <c r="Q11" s="17">
        <f t="shared" si="6"/>
        <v>38.257065055889072</v>
      </c>
      <c r="R11" s="27">
        <f t="shared" si="6"/>
        <v>38.516756676281773</v>
      </c>
      <c r="S11" s="27">
        <f t="shared" si="6"/>
        <v>38.69635033202384</v>
      </c>
      <c r="T11" s="27">
        <f t="shared" si="6"/>
        <v>38.932404787224456</v>
      </c>
      <c r="U11" s="27">
        <f t="shared" si="6"/>
        <v>38.835646696156942</v>
      </c>
      <c r="V11" s="27">
        <f t="shared" si="6"/>
        <v>38.664674634343058</v>
      </c>
      <c r="W11" s="27">
        <f t="shared" si="6"/>
        <v>39.549040528560198</v>
      </c>
      <c r="X11" s="27">
        <f t="shared" si="6"/>
        <v>39.617683168605424</v>
      </c>
      <c r="Y11" s="27">
        <f t="shared" si="6"/>
        <v>39.960384281496808</v>
      </c>
      <c r="Z11" s="27">
        <f t="shared" si="6"/>
        <v>40.411485246013463</v>
      </c>
      <c r="AA11" s="27">
        <f t="shared" si="6"/>
        <v>40.439385587028099</v>
      </c>
      <c r="AB11" s="27">
        <f t="shared" ref="AB11:AG11" si="7">100*AB10/AB3</f>
        <v>40.643081570691393</v>
      </c>
      <c r="AC11" s="27">
        <f t="shared" si="7"/>
        <v>40.548938319388448</v>
      </c>
      <c r="AD11" s="27">
        <f t="shared" si="7"/>
        <v>40.356074066518225</v>
      </c>
      <c r="AE11" s="27">
        <f t="shared" si="7"/>
        <v>39.446250998829235</v>
      </c>
      <c r="AF11" s="27">
        <f t="shared" si="7"/>
        <v>39.225478832249109</v>
      </c>
      <c r="AG11" s="27">
        <f t="shared" si="7"/>
        <v>39.144918346276206</v>
      </c>
    </row>
    <row r="12" spans="1:37" ht="16.5" customHeight="1" x14ac:dyDescent="0.3">
      <c r="A12" s="11" t="s">
        <v>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</row>
    <row r="13" spans="1:37" ht="16.5" customHeight="1" x14ac:dyDescent="0.3">
      <c r="A13" s="4" t="s">
        <v>0</v>
      </c>
      <c r="B13" s="13">
        <v>95.888613479801805</v>
      </c>
      <c r="C13" s="13">
        <v>95.705591924742194</v>
      </c>
      <c r="D13" s="13">
        <v>95.321641577682215</v>
      </c>
      <c r="E13" s="13">
        <v>96.73177418819877</v>
      </c>
      <c r="F13" s="13">
        <v>96.694390556474147</v>
      </c>
      <c r="G13" s="13">
        <v>97.160282586114207</v>
      </c>
      <c r="H13" s="13">
        <v>96.690051792858441</v>
      </c>
      <c r="I13" s="13">
        <v>96.870952126658395</v>
      </c>
      <c r="J13" s="13">
        <v>96.924113330401354</v>
      </c>
      <c r="K13" s="34">
        <v>97.165896864382617</v>
      </c>
      <c r="L13" s="34">
        <v>96.972659153294558</v>
      </c>
      <c r="M13" s="34">
        <v>96.97057387293421</v>
      </c>
      <c r="N13" s="34">
        <v>96.987089936154021</v>
      </c>
      <c r="O13" s="34">
        <v>96.851728114694808</v>
      </c>
      <c r="P13" s="34">
        <v>97.369523379678014</v>
      </c>
      <c r="Q13" s="34">
        <v>97.404178128585301</v>
      </c>
      <c r="R13" s="34">
        <v>97.47766598504046</v>
      </c>
      <c r="S13" s="34">
        <v>97.499911706578715</v>
      </c>
      <c r="T13" s="34">
        <v>97.399969572777536</v>
      </c>
      <c r="U13" s="28">
        <v>97.677869345892958</v>
      </c>
      <c r="V13" s="28">
        <v>97.847728238825823</v>
      </c>
      <c r="W13" s="28">
        <v>97.778142013174758</v>
      </c>
      <c r="X13" s="28">
        <v>97.74353859696545</v>
      </c>
      <c r="Y13" s="28">
        <v>97.590078538335916</v>
      </c>
      <c r="Z13" s="28">
        <v>97.411391016573589</v>
      </c>
      <c r="AA13" s="28">
        <v>97.187922397153997</v>
      </c>
      <c r="AB13" s="28">
        <v>97.25205581870506</v>
      </c>
      <c r="AC13" s="28">
        <v>96.940611129793922</v>
      </c>
      <c r="AD13" s="28">
        <v>96.759564852900965</v>
      </c>
      <c r="AE13" s="28">
        <v>96.301996981020011</v>
      </c>
      <c r="AF13" s="28">
        <v>96.343767750981939</v>
      </c>
      <c r="AG13" s="28">
        <v>96.266293125562839</v>
      </c>
    </row>
    <row r="14" spans="1:37" ht="16.5" customHeight="1" x14ac:dyDescent="0.3">
      <c r="A14" s="4" t="s">
        <v>1</v>
      </c>
      <c r="B14" s="13">
        <v>33.854194829660202</v>
      </c>
      <c r="C14" s="13">
        <v>33.735698791353229</v>
      </c>
      <c r="D14" s="13">
        <v>33.894435707106119</v>
      </c>
      <c r="E14" s="13">
        <v>37.913481458396362</v>
      </c>
      <c r="F14" s="13">
        <v>42.086957152895472</v>
      </c>
      <c r="G14" s="13">
        <v>39.675875707522302</v>
      </c>
      <c r="H14" s="13">
        <v>38.957196147900248</v>
      </c>
      <c r="I14" s="13">
        <v>38.213908890497677</v>
      </c>
      <c r="J14" s="13">
        <v>39.307370060068052</v>
      </c>
      <c r="K14" s="34">
        <v>38.556650452160696</v>
      </c>
      <c r="L14" s="34">
        <v>39.174118183075549</v>
      </c>
      <c r="M14" s="34">
        <v>37.796586235938953</v>
      </c>
      <c r="N14" s="34">
        <v>38.530377511182074</v>
      </c>
      <c r="O14" s="34">
        <v>39.075416613205057</v>
      </c>
      <c r="P14" s="34">
        <v>39.188505689594763</v>
      </c>
      <c r="Q14" s="34">
        <v>40.769043296519357</v>
      </c>
      <c r="R14" s="34">
        <v>39.761132196897464</v>
      </c>
      <c r="S14" s="34">
        <v>42.121707796501191</v>
      </c>
      <c r="T14" s="34">
        <v>42.067454494874383</v>
      </c>
      <c r="U14" s="28">
        <v>42.879411171785108</v>
      </c>
      <c r="V14" s="28">
        <v>43.870333870743487</v>
      </c>
      <c r="W14" s="28">
        <v>45.03083559372589</v>
      </c>
      <c r="X14" s="28">
        <v>45.414017203401436</v>
      </c>
      <c r="Y14" s="28">
        <v>44.245801153870801</v>
      </c>
      <c r="Z14" s="28">
        <v>41.836232018346273</v>
      </c>
      <c r="AA14" s="28">
        <v>41.690947828308367</v>
      </c>
      <c r="AB14" s="28">
        <v>40.361589616086242</v>
      </c>
      <c r="AC14" s="28">
        <v>39.839828112607137</v>
      </c>
      <c r="AD14" s="28">
        <v>39.369437387795266</v>
      </c>
      <c r="AE14" s="28">
        <v>39.232959557811618</v>
      </c>
      <c r="AF14" s="28">
        <v>38.209914057071799</v>
      </c>
      <c r="AG14" s="28">
        <v>38.645566958051461</v>
      </c>
    </row>
    <row r="15" spans="1:37" ht="16.5" customHeight="1" x14ac:dyDescent="0.3">
      <c r="A15" s="4" t="s">
        <v>2</v>
      </c>
      <c r="B15" s="13">
        <v>37.192942776500317</v>
      </c>
      <c r="C15" s="13">
        <v>36.904803031705605</v>
      </c>
      <c r="D15" s="13">
        <v>34.316747418079821</v>
      </c>
      <c r="E15" s="13">
        <v>31.744203601067227</v>
      </c>
      <c r="F15" s="13">
        <v>26.439147190899412</v>
      </c>
      <c r="G15" s="13">
        <v>24.335622623301123</v>
      </c>
      <c r="H15" s="13">
        <v>22.817422526036871</v>
      </c>
      <c r="I15" s="13">
        <v>21.656521152755847</v>
      </c>
      <c r="J15" s="13">
        <v>21.090886789039946</v>
      </c>
      <c r="K15" s="35">
        <v>20.304943665106993</v>
      </c>
      <c r="L15" s="35">
        <v>20.303844800957794</v>
      </c>
      <c r="M15" s="35">
        <v>19.410909456665689</v>
      </c>
      <c r="N15" s="35">
        <v>19.359068710237928</v>
      </c>
      <c r="O15" s="35">
        <v>19.102805137643703</v>
      </c>
      <c r="P15" s="35">
        <v>19.245223138134808</v>
      </c>
      <c r="Q15" s="35">
        <v>20.051285622532717</v>
      </c>
      <c r="R15" s="35">
        <v>20.637904248255794</v>
      </c>
      <c r="S15" s="35">
        <v>21.163071969581097</v>
      </c>
      <c r="T15" s="35">
        <v>19.757058430753847</v>
      </c>
      <c r="U15" s="30">
        <v>20.704719206952259</v>
      </c>
      <c r="V15" s="30">
        <v>20.748976112590462</v>
      </c>
      <c r="W15" s="30">
        <v>20.179106673051713</v>
      </c>
      <c r="X15" s="30">
        <v>19.003974419298562</v>
      </c>
      <c r="Y15" s="30">
        <v>18.025170872265853</v>
      </c>
      <c r="Z15" s="30">
        <v>18.049914018430695</v>
      </c>
      <c r="AA15" s="30">
        <v>16.98071454548765</v>
      </c>
      <c r="AB15" s="30">
        <v>16.703705034793803</v>
      </c>
      <c r="AC15" s="30">
        <v>15.783119483722487</v>
      </c>
      <c r="AD15" s="30">
        <v>15.366551049781824</v>
      </c>
      <c r="AE15" s="30">
        <v>13.994103931688768</v>
      </c>
      <c r="AF15" s="30">
        <v>13.861503129514816</v>
      </c>
      <c r="AG15" s="30">
        <v>14.648710852713545</v>
      </c>
    </row>
    <row r="16" spans="1:37" ht="16.5" customHeight="1" thickBot="1" x14ac:dyDescent="0.35">
      <c r="A16" s="5" t="s">
        <v>3</v>
      </c>
      <c r="B16" s="14">
        <v>6.7748430318701942</v>
      </c>
      <c r="C16" s="14">
        <v>6.5550441969453033</v>
      </c>
      <c r="D16" s="14">
        <v>13.022413498839885</v>
      </c>
      <c r="E16" s="14">
        <v>15.617354862828941</v>
      </c>
      <c r="F16" s="14">
        <v>10.85135040866842</v>
      </c>
      <c r="G16" s="14">
        <v>4.1889823355824083</v>
      </c>
      <c r="H16" s="14">
        <v>4.2283350024018649</v>
      </c>
      <c r="I16" s="14">
        <v>3.8833944272983216</v>
      </c>
      <c r="J16" s="14">
        <v>3.2246682809098153</v>
      </c>
      <c r="K16" s="36">
        <v>3.5287050784742644</v>
      </c>
      <c r="L16" s="36">
        <v>3.2676605620828036</v>
      </c>
      <c r="M16" s="36">
        <v>2.2536757420766769</v>
      </c>
      <c r="N16" s="36">
        <v>2.3698782673247227</v>
      </c>
      <c r="O16" s="36">
        <v>2.6563614916816469</v>
      </c>
      <c r="P16" s="36">
        <v>3.605495601297851</v>
      </c>
      <c r="Q16" s="36">
        <v>3.2756928379218628</v>
      </c>
      <c r="R16" s="36">
        <v>3.0060092598452957</v>
      </c>
      <c r="S16" s="36">
        <v>3.4297192860095183</v>
      </c>
      <c r="T16" s="36">
        <v>2.5283593916417741</v>
      </c>
      <c r="U16" s="29">
        <v>3.1682179110513182</v>
      </c>
      <c r="V16" s="29">
        <v>3.1032668230878979</v>
      </c>
      <c r="W16" s="29">
        <v>3.0840347709201388</v>
      </c>
      <c r="X16" s="29">
        <v>1.6159653083916701</v>
      </c>
      <c r="Y16" s="29">
        <v>1.6047468598686312</v>
      </c>
      <c r="Z16" s="29">
        <v>1.1492205035739209</v>
      </c>
      <c r="AA16" s="29">
        <v>1.0044231066567568</v>
      </c>
      <c r="AB16" s="29">
        <v>0.9347190640739349</v>
      </c>
      <c r="AC16" s="29">
        <v>0.7508787687380889</v>
      </c>
      <c r="AD16" s="29">
        <v>0.56175935776931252</v>
      </c>
      <c r="AE16" s="29">
        <v>0.66523909779767942</v>
      </c>
      <c r="AF16" s="29">
        <v>0.7646108725099503</v>
      </c>
      <c r="AG16" s="29">
        <v>0.730361923956375</v>
      </c>
    </row>
    <row r="17" spans="1:32" ht="14.25" hidden="1" x14ac:dyDescent="0.2">
      <c r="A17" s="1" t="s">
        <v>5</v>
      </c>
    </row>
    <row r="18" spans="1:32" s="6" customFormat="1" ht="12.75" customHeight="1" x14ac:dyDescent="0.2">
      <c r="A18" s="43" t="s">
        <v>15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Z18" s="15"/>
    </row>
    <row r="19" spans="1:32" s="6" customFormat="1" ht="12.7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Z19" s="15"/>
    </row>
    <row r="20" spans="1:32" s="6" customFormat="1" ht="12.75" customHeight="1" x14ac:dyDescent="0.2">
      <c r="A20" s="43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Z20" s="15"/>
    </row>
    <row r="21" spans="1:32" s="6" customFormat="1" ht="39" customHeight="1" x14ac:dyDescent="0.2">
      <c r="A21" s="44" t="s">
        <v>18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Z21" s="15"/>
    </row>
    <row r="22" spans="1:32" ht="12.75" customHeight="1" x14ac:dyDescent="0.2">
      <c r="A22" s="44" t="s">
        <v>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32" ht="12.75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32" ht="12.75" customHeight="1" x14ac:dyDescent="0.2">
      <c r="A24" s="39" t="s">
        <v>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32" ht="25.5" customHeight="1" x14ac:dyDescent="0.2">
      <c r="A25" s="41" t="s">
        <v>17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32" ht="12.75" customHeight="1" x14ac:dyDescent="0.2">
      <c r="A26" s="41" t="s">
        <v>19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32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x14ac:dyDescent="0.2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x14ac:dyDescent="0.2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x14ac:dyDescent="0.2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</row>
    <row r="31" spans="1:32" x14ac:dyDescent="0.2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32" x14ac:dyDescent="0.2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26:26" x14ac:dyDescent="0.2">
      <c r="Z33" s="19"/>
    </row>
    <row r="34" spans="26:26" x14ac:dyDescent="0.2">
      <c r="Z34" s="19"/>
    </row>
    <row r="35" spans="26:26" x14ac:dyDescent="0.2">
      <c r="Z35" s="19"/>
    </row>
    <row r="36" spans="26:26" x14ac:dyDescent="0.2">
      <c r="Z36" s="19"/>
    </row>
    <row r="37" spans="26:26" x14ac:dyDescent="0.2">
      <c r="Z37" s="19"/>
    </row>
  </sheetData>
  <mergeCells count="10">
    <mergeCell ref="A18:T18"/>
    <mergeCell ref="A19:T19"/>
    <mergeCell ref="A20:T20"/>
    <mergeCell ref="A21:T21"/>
    <mergeCell ref="A22:T22"/>
    <mergeCell ref="A23:T23"/>
    <mergeCell ref="A24:T24"/>
    <mergeCell ref="A25:T25"/>
    <mergeCell ref="A26:T26"/>
    <mergeCell ref="A1:AG1"/>
  </mergeCells>
  <pageMargins left="0.41" right="0.12" top="0.75" bottom="0.75" header="0.3" footer="0.3"/>
  <pageSetup scale="46" orientation="landscape" r:id="rId1"/>
  <webPublishItems count="1">
    <webPublishItem id="15206" divId="table_04_02_15206" sourceType="sheet" destinationFile="C:\Users\dominique.megret\Desktop\current tasks\BTS\nts_2011\table_04_02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4-02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2011-10-05T13:53:25Z</cp:lastPrinted>
  <dcterms:created xsi:type="dcterms:W3CDTF">1999-05-12T11:07:56Z</dcterms:created>
  <dcterms:modified xsi:type="dcterms:W3CDTF">2016-06-30T14:56:56Z</dcterms:modified>
</cp:coreProperties>
</file>