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900" yWindow="-165" windowWidth="12720" windowHeight="11640"/>
  </bookViews>
  <sheets>
    <sheet name="4-10" sheetId="4" r:id="rId1"/>
  </sheets>
  <calcPr calcId="145621"/>
</workbook>
</file>

<file path=xl/calcChain.xml><?xml version="1.0" encoding="utf-8"?>
<calcChain xmlns="http://schemas.openxmlformats.org/spreadsheetml/2006/main">
  <c r="Q19" i="4" l="1"/>
  <c r="R19" i="4"/>
  <c r="S19" i="4"/>
  <c r="T19" i="4"/>
  <c r="U19" i="4"/>
  <c r="Q3" i="4"/>
  <c r="R3" i="4"/>
  <c r="S3" i="4"/>
  <c r="T3" i="4"/>
  <c r="U3" i="4"/>
  <c r="P19" i="4"/>
  <c r="P3" i="4" s="1"/>
  <c r="O19" i="4"/>
  <c r="N19" i="4"/>
  <c r="M19" i="4"/>
  <c r="L19" i="4"/>
  <c r="K19" i="4"/>
  <c r="J19" i="4"/>
  <c r="I19" i="4"/>
  <c r="H19" i="4"/>
  <c r="G19" i="4"/>
  <c r="F19" i="4"/>
  <c r="E19" i="4"/>
  <c r="D19" i="4"/>
  <c r="C19" i="4"/>
  <c r="B19" i="4"/>
  <c r="O4" i="4"/>
  <c r="N4" i="4"/>
  <c r="M4" i="4"/>
  <c r="L4" i="4"/>
  <c r="K4" i="4"/>
  <c r="J4" i="4"/>
  <c r="I4" i="4"/>
  <c r="H4" i="4"/>
  <c r="G4" i="4"/>
  <c r="F4" i="4"/>
  <c r="E4" i="4"/>
  <c r="D4" i="4"/>
  <c r="C4" i="4"/>
  <c r="B4" i="4"/>
  <c r="O3" i="4"/>
  <c r="M3" i="4"/>
  <c r="K3" i="4"/>
  <c r="I3" i="4"/>
  <c r="G3" i="4"/>
  <c r="E3" i="4"/>
  <c r="C3" i="4"/>
  <c r="B3" i="4" l="1"/>
  <c r="D3" i="4"/>
  <c r="F3" i="4"/>
  <c r="H3" i="4"/>
  <c r="J3" i="4"/>
  <c r="L3" i="4"/>
  <c r="N3" i="4"/>
</calcChain>
</file>

<file path=xl/sharedStrings.xml><?xml version="1.0" encoding="utf-8"?>
<sst xmlns="http://schemas.openxmlformats.org/spreadsheetml/2006/main" count="89" uniqueCount="35">
  <si>
    <t xml:space="preserve"> </t>
  </si>
  <si>
    <t>Liquefied petroleum gases</t>
  </si>
  <si>
    <t>Compressed natural gas</t>
  </si>
  <si>
    <t>Liquefied natural gas</t>
  </si>
  <si>
    <t>Methanol, neat</t>
  </si>
  <si>
    <t>Oxygenates</t>
  </si>
  <si>
    <t>Ethanol in gasohol</t>
  </si>
  <si>
    <t xml:space="preserve">Numbers may not add to totals due to rounding. </t>
  </si>
  <si>
    <t>SOURCE</t>
  </si>
  <si>
    <t>Table 4-10:  Estimated Consumption of Alternative and Replacement Fuels for Highway Vehicles (Thousand gasoline-equivalent gallons)</t>
  </si>
  <si>
    <t>Alternative fuels, total</t>
  </si>
  <si>
    <t>Traditional fuels, total</t>
  </si>
  <si>
    <r>
      <t>Methanol, 85%</t>
    </r>
    <r>
      <rPr>
        <vertAlign val="superscript"/>
        <sz val="11"/>
        <rFont val="Arial Narrow"/>
        <family val="2"/>
      </rPr>
      <t>b</t>
    </r>
  </si>
  <si>
    <r>
      <t>Ethanol, 85%</t>
    </r>
    <r>
      <rPr>
        <vertAlign val="superscript"/>
        <sz val="11"/>
        <rFont val="Arial Narrow"/>
        <family val="2"/>
      </rPr>
      <t>b</t>
    </r>
  </si>
  <si>
    <r>
      <t>Ethanol, 95%</t>
    </r>
    <r>
      <rPr>
        <vertAlign val="superscript"/>
        <sz val="11"/>
        <rFont val="Arial Narrow"/>
        <family val="2"/>
      </rPr>
      <t>b</t>
    </r>
  </si>
  <si>
    <r>
      <t>TOTAL fuel consumption</t>
    </r>
    <r>
      <rPr>
        <b/>
        <vertAlign val="superscript"/>
        <sz val="11"/>
        <rFont val="Arial Narrow"/>
        <family val="2"/>
      </rPr>
      <t xml:space="preserve">a </t>
    </r>
  </si>
  <si>
    <t>Biodiesel</t>
  </si>
  <si>
    <t>N</t>
  </si>
  <si>
    <r>
      <t>Electricity</t>
    </r>
    <r>
      <rPr>
        <vertAlign val="superscript"/>
        <sz val="11"/>
        <rFont val="Arial Narrow"/>
        <family val="2"/>
      </rPr>
      <t>c</t>
    </r>
  </si>
  <si>
    <r>
      <t>Methyl-tertiary-butyl-ether</t>
    </r>
    <r>
      <rPr>
        <vertAlign val="superscript"/>
        <sz val="11"/>
        <rFont val="Arial Narrow"/>
        <family val="2"/>
      </rPr>
      <t>d</t>
    </r>
  </si>
  <si>
    <r>
      <t>Gasoline</t>
    </r>
    <r>
      <rPr>
        <vertAlign val="superscript"/>
        <sz val="11"/>
        <rFont val="Arial Narrow"/>
        <family val="2"/>
      </rPr>
      <t>e</t>
    </r>
  </si>
  <si>
    <r>
      <t>Diesel</t>
    </r>
    <r>
      <rPr>
        <vertAlign val="superscript"/>
        <sz val="11"/>
        <rFont val="Arial Narrow"/>
        <family val="2"/>
      </rPr>
      <t>f</t>
    </r>
  </si>
  <si>
    <t>Hydrogen</t>
  </si>
  <si>
    <t>Other Fuels</t>
  </si>
  <si>
    <t>NOTES</t>
  </si>
  <si>
    <t>The traditional fuel consumption data in this table are slightly different from the fuel consumption data in table 4-9 due to different sources.</t>
  </si>
  <si>
    <r>
      <t>b</t>
    </r>
    <r>
      <rPr>
        <sz val="9"/>
        <rFont val="Arial"/>
        <family val="2"/>
      </rPr>
      <t xml:space="preserve"> The remaining portion of </t>
    </r>
    <r>
      <rPr>
        <i/>
        <sz val="9"/>
        <rFont val="Arial"/>
        <family val="2"/>
      </rPr>
      <t>85% methanol, 85% ethanol, and 95% ethanol</t>
    </r>
    <r>
      <rPr>
        <sz val="9"/>
        <rFont val="Arial"/>
        <family val="2"/>
      </rPr>
      <t xml:space="preserve"> fuels is </t>
    </r>
    <r>
      <rPr>
        <i/>
        <sz val="9"/>
        <rFont val="Arial"/>
        <family val="2"/>
      </rPr>
      <t>Gasoline</t>
    </r>
    <r>
      <rPr>
        <sz val="9"/>
        <rFont val="Arial"/>
        <family val="2"/>
      </rPr>
      <t xml:space="preserve">. Consumption data include the </t>
    </r>
    <r>
      <rPr>
        <i/>
        <sz val="9"/>
        <rFont val="Arial"/>
        <family val="2"/>
      </rPr>
      <t>Gasoline</t>
    </r>
    <r>
      <rPr>
        <sz val="9"/>
        <rFont val="Arial"/>
        <family val="2"/>
      </rPr>
      <t xml:space="preserve"> portion of the fuel.</t>
    </r>
  </si>
  <si>
    <r>
      <t>a</t>
    </r>
    <r>
      <rPr>
        <i/>
        <vertAlign val="superscript"/>
        <sz val="9"/>
        <rFont val="Arial"/>
        <family val="2"/>
      </rPr>
      <t xml:space="preserve"> </t>
    </r>
    <r>
      <rPr>
        <i/>
        <sz val="9"/>
        <rFont val="Arial"/>
        <family val="2"/>
      </rPr>
      <t>Total fuel consumption</t>
    </r>
    <r>
      <rPr>
        <sz val="9"/>
        <rFont val="Arial"/>
        <family val="2"/>
      </rPr>
      <t xml:space="preserve"> is the sum of </t>
    </r>
    <r>
      <rPr>
        <i/>
        <sz val="9"/>
        <rFont val="Arial"/>
        <family val="2"/>
      </rPr>
      <t>Alternative fuels, Gasoline, and Diesel</t>
    </r>
    <r>
      <rPr>
        <sz val="9"/>
        <rFont val="Arial"/>
        <family val="2"/>
      </rPr>
      <t xml:space="preserve">. </t>
    </r>
    <r>
      <rPr>
        <i/>
        <sz val="9"/>
        <rFont val="Arial"/>
        <family val="2"/>
      </rPr>
      <t>Oxygenate</t>
    </r>
    <r>
      <rPr>
        <sz val="9"/>
        <rFont val="Arial"/>
        <family val="2"/>
      </rPr>
      <t xml:space="preserve"> consumption is included in </t>
    </r>
    <r>
      <rPr>
        <i/>
        <sz val="9"/>
        <rFont val="Arial"/>
        <family val="2"/>
      </rPr>
      <t>Gasoline</t>
    </r>
    <r>
      <rPr>
        <sz val="9"/>
        <rFont val="Arial"/>
        <family val="2"/>
      </rPr>
      <t xml:space="preserve"> consumption.</t>
    </r>
  </si>
  <si>
    <r>
      <t>e</t>
    </r>
    <r>
      <rPr>
        <sz val="9"/>
        <rFont val="Arial"/>
        <family val="2"/>
      </rPr>
      <t xml:space="preserve"> </t>
    </r>
    <r>
      <rPr>
        <i/>
        <sz val="9"/>
        <rFont val="Arial"/>
        <family val="2"/>
      </rPr>
      <t>Gasoline</t>
    </r>
    <r>
      <rPr>
        <sz val="9"/>
        <rFont val="Arial"/>
        <family val="2"/>
      </rPr>
      <t xml:space="preserve"> consumption includes </t>
    </r>
    <r>
      <rPr>
        <i/>
        <sz val="9"/>
        <rFont val="Arial"/>
        <family val="2"/>
      </rPr>
      <t xml:space="preserve">Ethanol in gasohol </t>
    </r>
    <r>
      <rPr>
        <sz val="9"/>
        <rFont val="Arial"/>
        <family val="2"/>
      </rPr>
      <t xml:space="preserve">and </t>
    </r>
    <r>
      <rPr>
        <i/>
        <sz val="9"/>
        <rFont val="Arial"/>
        <family val="2"/>
      </rPr>
      <t>Methyl-tertiary-butyl-ether</t>
    </r>
    <r>
      <rPr>
        <sz val="9"/>
        <rFont val="Arial"/>
        <family val="2"/>
      </rPr>
      <t>.</t>
    </r>
  </si>
  <si>
    <t>Beginning with 2003 data, the methodology used to develop the estimates of alternative fueled vehicles (AFVs) in use and alternate transportation fuel consumption were changed. The data reflect this new methodology.</t>
  </si>
  <si>
    <r>
      <t>f</t>
    </r>
    <r>
      <rPr>
        <sz val="9"/>
        <rFont val="Arial"/>
        <family val="2"/>
      </rPr>
      <t xml:space="preserve"> </t>
    </r>
    <r>
      <rPr>
        <i/>
        <sz val="9"/>
        <rFont val="Arial"/>
        <family val="2"/>
      </rPr>
      <t>Diesel</t>
    </r>
    <r>
      <rPr>
        <sz val="9"/>
        <rFont val="Arial"/>
        <family val="2"/>
      </rPr>
      <t xml:space="preserve"> includes </t>
    </r>
    <r>
      <rPr>
        <i/>
        <sz val="9"/>
        <rFont val="Arial"/>
        <family val="2"/>
      </rPr>
      <t>Biodiesel.</t>
    </r>
  </si>
  <si>
    <r>
      <t>c</t>
    </r>
    <r>
      <rPr>
        <sz val="9"/>
        <rFont val="Arial"/>
        <family val="2"/>
      </rPr>
      <t xml:space="preserve"> Excludes gasoline-electric hybrids.</t>
    </r>
  </si>
  <si>
    <r>
      <t>d</t>
    </r>
    <r>
      <rPr>
        <sz val="9"/>
        <rFont val="Arial"/>
        <family val="2"/>
      </rPr>
      <t xml:space="preserve"> Includes a very small amount of other ethers, primarily tertiary-amyl-methyl-ether and ethyl-tertiary-butyl-ether. </t>
    </r>
  </si>
  <si>
    <r>
      <t>KEY:</t>
    </r>
    <r>
      <rPr>
        <sz val="9"/>
        <rFont val="Arial"/>
        <family val="2"/>
      </rPr>
      <t xml:space="preserve">  N = data do not exist; R = revised.</t>
    </r>
  </si>
  <si>
    <r>
      <t xml:space="preserve">U.S. Department of Energy, Energy Information Administration, </t>
    </r>
    <r>
      <rPr>
        <i/>
        <sz val="9"/>
        <rFont val="Arial"/>
        <family val="2"/>
      </rPr>
      <t xml:space="preserve">Alternatives to Traditional Transportation Fuels 2011, </t>
    </r>
    <r>
      <rPr>
        <sz val="9"/>
        <rFont val="Arial"/>
        <family val="2"/>
      </rPr>
      <t>table C-1 and similar tables in earlier editions, available at http://www.eia.gov/renewable/afv/index.cfm as of Apr. 17, 2013.</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</si>
</sst>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numFmt numFmtId="165" formatCode="0.0_W"/>
    <numFmt numFmtId="166" formatCode="_(\(\R\)\ #,##0_);_(* \(#,##0\);_(* &quot;-&quot;_);_(@_)"/>
    <numFmt numFmtId="167" formatCode="\(\R\)\ #,##0"/>
  </numFmts>
  <fonts count="25" x14ac:knownFonts="1">
    <font>
      <sz val="10"/>
      <name val="Arial"/>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b/>
      <sz val="12"/>
      <name val="Arial"/>
      <family val="2"/>
    </font>
    <font>
      <b/>
      <sz val="10"/>
      <name val="Arial"/>
      <family val="2"/>
    </font>
    <font>
      <sz val="8"/>
      <name val="Arial"/>
      <family val="2"/>
    </font>
    <font>
      <b/>
      <sz val="11"/>
      <name val="Arial Narrow"/>
      <family val="2"/>
    </font>
    <font>
      <b/>
      <vertAlign val="superscript"/>
      <sz val="11"/>
      <name val="Arial Narrow"/>
      <family val="2"/>
    </font>
    <font>
      <sz val="11"/>
      <name val="Arial Narrow"/>
      <family val="2"/>
    </font>
    <font>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i/>
      <vertAlign val="superscript"/>
      <sz val="9"/>
      <name val="Arial"/>
      <family val="2"/>
    </font>
    <font>
      <sz val="11"/>
      <color theme="1"/>
      <name val="Calibri"/>
      <family val="2"/>
      <scheme val="minor"/>
    </font>
    <font>
      <b/>
      <sz val="9"/>
      <color theme="1"/>
      <name val="Calibri"/>
      <family val="2"/>
      <scheme val="minor"/>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10">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style="thin">
        <color theme="4"/>
      </top>
      <bottom style="thin">
        <color theme="0" tint="-0.24994659260841701"/>
      </bottom>
      <diagonal/>
    </border>
  </borders>
  <cellStyleXfs count="34">
    <xf numFmtId="0" fontId="0" fillId="0" borderId="0"/>
    <xf numFmtId="3" fontId="2" fillId="0" borderId="1" applyAlignment="0">
      <alignment horizontal="right" vertical="center"/>
    </xf>
    <xf numFmtId="49" fontId="3" fillId="0" borderId="1">
      <alignment horizontal="left" vertical="center"/>
    </xf>
    <xf numFmtId="164" fontId="4" fillId="0" borderId="2" applyNumberFormat="0">
      <alignment horizontal="right" vertical="center"/>
    </xf>
    <xf numFmtId="164" fontId="4" fillId="0" borderId="1" applyNumberFormat="0">
      <alignment horizontal="right" vertical="center"/>
    </xf>
    <xf numFmtId="165" fontId="4" fillId="0" borderId="1">
      <alignment horizontal="right"/>
    </xf>
    <xf numFmtId="0" fontId="6" fillId="0" borderId="1">
      <alignment horizontal="left"/>
    </xf>
    <xf numFmtId="0" fontId="6" fillId="0" borderId="3">
      <alignment horizontal="right" vertical="center"/>
    </xf>
    <xf numFmtId="0" fontId="4" fillId="0" borderId="1">
      <alignment horizontal="left" vertical="center"/>
    </xf>
    <xf numFmtId="0" fontId="7" fillId="0" borderId="3">
      <alignment horizontal="left" vertical="center"/>
    </xf>
    <xf numFmtId="0" fontId="7" fillId="0" borderId="1">
      <alignment horizontal="left" vertical="center"/>
    </xf>
    <xf numFmtId="0" fontId="7" fillId="2" borderId="0">
      <alignment horizontal="centerContinuous" wrapText="1"/>
    </xf>
    <xf numFmtId="0" fontId="23" fillId="0" borderId="0"/>
    <xf numFmtId="0" fontId="1" fillId="0" borderId="0"/>
    <xf numFmtId="0" fontId="5" fillId="0" borderId="0">
      <alignment horizontal="right"/>
    </xf>
    <xf numFmtId="0" fontId="3" fillId="0" borderId="0">
      <alignment horizontal="right"/>
    </xf>
    <xf numFmtId="0" fontId="5" fillId="0" borderId="0">
      <alignment horizontal="left"/>
    </xf>
    <xf numFmtId="49" fontId="3" fillId="0" borderId="1">
      <alignment horizontal="left" vertical="center"/>
    </xf>
    <xf numFmtId="49" fontId="8" fillId="0" borderId="1" applyFill="0">
      <alignment horizontal="left" vertical="center"/>
    </xf>
    <xf numFmtId="49" fontId="3" fillId="0" borderId="3">
      <alignment horizontal="left" vertical="center"/>
    </xf>
    <xf numFmtId="164" fontId="2" fillId="0" borderId="0" applyNumberFormat="0">
      <alignment horizontal="right"/>
    </xf>
    <xf numFmtId="0" fontId="6" fillId="3" borderId="0">
      <alignment horizontal="centerContinuous" vertical="center" wrapText="1"/>
    </xf>
    <xf numFmtId="0" fontId="6" fillId="0" borderId="2">
      <alignment horizontal="left" vertical="center"/>
    </xf>
    <xf numFmtId="0" fontId="9" fillId="0" borderId="0">
      <alignment horizontal="left" vertical="top"/>
    </xf>
    <xf numFmtId="0" fontId="7" fillId="0" borderId="0">
      <alignment horizontal="left"/>
    </xf>
    <xf numFmtId="0" fontId="10" fillId="0" borderId="0">
      <alignment horizontal="left"/>
    </xf>
    <xf numFmtId="0" fontId="4" fillId="0" borderId="0">
      <alignment horizontal="left"/>
    </xf>
    <xf numFmtId="0" fontId="9" fillId="0" borderId="0">
      <alignment horizontal="left" vertical="top"/>
    </xf>
    <xf numFmtId="0" fontId="10" fillId="0" borderId="0">
      <alignment horizontal="left"/>
    </xf>
    <xf numFmtId="0" fontId="4" fillId="0" borderId="0">
      <alignment horizontal="left"/>
    </xf>
    <xf numFmtId="49" fontId="2" fillId="0" borderId="1">
      <alignment horizontal="left"/>
    </xf>
    <xf numFmtId="0" fontId="6" fillId="0" borderId="3">
      <alignment horizontal="left"/>
    </xf>
    <xf numFmtId="0" fontId="7" fillId="0" borderId="0">
      <alignment horizontal="left" vertical="center"/>
    </xf>
    <xf numFmtId="0" fontId="24" fillId="0" borderId="9" applyNumberFormat="0" applyFill="0" applyProtection="0">
      <alignment wrapText="1"/>
    </xf>
  </cellStyleXfs>
  <cellXfs count="50">
    <xf numFmtId="0" fontId="0" fillId="0" borderId="0" xfId="0"/>
    <xf numFmtId="0" fontId="14" fillId="0" borderId="0" xfId="11" applyFont="1" applyFill="1" applyBorder="1" applyAlignment="1">
      <alignment horizontal="left"/>
    </xf>
    <xf numFmtId="0" fontId="14" fillId="0" borderId="0" xfId="10" applyFont="1" applyFill="1" applyBorder="1" applyAlignment="1">
      <alignment horizontal="left"/>
    </xf>
    <xf numFmtId="0" fontId="14" fillId="0" borderId="4" xfId="11" applyFont="1" applyFill="1" applyBorder="1" applyAlignment="1">
      <alignment horizontal="center" wrapText="1"/>
    </xf>
    <xf numFmtId="0" fontId="16" fillId="0" borderId="0" xfId="0" applyFont="1" applyFill="1"/>
    <xf numFmtId="0" fontId="14" fillId="0" borderId="5" xfId="0" applyFont="1" applyFill="1" applyBorder="1" applyAlignment="1">
      <alignment horizontal="center"/>
    </xf>
    <xf numFmtId="0" fontId="14" fillId="0" borderId="6" xfId="10" applyFont="1" applyFill="1" applyBorder="1" applyAlignment="1">
      <alignment horizontal="left" vertical="top"/>
    </xf>
    <xf numFmtId="0" fontId="14" fillId="0" borderId="5" xfId="0" applyFont="1" applyFill="1" applyBorder="1" applyAlignment="1">
      <alignment horizontal="center" vertical="top"/>
    </xf>
    <xf numFmtId="0" fontId="14" fillId="0" borderId="4" xfId="11" applyNumberFormat="1" applyFont="1" applyFill="1" applyBorder="1" applyAlignment="1">
      <alignment horizontal="center"/>
    </xf>
    <xf numFmtId="0" fontId="16" fillId="0" borderId="0" xfId="10" applyFont="1" applyFill="1" applyBorder="1" applyAlignment="1">
      <alignment horizontal="left" indent="1"/>
    </xf>
    <xf numFmtId="0" fontId="16" fillId="0" borderId="0" xfId="10" applyFont="1" applyFill="1" applyBorder="1" applyAlignment="1">
      <alignment horizontal="left" vertical="top" indent="1"/>
    </xf>
    <xf numFmtId="3" fontId="13" fillId="0" borderId="0" xfId="0" applyNumberFormat="1" applyFont="1" applyFill="1" applyAlignment="1">
      <alignment wrapText="1"/>
    </xf>
    <xf numFmtId="3" fontId="14" fillId="0" borderId="0" xfId="0" applyNumberFormat="1" applyFont="1" applyFill="1" applyBorder="1" applyAlignment="1">
      <alignment vertical="center"/>
    </xf>
    <xf numFmtId="0" fontId="14" fillId="0" borderId="0" xfId="0" applyFont="1" applyFill="1" applyAlignment="1">
      <alignment vertical="center"/>
    </xf>
    <xf numFmtId="0" fontId="12" fillId="0" borderId="0" xfId="0" applyFont="1" applyFill="1" applyAlignment="1">
      <alignment vertical="center"/>
    </xf>
    <xf numFmtId="0" fontId="16" fillId="0" borderId="0" xfId="0" applyFont="1" applyFill="1" applyAlignment="1">
      <alignment vertical="center"/>
    </xf>
    <xf numFmtId="0" fontId="13" fillId="0" borderId="0" xfId="0" applyFont="1" applyFill="1" applyAlignment="1">
      <alignment vertical="center"/>
    </xf>
    <xf numFmtId="0" fontId="16" fillId="0" borderId="0" xfId="0" applyFont="1" applyFill="1" applyBorder="1" applyAlignment="1">
      <alignment vertical="center"/>
    </xf>
    <xf numFmtId="0" fontId="13" fillId="0" borderId="0" xfId="0" applyFont="1" applyFill="1" applyBorder="1" applyAlignment="1">
      <alignment vertical="center"/>
    </xf>
    <xf numFmtId="3" fontId="14" fillId="0" borderId="0" xfId="4" applyNumberFormat="1" applyFont="1" applyFill="1" applyBorder="1" applyAlignment="1">
      <alignment horizontal="right" vertical="center"/>
    </xf>
    <xf numFmtId="3" fontId="16" fillId="0" borderId="0" xfId="4" applyNumberFormat="1" applyFont="1" applyFill="1" applyBorder="1" applyAlignment="1">
      <alignment horizontal="right" vertical="center"/>
    </xf>
    <xf numFmtId="3" fontId="16" fillId="0" borderId="0" xfId="0" applyNumberFormat="1" applyFont="1" applyFill="1" applyBorder="1" applyAlignment="1">
      <alignment horizontal="right" vertical="center"/>
    </xf>
    <xf numFmtId="3" fontId="16" fillId="0" borderId="0" xfId="0" applyNumberFormat="1" applyFont="1" applyFill="1" applyAlignment="1">
      <alignment horizontal="right" vertical="center"/>
    </xf>
    <xf numFmtId="3" fontId="16" fillId="0" borderId="0" xfId="0" applyNumberFormat="1" applyFont="1" applyFill="1" applyAlignment="1">
      <alignment vertical="center" wrapText="1"/>
    </xf>
    <xf numFmtId="1" fontId="16" fillId="0" borderId="0" xfId="4" applyNumberFormat="1" applyFont="1" applyFill="1" applyBorder="1" applyAlignment="1">
      <alignment horizontal="right" vertical="center"/>
    </xf>
    <xf numFmtId="3" fontId="16" fillId="0" borderId="0" xfId="0" applyNumberFormat="1" applyFont="1" applyFill="1" applyAlignment="1">
      <alignment vertical="center"/>
    </xf>
    <xf numFmtId="166" fontId="16" fillId="0" borderId="0" xfId="4" applyNumberFormat="1" applyFont="1" applyFill="1" applyBorder="1" applyAlignment="1">
      <alignment horizontal="right" vertical="center"/>
    </xf>
    <xf numFmtId="3" fontId="16" fillId="0" borderId="0" xfId="0" applyNumberFormat="1" applyFont="1" applyFill="1" applyBorder="1" applyAlignment="1">
      <alignment horizontal="right" vertical="center" wrapText="1"/>
    </xf>
    <xf numFmtId="3" fontId="16" fillId="0" borderId="7" xfId="4" applyNumberFormat="1" applyFont="1" applyFill="1" applyBorder="1" applyAlignment="1">
      <alignment horizontal="right" vertical="center"/>
    </xf>
    <xf numFmtId="3" fontId="16" fillId="0" borderId="7" xfId="0" applyNumberFormat="1" applyFont="1" applyFill="1" applyBorder="1" applyAlignment="1">
      <alignment horizontal="right" vertical="center" wrapText="1"/>
    </xf>
    <xf numFmtId="3" fontId="16" fillId="0" borderId="7" xfId="0" applyNumberFormat="1" applyFont="1" applyFill="1" applyBorder="1" applyAlignment="1">
      <alignment horizontal="right" vertical="center"/>
    </xf>
    <xf numFmtId="3" fontId="16" fillId="0" borderId="7" xfId="0" applyNumberFormat="1" applyFont="1" applyFill="1" applyBorder="1" applyAlignment="1">
      <alignment vertical="center"/>
    </xf>
    <xf numFmtId="0" fontId="16" fillId="0" borderId="0" xfId="10" applyFont="1" applyFill="1" applyBorder="1" applyAlignment="1">
      <alignment horizontal="left" vertical="center" indent="1"/>
    </xf>
    <xf numFmtId="0" fontId="1" fillId="0" borderId="0" xfId="0" applyFont="1" applyFill="1" applyAlignment="1">
      <alignment horizontal="center"/>
    </xf>
    <xf numFmtId="0" fontId="1" fillId="0" borderId="0" xfId="0" applyFont="1" applyFill="1"/>
    <xf numFmtId="0" fontId="1" fillId="0" borderId="0" xfId="0" applyFont="1" applyFill="1" applyAlignment="1"/>
    <xf numFmtId="3" fontId="1" fillId="0" borderId="0" xfId="10" applyNumberFormat="1" applyFont="1" applyFill="1" applyBorder="1" applyAlignment="1">
      <alignment horizontal="right" vertical="center"/>
    </xf>
    <xf numFmtId="0" fontId="1" fillId="0" borderId="0" xfId="0" applyFont="1" applyFill="1" applyAlignment="1">
      <alignment vertical="center"/>
    </xf>
    <xf numFmtId="0" fontId="1" fillId="0" borderId="0" xfId="0" applyFont="1" applyFill="1" applyAlignment="1">
      <alignment wrapText="1"/>
    </xf>
    <xf numFmtId="0" fontId="18" fillId="0" borderId="0" xfId="10" applyFont="1" applyFill="1" applyBorder="1" applyAlignment="1">
      <alignment vertical="center" wrapText="1"/>
    </xf>
    <xf numFmtId="0" fontId="1" fillId="0" borderId="0" xfId="0" applyFont="1" applyFill="1" applyAlignment="1">
      <alignment vertical="center" wrapText="1"/>
    </xf>
    <xf numFmtId="0" fontId="19" fillId="0" borderId="0" xfId="10" applyFont="1" applyFill="1" applyBorder="1" applyAlignment="1">
      <alignment vertical="center" wrapText="1"/>
    </xf>
    <xf numFmtId="0" fontId="18" fillId="0" borderId="8" xfId="10" applyFont="1" applyFill="1" applyBorder="1" applyAlignment="1">
      <alignment vertical="center" wrapText="1"/>
    </xf>
    <xf numFmtId="0" fontId="1" fillId="0" borderId="8" xfId="0" applyFont="1" applyFill="1" applyBorder="1" applyAlignment="1">
      <alignment vertical="center" wrapText="1"/>
    </xf>
    <xf numFmtId="0" fontId="20" fillId="0" borderId="0" xfId="10" applyFont="1" applyFill="1" applyBorder="1" applyAlignment="1">
      <alignment vertical="center" wrapText="1"/>
    </xf>
    <xf numFmtId="0" fontId="11" fillId="0" borderId="7" xfId="28" applyFont="1" applyFill="1" applyBorder="1" applyAlignment="1">
      <alignment horizontal="left" wrapText="1"/>
    </xf>
    <xf numFmtId="0" fontId="1" fillId="0" borderId="0" xfId="0" applyFont="1" applyFill="1" applyBorder="1" applyAlignment="1">
      <alignment vertical="center" wrapText="1"/>
    </xf>
    <xf numFmtId="0" fontId="1" fillId="0" borderId="0" xfId="0" applyFont="1" applyFill="1" applyAlignment="1">
      <alignment wrapText="1"/>
    </xf>
    <xf numFmtId="49" fontId="18" fillId="0" borderId="0" xfId="0" applyNumberFormat="1" applyFont="1" applyFill="1" applyAlignment="1">
      <alignment vertical="center" wrapText="1"/>
    </xf>
    <xf numFmtId="167" fontId="16" fillId="0" borderId="0" xfId="4" applyNumberFormat="1" applyFont="1" applyFill="1" applyBorder="1" applyAlignment="1">
      <alignment horizontal="right" vertical="center"/>
    </xf>
  </cellXfs>
  <cellStyles count="34">
    <cellStyle name="Data" xfId="1"/>
    <cellStyle name="Data Superscript" xfId="2"/>
    <cellStyle name="Data_1-43A" xfId="3"/>
    <cellStyle name="Data_Regular_2" xfId="4"/>
    <cellStyle name="Data-one deci" xfId="5"/>
    <cellStyle name="Hed Side" xfId="6"/>
    <cellStyle name="Hed Side bold" xfId="7"/>
    <cellStyle name="Hed Side Regular" xfId="8"/>
    <cellStyle name="Hed Side_1-43A" xfId="9"/>
    <cellStyle name="Hed Side_Regular_2" xfId="10"/>
    <cellStyle name="Hed Top" xfId="11"/>
    <cellStyle name="Normal" xfId="0" builtinId="0"/>
    <cellStyle name="Normal 2" xfId="12"/>
    <cellStyle name="Normal 3" xfId="13"/>
    <cellStyle name="Section Break: parent row" xfId="33"/>
    <cellStyle name="Source Hed" xfId="14"/>
    <cellStyle name="Source Superscript" xfId="15"/>
    <cellStyle name="Source Text" xfId="16"/>
    <cellStyle name="Superscript" xfId="17"/>
    <cellStyle name="Superscript- regular" xfId="18"/>
    <cellStyle name="Superscript_1-43A" xfId="19"/>
    <cellStyle name="Table Data" xfId="20"/>
    <cellStyle name="Table Head Top" xfId="21"/>
    <cellStyle name="Table Hed Side" xfId="22"/>
    <cellStyle name="Table Title" xfId="23"/>
    <cellStyle name="Title Text" xfId="24"/>
    <cellStyle name="Title Text 1" xfId="25"/>
    <cellStyle name="Title Text 2" xfId="26"/>
    <cellStyle name="Title-1" xfId="27"/>
    <cellStyle name="Title-2" xfId="28"/>
    <cellStyle name="Title-3" xfId="29"/>
    <cellStyle name="Wrap" xfId="30"/>
    <cellStyle name="Wrap Bold" xfId="31"/>
    <cellStyle name="Wrap Title" xfId="3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7"/>
  <sheetViews>
    <sheetView tabSelected="1" workbookViewId="0">
      <selection sqref="A1:U1"/>
    </sheetView>
  </sheetViews>
  <sheetFormatPr defaultRowHeight="16.5" x14ac:dyDescent="0.3"/>
  <cols>
    <col min="1" max="1" width="23.85546875" style="34" customWidth="1"/>
    <col min="2" max="11" width="13.85546875" style="34" customWidth="1"/>
    <col min="12" max="12" width="13.85546875" style="4" customWidth="1"/>
    <col min="13" max="21" width="13.85546875" style="34" customWidth="1"/>
    <col min="22" max="256" width="9.140625" style="34"/>
    <col min="257" max="257" width="23.85546875" style="34" customWidth="1"/>
    <col min="258" max="276" width="13.85546875" style="34" customWidth="1"/>
    <col min="277" max="277" width="10" style="34" bestFit="1" customWidth="1"/>
    <col min="278" max="512" width="9.140625" style="34"/>
    <col min="513" max="513" width="23.85546875" style="34" customWidth="1"/>
    <col min="514" max="532" width="13.85546875" style="34" customWidth="1"/>
    <col min="533" max="533" width="10" style="34" bestFit="1" customWidth="1"/>
    <col min="534" max="768" width="9.140625" style="34"/>
    <col min="769" max="769" width="23.85546875" style="34" customWidth="1"/>
    <col min="770" max="788" width="13.85546875" style="34" customWidth="1"/>
    <col min="789" max="789" width="10" style="34" bestFit="1" customWidth="1"/>
    <col min="790" max="1024" width="9.140625" style="34"/>
    <col min="1025" max="1025" width="23.85546875" style="34" customWidth="1"/>
    <col min="1026" max="1044" width="13.85546875" style="34" customWidth="1"/>
    <col min="1045" max="1045" width="10" style="34" bestFit="1" customWidth="1"/>
    <col min="1046" max="1280" width="9.140625" style="34"/>
    <col min="1281" max="1281" width="23.85546875" style="34" customWidth="1"/>
    <col min="1282" max="1300" width="13.85546875" style="34" customWidth="1"/>
    <col min="1301" max="1301" width="10" style="34" bestFit="1" customWidth="1"/>
    <col min="1302" max="1536" width="9.140625" style="34"/>
    <col min="1537" max="1537" width="23.85546875" style="34" customWidth="1"/>
    <col min="1538" max="1556" width="13.85546875" style="34" customWidth="1"/>
    <col min="1557" max="1557" width="10" style="34" bestFit="1" customWidth="1"/>
    <col min="1558" max="1792" width="9.140625" style="34"/>
    <col min="1793" max="1793" width="23.85546875" style="34" customWidth="1"/>
    <col min="1794" max="1812" width="13.85546875" style="34" customWidth="1"/>
    <col min="1813" max="1813" width="10" style="34" bestFit="1" customWidth="1"/>
    <col min="1814" max="2048" width="9.140625" style="34"/>
    <col min="2049" max="2049" width="23.85546875" style="34" customWidth="1"/>
    <col min="2050" max="2068" width="13.85546875" style="34" customWidth="1"/>
    <col min="2069" max="2069" width="10" style="34" bestFit="1" customWidth="1"/>
    <col min="2070" max="2304" width="9.140625" style="34"/>
    <col min="2305" max="2305" width="23.85546875" style="34" customWidth="1"/>
    <col min="2306" max="2324" width="13.85546875" style="34" customWidth="1"/>
    <col min="2325" max="2325" width="10" style="34" bestFit="1" customWidth="1"/>
    <col min="2326" max="2560" width="9.140625" style="34"/>
    <col min="2561" max="2561" width="23.85546875" style="34" customWidth="1"/>
    <col min="2562" max="2580" width="13.85546875" style="34" customWidth="1"/>
    <col min="2581" max="2581" width="10" style="34" bestFit="1" customWidth="1"/>
    <col min="2582" max="2816" width="9.140625" style="34"/>
    <col min="2817" max="2817" width="23.85546875" style="34" customWidth="1"/>
    <col min="2818" max="2836" width="13.85546875" style="34" customWidth="1"/>
    <col min="2837" max="2837" width="10" style="34" bestFit="1" customWidth="1"/>
    <col min="2838" max="3072" width="9.140625" style="34"/>
    <col min="3073" max="3073" width="23.85546875" style="34" customWidth="1"/>
    <col min="3074" max="3092" width="13.85546875" style="34" customWidth="1"/>
    <col min="3093" max="3093" width="10" style="34" bestFit="1" customWidth="1"/>
    <col min="3094" max="3328" width="9.140625" style="34"/>
    <col min="3329" max="3329" width="23.85546875" style="34" customWidth="1"/>
    <col min="3330" max="3348" width="13.85546875" style="34" customWidth="1"/>
    <col min="3349" max="3349" width="10" style="34" bestFit="1" customWidth="1"/>
    <col min="3350" max="3584" width="9.140625" style="34"/>
    <col min="3585" max="3585" width="23.85546875" style="34" customWidth="1"/>
    <col min="3586" max="3604" width="13.85546875" style="34" customWidth="1"/>
    <col min="3605" max="3605" width="10" style="34" bestFit="1" customWidth="1"/>
    <col min="3606" max="3840" width="9.140625" style="34"/>
    <col min="3841" max="3841" width="23.85546875" style="34" customWidth="1"/>
    <col min="3842" max="3860" width="13.85546875" style="34" customWidth="1"/>
    <col min="3861" max="3861" width="10" style="34" bestFit="1" customWidth="1"/>
    <col min="3862" max="4096" width="9.140625" style="34"/>
    <col min="4097" max="4097" width="23.85546875" style="34" customWidth="1"/>
    <col min="4098" max="4116" width="13.85546875" style="34" customWidth="1"/>
    <col min="4117" max="4117" width="10" style="34" bestFit="1" customWidth="1"/>
    <col min="4118" max="4352" width="9.140625" style="34"/>
    <col min="4353" max="4353" width="23.85546875" style="34" customWidth="1"/>
    <col min="4354" max="4372" width="13.85546875" style="34" customWidth="1"/>
    <col min="4373" max="4373" width="10" style="34" bestFit="1" customWidth="1"/>
    <col min="4374" max="4608" width="9.140625" style="34"/>
    <col min="4609" max="4609" width="23.85546875" style="34" customWidth="1"/>
    <col min="4610" max="4628" width="13.85546875" style="34" customWidth="1"/>
    <col min="4629" max="4629" width="10" style="34" bestFit="1" customWidth="1"/>
    <col min="4630" max="4864" width="9.140625" style="34"/>
    <col min="4865" max="4865" width="23.85546875" style="34" customWidth="1"/>
    <col min="4866" max="4884" width="13.85546875" style="34" customWidth="1"/>
    <col min="4885" max="4885" width="10" style="34" bestFit="1" customWidth="1"/>
    <col min="4886" max="5120" width="9.140625" style="34"/>
    <col min="5121" max="5121" width="23.85546875" style="34" customWidth="1"/>
    <col min="5122" max="5140" width="13.85546875" style="34" customWidth="1"/>
    <col min="5141" max="5141" width="10" style="34" bestFit="1" customWidth="1"/>
    <col min="5142" max="5376" width="9.140625" style="34"/>
    <col min="5377" max="5377" width="23.85546875" style="34" customWidth="1"/>
    <col min="5378" max="5396" width="13.85546875" style="34" customWidth="1"/>
    <col min="5397" max="5397" width="10" style="34" bestFit="1" customWidth="1"/>
    <col min="5398" max="5632" width="9.140625" style="34"/>
    <col min="5633" max="5633" width="23.85546875" style="34" customWidth="1"/>
    <col min="5634" max="5652" width="13.85546875" style="34" customWidth="1"/>
    <col min="5653" max="5653" width="10" style="34" bestFit="1" customWidth="1"/>
    <col min="5654" max="5888" width="9.140625" style="34"/>
    <col min="5889" max="5889" width="23.85546875" style="34" customWidth="1"/>
    <col min="5890" max="5908" width="13.85546875" style="34" customWidth="1"/>
    <col min="5909" max="5909" width="10" style="34" bestFit="1" customWidth="1"/>
    <col min="5910" max="6144" width="9.140625" style="34"/>
    <col min="6145" max="6145" width="23.85546875" style="34" customWidth="1"/>
    <col min="6146" max="6164" width="13.85546875" style="34" customWidth="1"/>
    <col min="6165" max="6165" width="10" style="34" bestFit="1" customWidth="1"/>
    <col min="6166" max="6400" width="9.140625" style="34"/>
    <col min="6401" max="6401" width="23.85546875" style="34" customWidth="1"/>
    <col min="6402" max="6420" width="13.85546875" style="34" customWidth="1"/>
    <col min="6421" max="6421" width="10" style="34" bestFit="1" customWidth="1"/>
    <col min="6422" max="6656" width="9.140625" style="34"/>
    <col min="6657" max="6657" width="23.85546875" style="34" customWidth="1"/>
    <col min="6658" max="6676" width="13.85546875" style="34" customWidth="1"/>
    <col min="6677" max="6677" width="10" style="34" bestFit="1" customWidth="1"/>
    <col min="6678" max="6912" width="9.140625" style="34"/>
    <col min="6913" max="6913" width="23.85546875" style="34" customWidth="1"/>
    <col min="6914" max="6932" width="13.85546875" style="34" customWidth="1"/>
    <col min="6933" max="6933" width="10" style="34" bestFit="1" customWidth="1"/>
    <col min="6934" max="7168" width="9.140625" style="34"/>
    <col min="7169" max="7169" width="23.85546875" style="34" customWidth="1"/>
    <col min="7170" max="7188" width="13.85546875" style="34" customWidth="1"/>
    <col min="7189" max="7189" width="10" style="34" bestFit="1" customWidth="1"/>
    <col min="7190" max="7424" width="9.140625" style="34"/>
    <col min="7425" max="7425" width="23.85546875" style="34" customWidth="1"/>
    <col min="7426" max="7444" width="13.85546875" style="34" customWidth="1"/>
    <col min="7445" max="7445" width="10" style="34" bestFit="1" customWidth="1"/>
    <col min="7446" max="7680" width="9.140625" style="34"/>
    <col min="7681" max="7681" width="23.85546875" style="34" customWidth="1"/>
    <col min="7682" max="7700" width="13.85546875" style="34" customWidth="1"/>
    <col min="7701" max="7701" width="10" style="34" bestFit="1" customWidth="1"/>
    <col min="7702" max="7936" width="9.140625" style="34"/>
    <col min="7937" max="7937" width="23.85546875" style="34" customWidth="1"/>
    <col min="7938" max="7956" width="13.85546875" style="34" customWidth="1"/>
    <col min="7957" max="7957" width="10" style="34" bestFit="1" customWidth="1"/>
    <col min="7958" max="8192" width="9.140625" style="34"/>
    <col min="8193" max="8193" width="23.85546875" style="34" customWidth="1"/>
    <col min="8194" max="8212" width="13.85546875" style="34" customWidth="1"/>
    <col min="8213" max="8213" width="10" style="34" bestFit="1" customWidth="1"/>
    <col min="8214" max="8448" width="9.140625" style="34"/>
    <col min="8449" max="8449" width="23.85546875" style="34" customWidth="1"/>
    <col min="8450" max="8468" width="13.85546875" style="34" customWidth="1"/>
    <col min="8469" max="8469" width="10" style="34" bestFit="1" customWidth="1"/>
    <col min="8470" max="8704" width="9.140625" style="34"/>
    <col min="8705" max="8705" width="23.85546875" style="34" customWidth="1"/>
    <col min="8706" max="8724" width="13.85546875" style="34" customWidth="1"/>
    <col min="8725" max="8725" width="10" style="34" bestFit="1" customWidth="1"/>
    <col min="8726" max="8960" width="9.140625" style="34"/>
    <col min="8961" max="8961" width="23.85546875" style="34" customWidth="1"/>
    <col min="8962" max="8980" width="13.85546875" style="34" customWidth="1"/>
    <col min="8981" max="8981" width="10" style="34" bestFit="1" customWidth="1"/>
    <col min="8982" max="9216" width="9.140625" style="34"/>
    <col min="9217" max="9217" width="23.85546875" style="34" customWidth="1"/>
    <col min="9218" max="9236" width="13.85546875" style="34" customWidth="1"/>
    <col min="9237" max="9237" width="10" style="34" bestFit="1" customWidth="1"/>
    <col min="9238" max="9472" width="9.140625" style="34"/>
    <col min="9473" max="9473" width="23.85546875" style="34" customWidth="1"/>
    <col min="9474" max="9492" width="13.85546875" style="34" customWidth="1"/>
    <col min="9493" max="9493" width="10" style="34" bestFit="1" customWidth="1"/>
    <col min="9494" max="9728" width="9.140625" style="34"/>
    <col min="9729" max="9729" width="23.85546875" style="34" customWidth="1"/>
    <col min="9730" max="9748" width="13.85546875" style="34" customWidth="1"/>
    <col min="9749" max="9749" width="10" style="34" bestFit="1" customWidth="1"/>
    <col min="9750" max="9984" width="9.140625" style="34"/>
    <col min="9985" max="9985" width="23.85546875" style="34" customWidth="1"/>
    <col min="9986" max="10004" width="13.85546875" style="34" customWidth="1"/>
    <col min="10005" max="10005" width="10" style="34" bestFit="1" customWidth="1"/>
    <col min="10006" max="10240" width="9.140625" style="34"/>
    <col min="10241" max="10241" width="23.85546875" style="34" customWidth="1"/>
    <col min="10242" max="10260" width="13.85546875" style="34" customWidth="1"/>
    <col min="10261" max="10261" width="10" style="34" bestFit="1" customWidth="1"/>
    <col min="10262" max="10496" width="9.140625" style="34"/>
    <col min="10497" max="10497" width="23.85546875" style="34" customWidth="1"/>
    <col min="10498" max="10516" width="13.85546875" style="34" customWidth="1"/>
    <col min="10517" max="10517" width="10" style="34" bestFit="1" customWidth="1"/>
    <col min="10518" max="10752" width="9.140625" style="34"/>
    <col min="10753" max="10753" width="23.85546875" style="34" customWidth="1"/>
    <col min="10754" max="10772" width="13.85546875" style="34" customWidth="1"/>
    <col min="10773" max="10773" width="10" style="34" bestFit="1" customWidth="1"/>
    <col min="10774" max="11008" width="9.140625" style="34"/>
    <col min="11009" max="11009" width="23.85546875" style="34" customWidth="1"/>
    <col min="11010" max="11028" width="13.85546875" style="34" customWidth="1"/>
    <col min="11029" max="11029" width="10" style="34" bestFit="1" customWidth="1"/>
    <col min="11030" max="11264" width="9.140625" style="34"/>
    <col min="11265" max="11265" width="23.85546875" style="34" customWidth="1"/>
    <col min="11266" max="11284" width="13.85546875" style="34" customWidth="1"/>
    <col min="11285" max="11285" width="10" style="34" bestFit="1" customWidth="1"/>
    <col min="11286" max="11520" width="9.140625" style="34"/>
    <col min="11521" max="11521" width="23.85546875" style="34" customWidth="1"/>
    <col min="11522" max="11540" width="13.85546875" style="34" customWidth="1"/>
    <col min="11541" max="11541" width="10" style="34" bestFit="1" customWidth="1"/>
    <col min="11542" max="11776" width="9.140625" style="34"/>
    <col min="11777" max="11777" width="23.85546875" style="34" customWidth="1"/>
    <col min="11778" max="11796" width="13.85546875" style="34" customWidth="1"/>
    <col min="11797" max="11797" width="10" style="34" bestFit="1" customWidth="1"/>
    <col min="11798" max="12032" width="9.140625" style="34"/>
    <col min="12033" max="12033" width="23.85546875" style="34" customWidth="1"/>
    <col min="12034" max="12052" width="13.85546875" style="34" customWidth="1"/>
    <col min="12053" max="12053" width="10" style="34" bestFit="1" customWidth="1"/>
    <col min="12054" max="12288" width="9.140625" style="34"/>
    <col min="12289" max="12289" width="23.85546875" style="34" customWidth="1"/>
    <col min="12290" max="12308" width="13.85546875" style="34" customWidth="1"/>
    <col min="12309" max="12309" width="10" style="34" bestFit="1" customWidth="1"/>
    <col min="12310" max="12544" width="9.140625" style="34"/>
    <col min="12545" max="12545" width="23.85546875" style="34" customWidth="1"/>
    <col min="12546" max="12564" width="13.85546875" style="34" customWidth="1"/>
    <col min="12565" max="12565" width="10" style="34" bestFit="1" customWidth="1"/>
    <col min="12566" max="12800" width="9.140625" style="34"/>
    <col min="12801" max="12801" width="23.85546875" style="34" customWidth="1"/>
    <col min="12802" max="12820" width="13.85546875" style="34" customWidth="1"/>
    <col min="12821" max="12821" width="10" style="34" bestFit="1" customWidth="1"/>
    <col min="12822" max="13056" width="9.140625" style="34"/>
    <col min="13057" max="13057" width="23.85546875" style="34" customWidth="1"/>
    <col min="13058" max="13076" width="13.85546875" style="34" customWidth="1"/>
    <col min="13077" max="13077" width="10" style="34" bestFit="1" customWidth="1"/>
    <col min="13078" max="13312" width="9.140625" style="34"/>
    <col min="13313" max="13313" width="23.85546875" style="34" customWidth="1"/>
    <col min="13314" max="13332" width="13.85546875" style="34" customWidth="1"/>
    <col min="13333" max="13333" width="10" style="34" bestFit="1" customWidth="1"/>
    <col min="13334" max="13568" width="9.140625" style="34"/>
    <col min="13569" max="13569" width="23.85546875" style="34" customWidth="1"/>
    <col min="13570" max="13588" width="13.85546875" style="34" customWidth="1"/>
    <col min="13589" max="13589" width="10" style="34" bestFit="1" customWidth="1"/>
    <col min="13590" max="13824" width="9.140625" style="34"/>
    <col min="13825" max="13825" width="23.85546875" style="34" customWidth="1"/>
    <col min="13826" max="13844" width="13.85546875" style="34" customWidth="1"/>
    <col min="13845" max="13845" width="10" style="34" bestFit="1" customWidth="1"/>
    <col min="13846" max="14080" width="9.140625" style="34"/>
    <col min="14081" max="14081" width="23.85546875" style="34" customWidth="1"/>
    <col min="14082" max="14100" width="13.85546875" style="34" customWidth="1"/>
    <col min="14101" max="14101" width="10" style="34" bestFit="1" customWidth="1"/>
    <col min="14102" max="14336" width="9.140625" style="34"/>
    <col min="14337" max="14337" width="23.85546875" style="34" customWidth="1"/>
    <col min="14338" max="14356" width="13.85546875" style="34" customWidth="1"/>
    <col min="14357" max="14357" width="10" style="34" bestFit="1" customWidth="1"/>
    <col min="14358" max="14592" width="9.140625" style="34"/>
    <col min="14593" max="14593" width="23.85546875" style="34" customWidth="1"/>
    <col min="14594" max="14612" width="13.85546875" style="34" customWidth="1"/>
    <col min="14613" max="14613" width="10" style="34" bestFit="1" customWidth="1"/>
    <col min="14614" max="14848" width="9.140625" style="34"/>
    <col min="14849" max="14849" width="23.85546875" style="34" customWidth="1"/>
    <col min="14850" max="14868" width="13.85546875" style="34" customWidth="1"/>
    <col min="14869" max="14869" width="10" style="34" bestFit="1" customWidth="1"/>
    <col min="14870" max="15104" width="9.140625" style="34"/>
    <col min="15105" max="15105" width="23.85546875" style="34" customWidth="1"/>
    <col min="15106" max="15124" width="13.85546875" style="34" customWidth="1"/>
    <col min="15125" max="15125" width="10" style="34" bestFit="1" customWidth="1"/>
    <col min="15126" max="15360" width="9.140625" style="34"/>
    <col min="15361" max="15361" width="23.85546875" style="34" customWidth="1"/>
    <col min="15362" max="15380" width="13.85546875" style="34" customWidth="1"/>
    <col min="15381" max="15381" width="10" style="34" bestFit="1" customWidth="1"/>
    <col min="15382" max="15616" width="9.140625" style="34"/>
    <col min="15617" max="15617" width="23.85546875" style="34" customWidth="1"/>
    <col min="15618" max="15636" width="13.85546875" style="34" customWidth="1"/>
    <col min="15637" max="15637" width="10" style="34" bestFit="1" customWidth="1"/>
    <col min="15638" max="15872" width="9.140625" style="34"/>
    <col min="15873" max="15873" width="23.85546875" style="34" customWidth="1"/>
    <col min="15874" max="15892" width="13.85546875" style="34" customWidth="1"/>
    <col min="15893" max="15893" width="10" style="34" bestFit="1" customWidth="1"/>
    <col min="15894" max="16128" width="9.140625" style="34"/>
    <col min="16129" max="16129" width="23.85546875" style="34" customWidth="1"/>
    <col min="16130" max="16148" width="13.85546875" style="34" customWidth="1"/>
    <col min="16149" max="16149" width="10" style="34" bestFit="1" customWidth="1"/>
    <col min="16150" max="16384" width="9.140625" style="34"/>
  </cols>
  <sheetData>
    <row r="1" spans="1:31" s="38" customFormat="1" ht="16.5" customHeight="1" thickBot="1" x14ac:dyDescent="0.3">
      <c r="A1" s="45" t="s">
        <v>9</v>
      </c>
      <c r="B1" s="45"/>
      <c r="C1" s="45"/>
      <c r="D1" s="45"/>
      <c r="E1" s="45"/>
      <c r="F1" s="45"/>
      <c r="G1" s="45"/>
      <c r="H1" s="45"/>
      <c r="I1" s="45"/>
      <c r="J1" s="45"/>
      <c r="K1" s="45"/>
      <c r="L1" s="45"/>
      <c r="M1" s="45"/>
      <c r="N1" s="45"/>
      <c r="O1" s="45"/>
      <c r="P1" s="45"/>
      <c r="Q1" s="45"/>
      <c r="R1" s="45"/>
      <c r="S1" s="45"/>
      <c r="T1" s="45"/>
      <c r="U1" s="45"/>
    </row>
    <row r="2" spans="1:31" s="33" customFormat="1" ht="16.5" customHeight="1" x14ac:dyDescent="0.3">
      <c r="A2" s="3" t="s">
        <v>0</v>
      </c>
      <c r="B2" s="8">
        <v>1992</v>
      </c>
      <c r="C2" s="8">
        <v>1993</v>
      </c>
      <c r="D2" s="8">
        <v>1994</v>
      </c>
      <c r="E2" s="8">
        <v>1995</v>
      </c>
      <c r="F2" s="8">
        <v>1996</v>
      </c>
      <c r="G2" s="8">
        <v>1997</v>
      </c>
      <c r="H2" s="8">
        <v>1998</v>
      </c>
      <c r="I2" s="8">
        <v>1999</v>
      </c>
      <c r="J2" s="8">
        <v>2000</v>
      </c>
      <c r="K2" s="8">
        <v>2001</v>
      </c>
      <c r="L2" s="5">
        <v>2002</v>
      </c>
      <c r="M2" s="7">
        <v>2003</v>
      </c>
      <c r="N2" s="7">
        <v>2004</v>
      </c>
      <c r="O2" s="7">
        <v>2005</v>
      </c>
      <c r="P2" s="7">
        <v>2006</v>
      </c>
      <c r="Q2" s="7">
        <v>2007</v>
      </c>
      <c r="R2" s="7">
        <v>2008</v>
      </c>
      <c r="S2" s="7">
        <v>2009</v>
      </c>
      <c r="T2" s="7">
        <v>2010</v>
      </c>
      <c r="U2" s="7">
        <v>2011</v>
      </c>
    </row>
    <row r="3" spans="1:31" ht="16.5" customHeight="1" x14ac:dyDescent="0.2">
      <c r="A3" s="6" t="s">
        <v>15</v>
      </c>
      <c r="B3" s="19">
        <f>+B19+B4</f>
        <v>134230631</v>
      </c>
      <c r="C3" s="19">
        <f t="shared" ref="C3:U3" si="0">+C19+C4</f>
        <v>135912964</v>
      </c>
      <c r="D3" s="19">
        <f t="shared" si="0"/>
        <v>140718522</v>
      </c>
      <c r="E3" s="19">
        <f t="shared" si="0"/>
        <v>144774683</v>
      </c>
      <c r="F3" s="19">
        <f t="shared" si="0"/>
        <v>148180046</v>
      </c>
      <c r="G3" s="19">
        <f t="shared" si="0"/>
        <v>151597859</v>
      </c>
      <c r="H3" s="19">
        <f t="shared" si="0"/>
        <v>156838150</v>
      </c>
      <c r="I3" s="19">
        <f t="shared" si="0"/>
        <v>161210087</v>
      </c>
      <c r="J3" s="19">
        <f t="shared" si="0"/>
        <v>163032407</v>
      </c>
      <c r="K3" s="19">
        <f t="shared" si="0"/>
        <v>165201691</v>
      </c>
      <c r="L3" s="19">
        <f t="shared" si="0"/>
        <v>169983219</v>
      </c>
      <c r="M3" s="19">
        <f t="shared" si="0"/>
        <v>177697941</v>
      </c>
      <c r="N3" s="19">
        <f t="shared" si="0"/>
        <v>180698532</v>
      </c>
      <c r="O3" s="19">
        <f t="shared" si="0"/>
        <v>182185778</v>
      </c>
      <c r="P3" s="19">
        <f t="shared" si="0"/>
        <v>184810803</v>
      </c>
      <c r="Q3" s="19">
        <f t="shared" si="0"/>
        <v>185593715</v>
      </c>
      <c r="R3" s="19">
        <f t="shared" si="0"/>
        <v>176509233</v>
      </c>
      <c r="S3" s="19">
        <f t="shared" si="0"/>
        <v>172518178</v>
      </c>
      <c r="T3" s="19">
        <f t="shared" si="0"/>
        <v>174463984</v>
      </c>
      <c r="U3" s="19">
        <f t="shared" si="0"/>
        <v>171042834</v>
      </c>
    </row>
    <row r="4" spans="1:31" ht="16.5" customHeight="1" x14ac:dyDescent="0.3">
      <c r="A4" s="1" t="s">
        <v>10</v>
      </c>
      <c r="B4" s="19">
        <f>SUM(B5:B14)</f>
        <v>229631</v>
      </c>
      <c r="C4" s="19">
        <f t="shared" ref="C4:O4" si="1">SUM(C5:C14)</f>
        <v>293334</v>
      </c>
      <c r="D4" s="19">
        <f t="shared" si="1"/>
        <v>281152</v>
      </c>
      <c r="E4" s="19">
        <f t="shared" si="1"/>
        <v>276643</v>
      </c>
      <c r="F4" s="19">
        <f t="shared" si="1"/>
        <v>295616</v>
      </c>
      <c r="G4" s="19">
        <f t="shared" si="1"/>
        <v>312589</v>
      </c>
      <c r="H4" s="19">
        <f t="shared" si="1"/>
        <v>323790</v>
      </c>
      <c r="I4" s="19">
        <f t="shared" si="1"/>
        <v>302287</v>
      </c>
      <c r="J4" s="19">
        <f t="shared" si="1"/>
        <v>322037</v>
      </c>
      <c r="K4" s="19">
        <f t="shared" si="1"/>
        <v>348421</v>
      </c>
      <c r="L4" s="19">
        <f t="shared" si="1"/>
        <v>378589</v>
      </c>
      <c r="M4" s="19">
        <f t="shared" si="1"/>
        <v>402941</v>
      </c>
      <c r="N4" s="19">
        <f t="shared" si="1"/>
        <v>428532</v>
      </c>
      <c r="O4" s="19">
        <f t="shared" si="1"/>
        <v>420778</v>
      </c>
      <c r="P4" s="19">
        <v>417803</v>
      </c>
      <c r="Q4" s="19">
        <v>414715</v>
      </c>
      <c r="R4" s="19">
        <v>430329</v>
      </c>
      <c r="S4" s="19">
        <v>431107</v>
      </c>
      <c r="T4" s="19">
        <v>457755</v>
      </c>
      <c r="U4" s="19">
        <v>515920</v>
      </c>
    </row>
    <row r="5" spans="1:31" s="35" customFormat="1" ht="16.5" customHeight="1" x14ac:dyDescent="0.3">
      <c r="A5" s="9" t="s">
        <v>1</v>
      </c>
      <c r="B5" s="20">
        <v>208142</v>
      </c>
      <c r="C5" s="20">
        <v>264655</v>
      </c>
      <c r="D5" s="20">
        <v>248467</v>
      </c>
      <c r="E5" s="20">
        <v>232701</v>
      </c>
      <c r="F5" s="20">
        <v>239158</v>
      </c>
      <c r="G5" s="20">
        <v>238356</v>
      </c>
      <c r="H5" s="20">
        <v>241386</v>
      </c>
      <c r="I5" s="21">
        <v>209817</v>
      </c>
      <c r="J5" s="21">
        <v>212576</v>
      </c>
      <c r="K5" s="21">
        <v>215876</v>
      </c>
      <c r="L5" s="22">
        <v>223143</v>
      </c>
      <c r="M5" s="22">
        <v>224697</v>
      </c>
      <c r="N5" s="22">
        <v>211883</v>
      </c>
      <c r="O5" s="23">
        <v>188171</v>
      </c>
      <c r="P5" s="23">
        <v>173130</v>
      </c>
      <c r="Q5" s="23">
        <v>152360</v>
      </c>
      <c r="R5" s="23">
        <v>147784</v>
      </c>
      <c r="S5" s="23">
        <v>129631</v>
      </c>
      <c r="T5" s="23">
        <v>126354</v>
      </c>
      <c r="U5" s="23">
        <v>124457</v>
      </c>
      <c r="V5" s="11"/>
      <c r="W5" s="11"/>
      <c r="X5" s="11"/>
      <c r="Y5" s="11"/>
      <c r="Z5" s="11"/>
      <c r="AA5" s="11"/>
      <c r="AB5" s="11"/>
      <c r="AC5" s="11"/>
      <c r="AD5" s="11"/>
      <c r="AE5" s="11"/>
    </row>
    <row r="6" spans="1:31" s="35" customFormat="1" ht="16.5" customHeight="1" x14ac:dyDescent="0.3">
      <c r="A6" s="9" t="s">
        <v>2</v>
      </c>
      <c r="B6" s="20">
        <v>16823</v>
      </c>
      <c r="C6" s="20">
        <v>21603</v>
      </c>
      <c r="D6" s="20">
        <v>24160</v>
      </c>
      <c r="E6" s="20">
        <v>35162</v>
      </c>
      <c r="F6" s="20">
        <v>46923</v>
      </c>
      <c r="G6" s="20">
        <v>65192</v>
      </c>
      <c r="H6" s="20">
        <v>72412</v>
      </c>
      <c r="I6" s="21">
        <v>79620</v>
      </c>
      <c r="J6" s="21">
        <v>86475</v>
      </c>
      <c r="K6" s="21">
        <v>104496</v>
      </c>
      <c r="L6" s="22">
        <v>120670</v>
      </c>
      <c r="M6" s="22">
        <v>133222</v>
      </c>
      <c r="N6" s="22">
        <v>158903</v>
      </c>
      <c r="O6" s="20">
        <v>166878</v>
      </c>
      <c r="P6" s="20">
        <v>172011</v>
      </c>
      <c r="Q6" s="20">
        <v>178565</v>
      </c>
      <c r="R6" s="20">
        <v>189358</v>
      </c>
      <c r="S6" s="20">
        <v>199513</v>
      </c>
      <c r="T6" s="20">
        <v>210007</v>
      </c>
      <c r="U6" s="20">
        <v>220247</v>
      </c>
    </row>
    <row r="7" spans="1:31" s="35" customFormat="1" ht="16.5" customHeight="1" x14ac:dyDescent="0.3">
      <c r="A7" s="9" t="s">
        <v>3</v>
      </c>
      <c r="B7" s="20">
        <v>585</v>
      </c>
      <c r="C7" s="20">
        <v>1901</v>
      </c>
      <c r="D7" s="20">
        <v>2345</v>
      </c>
      <c r="E7" s="20">
        <v>2759</v>
      </c>
      <c r="F7" s="20">
        <v>3247</v>
      </c>
      <c r="G7" s="20">
        <v>3714</v>
      </c>
      <c r="H7" s="20">
        <v>5343</v>
      </c>
      <c r="I7" s="21">
        <v>5828</v>
      </c>
      <c r="J7" s="21">
        <v>7259</v>
      </c>
      <c r="K7" s="21">
        <v>8921</v>
      </c>
      <c r="L7" s="22">
        <v>9382</v>
      </c>
      <c r="M7" s="22">
        <v>13503</v>
      </c>
      <c r="N7" s="22">
        <v>20888</v>
      </c>
      <c r="O7" s="20">
        <v>22409</v>
      </c>
      <c r="P7" s="20">
        <v>23474</v>
      </c>
      <c r="Q7" s="20">
        <v>24594</v>
      </c>
      <c r="R7" s="20">
        <v>25554</v>
      </c>
      <c r="S7" s="20">
        <v>25652</v>
      </c>
      <c r="T7" s="20">
        <v>26072</v>
      </c>
      <c r="U7" s="20">
        <v>26242</v>
      </c>
    </row>
    <row r="8" spans="1:31" s="35" customFormat="1" ht="16.5" customHeight="1" x14ac:dyDescent="0.2">
      <c r="A8" s="10" t="s">
        <v>12</v>
      </c>
      <c r="B8" s="20">
        <v>1069</v>
      </c>
      <c r="C8" s="20">
        <v>1593</v>
      </c>
      <c r="D8" s="20">
        <v>2340</v>
      </c>
      <c r="E8" s="20">
        <v>2023</v>
      </c>
      <c r="F8" s="20">
        <v>1775</v>
      </c>
      <c r="G8" s="20">
        <v>1554</v>
      </c>
      <c r="H8" s="20">
        <v>1212</v>
      </c>
      <c r="I8" s="21">
        <v>1073</v>
      </c>
      <c r="J8" s="21">
        <v>585</v>
      </c>
      <c r="K8" s="21">
        <v>439</v>
      </c>
      <c r="L8" s="22">
        <v>337</v>
      </c>
      <c r="M8" s="20" t="s">
        <v>17</v>
      </c>
      <c r="N8" s="20" t="s">
        <v>17</v>
      </c>
      <c r="O8" s="20" t="s">
        <v>17</v>
      </c>
      <c r="P8" s="20" t="s">
        <v>17</v>
      </c>
      <c r="Q8" s="20" t="s">
        <v>17</v>
      </c>
      <c r="R8" s="20" t="s">
        <v>17</v>
      </c>
      <c r="S8" s="20" t="s">
        <v>17</v>
      </c>
      <c r="T8" s="20" t="s">
        <v>17</v>
      </c>
      <c r="U8" s="20" t="s">
        <v>17</v>
      </c>
    </row>
    <row r="9" spans="1:31" s="35" customFormat="1" ht="16.5" customHeight="1" x14ac:dyDescent="0.3">
      <c r="A9" s="9" t="s">
        <v>4</v>
      </c>
      <c r="B9" s="20">
        <v>2547</v>
      </c>
      <c r="C9" s="20">
        <v>3166</v>
      </c>
      <c r="D9" s="20">
        <v>3190</v>
      </c>
      <c r="E9" s="20">
        <v>2150</v>
      </c>
      <c r="F9" s="20">
        <v>347</v>
      </c>
      <c r="G9" s="20">
        <v>347</v>
      </c>
      <c r="H9" s="20">
        <v>449</v>
      </c>
      <c r="I9" s="20">
        <v>447</v>
      </c>
      <c r="J9" s="21">
        <v>0</v>
      </c>
      <c r="K9" s="21">
        <v>0</v>
      </c>
      <c r="L9" s="22">
        <v>0</v>
      </c>
      <c r="M9" s="24">
        <v>0</v>
      </c>
      <c r="N9" s="24" t="s">
        <v>17</v>
      </c>
      <c r="O9" s="20" t="s">
        <v>17</v>
      </c>
      <c r="P9" s="20" t="s">
        <v>17</v>
      </c>
      <c r="Q9" s="20" t="s">
        <v>17</v>
      </c>
      <c r="R9" s="20" t="s">
        <v>17</v>
      </c>
      <c r="S9" s="20" t="s">
        <v>17</v>
      </c>
      <c r="T9" s="20" t="s">
        <v>17</v>
      </c>
      <c r="U9" s="20" t="s">
        <v>17</v>
      </c>
    </row>
    <row r="10" spans="1:31" s="35" customFormat="1" ht="16.5" customHeight="1" x14ac:dyDescent="0.2">
      <c r="A10" s="10" t="s">
        <v>13</v>
      </c>
      <c r="B10" s="20">
        <v>21</v>
      </c>
      <c r="C10" s="20">
        <v>48</v>
      </c>
      <c r="D10" s="20">
        <v>80</v>
      </c>
      <c r="E10" s="20">
        <v>190</v>
      </c>
      <c r="F10" s="20">
        <v>694</v>
      </c>
      <c r="G10" s="20">
        <v>1280</v>
      </c>
      <c r="H10" s="20">
        <v>1727</v>
      </c>
      <c r="I10" s="20">
        <v>3916</v>
      </c>
      <c r="J10" s="21">
        <v>12071</v>
      </c>
      <c r="K10" s="21">
        <v>14623</v>
      </c>
      <c r="L10" s="22">
        <v>17783</v>
      </c>
      <c r="M10" s="22">
        <v>26376</v>
      </c>
      <c r="N10" s="22">
        <v>31581</v>
      </c>
      <c r="O10" s="20">
        <v>38074</v>
      </c>
      <c r="P10" s="20">
        <v>44041</v>
      </c>
      <c r="Q10" s="20">
        <v>54091</v>
      </c>
      <c r="R10" s="20">
        <v>62464</v>
      </c>
      <c r="S10" s="20">
        <v>71213</v>
      </c>
      <c r="T10" s="20">
        <v>90323</v>
      </c>
      <c r="U10" s="20">
        <v>137165</v>
      </c>
    </row>
    <row r="11" spans="1:31" s="35" customFormat="1" ht="16.5" customHeight="1" x14ac:dyDescent="0.2">
      <c r="A11" s="10" t="s">
        <v>14</v>
      </c>
      <c r="B11" s="20">
        <v>85</v>
      </c>
      <c r="C11" s="20">
        <v>80</v>
      </c>
      <c r="D11" s="20">
        <v>140</v>
      </c>
      <c r="E11" s="20">
        <v>995</v>
      </c>
      <c r="F11" s="20">
        <v>2699</v>
      </c>
      <c r="G11" s="20">
        <v>1136</v>
      </c>
      <c r="H11" s="20">
        <v>59</v>
      </c>
      <c r="I11" s="21">
        <v>62</v>
      </c>
      <c r="J11" s="21">
        <v>13</v>
      </c>
      <c r="K11" s="21">
        <v>0</v>
      </c>
      <c r="L11" s="22">
        <v>0</v>
      </c>
      <c r="M11" s="24">
        <v>0</v>
      </c>
      <c r="N11" s="24" t="s">
        <v>17</v>
      </c>
      <c r="O11" s="20" t="s">
        <v>17</v>
      </c>
      <c r="P11" s="20" t="s">
        <v>17</v>
      </c>
      <c r="Q11" s="20" t="s">
        <v>17</v>
      </c>
      <c r="R11" s="20" t="s">
        <v>17</v>
      </c>
      <c r="S11" s="20" t="s">
        <v>17</v>
      </c>
      <c r="T11" s="20" t="s">
        <v>17</v>
      </c>
      <c r="U11" s="20" t="s">
        <v>17</v>
      </c>
    </row>
    <row r="12" spans="1:31" s="35" customFormat="1" ht="16.5" customHeight="1" x14ac:dyDescent="0.3">
      <c r="A12" s="9" t="s">
        <v>18</v>
      </c>
      <c r="B12" s="20">
        <v>359</v>
      </c>
      <c r="C12" s="20">
        <v>288</v>
      </c>
      <c r="D12" s="20">
        <v>430</v>
      </c>
      <c r="E12" s="20">
        <v>663</v>
      </c>
      <c r="F12" s="20">
        <v>773</v>
      </c>
      <c r="G12" s="20">
        <v>1010</v>
      </c>
      <c r="H12" s="20">
        <v>1202</v>
      </c>
      <c r="I12" s="21">
        <v>1524</v>
      </c>
      <c r="J12" s="21">
        <v>3058</v>
      </c>
      <c r="K12" s="21">
        <v>4066</v>
      </c>
      <c r="L12" s="22">
        <v>7274</v>
      </c>
      <c r="M12" s="22">
        <v>5141</v>
      </c>
      <c r="N12" s="22">
        <v>5269</v>
      </c>
      <c r="O12" s="20">
        <v>5219</v>
      </c>
      <c r="P12" s="20">
        <v>5104</v>
      </c>
      <c r="Q12" s="20">
        <v>5037</v>
      </c>
      <c r="R12" s="20">
        <v>5050</v>
      </c>
      <c r="S12" s="20">
        <v>4956</v>
      </c>
      <c r="T12" s="20">
        <v>4847</v>
      </c>
      <c r="U12" s="20">
        <v>7635</v>
      </c>
    </row>
    <row r="13" spans="1:31" s="35" customFormat="1" ht="16.5" customHeight="1" x14ac:dyDescent="0.3">
      <c r="A13" s="9" t="s">
        <v>22</v>
      </c>
      <c r="B13" s="20" t="s">
        <v>17</v>
      </c>
      <c r="C13" s="20" t="s">
        <v>17</v>
      </c>
      <c r="D13" s="20" t="s">
        <v>17</v>
      </c>
      <c r="E13" s="20" t="s">
        <v>17</v>
      </c>
      <c r="F13" s="20" t="s">
        <v>17</v>
      </c>
      <c r="G13" s="20" t="s">
        <v>17</v>
      </c>
      <c r="H13" s="20" t="s">
        <v>17</v>
      </c>
      <c r="I13" s="20" t="s">
        <v>17</v>
      </c>
      <c r="J13" s="20" t="s">
        <v>17</v>
      </c>
      <c r="K13" s="20" t="s">
        <v>17</v>
      </c>
      <c r="L13" s="20" t="s">
        <v>17</v>
      </c>
      <c r="M13" s="22">
        <v>2</v>
      </c>
      <c r="N13" s="22">
        <v>8</v>
      </c>
      <c r="O13" s="20">
        <v>25</v>
      </c>
      <c r="P13" s="20">
        <v>41</v>
      </c>
      <c r="Q13" s="20">
        <v>66</v>
      </c>
      <c r="R13" s="20">
        <v>117</v>
      </c>
      <c r="S13" s="20">
        <v>140</v>
      </c>
      <c r="T13" s="20">
        <v>152</v>
      </c>
      <c r="U13" s="20">
        <v>174</v>
      </c>
    </row>
    <row r="14" spans="1:31" s="35" customFormat="1" ht="16.5" customHeight="1" x14ac:dyDescent="0.3">
      <c r="A14" s="9" t="s">
        <v>23</v>
      </c>
      <c r="B14" s="20" t="s">
        <v>17</v>
      </c>
      <c r="C14" s="20" t="s">
        <v>17</v>
      </c>
      <c r="D14" s="20" t="s">
        <v>17</v>
      </c>
      <c r="E14" s="20" t="s">
        <v>17</v>
      </c>
      <c r="F14" s="20" t="s">
        <v>17</v>
      </c>
      <c r="G14" s="20" t="s">
        <v>17</v>
      </c>
      <c r="H14" s="20" t="s">
        <v>17</v>
      </c>
      <c r="I14" s="20" t="s">
        <v>17</v>
      </c>
      <c r="J14" s="20" t="s">
        <v>17</v>
      </c>
      <c r="K14" s="20" t="s">
        <v>17</v>
      </c>
      <c r="L14" s="20" t="s">
        <v>17</v>
      </c>
      <c r="M14" s="22">
        <v>0</v>
      </c>
      <c r="N14" s="22">
        <v>0</v>
      </c>
      <c r="O14" s="20">
        <v>2</v>
      </c>
      <c r="P14" s="20">
        <v>2</v>
      </c>
      <c r="Q14" s="20">
        <v>2</v>
      </c>
      <c r="R14" s="20">
        <v>2</v>
      </c>
      <c r="S14" s="20">
        <v>2</v>
      </c>
      <c r="T14" s="20">
        <v>0</v>
      </c>
      <c r="U14" s="20">
        <v>0</v>
      </c>
    </row>
    <row r="15" spans="1:31" s="35" customFormat="1" ht="16.5" customHeight="1" x14ac:dyDescent="0.3">
      <c r="A15" s="2" t="s">
        <v>16</v>
      </c>
      <c r="B15" s="20" t="s">
        <v>17</v>
      </c>
      <c r="C15" s="20" t="s">
        <v>17</v>
      </c>
      <c r="D15" s="20" t="s">
        <v>17</v>
      </c>
      <c r="E15" s="20" t="s">
        <v>17</v>
      </c>
      <c r="F15" s="20" t="s">
        <v>17</v>
      </c>
      <c r="G15" s="20" t="s">
        <v>17</v>
      </c>
      <c r="H15" s="20" t="s">
        <v>17</v>
      </c>
      <c r="I15" s="21" t="s">
        <v>17</v>
      </c>
      <c r="J15" s="20">
        <v>6816</v>
      </c>
      <c r="K15" s="22">
        <v>7076</v>
      </c>
      <c r="L15" s="25">
        <v>16917</v>
      </c>
      <c r="M15" s="25">
        <v>18220</v>
      </c>
      <c r="N15" s="25">
        <v>27616</v>
      </c>
      <c r="O15" s="25">
        <v>93281</v>
      </c>
      <c r="P15" s="25">
        <v>267623</v>
      </c>
      <c r="Q15" s="20">
        <v>367764</v>
      </c>
      <c r="R15" s="20">
        <v>324329</v>
      </c>
      <c r="S15" s="49">
        <v>334809</v>
      </c>
      <c r="T15" s="49">
        <v>270107</v>
      </c>
      <c r="U15" s="20">
        <v>910968</v>
      </c>
    </row>
    <row r="16" spans="1:31" s="35" customFormat="1" ht="16.5" customHeight="1" x14ac:dyDescent="0.3">
      <c r="A16" s="2" t="s">
        <v>5</v>
      </c>
      <c r="B16" s="20"/>
      <c r="C16" s="20"/>
      <c r="D16" s="20"/>
      <c r="E16" s="20"/>
      <c r="F16" s="20"/>
      <c r="G16" s="20"/>
      <c r="H16" s="20"/>
      <c r="I16" s="20"/>
      <c r="J16" s="20"/>
      <c r="K16" s="22"/>
      <c r="L16" s="15"/>
      <c r="M16" s="26"/>
      <c r="N16" s="26"/>
      <c r="O16" s="20"/>
      <c r="P16" s="15"/>
      <c r="Q16" s="15"/>
      <c r="R16" s="15"/>
      <c r="S16" s="15"/>
      <c r="T16" s="15"/>
      <c r="U16" s="15"/>
    </row>
    <row r="17" spans="1:21" s="35" customFormat="1" ht="16.5" customHeight="1" x14ac:dyDescent="0.2">
      <c r="A17" s="32" t="s">
        <v>19</v>
      </c>
      <c r="B17" s="20">
        <v>1175000</v>
      </c>
      <c r="C17" s="20">
        <v>2069200</v>
      </c>
      <c r="D17" s="20">
        <v>2018800</v>
      </c>
      <c r="E17" s="20">
        <v>2691200</v>
      </c>
      <c r="F17" s="20">
        <v>2749700</v>
      </c>
      <c r="G17" s="20">
        <v>3104200</v>
      </c>
      <c r="H17" s="20">
        <v>2903400</v>
      </c>
      <c r="I17" s="21">
        <v>3402600</v>
      </c>
      <c r="J17" s="21">
        <v>3296100</v>
      </c>
      <c r="K17" s="21">
        <v>3352200</v>
      </c>
      <c r="L17" s="22">
        <v>2383000</v>
      </c>
      <c r="M17" s="20">
        <v>2368400</v>
      </c>
      <c r="N17" s="20">
        <v>1877300</v>
      </c>
      <c r="O17" s="20">
        <v>1654500</v>
      </c>
      <c r="P17" s="25">
        <v>435000</v>
      </c>
      <c r="Q17" s="25">
        <v>0</v>
      </c>
      <c r="R17" s="25">
        <v>0</v>
      </c>
      <c r="S17" s="25">
        <v>0</v>
      </c>
      <c r="T17" s="25">
        <v>0</v>
      </c>
      <c r="U17" s="25">
        <v>0</v>
      </c>
    </row>
    <row r="18" spans="1:21" s="35" customFormat="1" ht="16.5" customHeight="1" x14ac:dyDescent="0.2">
      <c r="A18" s="32" t="s">
        <v>6</v>
      </c>
      <c r="B18" s="20">
        <v>701000</v>
      </c>
      <c r="C18" s="20">
        <v>760000</v>
      </c>
      <c r="D18" s="20">
        <v>845900</v>
      </c>
      <c r="E18" s="20">
        <v>910700</v>
      </c>
      <c r="F18" s="20">
        <v>660200</v>
      </c>
      <c r="G18" s="20">
        <v>830700</v>
      </c>
      <c r="H18" s="20">
        <v>889500</v>
      </c>
      <c r="I18" s="21">
        <v>950300</v>
      </c>
      <c r="J18" s="21">
        <v>1085800</v>
      </c>
      <c r="K18" s="21">
        <v>1143300</v>
      </c>
      <c r="L18" s="22">
        <v>1413600</v>
      </c>
      <c r="M18" s="22">
        <v>1919572</v>
      </c>
      <c r="N18" s="22">
        <v>2414167</v>
      </c>
      <c r="O18" s="22">
        <v>2765663</v>
      </c>
      <c r="P18" s="23">
        <v>3729168</v>
      </c>
      <c r="Q18" s="23">
        <v>4694304</v>
      </c>
      <c r="R18" s="23">
        <v>6442781</v>
      </c>
      <c r="S18" s="23">
        <v>7343133</v>
      </c>
      <c r="T18" s="23">
        <v>8527431</v>
      </c>
      <c r="U18" s="23">
        <v>8563841</v>
      </c>
    </row>
    <row r="19" spans="1:21" s="35" customFormat="1" ht="16.5" customHeight="1" x14ac:dyDescent="0.3">
      <c r="A19" s="2" t="s">
        <v>11</v>
      </c>
      <c r="B19" s="19">
        <f>SUM(B20:B21)</f>
        <v>134001000</v>
      </c>
      <c r="C19" s="19">
        <f t="shared" ref="C19:U19" si="2">SUM(C20:C21)</f>
        <v>135619630</v>
      </c>
      <c r="D19" s="19">
        <f t="shared" si="2"/>
        <v>140437370</v>
      </c>
      <c r="E19" s="19">
        <f t="shared" si="2"/>
        <v>144498040</v>
      </c>
      <c r="F19" s="19">
        <f t="shared" si="2"/>
        <v>147884430</v>
      </c>
      <c r="G19" s="19">
        <f t="shared" si="2"/>
        <v>151285270</v>
      </c>
      <c r="H19" s="19">
        <f t="shared" si="2"/>
        <v>156514360</v>
      </c>
      <c r="I19" s="19">
        <f t="shared" si="2"/>
        <v>160907800</v>
      </c>
      <c r="J19" s="19">
        <f t="shared" si="2"/>
        <v>162710370</v>
      </c>
      <c r="K19" s="19">
        <f t="shared" si="2"/>
        <v>164853270</v>
      </c>
      <c r="L19" s="19">
        <f t="shared" si="2"/>
        <v>169604630</v>
      </c>
      <c r="M19" s="19">
        <f t="shared" si="2"/>
        <v>177295000</v>
      </c>
      <c r="N19" s="19">
        <f t="shared" si="2"/>
        <v>180270000</v>
      </c>
      <c r="O19" s="19">
        <f t="shared" si="2"/>
        <v>181765000</v>
      </c>
      <c r="P19" s="19">
        <f t="shared" si="2"/>
        <v>184393000</v>
      </c>
      <c r="Q19" s="19">
        <f t="shared" si="2"/>
        <v>185179000</v>
      </c>
      <c r="R19" s="19">
        <f t="shared" si="2"/>
        <v>176078904</v>
      </c>
      <c r="S19" s="19">
        <f t="shared" si="2"/>
        <v>172087071</v>
      </c>
      <c r="T19" s="19">
        <f t="shared" si="2"/>
        <v>174006229</v>
      </c>
      <c r="U19" s="19">
        <f t="shared" si="2"/>
        <v>170526914</v>
      </c>
    </row>
    <row r="20" spans="1:21" s="35" customFormat="1" ht="16.5" customHeight="1" x14ac:dyDescent="0.2">
      <c r="A20" s="10" t="s">
        <v>20</v>
      </c>
      <c r="B20" s="20">
        <v>110135000</v>
      </c>
      <c r="C20" s="20">
        <v>111323000</v>
      </c>
      <c r="D20" s="20">
        <v>113144000</v>
      </c>
      <c r="E20" s="20">
        <v>115943000</v>
      </c>
      <c r="F20" s="20">
        <v>117783000</v>
      </c>
      <c r="G20" s="20">
        <v>119336000</v>
      </c>
      <c r="H20" s="20">
        <v>122849000</v>
      </c>
      <c r="I20" s="27">
        <v>125111000</v>
      </c>
      <c r="J20" s="27">
        <v>125720000</v>
      </c>
      <c r="K20" s="27">
        <v>127768000</v>
      </c>
      <c r="L20" s="22">
        <v>131299000</v>
      </c>
      <c r="M20" s="22">
        <v>135330000</v>
      </c>
      <c r="N20" s="22">
        <v>138283000</v>
      </c>
      <c r="O20" s="23">
        <v>138723000</v>
      </c>
      <c r="P20" s="25">
        <v>140146000</v>
      </c>
      <c r="Q20" s="25">
        <v>140646000</v>
      </c>
      <c r="R20" s="25">
        <v>134644492</v>
      </c>
      <c r="S20" s="25">
        <v>134385175</v>
      </c>
      <c r="T20" s="25">
        <v>134686678</v>
      </c>
      <c r="U20" s="25">
        <v>130597071</v>
      </c>
    </row>
    <row r="21" spans="1:21" s="35" customFormat="1" ht="16.5" customHeight="1" thickBot="1" x14ac:dyDescent="0.25">
      <c r="A21" s="10" t="s">
        <v>21</v>
      </c>
      <c r="B21" s="28">
        <v>23866000</v>
      </c>
      <c r="C21" s="28">
        <v>24296630</v>
      </c>
      <c r="D21" s="28">
        <v>27293370</v>
      </c>
      <c r="E21" s="28">
        <v>28555040</v>
      </c>
      <c r="F21" s="28">
        <v>30101430</v>
      </c>
      <c r="G21" s="28">
        <v>31949270</v>
      </c>
      <c r="H21" s="28">
        <v>33665360</v>
      </c>
      <c r="I21" s="29">
        <v>35796800</v>
      </c>
      <c r="J21" s="29">
        <v>36990370</v>
      </c>
      <c r="K21" s="29">
        <v>37085270</v>
      </c>
      <c r="L21" s="30">
        <v>38305630</v>
      </c>
      <c r="M21" s="30">
        <v>41965000</v>
      </c>
      <c r="N21" s="30">
        <v>41987000</v>
      </c>
      <c r="O21" s="28">
        <v>43042000</v>
      </c>
      <c r="P21" s="31">
        <v>44247000</v>
      </c>
      <c r="Q21" s="31">
        <v>44533000</v>
      </c>
      <c r="R21" s="31">
        <v>41434412</v>
      </c>
      <c r="S21" s="31">
        <v>37701896</v>
      </c>
      <c r="T21" s="31">
        <v>39319551</v>
      </c>
      <c r="U21" s="31">
        <v>39929843</v>
      </c>
    </row>
    <row r="22" spans="1:21" s="14" customFormat="1" ht="12.75" customHeight="1" x14ac:dyDescent="0.2">
      <c r="A22" s="42" t="s">
        <v>33</v>
      </c>
      <c r="B22" s="43"/>
      <c r="C22" s="43"/>
      <c r="D22" s="43"/>
      <c r="E22" s="43"/>
      <c r="F22" s="43"/>
      <c r="G22" s="43"/>
      <c r="H22" s="43"/>
      <c r="I22" s="43"/>
      <c r="J22" s="43"/>
      <c r="K22" s="12"/>
      <c r="L22" s="13"/>
    </row>
    <row r="23" spans="1:21" s="14" customFormat="1" ht="12.75" customHeight="1" x14ac:dyDescent="0.2">
      <c r="A23" s="39"/>
      <c r="B23" s="40"/>
      <c r="C23" s="40"/>
      <c r="D23" s="40"/>
      <c r="E23" s="40"/>
      <c r="F23" s="40"/>
      <c r="G23" s="40"/>
      <c r="H23" s="40"/>
      <c r="I23" s="40"/>
      <c r="J23" s="40"/>
      <c r="K23" s="12"/>
      <c r="L23" s="13"/>
    </row>
    <row r="24" spans="1:21" s="14" customFormat="1" ht="12.75" customHeight="1" x14ac:dyDescent="0.2">
      <c r="A24" s="44" t="s">
        <v>27</v>
      </c>
      <c r="B24" s="40"/>
      <c r="C24" s="40"/>
      <c r="D24" s="40"/>
      <c r="E24" s="40"/>
      <c r="F24" s="40"/>
      <c r="G24" s="40"/>
      <c r="H24" s="40"/>
      <c r="I24" s="40"/>
      <c r="J24" s="40"/>
      <c r="K24" s="12"/>
      <c r="L24" s="13"/>
    </row>
    <row r="25" spans="1:21" s="16" customFormat="1" ht="12.75" customHeight="1" x14ac:dyDescent="0.2">
      <c r="A25" s="44" t="s">
        <v>26</v>
      </c>
      <c r="B25" s="40"/>
      <c r="C25" s="40"/>
      <c r="D25" s="40"/>
      <c r="E25" s="40"/>
      <c r="F25" s="40"/>
      <c r="G25" s="40"/>
      <c r="H25" s="40"/>
      <c r="I25" s="40"/>
      <c r="J25" s="40"/>
      <c r="K25" s="36"/>
      <c r="L25" s="15"/>
      <c r="O25" s="14"/>
      <c r="P25" s="14"/>
      <c r="Q25" s="14"/>
      <c r="R25" s="14"/>
      <c r="S25" s="14"/>
      <c r="T25" s="14"/>
    </row>
    <row r="26" spans="1:21" s="16" customFormat="1" ht="12.75" customHeight="1" x14ac:dyDescent="0.2">
      <c r="A26" s="44" t="s">
        <v>31</v>
      </c>
      <c r="B26" s="44"/>
      <c r="C26" s="44"/>
      <c r="D26" s="44"/>
      <c r="E26" s="44"/>
      <c r="F26" s="44"/>
      <c r="G26" s="40"/>
      <c r="H26" s="40"/>
      <c r="I26" s="40"/>
      <c r="J26" s="40"/>
      <c r="K26" s="36"/>
      <c r="L26" s="15"/>
      <c r="O26" s="14"/>
      <c r="P26" s="14"/>
      <c r="Q26" s="14"/>
      <c r="R26" s="14"/>
      <c r="S26" s="14"/>
      <c r="T26" s="14"/>
    </row>
    <row r="27" spans="1:21" s="16" customFormat="1" ht="12.75" customHeight="1" x14ac:dyDescent="0.2">
      <c r="A27" s="44" t="s">
        <v>32</v>
      </c>
      <c r="B27" s="40"/>
      <c r="C27" s="40"/>
      <c r="D27" s="40"/>
      <c r="E27" s="40"/>
      <c r="F27" s="40"/>
      <c r="G27" s="40"/>
      <c r="H27" s="40"/>
      <c r="I27" s="40"/>
      <c r="J27" s="40"/>
      <c r="L27" s="15"/>
    </row>
    <row r="28" spans="1:21" s="18" customFormat="1" ht="12.75" customHeight="1" x14ac:dyDescent="0.2">
      <c r="A28" s="44" t="s">
        <v>28</v>
      </c>
      <c r="B28" s="46"/>
      <c r="C28" s="46"/>
      <c r="D28" s="46"/>
      <c r="E28" s="46"/>
      <c r="F28" s="46"/>
      <c r="G28" s="40"/>
      <c r="H28" s="40"/>
      <c r="I28" s="40"/>
      <c r="J28" s="40"/>
      <c r="K28" s="36"/>
      <c r="L28" s="17"/>
    </row>
    <row r="29" spans="1:21" s="18" customFormat="1" ht="12.75" customHeight="1" x14ac:dyDescent="0.2">
      <c r="A29" s="44" t="s">
        <v>30</v>
      </c>
      <c r="B29" s="40"/>
      <c r="C29" s="40"/>
      <c r="D29" s="40"/>
      <c r="E29" s="40"/>
      <c r="F29" s="40"/>
      <c r="G29" s="40"/>
      <c r="H29" s="40"/>
      <c r="I29" s="40"/>
      <c r="J29" s="40"/>
      <c r="K29" s="36"/>
      <c r="L29" s="17"/>
    </row>
    <row r="30" spans="1:21" s="18" customFormat="1" ht="12.75" customHeight="1" x14ac:dyDescent="0.2">
      <c r="A30" s="44"/>
      <c r="B30" s="40"/>
      <c r="C30" s="40"/>
      <c r="D30" s="40"/>
      <c r="E30" s="40"/>
      <c r="F30" s="40"/>
      <c r="G30" s="40"/>
      <c r="H30" s="40"/>
      <c r="I30" s="40"/>
      <c r="J30" s="40"/>
      <c r="K30" s="36"/>
      <c r="L30" s="17"/>
    </row>
    <row r="31" spans="1:21" s="16" customFormat="1" ht="12.75" customHeight="1" x14ac:dyDescent="0.2">
      <c r="A31" s="39" t="s">
        <v>24</v>
      </c>
      <c r="B31" s="40"/>
      <c r="C31" s="40"/>
      <c r="D31" s="40"/>
      <c r="E31" s="40"/>
      <c r="F31" s="40"/>
      <c r="G31" s="40"/>
      <c r="H31" s="40"/>
      <c r="I31" s="40"/>
      <c r="J31" s="40"/>
      <c r="K31" s="37"/>
      <c r="L31" s="15"/>
    </row>
    <row r="32" spans="1:21" s="16" customFormat="1" ht="12.75" customHeight="1" x14ac:dyDescent="0.2">
      <c r="A32" s="41" t="s">
        <v>7</v>
      </c>
      <c r="B32" s="40"/>
      <c r="C32" s="40"/>
      <c r="D32" s="40"/>
      <c r="E32" s="40"/>
      <c r="F32" s="40"/>
      <c r="G32" s="40"/>
      <c r="H32" s="40"/>
      <c r="I32" s="40"/>
      <c r="J32" s="40"/>
      <c r="K32" s="37"/>
      <c r="L32" s="15"/>
    </row>
    <row r="33" spans="1:12" s="37" customFormat="1" ht="25.5" customHeight="1" x14ac:dyDescent="0.2">
      <c r="A33" s="40" t="s">
        <v>29</v>
      </c>
      <c r="B33" s="40"/>
      <c r="C33" s="40"/>
      <c r="D33" s="40"/>
      <c r="E33" s="40"/>
      <c r="F33" s="40"/>
      <c r="G33" s="40"/>
      <c r="H33" s="40"/>
      <c r="I33" s="40"/>
      <c r="J33" s="40"/>
      <c r="L33" s="15"/>
    </row>
    <row r="34" spans="1:12" s="37" customFormat="1" ht="12.75" customHeight="1" x14ac:dyDescent="0.2">
      <c r="A34" s="47" t="s">
        <v>25</v>
      </c>
      <c r="B34" s="47"/>
      <c r="C34" s="47"/>
      <c r="D34" s="47"/>
      <c r="E34" s="47"/>
      <c r="F34" s="47"/>
      <c r="G34" s="47"/>
      <c r="H34" s="47"/>
      <c r="I34" s="47"/>
      <c r="J34" s="47"/>
      <c r="L34" s="15"/>
    </row>
    <row r="35" spans="1:12" s="37" customFormat="1" ht="12.75" customHeight="1" x14ac:dyDescent="0.2">
      <c r="A35" s="40"/>
      <c r="B35" s="40"/>
      <c r="C35" s="40"/>
      <c r="D35" s="40"/>
      <c r="E35" s="40"/>
      <c r="F35" s="40"/>
      <c r="G35" s="40"/>
      <c r="H35" s="40"/>
      <c r="I35" s="40"/>
      <c r="J35" s="40"/>
      <c r="L35" s="15"/>
    </row>
    <row r="36" spans="1:12" s="37" customFormat="1" ht="12.75" customHeight="1" x14ac:dyDescent="0.2">
      <c r="A36" s="48" t="s">
        <v>8</v>
      </c>
      <c r="B36" s="40"/>
      <c r="C36" s="40"/>
      <c r="D36" s="40"/>
      <c r="E36" s="40"/>
      <c r="F36" s="40"/>
      <c r="G36" s="40"/>
      <c r="H36" s="40"/>
      <c r="I36" s="40"/>
      <c r="J36" s="40"/>
      <c r="L36" s="15"/>
    </row>
    <row r="37" spans="1:12" s="37" customFormat="1" ht="25.5" customHeight="1" x14ac:dyDescent="0.2">
      <c r="A37" s="40" t="s">
        <v>34</v>
      </c>
      <c r="B37" s="40"/>
      <c r="C37" s="40"/>
      <c r="D37" s="40"/>
      <c r="E37" s="40"/>
      <c r="F37" s="40"/>
      <c r="G37" s="40"/>
      <c r="H37" s="40"/>
      <c r="I37" s="40"/>
      <c r="J37" s="40"/>
      <c r="L37" s="15"/>
    </row>
  </sheetData>
  <mergeCells count="17">
    <mergeCell ref="A33:J33"/>
    <mergeCell ref="A34:J34"/>
    <mergeCell ref="A35:J35"/>
    <mergeCell ref="A36:J36"/>
    <mergeCell ref="A37:J37"/>
    <mergeCell ref="A1:U1"/>
    <mergeCell ref="A27:J27"/>
    <mergeCell ref="A28:J28"/>
    <mergeCell ref="A29:J29"/>
    <mergeCell ref="A30:J30"/>
    <mergeCell ref="A31:J31"/>
    <mergeCell ref="A32:J32"/>
    <mergeCell ref="A22:J22"/>
    <mergeCell ref="A23:J23"/>
    <mergeCell ref="A24:J24"/>
    <mergeCell ref="A25:J25"/>
    <mergeCell ref="A26:J2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4-10</vt:lpstr>
    </vt:vector>
  </TitlesOfParts>
  <Company>DTS-49</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long.nguyen</cp:lastModifiedBy>
  <cp:lastPrinted>2009-01-07T13:43:08Z</cp:lastPrinted>
  <dcterms:created xsi:type="dcterms:W3CDTF">1999-04-26T18:44:40Z</dcterms:created>
  <dcterms:modified xsi:type="dcterms:W3CDTF">2013-06-25T16:41:23Z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1081728973</vt:i4>
  </property>
  <property fmtid="{D5CDD505-2E9C-101B-9397-08002B2CF9AE}" pid="3" name="_EmailSubject">
    <vt:lpwstr>Files for batch 4-5-04</vt:lpwstr>
  </property>
  <property fmtid="{D5CDD505-2E9C-101B-9397-08002B2CF9AE}" pid="4" name="_AuthorEmail">
    <vt:lpwstr>MallettW@battelle.org</vt:lpwstr>
  </property>
  <property fmtid="{D5CDD505-2E9C-101B-9397-08002B2CF9AE}" pid="5" name="_AuthorEmailDisplayName">
    <vt:lpwstr>Mallett, William J</vt:lpwstr>
  </property>
  <property fmtid="{D5CDD505-2E9C-101B-9397-08002B2CF9AE}" pid="6" name="_ReviewingToolsShownOnce">
    <vt:lpwstr/>
  </property>
</Properties>
</file>