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495" yWindow="-180" windowWidth="12120" windowHeight="12135"/>
  </bookViews>
  <sheets>
    <sheet name="4-14M" sheetId="3" r:id="rId1"/>
  </sheets>
  <calcPr calcId="145621" calcMode="manual" concurrentCalc="0"/>
</workbook>
</file>

<file path=xl/calcChain.xml><?xml version="1.0" encoding="utf-8"?>
<calcChain xmlns="http://schemas.openxmlformats.org/spreadsheetml/2006/main">
  <c r="AB8" i="3" l="1"/>
  <c r="AA8" i="3"/>
  <c r="Z8" i="3"/>
  <c r="Y8" i="3"/>
  <c r="X8" i="3"/>
  <c r="W8" i="3"/>
  <c r="V8" i="3"/>
  <c r="U8" i="3"/>
  <c r="T8" i="3"/>
  <c r="S8" i="3"/>
  <c r="R8" i="3"/>
  <c r="Q8" i="3"/>
  <c r="P8" i="3"/>
  <c r="O8" i="3"/>
  <c r="N8" i="3"/>
  <c r="M8" i="3"/>
  <c r="L8" i="3"/>
  <c r="K8" i="3"/>
  <c r="J8" i="3"/>
  <c r="I8" i="3"/>
  <c r="H8" i="3"/>
  <c r="G8" i="3"/>
  <c r="F8" i="3"/>
  <c r="E8" i="3"/>
  <c r="D8" i="3"/>
  <c r="C8" i="3"/>
  <c r="B8" i="3"/>
  <c r="AB7" i="3"/>
  <c r="AA7" i="3"/>
  <c r="Z7" i="3"/>
  <c r="Y7" i="3"/>
  <c r="X7" i="3"/>
  <c r="W7" i="3"/>
  <c r="V7" i="3"/>
  <c r="U7" i="3"/>
  <c r="T7" i="3"/>
  <c r="S7" i="3"/>
  <c r="R7" i="3"/>
  <c r="Q7" i="3"/>
  <c r="P7" i="3"/>
  <c r="O7" i="3"/>
  <c r="N7" i="3"/>
  <c r="M7" i="3"/>
  <c r="L7" i="3"/>
  <c r="K7" i="3"/>
  <c r="J7" i="3"/>
  <c r="I7" i="3"/>
  <c r="H7" i="3"/>
  <c r="G7" i="3"/>
  <c r="F7" i="3"/>
  <c r="E7" i="3"/>
  <c r="D7" i="3"/>
  <c r="C7" i="3"/>
  <c r="B7" i="3"/>
  <c r="AB6" i="3"/>
  <c r="AA6" i="3"/>
  <c r="Z6" i="3"/>
  <c r="Y6" i="3"/>
  <c r="X6" i="3"/>
  <c r="W6" i="3"/>
  <c r="V6" i="3"/>
  <c r="U6" i="3"/>
  <c r="T6" i="3"/>
  <c r="S6" i="3"/>
  <c r="R6" i="3"/>
  <c r="Q6" i="3"/>
  <c r="P6" i="3"/>
  <c r="O6" i="3"/>
  <c r="N6" i="3"/>
  <c r="M6" i="3"/>
  <c r="L6" i="3"/>
  <c r="K6" i="3"/>
  <c r="J6" i="3"/>
  <c r="I6" i="3"/>
  <c r="H6" i="3"/>
  <c r="G6" i="3"/>
  <c r="F6" i="3"/>
  <c r="E6" i="3"/>
  <c r="D6" i="3"/>
  <c r="C6" i="3"/>
  <c r="B6" i="3"/>
</calcChain>
</file>

<file path=xl/sharedStrings.xml><?xml version="1.0" encoding="utf-8"?>
<sst xmlns="http://schemas.openxmlformats.org/spreadsheetml/2006/main" count="17" uniqueCount="17">
  <si>
    <t>Number registered (thousands)</t>
  </si>
  <si>
    <r>
      <t xml:space="preserve">KEY: </t>
    </r>
    <r>
      <rPr>
        <sz val="9"/>
        <rFont val="Arial"/>
        <family val="2"/>
      </rPr>
      <t xml:space="preserve"> R = revised.</t>
    </r>
  </si>
  <si>
    <t xml:space="preserve">SOURCES  </t>
  </si>
  <si>
    <t>NOTES</t>
  </si>
  <si>
    <t xml:space="preserve">In 1995, the U.S. Department of Transportation, Federal Highway Administration revised its vehicle categories beginning with 1993 data to include passenger cars, other 2-axle 4-tire vehicles, single-unit 2-axle 6-tire or more trucks, and combination trucks. Pre-1993 data have been reassigned to the most appropriate category. </t>
  </si>
  <si>
    <t>From 1998-2006, the Federal Highway Administration (FHWA) used the Census Bureau's Vehicle Inventory and Use Survey (VIUS) for its baseline estimate of combination trucks. Prior to 1998, the FHWA used the Census Bureau's 1992 Transportation Inventory and Use Survey (TIUS) for its baseline estimates. Therefore, post-1997 data may not be comparable to 1997 and earlier years.</t>
  </si>
  <si>
    <t>Vehicle-kilometers traveled (millions)</t>
  </si>
  <si>
    <t>Fuel consumed (million liters)</t>
  </si>
  <si>
    <t>Average kilometers traveled per vehicle (thousands)</t>
  </si>
  <si>
    <t>Average kilometers traveled per liter</t>
  </si>
  <si>
    <t>Average fuel consumed per vehicle (liters)</t>
  </si>
  <si>
    <t xml:space="preserve"> </t>
  </si>
  <si>
    <r>
      <t xml:space="preserve">1965-94: U.S. Department of Transportation, Federal Highway Administration, </t>
    </r>
    <r>
      <rPr>
        <i/>
        <sz val="9"/>
        <rFont val="Arial"/>
        <family val="2"/>
      </rPr>
      <t xml:space="preserve">Highway Statistics </t>
    </r>
    <r>
      <rPr>
        <sz val="9"/>
        <rFont val="Arial"/>
        <family val="2"/>
      </rPr>
      <t>S</t>
    </r>
    <r>
      <rPr>
        <i/>
        <sz val="9"/>
        <rFont val="Arial"/>
        <family val="2"/>
      </rPr>
      <t>ummary to 1995,</t>
    </r>
    <r>
      <rPr>
        <sz val="9"/>
        <rFont val="Arial"/>
        <family val="2"/>
      </rPr>
      <t xml:space="preserve"> FHWA-PL-97-009 (Washington, DC:  July 1997), table VM-201A, available at http://www.fhwa.dot.gov/policyinformation/statistics.cfm as of Mar. 23, 2009.</t>
    </r>
  </si>
  <si>
    <t>1 gallon = 3.785412 liters and 1 mile = 1.609344 kilometers.</t>
  </si>
  <si>
    <r>
      <t xml:space="preserve">1995-2014: Ibid., </t>
    </r>
    <r>
      <rPr>
        <i/>
        <sz val="9"/>
        <rFont val="Arial"/>
        <family val="2"/>
      </rPr>
      <t xml:space="preserve">Highway Statistics </t>
    </r>
    <r>
      <rPr>
        <sz val="9"/>
        <rFont val="Arial"/>
        <family val="2"/>
      </rPr>
      <t>(Washington, DC:</t>
    </r>
    <r>
      <rPr>
        <b/>
        <sz val="9"/>
        <rFont val="Arial"/>
        <family val="2"/>
      </rPr>
      <t xml:space="preserve"> </t>
    </r>
    <r>
      <rPr>
        <sz val="9"/>
        <rFont val="Arial"/>
        <family val="2"/>
      </rPr>
      <t>Annual issues),</t>
    </r>
    <r>
      <rPr>
        <b/>
        <sz val="9"/>
        <rFont val="Arial"/>
        <family val="2"/>
      </rPr>
      <t xml:space="preserve"> </t>
    </r>
    <r>
      <rPr>
        <sz val="9"/>
        <rFont val="Arial"/>
        <family val="2"/>
      </rPr>
      <t>table VM-1, available at http://www.fhwa.dot.gov/policyinformation/statistics.cfm as of May 5, 2016.</t>
    </r>
  </si>
  <si>
    <t>Data for 2007-14 were calculated using new sources and a new methodology developed by FHWA. Data for these years are not comparable to previous years.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2007 VM-1, an enhanced methodology is used to provide timely indictors on both travel and travel behavior changes.</t>
  </si>
  <si>
    <t>Table 4-14M:  Combination Truck Fuel Consumption and Travel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</si>
</sst>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_)"/>
    <numFmt numFmtId="165" formatCode="0.0"/>
    <numFmt numFmtId="166" formatCode="0.0_W"/>
    <numFmt numFmtId="167" formatCode="\(\R\)\ General"/>
  </numFmts>
  <fonts count="22" x14ac:knownFonts="1">
    <font>
      <sz val="10"/>
      <name val="Arial"/>
    </font>
    <font>
      <sz val="11"/>
      <color theme="1"/>
      <name val="Calibri"/>
      <family val="2"/>
      <scheme val="minor"/>
    </font>
    <font>
      <sz val="11"/>
      <color theme="1"/>
      <name val="Calibri"/>
      <family val="2"/>
      <scheme val="minor"/>
    </font>
    <font>
      <sz val="11"/>
      <color indexed="8"/>
      <name val="Calibri"/>
      <family val="2"/>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sz val="10"/>
      <name val="Arial"/>
      <family val="2"/>
    </font>
    <font>
      <b/>
      <sz val="12"/>
      <name val="Arial"/>
      <family val="2"/>
    </font>
    <font>
      <sz val="11"/>
      <name val="Arial Narrow"/>
      <family val="2"/>
    </font>
    <font>
      <b/>
      <sz val="11"/>
      <name val="Arial Narrow"/>
      <family val="2"/>
    </font>
    <font>
      <b/>
      <sz val="9"/>
      <name val="Arial"/>
      <family val="2"/>
    </font>
    <font>
      <sz val="9"/>
      <name val="Arial"/>
      <family val="2"/>
    </font>
    <font>
      <i/>
      <sz val="9"/>
      <name val="Arial"/>
      <family val="2"/>
    </font>
    <font>
      <sz val="11"/>
      <color theme="1"/>
      <name val="Calibri"/>
      <family val="2"/>
      <scheme val="minor"/>
    </font>
    <font>
      <vertAlign val="superscript"/>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diagonal/>
    </border>
  </borders>
  <cellStyleXfs count="41">
    <xf numFmtId="0" fontId="0" fillId="0" borderId="0"/>
    <xf numFmtId="43" fontId="13" fillId="0" borderId="0" applyFont="0" applyFill="0" applyBorder="0" applyAlignment="0" applyProtection="0"/>
    <xf numFmtId="43" fontId="3" fillId="0" borderId="0" applyFont="0" applyFill="0" applyBorder="0" applyAlignment="0" applyProtection="0"/>
    <xf numFmtId="3" fontId="4" fillId="0" borderId="1" applyAlignment="0">
      <alignment horizontal="right" vertical="center"/>
    </xf>
    <xf numFmtId="49" fontId="5" fillId="0" borderId="1">
      <alignment horizontal="left" vertical="center"/>
    </xf>
    <xf numFmtId="164" fontId="6" fillId="0" borderId="2" applyNumberFormat="0">
      <alignment horizontal="right" vertical="center"/>
    </xf>
    <xf numFmtId="166" fontId="6" fillId="0" borderId="1">
      <alignment horizontal="right"/>
    </xf>
    <xf numFmtId="0" fontId="8" fillId="0" borderId="1">
      <alignment horizontal="left"/>
    </xf>
    <xf numFmtId="0" fontId="8" fillId="0" borderId="3">
      <alignment horizontal="right" vertical="center"/>
    </xf>
    <xf numFmtId="0" fontId="6" fillId="0" borderId="1">
      <alignment horizontal="left" vertical="center"/>
    </xf>
    <xf numFmtId="0" fontId="9" fillId="0" borderId="3">
      <alignment horizontal="left" vertical="center"/>
    </xf>
    <xf numFmtId="0" fontId="9" fillId="2" borderId="0">
      <alignment horizontal="centerContinuous" wrapText="1"/>
    </xf>
    <xf numFmtId="0" fontId="13" fillId="0" borderId="0"/>
    <xf numFmtId="0" fontId="13" fillId="0" borderId="0"/>
    <xf numFmtId="0" fontId="20" fillId="0" borderId="0"/>
    <xf numFmtId="0" fontId="20" fillId="0" borderId="0"/>
    <xf numFmtId="0" fontId="20" fillId="0" borderId="0"/>
    <xf numFmtId="9" fontId="20" fillId="0" borderId="0" applyFont="0" applyFill="0" applyBorder="0" applyAlignment="0" applyProtection="0"/>
    <xf numFmtId="0" fontId="7" fillId="0" borderId="0">
      <alignment horizontal="right"/>
    </xf>
    <xf numFmtId="0" fontId="5" fillId="0" borderId="0">
      <alignment horizontal="right"/>
    </xf>
    <xf numFmtId="0" fontId="7" fillId="0" borderId="0">
      <alignment horizontal="left"/>
    </xf>
    <xf numFmtId="49" fontId="5" fillId="0" borderId="1">
      <alignment horizontal="left" vertical="center"/>
    </xf>
    <xf numFmtId="49" fontId="10" fillId="0" borderId="1" applyFill="0">
      <alignment horizontal="left" vertical="center"/>
    </xf>
    <xf numFmtId="49" fontId="5" fillId="0" borderId="3">
      <alignment horizontal="left" vertical="center"/>
    </xf>
    <xf numFmtId="164" fontId="4" fillId="0" borderId="0" applyNumberFormat="0">
      <alignment horizontal="right"/>
    </xf>
    <xf numFmtId="0" fontId="8" fillId="3" borderId="0">
      <alignment horizontal="centerContinuous" vertical="center" wrapText="1"/>
    </xf>
    <xf numFmtId="0" fontId="8" fillId="0" borderId="2">
      <alignment horizontal="left" vertical="center"/>
    </xf>
    <xf numFmtId="0" fontId="11" fillId="0" borderId="0">
      <alignment horizontal="left" vertical="top"/>
    </xf>
    <xf numFmtId="0" fontId="9" fillId="0" borderId="0">
      <alignment horizontal="left"/>
    </xf>
    <xf numFmtId="0" fontId="12" fillId="0" borderId="0">
      <alignment horizontal="left"/>
    </xf>
    <xf numFmtId="0" fontId="6" fillId="0" borderId="0">
      <alignment horizontal="left"/>
    </xf>
    <xf numFmtId="0" fontId="11" fillId="0" borderId="0">
      <alignment horizontal="left" vertical="top"/>
    </xf>
    <xf numFmtId="0" fontId="12" fillId="0" borderId="0">
      <alignment horizontal="left"/>
    </xf>
    <xf numFmtId="0" fontId="6" fillId="0" borderId="0">
      <alignment horizontal="left"/>
    </xf>
    <xf numFmtId="49" fontId="4" fillId="0" borderId="1">
      <alignment horizontal="left"/>
    </xf>
    <xf numFmtId="0" fontId="8" fillId="0" borderId="3">
      <alignment horizontal="left"/>
    </xf>
    <xf numFmtId="0" fontId="9" fillId="0" borderId="0">
      <alignment horizontal="left" vertical="center"/>
    </xf>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cellStyleXfs>
  <cellXfs count="26">
    <xf numFmtId="0" fontId="0" fillId="0" borderId="0" xfId="0"/>
    <xf numFmtId="0" fontId="13" fillId="0" borderId="0" xfId="20" applyFont="1" applyFill="1">
      <alignment horizontal="left"/>
    </xf>
    <xf numFmtId="0" fontId="15" fillId="0" borderId="0" xfId="20" applyFont="1" applyFill="1" applyBorder="1">
      <alignment horizontal="left"/>
    </xf>
    <xf numFmtId="0" fontId="15" fillId="0" borderId="4" xfId="20" applyFont="1" applyFill="1" applyBorder="1">
      <alignment horizontal="left"/>
    </xf>
    <xf numFmtId="3" fontId="15" fillId="0" borderId="0" xfId="20" applyNumberFormat="1" applyFont="1" applyFill="1" applyBorder="1" applyAlignment="1">
      <alignment horizontal="right" vertical="center"/>
    </xf>
    <xf numFmtId="165" fontId="15" fillId="0" borderId="0" xfId="20" applyNumberFormat="1" applyFont="1" applyFill="1" applyBorder="1" applyAlignment="1">
      <alignment horizontal="right" vertical="center"/>
    </xf>
    <xf numFmtId="0" fontId="15" fillId="0" borderId="5" xfId="0" applyFont="1" applyFill="1" applyBorder="1" applyAlignment="1">
      <alignment horizontal="center"/>
    </xf>
    <xf numFmtId="0" fontId="13" fillId="0" borderId="0" xfId="20" applyFont="1" applyFill="1" applyBorder="1" applyAlignment="1">
      <alignment horizontal="center"/>
    </xf>
    <xf numFmtId="0" fontId="16" fillId="0" borderId="6" xfId="20" applyFont="1" applyFill="1" applyBorder="1" applyAlignment="1">
      <alignment horizontal="center"/>
    </xf>
    <xf numFmtId="0" fontId="16" fillId="0" borderId="5" xfId="20" applyNumberFormat="1" applyFont="1" applyFill="1" applyBorder="1" applyAlignment="1">
      <alignment horizontal="center"/>
    </xf>
    <xf numFmtId="0" fontId="16" fillId="0" borderId="5" xfId="20" applyNumberFormat="1" applyFont="1" applyFill="1" applyBorder="1" applyAlignment="1">
      <alignment horizontal="center" vertical="top"/>
    </xf>
    <xf numFmtId="3" fontId="15" fillId="0" borderId="4" xfId="20" applyNumberFormat="1" applyFont="1" applyFill="1" applyBorder="1" applyAlignment="1">
      <alignment horizontal="right" vertical="center"/>
    </xf>
    <xf numFmtId="0" fontId="21" fillId="0" borderId="0" xfId="20" applyFont="1" applyFill="1" applyBorder="1" applyAlignment="1">
      <alignment horizontal="left" wrapText="1"/>
    </xf>
    <xf numFmtId="0" fontId="18" fillId="0" borderId="0" xfId="0" applyNumberFormat="1" applyFont="1" applyFill="1" applyAlignment="1">
      <alignment horizontal="left" wrapText="1"/>
    </xf>
    <xf numFmtId="49" fontId="18" fillId="0" borderId="0" xfId="0" applyNumberFormat="1" applyFont="1" applyFill="1" applyAlignment="1">
      <alignment horizontal="left" wrapText="1"/>
    </xf>
    <xf numFmtId="0" fontId="16" fillId="0" borderId="6" xfId="20" applyNumberFormat="1" applyFont="1" applyFill="1" applyBorder="1" applyAlignment="1">
      <alignment horizontal="center"/>
    </xf>
    <xf numFmtId="0" fontId="16" fillId="0" borderId="5" xfId="20" applyFont="1" applyFill="1" applyBorder="1" applyAlignment="1">
      <alignment horizontal="center"/>
    </xf>
    <xf numFmtId="3" fontId="15" fillId="0" borderId="0" xfId="20" applyNumberFormat="1" applyFont="1" applyFill="1" applyBorder="1" applyAlignment="1">
      <alignment vertical="center"/>
    </xf>
    <xf numFmtId="167" fontId="16" fillId="0" borderId="6" xfId="20" applyNumberFormat="1" applyFont="1" applyFill="1" applyBorder="1" applyAlignment="1">
      <alignment horizontal="center"/>
    </xf>
    <xf numFmtId="0" fontId="14" fillId="0" borderId="4" xfId="20" applyFont="1" applyFill="1" applyBorder="1" applyAlignment="1">
      <alignment horizontal="left" wrapText="1"/>
    </xf>
    <xf numFmtId="0" fontId="17" fillId="0" borderId="7" xfId="20" applyFont="1" applyFill="1" applyBorder="1" applyAlignment="1">
      <alignment wrapText="1"/>
    </xf>
    <xf numFmtId="0" fontId="17" fillId="0" borderId="0" xfId="20" applyFont="1" applyFill="1" applyBorder="1" applyAlignment="1">
      <alignment wrapText="1"/>
    </xf>
    <xf numFmtId="0" fontId="17" fillId="0" borderId="0" xfId="19" applyFont="1" applyFill="1" applyBorder="1" applyAlignment="1">
      <alignment horizontal="left" wrapText="1"/>
    </xf>
    <xf numFmtId="0" fontId="18" fillId="0" borderId="0" xfId="19" applyFont="1" applyFill="1" applyBorder="1" applyAlignment="1">
      <alignment horizontal="left" wrapText="1"/>
    </xf>
    <xf numFmtId="0" fontId="18" fillId="0" borderId="0" xfId="0" applyNumberFormat="1" applyFont="1" applyFill="1" applyAlignment="1">
      <alignment horizontal="left" vertical="top" wrapText="1"/>
    </xf>
    <xf numFmtId="49" fontId="18" fillId="0" borderId="0" xfId="0" applyNumberFormat="1" applyFont="1" applyFill="1" applyAlignment="1">
      <alignment horizontal="left" vertical="top" wrapText="1"/>
    </xf>
  </cellXfs>
  <cellStyles count="41">
    <cellStyle name="Comma 2" xfId="1"/>
    <cellStyle name="Comma 3" xfId="2"/>
    <cellStyle name="Comma 6" xfId="38"/>
    <cellStyle name="Comma 7" xfId="40"/>
    <cellStyle name="Data" xfId="3"/>
    <cellStyle name="Data Superscript" xfId="4"/>
    <cellStyle name="Data_1-43A" xfId="5"/>
    <cellStyle name="Data-one deci" xfId="6"/>
    <cellStyle name="Hed Side" xfId="7"/>
    <cellStyle name="Hed Side bold" xfId="8"/>
    <cellStyle name="Hed Side Regular" xfId="9"/>
    <cellStyle name="Hed Side_1-43A" xfId="10"/>
    <cellStyle name="Hed Top" xfId="11"/>
    <cellStyle name="Normal" xfId="0" builtinId="0"/>
    <cellStyle name="Normal 2" xfId="12"/>
    <cellStyle name="Normal 3" xfId="13"/>
    <cellStyle name="Normal 4" xfId="14"/>
    <cellStyle name="Normal 5" xfId="15"/>
    <cellStyle name="Normal 7" xfId="16"/>
    <cellStyle name="Normal 8" xfId="37"/>
    <cellStyle name="Normal 9" xfId="39"/>
    <cellStyle name="Percent 2" xfId="17"/>
    <cellStyle name="Source Hed" xfId="18"/>
    <cellStyle name="Source Superscript" xfId="19"/>
    <cellStyle name="Source Text" xfId="20"/>
    <cellStyle name="Superscript" xfId="21"/>
    <cellStyle name="Superscript- regular" xfId="22"/>
    <cellStyle name="Superscript_1-43A" xfId="23"/>
    <cellStyle name="Table Data" xfId="24"/>
    <cellStyle name="Table Head Top" xfId="25"/>
    <cellStyle name="Table Hed Side" xfId="26"/>
    <cellStyle name="Table Title" xfId="27"/>
    <cellStyle name="Title Text" xfId="28"/>
    <cellStyle name="Title Text 1" xfId="29"/>
    <cellStyle name="Title Text 2" xfId="30"/>
    <cellStyle name="Title-1" xfId="31"/>
    <cellStyle name="Title-2" xfId="32"/>
    <cellStyle name="Title-3" xfId="33"/>
    <cellStyle name="Wrap" xfId="34"/>
    <cellStyle name="Wrap Bold" xfId="35"/>
    <cellStyle name="Wrap Title"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
  <sheetViews>
    <sheetView tabSelected="1" workbookViewId="0">
      <selection sqref="A1:AE1"/>
    </sheetView>
  </sheetViews>
  <sheetFormatPr defaultRowHeight="12.75" x14ac:dyDescent="0.2"/>
  <cols>
    <col min="1" max="1" width="41.140625" style="1" customWidth="1"/>
    <col min="2" max="4" width="6.7109375" style="1" customWidth="1"/>
    <col min="5" max="31" width="7.7109375" style="1" customWidth="1"/>
    <col min="32" max="16384" width="9.140625" style="1"/>
  </cols>
  <sheetData>
    <row r="1" spans="1:31" ht="16.5" customHeight="1" thickBot="1" x14ac:dyDescent="0.3">
      <c r="A1" s="19" t="s">
        <v>16</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row>
    <row r="2" spans="1:31" s="7" customFormat="1" ht="16.5" customHeight="1" x14ac:dyDescent="0.3">
      <c r="A2" s="6"/>
      <c r="B2" s="9">
        <v>1965</v>
      </c>
      <c r="C2" s="9">
        <v>1970</v>
      </c>
      <c r="D2" s="9">
        <v>1975</v>
      </c>
      <c r="E2" s="9">
        <v>1980</v>
      </c>
      <c r="F2" s="9">
        <v>1985</v>
      </c>
      <c r="G2" s="9">
        <v>1990</v>
      </c>
      <c r="H2" s="9">
        <v>1991</v>
      </c>
      <c r="I2" s="9">
        <v>1992</v>
      </c>
      <c r="J2" s="9">
        <v>1993</v>
      </c>
      <c r="K2" s="9">
        <v>1994</v>
      </c>
      <c r="L2" s="9">
        <v>1995</v>
      </c>
      <c r="M2" s="9">
        <v>1996</v>
      </c>
      <c r="N2" s="9">
        <v>1997</v>
      </c>
      <c r="O2" s="10">
        <v>1998</v>
      </c>
      <c r="P2" s="9">
        <v>1999</v>
      </c>
      <c r="Q2" s="9">
        <v>2000</v>
      </c>
      <c r="R2" s="9">
        <v>2001</v>
      </c>
      <c r="S2" s="16">
        <v>2002</v>
      </c>
      <c r="T2" s="16">
        <v>2003</v>
      </c>
      <c r="U2" s="16">
        <v>2004</v>
      </c>
      <c r="V2" s="16">
        <v>2005</v>
      </c>
      <c r="W2" s="16">
        <v>2006</v>
      </c>
      <c r="X2" s="16">
        <v>2007</v>
      </c>
      <c r="Y2" s="16">
        <v>2008</v>
      </c>
      <c r="Z2" s="16">
        <v>2009</v>
      </c>
      <c r="AA2" s="15">
        <v>2010</v>
      </c>
      <c r="AB2" s="8">
        <v>2011</v>
      </c>
      <c r="AC2" s="15">
        <v>2012</v>
      </c>
      <c r="AD2" s="18">
        <v>2013</v>
      </c>
      <c r="AE2" s="8">
        <v>2014</v>
      </c>
    </row>
    <row r="3" spans="1:31" ht="16.5" customHeight="1" x14ac:dyDescent="0.3">
      <c r="A3" s="2" t="s">
        <v>0</v>
      </c>
      <c r="B3" s="4">
        <v>786.51</v>
      </c>
      <c r="C3" s="4">
        <v>905.08199999999999</v>
      </c>
      <c r="D3" s="4">
        <v>1130.7470000000001</v>
      </c>
      <c r="E3" s="4">
        <v>1416.8689999999999</v>
      </c>
      <c r="F3" s="4">
        <v>1403.2660000000001</v>
      </c>
      <c r="G3" s="4">
        <v>1708.895</v>
      </c>
      <c r="H3" s="4">
        <v>1691.3309999999999</v>
      </c>
      <c r="I3" s="4">
        <v>1675.3630000000001</v>
      </c>
      <c r="J3" s="4">
        <v>1680.3050000000001</v>
      </c>
      <c r="K3" s="4">
        <v>1681.5</v>
      </c>
      <c r="L3" s="4">
        <v>1695.751</v>
      </c>
      <c r="M3" s="4">
        <v>1746.586</v>
      </c>
      <c r="N3" s="4">
        <v>1789.9680000000001</v>
      </c>
      <c r="O3" s="4">
        <v>1997.345</v>
      </c>
      <c r="P3" s="4">
        <v>2028.5619999999999</v>
      </c>
      <c r="Q3" s="4">
        <v>2096.6190000000001</v>
      </c>
      <c r="R3" s="4">
        <v>2154.174</v>
      </c>
      <c r="S3" s="4">
        <v>2276.6610000000001</v>
      </c>
      <c r="T3" s="4">
        <v>1908.365</v>
      </c>
      <c r="U3" s="4">
        <v>2010.335</v>
      </c>
      <c r="V3" s="4">
        <v>2086.759</v>
      </c>
      <c r="W3" s="4">
        <v>2169.6700182</v>
      </c>
      <c r="X3" s="4">
        <v>2635.347200650016</v>
      </c>
      <c r="Y3" s="4">
        <v>2585.2294702872141</v>
      </c>
      <c r="Z3" s="4">
        <v>2617.1177124895999</v>
      </c>
      <c r="AA3" s="4">
        <v>2552.8650093565898</v>
      </c>
      <c r="AB3" s="17">
        <v>2451.6381930718298</v>
      </c>
      <c r="AC3" s="4">
        <v>2469.0938507155201</v>
      </c>
      <c r="AD3" s="4">
        <v>2471.3487033206243</v>
      </c>
      <c r="AE3" s="4">
        <v>2577.1973692962079</v>
      </c>
    </row>
    <row r="4" spans="1:31" ht="16.5" customHeight="1" x14ac:dyDescent="0.3">
      <c r="A4" s="2" t="s">
        <v>6</v>
      </c>
      <c r="B4" s="4">
        <v>51016.204800000007</v>
      </c>
      <c r="C4" s="4">
        <v>56487.974400000006</v>
      </c>
      <c r="D4" s="4">
        <v>75156.36480000001</v>
      </c>
      <c r="E4" s="4">
        <v>110561.93280000001</v>
      </c>
      <c r="F4" s="4">
        <v>125689.76640000001</v>
      </c>
      <c r="G4" s="4">
        <v>151761.13920000001</v>
      </c>
      <c r="H4" s="4">
        <v>155462.63040000002</v>
      </c>
      <c r="I4" s="4">
        <v>160129.728</v>
      </c>
      <c r="J4" s="4">
        <v>165923.3664</v>
      </c>
      <c r="K4" s="4">
        <v>175257.56160000002</v>
      </c>
      <c r="L4" s="4">
        <v>185879.23200000002</v>
      </c>
      <c r="M4" s="4">
        <v>191349.39225600002</v>
      </c>
      <c r="N4" s="4">
        <v>200498.512896</v>
      </c>
      <c r="O4" s="4">
        <v>206573.78649600002</v>
      </c>
      <c r="P4" s="4">
        <v>213051.39609600001</v>
      </c>
      <c r="Q4" s="4">
        <v>217293.62688000003</v>
      </c>
      <c r="R4" s="4">
        <v>219810.64089600003</v>
      </c>
      <c r="S4" s="4">
        <v>223275.55852800002</v>
      </c>
      <c r="T4" s="4">
        <v>225565.65504000001</v>
      </c>
      <c r="U4" s="4">
        <v>229122.30528000003</v>
      </c>
      <c r="V4" s="4">
        <v>231790.59763200002</v>
      </c>
      <c r="W4" s="4">
        <v>228799.1929487134</v>
      </c>
      <c r="X4" s="4">
        <v>296439.70251768047</v>
      </c>
      <c r="Y4" s="4">
        <v>295838.82626489369</v>
      </c>
      <c r="Z4" s="4">
        <v>270529.97699124913</v>
      </c>
      <c r="AA4" s="4">
        <v>282904.9269313534</v>
      </c>
      <c r="AB4" s="17">
        <v>263596.53483333613</v>
      </c>
      <c r="AC4" s="4">
        <v>263291.46434437163</v>
      </c>
      <c r="AD4" s="4">
        <v>271070.87719149771</v>
      </c>
      <c r="AE4" s="4">
        <v>273315.17860243778</v>
      </c>
    </row>
    <row r="5" spans="1:31" ht="16.5" customHeight="1" x14ac:dyDescent="0.3">
      <c r="A5" s="2" t="s">
        <v>7</v>
      </c>
      <c r="B5" s="4">
        <v>25203.273096000001</v>
      </c>
      <c r="C5" s="4">
        <v>27815.207375999998</v>
      </c>
      <c r="D5" s="4">
        <v>34738.725923999998</v>
      </c>
      <c r="E5" s="4">
        <v>49350.416244</v>
      </c>
      <c r="F5" s="4">
        <v>53014.695059999998</v>
      </c>
      <c r="G5" s="4">
        <v>61070.051796</v>
      </c>
      <c r="H5" s="4">
        <v>63628.990308</v>
      </c>
      <c r="I5" s="4">
        <v>65169.652992000003</v>
      </c>
      <c r="J5" s="4">
        <v>67183.492176</v>
      </c>
      <c r="K5" s="4">
        <v>70609.290036000006</v>
      </c>
      <c r="L5" s="4">
        <v>74864.093124000006</v>
      </c>
      <c r="M5" s="4">
        <v>76436.98102035599</v>
      </c>
      <c r="N5" s="4">
        <v>76850.272302515994</v>
      </c>
      <c r="O5" s="4">
        <v>95233.289104464013</v>
      </c>
      <c r="P5" s="4">
        <v>92883.865575839998</v>
      </c>
      <c r="Q5" s="4">
        <v>97155.222270515995</v>
      </c>
      <c r="R5" s="4">
        <v>96572.840419728003</v>
      </c>
      <c r="S5" s="4">
        <v>100236.30915756</v>
      </c>
      <c r="T5" s="4">
        <v>90151.184223863995</v>
      </c>
      <c r="U5" s="4">
        <v>91572.538292447993</v>
      </c>
      <c r="V5" s="4">
        <v>104814.272868</v>
      </c>
      <c r="W5" s="4">
        <v>106394.84744063982</v>
      </c>
      <c r="X5" s="4">
        <v>116985.86920857482</v>
      </c>
      <c r="Y5" s="4">
        <v>115685.52792456975</v>
      </c>
      <c r="Z5" s="4">
        <v>106180.75848065689</v>
      </c>
      <c r="AA5" s="4">
        <v>113284.75143341198</v>
      </c>
      <c r="AB5" s="17">
        <v>106676.84315452501</v>
      </c>
      <c r="AC5" s="4">
        <v>105898.15498831116</v>
      </c>
      <c r="AD5" s="4">
        <v>109000.91625057507</v>
      </c>
      <c r="AE5" s="4">
        <v>110222.32485638041</v>
      </c>
    </row>
    <row r="6" spans="1:31" ht="16.5" customHeight="1" x14ac:dyDescent="0.3">
      <c r="A6" s="2" t="s">
        <v>8</v>
      </c>
      <c r="B6" s="5">
        <f>B4/B3</f>
        <v>64.864025632223374</v>
      </c>
      <c r="C6" s="5">
        <f t="shared" ref="C6:AB6" si="0">C4/C3</f>
        <v>62.411996261112257</v>
      </c>
      <c r="D6" s="5">
        <f t="shared" si="0"/>
        <v>66.466119123022224</v>
      </c>
      <c r="E6" s="5">
        <f t="shared" si="0"/>
        <v>78.032572383191393</v>
      </c>
      <c r="F6" s="5">
        <f t="shared" si="0"/>
        <v>89.569451835931318</v>
      </c>
      <c r="G6" s="5">
        <f t="shared" si="0"/>
        <v>88.806590925715156</v>
      </c>
      <c r="H6" s="5">
        <f t="shared" si="0"/>
        <v>91.917330433841769</v>
      </c>
      <c r="I6" s="5">
        <f t="shared" si="0"/>
        <v>95.579124046549907</v>
      </c>
      <c r="J6" s="5">
        <f t="shared" si="0"/>
        <v>98.745981473601518</v>
      </c>
      <c r="K6" s="5">
        <f t="shared" si="0"/>
        <v>104.22691739518288</v>
      </c>
      <c r="L6" s="5">
        <f t="shared" si="0"/>
        <v>109.61469696907153</v>
      </c>
      <c r="M6" s="5">
        <f t="shared" si="0"/>
        <v>109.55623843085884</v>
      </c>
      <c r="N6" s="5">
        <f t="shared" si="0"/>
        <v>112.01234485532702</v>
      </c>
      <c r="O6" s="5">
        <f t="shared" si="0"/>
        <v>103.42418885870994</v>
      </c>
      <c r="P6" s="5">
        <f t="shared" si="0"/>
        <v>105.02582425185921</v>
      </c>
      <c r="Q6" s="5">
        <f t="shared" si="0"/>
        <v>103.64001608303656</v>
      </c>
      <c r="R6" s="5">
        <f t="shared" si="0"/>
        <v>102.0394085603113</v>
      </c>
      <c r="S6" s="5">
        <f t="shared" si="0"/>
        <v>98.071499677817656</v>
      </c>
      <c r="T6" s="5">
        <f t="shared" si="0"/>
        <v>118.19838188187271</v>
      </c>
      <c r="U6" s="5">
        <f t="shared" si="0"/>
        <v>113.97220128983479</v>
      </c>
      <c r="V6" s="5">
        <f t="shared" si="0"/>
        <v>111.07684099217975</v>
      </c>
      <c r="W6" s="5">
        <f t="shared" si="0"/>
        <v>105.45345192101129</v>
      </c>
      <c r="X6" s="5">
        <f t="shared" si="0"/>
        <v>112.48601415576769</v>
      </c>
      <c r="Y6" s="5">
        <f t="shared" si="0"/>
        <v>114.4342618963053</v>
      </c>
      <c r="Z6" s="5">
        <f t="shared" si="0"/>
        <v>103.36943412984684</v>
      </c>
      <c r="AA6" s="5">
        <f t="shared" si="0"/>
        <v>110.81860023717243</v>
      </c>
      <c r="AB6" s="5">
        <f t="shared" si="0"/>
        <v>107.51853009071355</v>
      </c>
      <c r="AC6" s="5">
        <v>106.63485483472904</v>
      </c>
      <c r="AD6" s="5">
        <v>109.68540247973655</v>
      </c>
      <c r="AE6" s="5">
        <v>106.05131832688308</v>
      </c>
    </row>
    <row r="7" spans="1:31" ht="16.5" customHeight="1" x14ac:dyDescent="0.3">
      <c r="A7" s="2" t="s">
        <v>9</v>
      </c>
      <c r="B7" s="5">
        <f>B4/B5</f>
        <v>2.0241896600365279</v>
      </c>
      <c r="C7" s="5">
        <f t="shared" ref="C7:AB7" si="1">C4/C5</f>
        <v>2.0308306041514523</v>
      </c>
      <c r="D7" s="5">
        <f t="shared" si="1"/>
        <v>2.1634749922730072</v>
      </c>
      <c r="E7" s="5">
        <f t="shared" si="1"/>
        <v>2.2403444836889714</v>
      </c>
      <c r="F7" s="5">
        <f t="shared" si="1"/>
        <v>2.3708476726641385</v>
      </c>
      <c r="G7" s="5">
        <f t="shared" si="1"/>
        <v>2.4850337397280566</v>
      </c>
      <c r="H7" s="5">
        <f t="shared" si="1"/>
        <v>2.4432672850452866</v>
      </c>
      <c r="I7" s="5">
        <f t="shared" si="1"/>
        <v>2.4571210778068275</v>
      </c>
      <c r="J7" s="5">
        <f t="shared" si="1"/>
        <v>2.4697044024644033</v>
      </c>
      <c r="K7" s="5">
        <f t="shared" si="1"/>
        <v>2.4820751137795791</v>
      </c>
      <c r="L7" s="5">
        <f t="shared" si="1"/>
        <v>2.4828889824674931</v>
      </c>
      <c r="M7" s="5">
        <f t="shared" si="1"/>
        <v>2.5033614580492345</v>
      </c>
      <c r="N7" s="5">
        <f t="shared" si="1"/>
        <v>2.6089499345786429</v>
      </c>
      <c r="O7" s="5">
        <f t="shared" si="1"/>
        <v>2.1691342222718313</v>
      </c>
      <c r="P7" s="5">
        <f t="shared" si="1"/>
        <v>2.2937395507300762</v>
      </c>
      <c r="Q7" s="5">
        <f t="shared" si="1"/>
        <v>2.2365614714459134</v>
      </c>
      <c r="R7" s="5">
        <f t="shared" si="1"/>
        <v>2.2761124136004689</v>
      </c>
      <c r="S7" s="5">
        <f t="shared" si="1"/>
        <v>2.2274918181298595</v>
      </c>
      <c r="T7" s="5">
        <f t="shared" si="1"/>
        <v>2.5020819968362695</v>
      </c>
      <c r="U7" s="5">
        <f t="shared" si="1"/>
        <v>2.5020853364167999</v>
      </c>
      <c r="V7" s="5">
        <f t="shared" si="1"/>
        <v>2.2114411643527809</v>
      </c>
      <c r="W7" s="5">
        <f t="shared" si="1"/>
        <v>2.1504724942283118</v>
      </c>
      <c r="X7" s="5">
        <f t="shared" si="1"/>
        <v>2.5339787148921067</v>
      </c>
      <c r="Y7" s="5">
        <f t="shared" si="1"/>
        <v>2.5572673745136818</v>
      </c>
      <c r="Z7" s="5">
        <f t="shared" si="1"/>
        <v>2.5478248682931754</v>
      </c>
      <c r="AA7" s="5">
        <f t="shared" si="1"/>
        <v>2.4972904415793598</v>
      </c>
      <c r="AB7" s="5">
        <f t="shared" si="1"/>
        <v>2.4709817711001034</v>
      </c>
      <c r="AC7" s="5">
        <v>2.4862705528102285</v>
      </c>
      <c r="AD7" s="5">
        <v>2.4868678770401398</v>
      </c>
      <c r="AE7" s="5">
        <v>2.4796716904544267</v>
      </c>
    </row>
    <row r="8" spans="1:31" ht="16.5" customHeight="1" thickBot="1" x14ac:dyDescent="0.35">
      <c r="A8" s="3" t="s">
        <v>10</v>
      </c>
      <c r="B8" s="11">
        <f>B5/B3*1000</f>
        <v>32044.440752183695</v>
      </c>
      <c r="C8" s="11">
        <f t="shared" ref="C8:AB8" si="2">C5/C3*1000</f>
        <v>30732.251194919354</v>
      </c>
      <c r="D8" s="11">
        <f t="shared" si="2"/>
        <v>30721.926234604201</v>
      </c>
      <c r="E8" s="11">
        <f t="shared" si="2"/>
        <v>34830.613305817264</v>
      </c>
      <c r="F8" s="11">
        <f t="shared" si="2"/>
        <v>37779.50514015161</v>
      </c>
      <c r="G8" s="11">
        <f t="shared" si="2"/>
        <v>35736.573514464028</v>
      </c>
      <c r="H8" s="11">
        <f t="shared" si="2"/>
        <v>37620.66106989111</v>
      </c>
      <c r="I8" s="11">
        <f t="shared" si="2"/>
        <v>38898.825503487897</v>
      </c>
      <c r="J8" s="11">
        <f t="shared" si="2"/>
        <v>39982.915111244685</v>
      </c>
      <c r="K8" s="11">
        <f t="shared" si="2"/>
        <v>41991.846586975917</v>
      </c>
      <c r="L8" s="11">
        <f t="shared" si="2"/>
        <v>44148.045983166165</v>
      </c>
      <c r="M8" s="11">
        <f t="shared" si="2"/>
        <v>43763.651500902895</v>
      </c>
      <c r="N8" s="11">
        <f t="shared" si="2"/>
        <v>42933.880551225491</v>
      </c>
      <c r="O8" s="11">
        <f t="shared" si="2"/>
        <v>47679.939672146778</v>
      </c>
      <c r="P8" s="11">
        <f t="shared" si="2"/>
        <v>45788.033876134919</v>
      </c>
      <c r="Q8" s="11">
        <f t="shared" si="2"/>
        <v>46338.997343110976</v>
      </c>
      <c r="R8" s="11">
        <f t="shared" si="2"/>
        <v>44830.566342239763</v>
      </c>
      <c r="S8" s="11">
        <f t="shared" si="2"/>
        <v>44027.771002165013</v>
      </c>
      <c r="T8" s="11">
        <f t="shared" si="2"/>
        <v>47240.011331094414</v>
      </c>
      <c r="U8" s="11">
        <f t="shared" si="2"/>
        <v>45550.884948253894</v>
      </c>
      <c r="V8" s="11">
        <f t="shared" si="2"/>
        <v>50228.25964474096</v>
      </c>
      <c r="W8" s="11">
        <f t="shared" si="2"/>
        <v>49037.340493328578</v>
      </c>
      <c r="X8" s="11">
        <f t="shared" si="2"/>
        <v>44391.06512406408</v>
      </c>
      <c r="Y8" s="11">
        <f t="shared" si="2"/>
        <v>44748.649686295474</v>
      </c>
      <c r="Z8" s="11">
        <f t="shared" si="2"/>
        <v>40571.640310228824</v>
      </c>
      <c r="AA8" s="11">
        <f t="shared" si="2"/>
        <v>44375.535337046138</v>
      </c>
      <c r="AB8" s="11">
        <f t="shared" si="2"/>
        <v>43512.474008598343</v>
      </c>
      <c r="AC8" s="11">
        <v>42889.481482294752</v>
      </c>
      <c r="AD8" s="11">
        <v>44105.842329783787</v>
      </c>
      <c r="AE8" s="11">
        <v>42768.290147091211</v>
      </c>
    </row>
    <row r="9" spans="1:31" ht="12.75" customHeight="1" x14ac:dyDescent="0.2">
      <c r="A9" s="20" t="s">
        <v>1</v>
      </c>
      <c r="B9" s="20"/>
      <c r="C9" s="20"/>
      <c r="D9" s="20"/>
      <c r="E9" s="20"/>
      <c r="F9" s="20"/>
      <c r="G9" s="20"/>
      <c r="H9" s="20"/>
      <c r="I9" s="20"/>
      <c r="J9" s="20"/>
      <c r="K9" s="20"/>
      <c r="L9" s="20"/>
      <c r="M9" s="20"/>
      <c r="N9" s="20"/>
      <c r="O9" s="20"/>
      <c r="P9" s="20"/>
      <c r="Q9" s="20"/>
      <c r="U9" s="1" t="s">
        <v>11</v>
      </c>
    </row>
    <row r="10" spans="1:31" ht="12.75" customHeight="1" x14ac:dyDescent="0.2">
      <c r="A10" s="21"/>
      <c r="B10" s="21"/>
      <c r="C10" s="21"/>
      <c r="D10" s="21"/>
      <c r="E10" s="21"/>
      <c r="F10" s="21"/>
      <c r="G10" s="21"/>
      <c r="H10" s="21"/>
      <c r="I10" s="21"/>
      <c r="J10" s="21"/>
      <c r="K10" s="21"/>
      <c r="L10" s="21"/>
      <c r="M10" s="21"/>
      <c r="N10" s="21"/>
      <c r="O10" s="21"/>
      <c r="P10" s="21"/>
      <c r="Q10" s="21"/>
    </row>
    <row r="11" spans="1:31" ht="12.75" customHeight="1" x14ac:dyDescent="0.2">
      <c r="A11" s="22" t="s">
        <v>3</v>
      </c>
      <c r="B11" s="22"/>
      <c r="C11" s="22"/>
      <c r="D11" s="22"/>
      <c r="E11" s="22"/>
      <c r="F11" s="22"/>
      <c r="G11" s="22"/>
      <c r="H11" s="22"/>
      <c r="I11" s="22"/>
      <c r="J11" s="22"/>
      <c r="K11" s="22"/>
      <c r="L11" s="22"/>
      <c r="M11" s="22"/>
      <c r="N11" s="22"/>
      <c r="O11" s="22"/>
      <c r="P11" s="22"/>
      <c r="Q11" s="22"/>
      <c r="R11" s="12"/>
      <c r="S11" s="12"/>
      <c r="T11" s="12"/>
      <c r="U11" s="12"/>
      <c r="V11" s="12"/>
      <c r="W11" s="12"/>
      <c r="X11" s="12"/>
    </row>
    <row r="12" spans="1:31" ht="38.25" customHeight="1" x14ac:dyDescent="0.2">
      <c r="A12" s="23" t="s">
        <v>15</v>
      </c>
      <c r="B12" s="23"/>
      <c r="C12" s="23"/>
      <c r="D12" s="23"/>
      <c r="E12" s="23"/>
      <c r="F12" s="23"/>
      <c r="G12" s="23"/>
      <c r="H12" s="23"/>
      <c r="I12" s="23"/>
      <c r="J12" s="23"/>
      <c r="K12" s="23"/>
      <c r="L12" s="23"/>
      <c r="M12" s="23"/>
      <c r="N12" s="23"/>
      <c r="O12" s="23"/>
      <c r="P12" s="23"/>
      <c r="Q12" s="23"/>
      <c r="R12" s="12"/>
      <c r="S12" s="12"/>
      <c r="T12" s="12"/>
      <c r="U12" s="12"/>
      <c r="V12" s="12"/>
      <c r="W12" s="12"/>
      <c r="X12" s="12"/>
    </row>
    <row r="13" spans="1:31" ht="26.25" customHeight="1" x14ac:dyDescent="0.2">
      <c r="A13" s="23" t="s">
        <v>5</v>
      </c>
      <c r="B13" s="23"/>
      <c r="C13" s="23"/>
      <c r="D13" s="23"/>
      <c r="E13" s="23"/>
      <c r="F13" s="23"/>
      <c r="G13" s="23"/>
      <c r="H13" s="23"/>
      <c r="I13" s="23"/>
      <c r="J13" s="23"/>
      <c r="K13" s="23"/>
      <c r="L13" s="23"/>
      <c r="M13" s="23"/>
      <c r="N13" s="23"/>
      <c r="O13" s="23"/>
      <c r="P13" s="23"/>
      <c r="Q13" s="23"/>
      <c r="R13" s="12"/>
      <c r="S13" s="12"/>
      <c r="T13" s="12"/>
      <c r="U13" s="12"/>
      <c r="V13" s="12"/>
      <c r="W13" s="12"/>
      <c r="X13" s="12"/>
    </row>
    <row r="14" spans="1:31" ht="25.5" customHeight="1" x14ac:dyDescent="0.2">
      <c r="A14" s="23" t="s">
        <v>4</v>
      </c>
      <c r="B14" s="23"/>
      <c r="C14" s="23"/>
      <c r="D14" s="23"/>
      <c r="E14" s="23"/>
      <c r="F14" s="23"/>
      <c r="G14" s="23"/>
      <c r="H14" s="23"/>
      <c r="I14" s="23"/>
      <c r="J14" s="23"/>
      <c r="K14" s="23"/>
      <c r="L14" s="23"/>
      <c r="M14" s="23"/>
      <c r="N14" s="23"/>
      <c r="O14" s="23"/>
      <c r="P14" s="23"/>
      <c r="Q14" s="23"/>
      <c r="R14" s="12"/>
      <c r="S14" s="12"/>
      <c r="T14" s="12"/>
      <c r="U14" s="12"/>
      <c r="V14" s="12"/>
      <c r="W14" s="12"/>
      <c r="X14" s="12"/>
    </row>
    <row r="15" spans="1:31" ht="12.75" customHeight="1" x14ac:dyDescent="0.2">
      <c r="A15" s="23" t="s">
        <v>13</v>
      </c>
      <c r="B15" s="23"/>
      <c r="C15" s="23"/>
      <c r="D15" s="23"/>
      <c r="E15" s="23"/>
      <c r="F15" s="23"/>
      <c r="G15" s="23"/>
      <c r="H15" s="23"/>
      <c r="I15" s="23"/>
      <c r="J15" s="23"/>
      <c r="K15" s="23"/>
      <c r="L15" s="23"/>
      <c r="M15" s="23"/>
      <c r="N15" s="23"/>
      <c r="O15" s="23"/>
      <c r="P15" s="23"/>
      <c r="Q15" s="23"/>
      <c r="R15" s="12"/>
      <c r="S15" s="12"/>
      <c r="T15" s="12"/>
      <c r="U15" s="12"/>
      <c r="V15" s="12"/>
      <c r="W15" s="12"/>
      <c r="X15" s="12"/>
    </row>
    <row r="16" spans="1:31" ht="12.75" customHeight="1" x14ac:dyDescent="0.2">
      <c r="A16" s="23"/>
      <c r="B16" s="23"/>
      <c r="C16" s="23"/>
      <c r="D16" s="23"/>
      <c r="E16" s="23"/>
      <c r="F16" s="23"/>
      <c r="G16" s="23"/>
      <c r="H16" s="23"/>
      <c r="I16" s="23"/>
      <c r="J16" s="23"/>
      <c r="K16" s="23"/>
      <c r="L16" s="23"/>
      <c r="M16" s="23"/>
      <c r="N16" s="23"/>
      <c r="O16" s="23"/>
      <c r="P16" s="23"/>
      <c r="Q16" s="23"/>
    </row>
    <row r="17" spans="1:24" ht="12.75" customHeight="1" x14ac:dyDescent="0.2">
      <c r="A17" s="22" t="s">
        <v>2</v>
      </c>
      <c r="B17" s="22"/>
      <c r="C17" s="22"/>
      <c r="D17" s="22"/>
      <c r="E17" s="22"/>
      <c r="F17" s="22"/>
      <c r="G17" s="22"/>
      <c r="H17" s="22"/>
      <c r="I17" s="22"/>
      <c r="J17" s="22"/>
      <c r="K17" s="22"/>
      <c r="L17" s="22"/>
      <c r="M17" s="22"/>
      <c r="N17" s="22"/>
      <c r="O17" s="22"/>
      <c r="P17" s="22"/>
      <c r="Q17" s="22"/>
    </row>
    <row r="18" spans="1:24" ht="25.5" customHeight="1" x14ac:dyDescent="0.2">
      <c r="A18" s="24" t="s">
        <v>12</v>
      </c>
      <c r="B18" s="24"/>
      <c r="C18" s="24"/>
      <c r="D18" s="24"/>
      <c r="E18" s="24"/>
      <c r="F18" s="24"/>
      <c r="G18" s="24"/>
      <c r="H18" s="24"/>
      <c r="I18" s="24"/>
      <c r="J18" s="24"/>
      <c r="K18" s="24"/>
      <c r="L18" s="24"/>
      <c r="M18" s="24"/>
      <c r="N18" s="24"/>
      <c r="O18" s="24"/>
      <c r="P18" s="24"/>
      <c r="Q18" s="24"/>
      <c r="R18" s="13"/>
      <c r="S18" s="13"/>
      <c r="T18" s="13"/>
      <c r="U18" s="13"/>
      <c r="V18" s="13"/>
      <c r="W18" s="13"/>
      <c r="X18" s="13"/>
    </row>
    <row r="19" spans="1:24" ht="15.75" customHeight="1" x14ac:dyDescent="0.2">
      <c r="A19" s="25" t="s">
        <v>14</v>
      </c>
      <c r="B19" s="25"/>
      <c r="C19" s="25"/>
      <c r="D19" s="25"/>
      <c r="E19" s="25"/>
      <c r="F19" s="25"/>
      <c r="G19" s="25"/>
      <c r="H19" s="25"/>
      <c r="I19" s="25"/>
      <c r="J19" s="25"/>
      <c r="K19" s="25"/>
      <c r="L19" s="25"/>
      <c r="M19" s="25"/>
      <c r="N19" s="25"/>
      <c r="O19" s="25"/>
      <c r="P19" s="25"/>
      <c r="Q19" s="25"/>
      <c r="R19" s="14"/>
      <c r="S19" s="14"/>
      <c r="T19" s="14"/>
      <c r="U19" s="14"/>
      <c r="V19" s="14"/>
      <c r="W19" s="14"/>
      <c r="X19" s="14"/>
    </row>
  </sheetData>
  <mergeCells count="12">
    <mergeCell ref="A18:Q18"/>
    <mergeCell ref="A19:Q19"/>
    <mergeCell ref="A13:Q13"/>
    <mergeCell ref="A14:Q14"/>
    <mergeCell ref="A15:Q15"/>
    <mergeCell ref="A16:Q16"/>
    <mergeCell ref="A17:Q17"/>
    <mergeCell ref="A1:AE1"/>
    <mergeCell ref="A9:Q9"/>
    <mergeCell ref="A10:Q10"/>
    <mergeCell ref="A11:Q11"/>
    <mergeCell ref="A12:Q12"/>
  </mergeCells>
  <pageMargins left="0.25" right="0.25" top="0.75" bottom="0.75" header="0.3" footer="0.3"/>
  <pageSetup scale="50" orientation="landscape"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4-14M</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Schiro, Michael CTR (RITA)</dc:creator>
  <cp:lastModifiedBy>L. Nguyen</cp:lastModifiedBy>
  <cp:revision>0</cp:revision>
  <cp:lastPrinted>2016-07-05T13:24:52Z</cp:lastPrinted>
  <dcterms:created xsi:type="dcterms:W3CDTF">1980-01-01T05:00:00Z</dcterms:created>
  <dcterms:modified xsi:type="dcterms:W3CDTF">2016-07-05T13:24:56Z</dcterms:modified>
</cp:coreProperties>
</file>