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9080" windowHeight="11760"/>
  </bookViews>
  <sheets>
    <sheet name="1-55" sheetId="1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</definedNames>
  <calcPr calcId="145621"/>
</workbook>
</file>

<file path=xl/calcChain.xml><?xml version="1.0" encoding="utf-8"?>
<calcChain xmlns="http://schemas.openxmlformats.org/spreadsheetml/2006/main">
  <c r="J29" i="1" l="1"/>
  <c r="J21" i="1"/>
  <c r="H29" i="1"/>
  <c r="H21" i="1"/>
  <c r="E23" i="1"/>
  <c r="E24" i="1"/>
  <c r="E25" i="1"/>
  <c r="E22" i="1"/>
  <c r="E26" i="1"/>
  <c r="F29" i="1"/>
  <c r="F21" i="1"/>
  <c r="D21" i="1"/>
  <c r="D29" i="1"/>
  <c r="B29" i="1"/>
  <c r="B21" i="1"/>
  <c r="F12" i="1"/>
  <c r="D12" i="1"/>
  <c r="N12" i="1"/>
  <c r="L12" i="1"/>
  <c r="J12" i="1"/>
  <c r="H12" i="1"/>
  <c r="B12" i="1"/>
  <c r="N4" i="1"/>
  <c r="L4" i="1"/>
  <c r="B4" i="1"/>
  <c r="F4" i="1"/>
  <c r="D4" i="1"/>
</calcChain>
</file>

<file path=xl/sharedStrings.xml><?xml version="1.0" encoding="utf-8"?>
<sst xmlns="http://schemas.openxmlformats.org/spreadsheetml/2006/main" count="200" uniqueCount="17">
  <si>
    <t>Truck</t>
  </si>
  <si>
    <t>SOURCE</t>
  </si>
  <si>
    <t>Total U.S.-Mexican border</t>
  </si>
  <si>
    <t>Total top 5 gateways</t>
  </si>
  <si>
    <t>Laredo, TX</t>
  </si>
  <si>
    <t>El Paso, TX</t>
  </si>
  <si>
    <t>Hidalgo, TX</t>
  </si>
  <si>
    <t>Brownsville, TX</t>
  </si>
  <si>
    <t>Eagle Pass, TX</t>
  </si>
  <si>
    <t>Nogales, AZ</t>
  </si>
  <si>
    <t>Calexico East, CA</t>
  </si>
  <si>
    <t>Train</t>
  </si>
  <si>
    <t>NOTE</t>
  </si>
  <si>
    <t>Data do not include privately owned pickup trucks.</t>
  </si>
  <si>
    <t>Table 1-55:  U.S.-Mexican Border Land-Freight Gateways: Number of Incoming Truck and Train Crossings</t>
  </si>
  <si>
    <t>Otay Mesa, CA</t>
  </si>
  <si>
    <r>
      <t xml:space="preserve">U.S. Department of Transportation, Bureau of Transportation Statistics, </t>
    </r>
    <r>
      <rPr>
        <i/>
        <sz val="9"/>
        <rFont val="Arial"/>
        <family val="2"/>
      </rPr>
      <t>Border Crossing/Entry Data</t>
    </r>
    <r>
      <rPr>
        <sz val="9"/>
        <rFont val="Arial"/>
        <family val="2"/>
      </rPr>
      <t>, available at http://transborder.bts.gov/programs/international/transborder/TBDR_BC/TBDR_BC_Index.html as of July 15,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</si>
</sst>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.00_)"/>
    <numFmt numFmtId="165" formatCode="#,##0_)"/>
    <numFmt numFmtId="166" formatCode="#,##0_0"/>
    <numFmt numFmtId="167" formatCode="#,##0.0_)"/>
    <numFmt numFmtId="168" formatCode="#,##0.0_W_S"/>
    <numFmt numFmtId="169" formatCode="#,##0_W_S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9"/>
      <name val="Arial"/>
      <family val="2"/>
    </font>
    <font>
      <i/>
      <sz val="9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numFmtId="0" fontId="0" fillId="0" borderId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3" fillId="28" borderId="0" applyNumberFormat="0" applyBorder="0" applyAlignment="0" applyProtection="0"/>
    <xf numFmtId="0" fontId="24" fillId="29" borderId="14" applyNumberFormat="0" applyAlignment="0" applyProtection="0"/>
    <xf numFmtId="0" fontId="25" fillId="30" borderId="15" applyNumberFormat="0" applyAlignment="0" applyProtection="0"/>
    <xf numFmtId="0" fontId="2" fillId="0" borderId="0">
      <alignment horizontal="center" vertical="center" wrapText="1"/>
    </xf>
    <xf numFmtId="0" fontId="4" fillId="0" borderId="0">
      <alignment horizontal="left" vertical="center" wrapText="1"/>
    </xf>
    <xf numFmtId="164" fontId="5" fillId="0" borderId="1" applyNumberFormat="0" applyFill="0">
      <alignment horizontal="right"/>
    </xf>
    <xf numFmtId="165" fontId="6" fillId="0" borderId="1">
      <alignment horizontal="right" vertical="center"/>
    </xf>
    <xf numFmtId="49" fontId="7" fillId="0" borderId="1">
      <alignment horizontal="left" vertical="center"/>
    </xf>
    <xf numFmtId="164" fontId="5" fillId="0" borderId="1" applyNumberFormat="0" applyFill="0">
      <alignment horizontal="right"/>
    </xf>
    <xf numFmtId="0" fontId="26" fillId="0" borderId="0" applyNumberFormat="0" applyFill="0" applyBorder="0" applyAlignment="0" applyProtection="0"/>
    <xf numFmtId="0" fontId="27" fillId="31" borderId="0" applyNumberFormat="0" applyBorder="0" applyAlignment="0" applyProtection="0"/>
    <xf numFmtId="0" fontId="28" fillId="0" borderId="16" applyNumberFormat="0" applyFill="0" applyAlignment="0" applyProtection="0"/>
    <xf numFmtId="0" fontId="2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1">
      <alignment horizontal="left"/>
    </xf>
    <xf numFmtId="0" fontId="10" fillId="0" borderId="2">
      <alignment horizontal="right" vertical="center"/>
    </xf>
    <xf numFmtId="0" fontId="11" fillId="0" borderId="1">
      <alignment horizontal="left" vertical="center"/>
    </xf>
    <xf numFmtId="0" fontId="5" fillId="0" borderId="1">
      <alignment horizontal="left" vertical="center"/>
    </xf>
    <xf numFmtId="0" fontId="9" fillId="0" borderId="1">
      <alignment horizontal="left"/>
    </xf>
    <xf numFmtId="0" fontId="9" fillId="2" borderId="0">
      <alignment horizontal="centerContinuous" wrapText="1"/>
    </xf>
    <xf numFmtId="49" fontId="9" fillId="2" borderId="3">
      <alignment horizontal="left" vertical="center"/>
    </xf>
    <xf numFmtId="0" fontId="9" fillId="2" borderId="0">
      <alignment horizontal="centerContinuous" vertical="center" wrapText="1"/>
    </xf>
    <xf numFmtId="0" fontId="31" fillId="32" borderId="14" applyNumberFormat="0" applyAlignment="0" applyProtection="0"/>
    <xf numFmtId="0" fontId="32" fillId="0" borderId="19" applyNumberFormat="0" applyFill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3" fillId="33" borderId="0" applyNumberFormat="0" applyBorder="0" applyAlignment="0" applyProtection="0"/>
    <xf numFmtId="0" fontId="21" fillId="0" borderId="0"/>
    <xf numFmtId="0" fontId="21" fillId="34" borderId="22" applyNumberFormat="0" applyFont="0" applyAlignment="0" applyProtection="0"/>
    <xf numFmtId="0" fontId="34" fillId="29" borderId="20" applyNumberFormat="0" applyAlignment="0" applyProtection="0"/>
    <xf numFmtId="3" fontId="6" fillId="0" borderId="0">
      <alignment horizontal="left" vertical="center"/>
    </xf>
    <xf numFmtId="0" fontId="2" fillId="0" borderId="0">
      <alignment horizontal="left" vertical="center"/>
    </xf>
    <xf numFmtId="0" fontId="8" fillId="0" borderId="0">
      <alignment horizontal="right"/>
    </xf>
    <xf numFmtId="49" fontId="8" fillId="0" borderId="0">
      <alignment horizontal="center"/>
    </xf>
    <xf numFmtId="0" fontId="7" fillId="0" borderId="0">
      <alignment horizontal="right"/>
    </xf>
    <xf numFmtId="0" fontId="8" fillId="0" borderId="0">
      <alignment horizontal="left"/>
    </xf>
    <xf numFmtId="49" fontId="6" fillId="0" borderId="0">
      <alignment horizontal="left" vertical="center"/>
    </xf>
    <xf numFmtId="49" fontId="7" fillId="0" borderId="1">
      <alignment horizontal="left"/>
    </xf>
    <xf numFmtId="164" fontId="6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4">
      <alignment horizontal="left" vertical="center"/>
    </xf>
    <xf numFmtId="0" fontId="12" fillId="0" borderId="0">
      <alignment horizontal="left" vertical="top"/>
    </xf>
    <xf numFmtId="0" fontId="35" fillId="0" borderId="0" applyNumberFormat="0" applyFill="0" applyBorder="0" applyAlignment="0" applyProtection="0"/>
    <xf numFmtId="0" fontId="9" fillId="0" borderId="0">
      <alignment horizontal="left"/>
    </xf>
    <xf numFmtId="0" fontId="4" fillId="0" borderId="0">
      <alignment horizontal="left"/>
    </xf>
    <xf numFmtId="0" fontId="5" fillId="0" borderId="0">
      <alignment horizontal="left"/>
    </xf>
    <xf numFmtId="0" fontId="12" fillId="0" borderId="0">
      <alignment horizontal="left" vertical="top"/>
    </xf>
    <xf numFmtId="0" fontId="4" fillId="0" borderId="0">
      <alignment horizontal="left"/>
    </xf>
    <xf numFmtId="0" fontId="5" fillId="0" borderId="0">
      <alignment horizontal="left"/>
    </xf>
    <xf numFmtId="0" fontId="36" fillId="0" borderId="21" applyNumberFormat="0" applyFill="0" applyAlignment="0" applyProtection="0"/>
    <xf numFmtId="0" fontId="37" fillId="0" borderId="0" applyNumberFormat="0" applyFill="0" applyBorder="0" applyAlignment="0" applyProtection="0"/>
    <xf numFmtId="49" fontId="6" fillId="0" borderId="1">
      <alignment horizontal="left"/>
    </xf>
    <xf numFmtId="0" fontId="10" fillId="0" borderId="2">
      <alignment horizontal="left"/>
    </xf>
    <xf numFmtId="0" fontId="9" fillId="0" borderId="0">
      <alignment horizontal="left" vertical="center"/>
    </xf>
    <xf numFmtId="49" fontId="8" fillId="0" borderId="1">
      <alignment horizontal="left"/>
    </xf>
    <xf numFmtId="0" fontId="1" fillId="0" borderId="0"/>
  </cellStyleXfs>
  <cellXfs count="35">
    <xf numFmtId="0" fontId="0" fillId="0" borderId="0" xfId="0"/>
    <xf numFmtId="0" fontId="16" fillId="0" borderId="0" xfId="0" applyFont="1" applyFill="1" applyBorder="1"/>
    <xf numFmtId="3" fontId="16" fillId="0" borderId="0" xfId="0" applyNumberFormat="1" applyFont="1" applyFill="1" applyBorder="1" applyAlignment="1">
      <alignment horizontal="right"/>
    </xf>
    <xf numFmtId="3" fontId="17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3" fontId="16" fillId="0" borderId="0" xfId="0" applyNumberFormat="1" applyFont="1" applyFill="1" applyBorder="1"/>
    <xf numFmtId="3" fontId="17" fillId="0" borderId="5" xfId="0" applyNumberFormat="1" applyFont="1" applyFill="1" applyBorder="1" applyAlignment="1">
      <alignment horizontal="right"/>
    </xf>
    <xf numFmtId="0" fontId="16" fillId="0" borderId="6" xfId="0" applyFont="1" applyFill="1" applyBorder="1"/>
    <xf numFmtId="0" fontId="16" fillId="0" borderId="8" xfId="0" applyFont="1" applyFill="1" applyBorder="1"/>
    <xf numFmtId="3" fontId="16" fillId="0" borderId="9" xfId="0" applyNumberFormat="1" applyFont="1" applyFill="1" applyBorder="1" applyAlignment="1">
      <alignment horizontal="right"/>
    </xf>
    <xf numFmtId="3" fontId="17" fillId="0" borderId="9" xfId="0" applyNumberFormat="1" applyFont="1" applyFill="1" applyBorder="1" applyAlignment="1">
      <alignment horizontal="right"/>
    </xf>
    <xf numFmtId="0" fontId="16" fillId="0" borderId="10" xfId="0" applyFont="1" applyFill="1" applyBorder="1"/>
    <xf numFmtId="3" fontId="17" fillId="0" borderId="12" xfId="0" applyNumberFormat="1" applyFont="1" applyFill="1" applyBorder="1" applyAlignment="1">
      <alignment horizontal="right"/>
    </xf>
    <xf numFmtId="3" fontId="16" fillId="0" borderId="8" xfId="0" applyNumberFormat="1" applyFont="1" applyFill="1" applyBorder="1"/>
    <xf numFmtId="3" fontId="17" fillId="0" borderId="9" xfId="0" applyNumberFormat="1" applyFont="1" applyFill="1" applyBorder="1"/>
    <xf numFmtId="0" fontId="20" fillId="0" borderId="0" xfId="0" applyFont="1" applyFill="1"/>
    <xf numFmtId="0" fontId="18" fillId="0" borderId="0" xfId="0" applyFont="1" applyFill="1"/>
    <xf numFmtId="0" fontId="17" fillId="0" borderId="8" xfId="0" applyFont="1" applyFill="1" applyBorder="1" applyAlignment="1">
      <alignment horizontal="left" indent="1"/>
    </xf>
    <xf numFmtId="0" fontId="17" fillId="0" borderId="13" xfId="0" applyFont="1" applyFill="1" applyBorder="1" applyAlignment="1">
      <alignment horizontal="left" indent="1"/>
    </xf>
    <xf numFmtId="0" fontId="17" fillId="0" borderId="0" xfId="0" applyFont="1" applyFill="1" applyBorder="1" applyAlignment="1">
      <alignment horizontal="left" indent="1"/>
    </xf>
    <xf numFmtId="0" fontId="17" fillId="0" borderId="5" xfId="0" applyFont="1" applyFill="1" applyBorder="1" applyAlignment="1">
      <alignment horizontal="left" indent="1"/>
    </xf>
    <xf numFmtId="0" fontId="16" fillId="0" borderId="7" xfId="0" applyNumberFormat="1" applyFont="1" applyFill="1" applyBorder="1" applyAlignment="1">
      <alignment horizontal="center"/>
    </xf>
    <xf numFmtId="0" fontId="16" fillId="0" borderId="11" xfId="0" applyNumberFormat="1" applyFont="1" applyFill="1" applyBorder="1" applyAlignment="1">
      <alignment horizontal="center"/>
    </xf>
    <xf numFmtId="3" fontId="13" fillId="0" borderId="5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left" wrapText="1"/>
    </xf>
    <xf numFmtId="0" fontId="16" fillId="0" borderId="6" xfId="0" applyNumberFormat="1" applyFont="1" applyFill="1" applyBorder="1" applyAlignment="1">
      <alignment horizontal="center"/>
    </xf>
    <xf numFmtId="0" fontId="16" fillId="0" borderId="7" xfId="0" applyNumberFormat="1" applyFont="1" applyFill="1" applyBorder="1" applyAlignment="1">
      <alignment horizontal="center"/>
    </xf>
    <xf numFmtId="0" fontId="16" fillId="0" borderId="10" xfId="0" applyNumberFormat="1" applyFont="1" applyFill="1" applyBorder="1" applyAlignment="1">
      <alignment horizontal="center"/>
    </xf>
    <xf numFmtId="0" fontId="16" fillId="0" borderId="11" xfId="0" applyNumberFormat="1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5" fillId="0" borderId="0" xfId="0" applyFont="1" applyFill="1" applyAlignment="1">
      <alignment wrapText="1"/>
    </xf>
    <xf numFmtId="3" fontId="18" fillId="0" borderId="0" xfId="0" applyNumberFormat="1" applyFont="1" applyFill="1" applyAlignment="1">
      <alignment horizontal="left" wrapText="1"/>
    </xf>
    <xf numFmtId="0" fontId="15" fillId="0" borderId="0" xfId="0" applyFont="1" applyFill="1" applyBorder="1" applyAlignment="1">
      <alignment wrapText="1"/>
    </xf>
  </cellXfs>
  <cellStyles count="8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lumn heading" xfId="28"/>
    <cellStyle name="Corner heading" xfId="29"/>
    <cellStyle name="Data" xfId="30"/>
    <cellStyle name="Data no deci" xfId="31"/>
    <cellStyle name="Data Superscript" xfId="32"/>
    <cellStyle name="Data_1-1A-Regular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d Side" xfId="40"/>
    <cellStyle name="Hed Side bold" xfId="41"/>
    <cellStyle name="Hed Side Indent" xfId="42"/>
    <cellStyle name="Hed Side Regular" xfId="43"/>
    <cellStyle name="Hed Side_1-1A-Regular" xfId="44"/>
    <cellStyle name="Hed Top" xfId="45"/>
    <cellStyle name="Hed Top - SECTION" xfId="46"/>
    <cellStyle name="Hed Top_3-new4" xfId="47"/>
    <cellStyle name="Input" xfId="48" builtinId="20" customBuiltin="1"/>
    <cellStyle name="Linked Cell" xfId="49" builtinId="24" customBuiltin="1"/>
    <cellStyle name="Millares [0]_ETAN_31M" xfId="50"/>
    <cellStyle name="Millares_ETAN_31M" xfId="51"/>
    <cellStyle name="Moneda [0]_ETAN_31M" xfId="52"/>
    <cellStyle name="Moneda_ETAN_31M" xfId="53"/>
    <cellStyle name="Neutral" xfId="54" builtinId="28" customBuiltin="1"/>
    <cellStyle name="Normal" xfId="0" builtinId="0"/>
    <cellStyle name="Normal 2" xfId="55"/>
    <cellStyle name="Normal 3" xfId="83"/>
    <cellStyle name="Note 2" xfId="56"/>
    <cellStyle name="Output" xfId="57" builtinId="21" customBuiltin="1"/>
    <cellStyle name="Reference" xfId="58"/>
    <cellStyle name="Row heading" xfId="59"/>
    <cellStyle name="Source Hed" xfId="60"/>
    <cellStyle name="Source Letter" xfId="61"/>
    <cellStyle name="Source Superscript" xfId="62"/>
    <cellStyle name="Source Text" xfId="63"/>
    <cellStyle name="State" xfId="64"/>
    <cellStyle name="Superscript" xfId="65"/>
    <cellStyle name="Table Data" xfId="66"/>
    <cellStyle name="Table Head Top" xfId="67"/>
    <cellStyle name="Table Hed Side" xfId="68"/>
    <cellStyle name="Table Title" xfId="69"/>
    <cellStyle name="Title" xfId="70" builtinId="15" customBuiltin="1"/>
    <cellStyle name="Title Text" xfId="71"/>
    <cellStyle name="Title Text 1" xfId="72"/>
    <cellStyle name="Title Text 2" xfId="73"/>
    <cellStyle name="Title-1" xfId="74"/>
    <cellStyle name="Title-2" xfId="75"/>
    <cellStyle name="Title-3" xfId="76"/>
    <cellStyle name="Total" xfId="77" builtinId="25" customBuiltin="1"/>
    <cellStyle name="Warning Text" xfId="78" builtinId="11" customBuiltin="1"/>
    <cellStyle name="Wrap" xfId="79"/>
    <cellStyle name="Wrap Bold" xfId="80"/>
    <cellStyle name="Wrap Title" xfId="81"/>
    <cellStyle name="Wrap_NTS99-~11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43"/>
  <sheetViews>
    <sheetView tabSelected="1" zoomScaleNormal="100" workbookViewId="0">
      <selection sqref="A1:N1"/>
    </sheetView>
  </sheetViews>
  <sheetFormatPr defaultRowHeight="12.75" x14ac:dyDescent="0.2"/>
  <cols>
    <col min="1" max="1" width="23.7109375" style="4" customWidth="1"/>
    <col min="2" max="2" width="8.7109375" style="5" customWidth="1"/>
    <col min="3" max="3" width="23.7109375" style="4" customWidth="1"/>
    <col min="4" max="4" width="8.7109375" style="4" customWidth="1"/>
    <col min="5" max="5" width="23.7109375" style="4" customWidth="1"/>
    <col min="6" max="6" width="8.7109375" style="4" customWidth="1"/>
    <col min="7" max="7" width="23.7109375" style="4" customWidth="1"/>
    <col min="8" max="8" width="8.7109375" style="4" customWidth="1"/>
    <col min="9" max="9" width="23.7109375" style="4" customWidth="1"/>
    <col min="10" max="10" width="8.7109375" style="4" customWidth="1"/>
    <col min="11" max="11" width="23.7109375" style="4" customWidth="1"/>
    <col min="12" max="12" width="8.7109375" style="4" customWidth="1"/>
    <col min="13" max="13" width="23.7109375" style="4" customWidth="1"/>
    <col min="14" max="14" width="8.7109375" style="4" customWidth="1"/>
    <col min="15" max="16384" width="9.140625" style="4"/>
  </cols>
  <sheetData>
    <row r="1" spans="1:14" ht="16.5" customHeight="1" thickBot="1" x14ac:dyDescent="0.3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16" customFormat="1" ht="16.5" customHeight="1" x14ac:dyDescent="0.3">
      <c r="A2" s="8" t="s">
        <v>0</v>
      </c>
      <c r="B2" s="22">
        <v>2002</v>
      </c>
      <c r="C2" s="26">
        <v>2003</v>
      </c>
      <c r="D2" s="27"/>
      <c r="E2" s="26">
        <v>2004</v>
      </c>
      <c r="F2" s="27"/>
      <c r="G2" s="26">
        <v>2005</v>
      </c>
      <c r="H2" s="27"/>
      <c r="I2" s="26">
        <v>2006</v>
      </c>
      <c r="J2" s="27"/>
      <c r="K2" s="26">
        <v>2007</v>
      </c>
      <c r="L2" s="27"/>
      <c r="M2" s="26">
        <v>2008</v>
      </c>
      <c r="N2" s="27"/>
    </row>
    <row r="3" spans="1:14" s="16" customFormat="1" ht="16.5" customHeight="1" x14ac:dyDescent="0.3">
      <c r="A3" s="9" t="s">
        <v>2</v>
      </c>
      <c r="B3" s="10">
        <v>4426593</v>
      </c>
      <c r="C3" s="6" t="s">
        <v>2</v>
      </c>
      <c r="D3" s="2">
        <v>4238045</v>
      </c>
      <c r="E3" s="14" t="s">
        <v>2</v>
      </c>
      <c r="F3" s="10">
        <v>4503688</v>
      </c>
      <c r="G3" s="6" t="s">
        <v>2</v>
      </c>
      <c r="H3" s="2">
        <v>4675897</v>
      </c>
      <c r="I3" s="14" t="s">
        <v>2</v>
      </c>
      <c r="J3" s="2">
        <v>4759679</v>
      </c>
      <c r="K3" s="6" t="s">
        <v>2</v>
      </c>
      <c r="L3" s="2">
        <v>4882500</v>
      </c>
      <c r="M3" s="14" t="s">
        <v>2</v>
      </c>
      <c r="N3" s="10">
        <v>4866252</v>
      </c>
    </row>
    <row r="4" spans="1:14" s="16" customFormat="1" ht="16.5" customHeight="1" x14ac:dyDescent="0.3">
      <c r="A4" s="9" t="s">
        <v>3</v>
      </c>
      <c r="B4" s="10">
        <f>SUM(B5:B9)</f>
        <v>3544815</v>
      </c>
      <c r="C4" s="1" t="s">
        <v>3</v>
      </c>
      <c r="D4" s="2">
        <f>SUM(D5:D9)</f>
        <v>3378199</v>
      </c>
      <c r="E4" s="9" t="s">
        <v>3</v>
      </c>
      <c r="F4" s="10">
        <f>SUM(F5:F9)</f>
        <v>3604137</v>
      </c>
      <c r="G4" s="1" t="s">
        <v>3</v>
      </c>
      <c r="H4" s="2">
        <v>3737803</v>
      </c>
      <c r="I4" s="9" t="s">
        <v>3</v>
      </c>
      <c r="J4" s="10">
        <v>3778528</v>
      </c>
      <c r="K4" s="1" t="s">
        <v>3</v>
      </c>
      <c r="L4" s="2">
        <f>SUM(L5:L9)</f>
        <v>3895641</v>
      </c>
      <c r="M4" s="9" t="s">
        <v>3</v>
      </c>
      <c r="N4" s="10">
        <f>SUM(N5:N9)</f>
        <v>3893000</v>
      </c>
    </row>
    <row r="5" spans="1:14" s="16" customFormat="1" ht="16.5" customHeight="1" x14ac:dyDescent="0.3">
      <c r="A5" s="18" t="s">
        <v>4</v>
      </c>
      <c r="B5" s="11">
        <v>1441653</v>
      </c>
      <c r="C5" s="20" t="s">
        <v>4</v>
      </c>
      <c r="D5" s="3">
        <v>1354229</v>
      </c>
      <c r="E5" s="18" t="s">
        <v>4</v>
      </c>
      <c r="F5" s="11">
        <v>1391850</v>
      </c>
      <c r="G5" s="20" t="s">
        <v>4</v>
      </c>
      <c r="H5" s="3">
        <v>1455607</v>
      </c>
      <c r="I5" s="18" t="s">
        <v>4</v>
      </c>
      <c r="J5" s="11">
        <v>1518989</v>
      </c>
      <c r="K5" s="20" t="s">
        <v>4</v>
      </c>
      <c r="L5" s="3">
        <v>1563836</v>
      </c>
      <c r="M5" s="18" t="s">
        <v>4</v>
      </c>
      <c r="N5" s="11">
        <v>1555197</v>
      </c>
    </row>
    <row r="6" spans="1:14" s="16" customFormat="1" ht="16.5" customHeight="1" x14ac:dyDescent="0.3">
      <c r="A6" s="18" t="s">
        <v>15</v>
      </c>
      <c r="B6" s="11">
        <v>731291</v>
      </c>
      <c r="C6" s="20" t="s">
        <v>15</v>
      </c>
      <c r="D6" s="3">
        <v>697152</v>
      </c>
      <c r="E6" s="18" t="s">
        <v>15</v>
      </c>
      <c r="F6" s="11">
        <v>726164</v>
      </c>
      <c r="G6" s="20" t="s">
        <v>5</v>
      </c>
      <c r="H6" s="3">
        <v>740654</v>
      </c>
      <c r="I6" s="18" t="s">
        <v>15</v>
      </c>
      <c r="J6" s="11">
        <v>749472</v>
      </c>
      <c r="K6" s="20" t="s">
        <v>5</v>
      </c>
      <c r="L6" s="3">
        <v>782936</v>
      </c>
      <c r="M6" s="18" t="s">
        <v>15</v>
      </c>
      <c r="N6" s="11">
        <v>776972</v>
      </c>
    </row>
    <row r="7" spans="1:14" s="16" customFormat="1" ht="16.5" customHeight="1" x14ac:dyDescent="0.3">
      <c r="A7" s="18" t="s">
        <v>5</v>
      </c>
      <c r="B7" s="11">
        <v>705199</v>
      </c>
      <c r="C7" s="20" t="s">
        <v>5</v>
      </c>
      <c r="D7" s="3">
        <v>659614</v>
      </c>
      <c r="E7" s="18" t="s">
        <v>5</v>
      </c>
      <c r="F7" s="11">
        <v>719545</v>
      </c>
      <c r="G7" s="20" t="s">
        <v>15</v>
      </c>
      <c r="H7" s="3">
        <v>730253</v>
      </c>
      <c r="I7" s="18" t="s">
        <v>5</v>
      </c>
      <c r="J7" s="11">
        <v>744951</v>
      </c>
      <c r="K7" s="20" t="s">
        <v>15</v>
      </c>
      <c r="L7" s="3">
        <v>738765</v>
      </c>
      <c r="M7" s="18" t="s">
        <v>5</v>
      </c>
      <c r="N7" s="15">
        <v>758856</v>
      </c>
    </row>
    <row r="8" spans="1:14" s="16" customFormat="1" ht="16.5" customHeight="1" x14ac:dyDescent="0.3">
      <c r="A8" s="18" t="s">
        <v>6</v>
      </c>
      <c r="B8" s="11">
        <v>390282</v>
      </c>
      <c r="C8" s="20" t="s">
        <v>6</v>
      </c>
      <c r="D8" s="3">
        <v>406064</v>
      </c>
      <c r="E8" s="18" t="s">
        <v>6</v>
      </c>
      <c r="F8" s="11">
        <v>454351</v>
      </c>
      <c r="G8" s="20" t="s">
        <v>6</v>
      </c>
      <c r="H8" s="3">
        <v>491077</v>
      </c>
      <c r="I8" s="18" t="s">
        <v>6</v>
      </c>
      <c r="J8" s="11">
        <v>457825</v>
      </c>
      <c r="K8" s="20" t="s">
        <v>6</v>
      </c>
      <c r="L8" s="3">
        <v>486756</v>
      </c>
      <c r="M8" s="18" t="s">
        <v>6</v>
      </c>
      <c r="N8" s="11">
        <v>476000</v>
      </c>
    </row>
    <row r="9" spans="1:14" s="16" customFormat="1" ht="16.5" customHeight="1" x14ac:dyDescent="0.3">
      <c r="A9" s="18" t="s">
        <v>10</v>
      </c>
      <c r="B9" s="11">
        <v>276390</v>
      </c>
      <c r="C9" s="20" t="s">
        <v>10</v>
      </c>
      <c r="D9" s="3">
        <v>261140</v>
      </c>
      <c r="E9" s="18" t="s">
        <v>10</v>
      </c>
      <c r="F9" s="11">
        <v>312227</v>
      </c>
      <c r="G9" s="20" t="s">
        <v>10</v>
      </c>
      <c r="H9" s="3">
        <v>320212</v>
      </c>
      <c r="I9" s="18" t="s">
        <v>10</v>
      </c>
      <c r="J9" s="11">
        <v>307291</v>
      </c>
      <c r="K9" s="20" t="s">
        <v>10</v>
      </c>
      <c r="L9" s="3">
        <v>323348</v>
      </c>
      <c r="M9" s="18" t="s">
        <v>10</v>
      </c>
      <c r="N9" s="11">
        <v>325975</v>
      </c>
    </row>
    <row r="10" spans="1:14" s="16" customFormat="1" ht="16.5" customHeight="1" x14ac:dyDescent="0.3">
      <c r="A10" s="12" t="s">
        <v>11</v>
      </c>
      <c r="B10" s="23">
        <v>2002</v>
      </c>
      <c r="C10" s="28">
        <v>2003</v>
      </c>
      <c r="D10" s="29"/>
      <c r="E10" s="28">
        <v>2004</v>
      </c>
      <c r="F10" s="29"/>
      <c r="G10" s="28">
        <v>2005</v>
      </c>
      <c r="H10" s="29"/>
      <c r="I10" s="28">
        <v>2006</v>
      </c>
      <c r="J10" s="29"/>
      <c r="K10" s="28">
        <v>2007</v>
      </c>
      <c r="L10" s="29"/>
      <c r="M10" s="28">
        <v>2008</v>
      </c>
      <c r="N10" s="29"/>
    </row>
    <row r="11" spans="1:14" s="16" customFormat="1" ht="16.5" customHeight="1" x14ac:dyDescent="0.3">
      <c r="A11" s="9" t="s">
        <v>2</v>
      </c>
      <c r="B11" s="10">
        <v>7757</v>
      </c>
      <c r="C11" s="6" t="s">
        <v>2</v>
      </c>
      <c r="D11" s="2">
        <v>7774</v>
      </c>
      <c r="E11" s="14" t="s">
        <v>2</v>
      </c>
      <c r="F11" s="10">
        <v>7844</v>
      </c>
      <c r="G11" s="6" t="s">
        <v>2</v>
      </c>
      <c r="H11" s="2">
        <v>9458</v>
      </c>
      <c r="I11" s="14" t="s">
        <v>2</v>
      </c>
      <c r="J11" s="10">
        <v>10166</v>
      </c>
      <c r="K11" s="6" t="s">
        <v>2</v>
      </c>
      <c r="L11" s="2">
        <v>10648</v>
      </c>
      <c r="M11" s="14" t="s">
        <v>2</v>
      </c>
      <c r="N11" s="10">
        <v>10262</v>
      </c>
    </row>
    <row r="12" spans="1:14" s="16" customFormat="1" ht="16.5" customHeight="1" x14ac:dyDescent="0.3">
      <c r="A12" s="9" t="s">
        <v>3</v>
      </c>
      <c r="B12" s="10">
        <f>SUM(B13:B17)</f>
        <v>7179</v>
      </c>
      <c r="C12" s="1" t="s">
        <v>3</v>
      </c>
      <c r="D12" s="2">
        <f>SUM(D13:D17)</f>
        <v>7265</v>
      </c>
      <c r="E12" s="9" t="s">
        <v>3</v>
      </c>
      <c r="F12" s="10">
        <f>SUM(F13:F17)</f>
        <v>7282</v>
      </c>
      <c r="G12" s="1" t="s">
        <v>3</v>
      </c>
      <c r="H12" s="2">
        <f>SUM(H13:H17)</f>
        <v>8719</v>
      </c>
      <c r="I12" s="9" t="s">
        <v>3</v>
      </c>
      <c r="J12" s="10">
        <f>SUM(J13:J17)</f>
        <v>9344</v>
      </c>
      <c r="K12" s="1" t="s">
        <v>3</v>
      </c>
      <c r="L12" s="2">
        <f>SUM(L13:L17)</f>
        <v>9745</v>
      </c>
      <c r="M12" s="9" t="s">
        <v>3</v>
      </c>
      <c r="N12" s="10">
        <f>SUM(N13:N17)</f>
        <v>9563</v>
      </c>
    </row>
    <row r="13" spans="1:14" s="16" customFormat="1" ht="16.5" customHeight="1" x14ac:dyDescent="0.3">
      <c r="A13" s="18" t="s">
        <v>4</v>
      </c>
      <c r="B13" s="11">
        <v>3270</v>
      </c>
      <c r="C13" s="20" t="s">
        <v>4</v>
      </c>
      <c r="D13" s="3">
        <v>3510</v>
      </c>
      <c r="E13" s="18" t="s">
        <v>4</v>
      </c>
      <c r="F13" s="11">
        <v>3443</v>
      </c>
      <c r="G13" s="20" t="s">
        <v>4</v>
      </c>
      <c r="H13" s="3">
        <v>3459</v>
      </c>
      <c r="I13" s="18" t="s">
        <v>4</v>
      </c>
      <c r="J13" s="11">
        <v>3850</v>
      </c>
      <c r="K13" s="20" t="s">
        <v>4</v>
      </c>
      <c r="L13" s="3">
        <v>3994</v>
      </c>
      <c r="M13" s="18" t="s">
        <v>4</v>
      </c>
      <c r="N13" s="11">
        <v>3921</v>
      </c>
    </row>
    <row r="14" spans="1:14" s="16" customFormat="1" ht="16.5" customHeight="1" x14ac:dyDescent="0.3">
      <c r="A14" s="18" t="s">
        <v>8</v>
      </c>
      <c r="B14" s="11">
        <v>1718</v>
      </c>
      <c r="C14" s="20" t="s">
        <v>8</v>
      </c>
      <c r="D14" s="3">
        <v>1624</v>
      </c>
      <c r="E14" s="18" t="s">
        <v>8</v>
      </c>
      <c r="F14" s="11">
        <v>1653</v>
      </c>
      <c r="G14" s="20" t="s">
        <v>8</v>
      </c>
      <c r="H14" s="3">
        <v>1812</v>
      </c>
      <c r="I14" s="18" t="s">
        <v>5</v>
      </c>
      <c r="J14" s="11">
        <v>2449</v>
      </c>
      <c r="K14" s="20" t="s">
        <v>5</v>
      </c>
      <c r="L14" s="3">
        <v>2691</v>
      </c>
      <c r="M14" s="18" t="s">
        <v>5</v>
      </c>
      <c r="N14" s="11">
        <v>2473</v>
      </c>
    </row>
    <row r="15" spans="1:14" s="16" customFormat="1" ht="16.5" customHeight="1" x14ac:dyDescent="0.3">
      <c r="A15" s="18" t="s">
        <v>7</v>
      </c>
      <c r="B15" s="11">
        <v>964</v>
      </c>
      <c r="C15" s="20" t="s">
        <v>7</v>
      </c>
      <c r="D15" s="3">
        <v>1045</v>
      </c>
      <c r="E15" s="18" t="s">
        <v>7</v>
      </c>
      <c r="F15" s="11">
        <v>998</v>
      </c>
      <c r="G15" s="20" t="s">
        <v>5</v>
      </c>
      <c r="H15" s="3">
        <v>1618</v>
      </c>
      <c r="I15" s="18" t="s">
        <v>8</v>
      </c>
      <c r="J15" s="11">
        <v>1337</v>
      </c>
      <c r="K15" s="20" t="s">
        <v>8</v>
      </c>
      <c r="L15" s="3">
        <v>1485</v>
      </c>
      <c r="M15" s="18" t="s">
        <v>8</v>
      </c>
      <c r="N15" s="11">
        <v>1654</v>
      </c>
    </row>
    <row r="16" spans="1:14" s="16" customFormat="1" ht="16.5" customHeight="1" x14ac:dyDescent="0.3">
      <c r="A16" s="18" t="s">
        <v>9</v>
      </c>
      <c r="B16" s="11">
        <v>607</v>
      </c>
      <c r="C16" s="20" t="s">
        <v>5</v>
      </c>
      <c r="D16" s="3">
        <v>629</v>
      </c>
      <c r="E16" s="18" t="s">
        <v>5</v>
      </c>
      <c r="F16" s="11">
        <v>744</v>
      </c>
      <c r="G16" s="20" t="s">
        <v>7</v>
      </c>
      <c r="H16" s="3">
        <v>1045</v>
      </c>
      <c r="I16" s="18" t="s">
        <v>7</v>
      </c>
      <c r="J16" s="11">
        <v>1055</v>
      </c>
      <c r="K16" s="20" t="s">
        <v>7</v>
      </c>
      <c r="L16" s="3">
        <v>984</v>
      </c>
      <c r="M16" s="18" t="s">
        <v>7</v>
      </c>
      <c r="N16" s="11">
        <v>875</v>
      </c>
    </row>
    <row r="17" spans="1:14" s="16" customFormat="1" ht="16.5" customHeight="1" thickBot="1" x14ac:dyDescent="0.35">
      <c r="A17" s="19" t="s">
        <v>5</v>
      </c>
      <c r="B17" s="13">
        <v>620</v>
      </c>
      <c r="C17" s="21" t="s">
        <v>9</v>
      </c>
      <c r="D17" s="7">
        <v>457</v>
      </c>
      <c r="E17" s="19" t="s">
        <v>9</v>
      </c>
      <c r="F17" s="13">
        <v>444</v>
      </c>
      <c r="G17" s="21" t="s">
        <v>9</v>
      </c>
      <c r="H17" s="7">
        <v>785</v>
      </c>
      <c r="I17" s="19" t="s">
        <v>9</v>
      </c>
      <c r="J17" s="13">
        <v>653</v>
      </c>
      <c r="K17" s="21" t="s">
        <v>10</v>
      </c>
      <c r="L17" s="7">
        <v>591</v>
      </c>
      <c r="M17" s="19" t="s">
        <v>9</v>
      </c>
      <c r="N17" s="13">
        <v>640</v>
      </c>
    </row>
    <row r="18" spans="1:14" s="16" customFormat="1" ht="16.5" customHeight="1" thickBot="1" x14ac:dyDescent="0.35">
      <c r="A18" s="20"/>
      <c r="B18" s="3"/>
      <c r="C18" s="20"/>
      <c r="D18" s="3"/>
      <c r="E18" s="20"/>
      <c r="F18" s="3"/>
      <c r="G18" s="20"/>
      <c r="H18" s="3"/>
      <c r="I18" s="20"/>
      <c r="J18" s="3"/>
      <c r="K18" s="20"/>
      <c r="L18" s="3"/>
      <c r="M18" s="20"/>
      <c r="N18" s="3"/>
    </row>
    <row r="19" spans="1:14" s="16" customFormat="1" ht="16.5" customHeight="1" x14ac:dyDescent="0.3">
      <c r="A19" s="8" t="s">
        <v>0</v>
      </c>
      <c r="B19" s="22">
        <v>2009</v>
      </c>
      <c r="C19" s="26">
        <v>2010</v>
      </c>
      <c r="D19" s="27"/>
      <c r="E19" s="26">
        <v>2011</v>
      </c>
      <c r="F19" s="27"/>
      <c r="G19" s="26">
        <v>2012</v>
      </c>
      <c r="H19" s="27"/>
      <c r="I19" s="26">
        <v>2013</v>
      </c>
      <c r="J19" s="27"/>
      <c r="K19" s="26">
        <v>2014</v>
      </c>
      <c r="L19" s="27"/>
      <c r="M19" s="26">
        <v>2015</v>
      </c>
      <c r="N19" s="27"/>
    </row>
    <row r="20" spans="1:14" s="16" customFormat="1" ht="16.5" customHeight="1" x14ac:dyDescent="0.3">
      <c r="A20" s="14" t="s">
        <v>2</v>
      </c>
      <c r="B20" s="10">
        <v>4291465</v>
      </c>
      <c r="C20" s="14" t="s">
        <v>2</v>
      </c>
      <c r="D20" s="10">
        <v>4742925</v>
      </c>
      <c r="E20" s="14" t="s">
        <v>2</v>
      </c>
      <c r="F20" s="10">
        <v>4868376</v>
      </c>
      <c r="G20" s="14" t="s">
        <v>2</v>
      </c>
      <c r="H20" s="10">
        <v>5103923</v>
      </c>
      <c r="I20" s="14" t="s">
        <v>2</v>
      </c>
      <c r="J20" s="10">
        <v>5194867</v>
      </c>
      <c r="K20" s="14" t="s">
        <v>2</v>
      </c>
      <c r="L20" s="10">
        <v>5414568</v>
      </c>
      <c r="M20" s="14" t="s">
        <v>2</v>
      </c>
      <c r="N20" s="10">
        <v>5535371</v>
      </c>
    </row>
    <row r="21" spans="1:14" s="16" customFormat="1" ht="16.5" customHeight="1" x14ac:dyDescent="0.3">
      <c r="A21" s="9" t="s">
        <v>3</v>
      </c>
      <c r="B21" s="10">
        <f>SUM(B22:B26)</f>
        <v>3407336</v>
      </c>
      <c r="C21" s="9" t="s">
        <v>3</v>
      </c>
      <c r="D21" s="10">
        <f>SUM(D22:D26)</f>
        <v>3792491</v>
      </c>
      <c r="E21" s="9" t="s">
        <v>3</v>
      </c>
      <c r="F21" s="10">
        <f>SUM(F22:F26)</f>
        <v>3921752</v>
      </c>
      <c r="G21" s="9" t="s">
        <v>3</v>
      </c>
      <c r="H21" s="10">
        <f>SUM(H22:H26)</f>
        <v>4097483</v>
      </c>
      <c r="I21" s="9" t="s">
        <v>3</v>
      </c>
      <c r="J21" s="10">
        <f>SUM(J22:J26)</f>
        <v>4191478</v>
      </c>
      <c r="K21" s="9" t="s">
        <v>3</v>
      </c>
      <c r="L21" s="10">
        <v>4372500</v>
      </c>
      <c r="M21" s="9" t="s">
        <v>3</v>
      </c>
      <c r="N21" s="10">
        <v>4476789</v>
      </c>
    </row>
    <row r="22" spans="1:14" s="16" customFormat="1" ht="16.5" customHeight="1" x14ac:dyDescent="0.3">
      <c r="A22" s="18" t="s">
        <v>4</v>
      </c>
      <c r="B22" s="11">
        <v>1382319</v>
      </c>
      <c r="C22" s="18" t="s">
        <v>4</v>
      </c>
      <c r="D22" s="11">
        <v>1585682</v>
      </c>
      <c r="E22" s="18" t="str">
        <f>C22</f>
        <v>Laredo, TX</v>
      </c>
      <c r="F22" s="11">
        <v>1695916</v>
      </c>
      <c r="G22" s="18" t="s">
        <v>4</v>
      </c>
      <c r="H22" s="11">
        <v>1789546</v>
      </c>
      <c r="I22" s="18" t="s">
        <v>4</v>
      </c>
      <c r="J22" s="11">
        <v>1846282</v>
      </c>
      <c r="K22" s="18" t="s">
        <v>4</v>
      </c>
      <c r="L22" s="11">
        <v>1947846</v>
      </c>
      <c r="M22" s="18" t="s">
        <v>4</v>
      </c>
      <c r="N22" s="11">
        <v>2015773</v>
      </c>
    </row>
    <row r="23" spans="1:14" s="16" customFormat="1" ht="16.5" customHeight="1" x14ac:dyDescent="0.3">
      <c r="A23" s="18" t="s">
        <v>15</v>
      </c>
      <c r="B23" s="11">
        <v>684425</v>
      </c>
      <c r="C23" s="18" t="s">
        <v>15</v>
      </c>
      <c r="D23" s="11">
        <v>729605</v>
      </c>
      <c r="E23" s="18" t="str">
        <f>C23</f>
        <v>Otay Mesa, CA</v>
      </c>
      <c r="F23" s="11">
        <v>744929</v>
      </c>
      <c r="G23" s="18" t="s">
        <v>15</v>
      </c>
      <c r="H23" s="11">
        <v>778929</v>
      </c>
      <c r="I23" s="18" t="s">
        <v>15</v>
      </c>
      <c r="J23" s="11">
        <v>769886</v>
      </c>
      <c r="K23" s="18" t="s">
        <v>15</v>
      </c>
      <c r="L23" s="11">
        <v>810193</v>
      </c>
      <c r="M23" s="18" t="s">
        <v>15</v>
      </c>
      <c r="N23" s="11">
        <v>829581</v>
      </c>
    </row>
    <row r="24" spans="1:14" s="16" customFormat="1" ht="16.5" customHeight="1" x14ac:dyDescent="0.3">
      <c r="A24" s="18" t="s">
        <v>5</v>
      </c>
      <c r="B24" s="15">
        <v>644272</v>
      </c>
      <c r="C24" s="18" t="s">
        <v>5</v>
      </c>
      <c r="D24" s="15">
        <v>710363</v>
      </c>
      <c r="E24" s="18" t="str">
        <f>C24</f>
        <v>El Paso, TX</v>
      </c>
      <c r="F24" s="15">
        <v>714699</v>
      </c>
      <c r="G24" s="18" t="s">
        <v>5</v>
      </c>
      <c r="H24" s="15">
        <v>724964</v>
      </c>
      <c r="I24" s="18" t="s">
        <v>5</v>
      </c>
      <c r="J24" s="15">
        <v>738914</v>
      </c>
      <c r="K24" s="18" t="s">
        <v>5</v>
      </c>
      <c r="L24" s="11">
        <v>759125</v>
      </c>
      <c r="M24" s="18" t="s">
        <v>5</v>
      </c>
      <c r="N24" s="11">
        <v>747702</v>
      </c>
    </row>
    <row r="25" spans="1:14" s="16" customFormat="1" ht="16.5" customHeight="1" x14ac:dyDescent="0.3">
      <c r="A25" s="18" t="s">
        <v>6</v>
      </c>
      <c r="B25" s="11">
        <v>419426</v>
      </c>
      <c r="C25" s="18" t="s">
        <v>6</v>
      </c>
      <c r="D25" s="11">
        <v>459331</v>
      </c>
      <c r="E25" s="18" t="str">
        <f>C25</f>
        <v>Hidalgo, TX</v>
      </c>
      <c r="F25" s="11">
        <v>453235</v>
      </c>
      <c r="G25" s="18" t="s">
        <v>6</v>
      </c>
      <c r="H25" s="11">
        <v>481620</v>
      </c>
      <c r="I25" s="18" t="s">
        <v>6</v>
      </c>
      <c r="J25" s="11">
        <v>510706</v>
      </c>
      <c r="K25" s="18" t="s">
        <v>6</v>
      </c>
      <c r="L25" s="11">
        <v>530093</v>
      </c>
      <c r="M25" s="18" t="s">
        <v>6</v>
      </c>
      <c r="N25" s="11">
        <v>546259</v>
      </c>
    </row>
    <row r="26" spans="1:14" s="16" customFormat="1" ht="16.5" customHeight="1" x14ac:dyDescent="0.3">
      <c r="A26" s="18" t="s">
        <v>10</v>
      </c>
      <c r="B26" s="11">
        <v>276894</v>
      </c>
      <c r="C26" s="18" t="s">
        <v>9</v>
      </c>
      <c r="D26" s="11">
        <v>307510</v>
      </c>
      <c r="E26" s="18" t="str">
        <f>A26</f>
        <v>Calexico East, CA</v>
      </c>
      <c r="F26" s="11">
        <v>312973</v>
      </c>
      <c r="G26" s="18" t="s">
        <v>10</v>
      </c>
      <c r="H26" s="11">
        <v>322424</v>
      </c>
      <c r="I26" s="18" t="s">
        <v>10</v>
      </c>
      <c r="J26" s="11">
        <v>325690</v>
      </c>
      <c r="K26" s="18" t="s">
        <v>10</v>
      </c>
      <c r="L26" s="11">
        <v>325243</v>
      </c>
      <c r="M26" s="18" t="s">
        <v>10</v>
      </c>
      <c r="N26" s="11">
        <v>337474</v>
      </c>
    </row>
    <row r="27" spans="1:14" s="16" customFormat="1" ht="16.5" customHeight="1" x14ac:dyDescent="0.3">
      <c r="A27" s="12" t="s">
        <v>11</v>
      </c>
      <c r="B27" s="23">
        <v>2009</v>
      </c>
      <c r="C27" s="28">
        <v>2010</v>
      </c>
      <c r="D27" s="29"/>
      <c r="E27" s="28">
        <v>2011</v>
      </c>
      <c r="F27" s="29"/>
      <c r="G27" s="30">
        <v>2012</v>
      </c>
      <c r="H27" s="31"/>
      <c r="I27" s="30">
        <v>2013</v>
      </c>
      <c r="J27" s="31"/>
      <c r="K27" s="30">
        <v>2014</v>
      </c>
      <c r="L27" s="31"/>
      <c r="M27" s="30">
        <v>2015</v>
      </c>
      <c r="N27" s="31"/>
    </row>
    <row r="28" spans="1:14" s="16" customFormat="1" ht="16.5" customHeight="1" x14ac:dyDescent="0.3">
      <c r="A28" s="14" t="s">
        <v>2</v>
      </c>
      <c r="B28" s="10">
        <v>7475</v>
      </c>
      <c r="C28" s="14" t="s">
        <v>2</v>
      </c>
      <c r="D28" s="10">
        <v>7667</v>
      </c>
      <c r="E28" s="14" t="s">
        <v>2</v>
      </c>
      <c r="F28" s="10">
        <v>8366</v>
      </c>
      <c r="G28" s="14" t="s">
        <v>2</v>
      </c>
      <c r="H28" s="10">
        <v>8957</v>
      </c>
      <c r="I28" s="14" t="s">
        <v>2</v>
      </c>
      <c r="J28" s="10">
        <v>9341</v>
      </c>
      <c r="K28" s="14" t="s">
        <v>2</v>
      </c>
      <c r="L28" s="10">
        <v>10413</v>
      </c>
      <c r="M28" s="14" t="s">
        <v>2</v>
      </c>
      <c r="N28" s="10">
        <v>9991</v>
      </c>
    </row>
    <row r="29" spans="1:14" s="16" customFormat="1" ht="16.5" customHeight="1" x14ac:dyDescent="0.3">
      <c r="A29" s="9" t="s">
        <v>3</v>
      </c>
      <c r="B29" s="10">
        <f>SUM(B30:B34)</f>
        <v>6969</v>
      </c>
      <c r="C29" s="9" t="s">
        <v>3</v>
      </c>
      <c r="D29" s="10">
        <f>SUM(D30:D34)</f>
        <v>7198</v>
      </c>
      <c r="E29" s="9" t="s">
        <v>3</v>
      </c>
      <c r="F29" s="10">
        <f>SUM(F30:F34)</f>
        <v>7885</v>
      </c>
      <c r="G29" s="9" t="s">
        <v>3</v>
      </c>
      <c r="H29" s="10">
        <f>SUM(H30:H34)</f>
        <v>8490</v>
      </c>
      <c r="I29" s="9" t="s">
        <v>3</v>
      </c>
      <c r="J29" s="10">
        <f>SUM(J30:J34)</f>
        <v>8837</v>
      </c>
      <c r="K29" s="9" t="s">
        <v>3</v>
      </c>
      <c r="L29" s="10">
        <v>9956</v>
      </c>
      <c r="M29" s="9" t="s">
        <v>3</v>
      </c>
      <c r="N29" s="10">
        <v>9526</v>
      </c>
    </row>
    <row r="30" spans="1:14" s="16" customFormat="1" ht="16.5" customHeight="1" x14ac:dyDescent="0.3">
      <c r="A30" s="18" t="s">
        <v>4</v>
      </c>
      <c r="B30" s="11">
        <v>2716</v>
      </c>
      <c r="C30" s="18" t="s">
        <v>4</v>
      </c>
      <c r="D30" s="11">
        <v>3036</v>
      </c>
      <c r="E30" s="18" t="s">
        <v>4</v>
      </c>
      <c r="F30" s="11">
        <v>3413</v>
      </c>
      <c r="G30" s="18" t="s">
        <v>4</v>
      </c>
      <c r="H30" s="11">
        <v>3492</v>
      </c>
      <c r="I30" s="18" t="s">
        <v>4</v>
      </c>
      <c r="J30" s="11">
        <v>3629</v>
      </c>
      <c r="K30" s="18" t="s">
        <v>4</v>
      </c>
      <c r="L30" s="11">
        <v>3758</v>
      </c>
      <c r="M30" s="18" t="s">
        <v>4</v>
      </c>
      <c r="N30" s="11">
        <v>3634</v>
      </c>
    </row>
    <row r="31" spans="1:14" s="16" customFormat="1" ht="16.5" customHeight="1" x14ac:dyDescent="0.3">
      <c r="A31" s="18" t="s">
        <v>8</v>
      </c>
      <c r="B31" s="11">
        <v>1704</v>
      </c>
      <c r="C31" s="18" t="s">
        <v>8</v>
      </c>
      <c r="D31" s="11">
        <v>2012</v>
      </c>
      <c r="E31" s="18" t="s">
        <v>8</v>
      </c>
      <c r="F31" s="11">
        <v>2151</v>
      </c>
      <c r="G31" s="18" t="s">
        <v>8</v>
      </c>
      <c r="H31" s="11">
        <v>2349</v>
      </c>
      <c r="I31" s="18" t="s">
        <v>8</v>
      </c>
      <c r="J31" s="11">
        <v>2459</v>
      </c>
      <c r="K31" s="18" t="s">
        <v>8</v>
      </c>
      <c r="L31" s="11">
        <v>2728</v>
      </c>
      <c r="M31" s="18" t="s">
        <v>8</v>
      </c>
      <c r="N31" s="11">
        <v>2814</v>
      </c>
    </row>
    <row r="32" spans="1:14" s="16" customFormat="1" ht="16.5" customHeight="1" x14ac:dyDescent="0.3">
      <c r="A32" s="18" t="s">
        <v>5</v>
      </c>
      <c r="B32" s="11">
        <v>1502</v>
      </c>
      <c r="C32" s="18" t="s">
        <v>5</v>
      </c>
      <c r="D32" s="11">
        <v>1046</v>
      </c>
      <c r="E32" s="18" t="s">
        <v>5</v>
      </c>
      <c r="F32" s="11">
        <v>1152</v>
      </c>
      <c r="G32" s="18" t="s">
        <v>5</v>
      </c>
      <c r="H32" s="11">
        <v>1392</v>
      </c>
      <c r="I32" s="18" t="s">
        <v>5</v>
      </c>
      <c r="J32" s="11">
        <v>1357</v>
      </c>
      <c r="K32" s="18" t="s">
        <v>5</v>
      </c>
      <c r="L32" s="11">
        <v>1990</v>
      </c>
      <c r="M32" s="18" t="s">
        <v>5</v>
      </c>
      <c r="N32" s="11">
        <v>1528</v>
      </c>
    </row>
    <row r="33" spans="1:14" s="16" customFormat="1" ht="16.5" customHeight="1" x14ac:dyDescent="0.3">
      <c r="A33" s="18" t="s">
        <v>9</v>
      </c>
      <c r="B33" s="11">
        <v>563</v>
      </c>
      <c r="C33" s="18" t="s">
        <v>9</v>
      </c>
      <c r="D33" s="11">
        <v>602</v>
      </c>
      <c r="E33" s="18" t="s">
        <v>9</v>
      </c>
      <c r="F33" s="11">
        <v>709</v>
      </c>
      <c r="G33" s="18" t="s">
        <v>9</v>
      </c>
      <c r="H33" s="11">
        <v>657</v>
      </c>
      <c r="I33" s="18" t="s">
        <v>9</v>
      </c>
      <c r="J33" s="11">
        <v>866</v>
      </c>
      <c r="K33" s="18" t="s">
        <v>9</v>
      </c>
      <c r="L33" s="11">
        <v>795</v>
      </c>
      <c r="M33" s="18" t="s">
        <v>9</v>
      </c>
      <c r="N33" s="11">
        <v>801</v>
      </c>
    </row>
    <row r="34" spans="1:14" s="16" customFormat="1" ht="16.5" customHeight="1" thickBot="1" x14ac:dyDescent="0.35">
      <c r="A34" s="19" t="s">
        <v>7</v>
      </c>
      <c r="B34" s="13">
        <v>484</v>
      </c>
      <c r="C34" s="19" t="s">
        <v>7</v>
      </c>
      <c r="D34" s="13">
        <v>502</v>
      </c>
      <c r="E34" s="19" t="s">
        <v>7</v>
      </c>
      <c r="F34" s="13">
        <v>460</v>
      </c>
      <c r="G34" s="19" t="s">
        <v>7</v>
      </c>
      <c r="H34" s="13">
        <v>600</v>
      </c>
      <c r="I34" s="19" t="s">
        <v>7</v>
      </c>
      <c r="J34" s="13">
        <v>526</v>
      </c>
      <c r="K34" s="19" t="s">
        <v>7</v>
      </c>
      <c r="L34" s="13">
        <v>685</v>
      </c>
      <c r="M34" s="19" t="s">
        <v>7</v>
      </c>
      <c r="N34" s="13">
        <v>749</v>
      </c>
    </row>
    <row r="35" spans="1:14" s="16" customFormat="1" ht="16.5" customHeight="1" x14ac:dyDescent="0.3">
      <c r="A35" s="20"/>
      <c r="B35" s="3"/>
      <c r="C35" s="20"/>
      <c r="D35" s="3"/>
      <c r="E35" s="20"/>
      <c r="F35" s="3"/>
      <c r="G35" s="20"/>
      <c r="H35" s="3"/>
      <c r="I35" s="20"/>
      <c r="J35" s="3"/>
      <c r="K35" s="20"/>
      <c r="L35" s="3"/>
      <c r="M35" s="20"/>
      <c r="N35" s="3"/>
    </row>
    <row r="36" spans="1:14" s="17" customFormat="1" ht="12.75" customHeight="1" x14ac:dyDescent="0.2">
      <c r="A36" s="34" t="s">
        <v>12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4" s="17" customFormat="1" ht="12.75" customHeight="1" x14ac:dyDescent="0.2">
      <c r="A37" s="25" t="s">
        <v>13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4" s="17" customFormat="1" ht="12.7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4" s="17" customFormat="1" ht="12.75" customHeight="1" x14ac:dyDescent="0.2">
      <c r="A39" s="32" t="s">
        <v>1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1:14" s="17" customFormat="1" ht="12.75" customHeight="1" x14ac:dyDescent="0.2">
      <c r="A40" s="33" t="s">
        <v>16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</row>
    <row r="41" spans="1:14" x14ac:dyDescent="0.2">
      <c r="B41" s="4"/>
    </row>
    <row r="42" spans="1:14" x14ac:dyDescent="0.2">
      <c r="B42" s="4"/>
    </row>
    <row r="43" spans="1:14" x14ac:dyDescent="0.2">
      <c r="B43" s="4"/>
    </row>
  </sheetData>
  <mergeCells count="30">
    <mergeCell ref="A39:K39"/>
    <mergeCell ref="A40:K40"/>
    <mergeCell ref="K19:L19"/>
    <mergeCell ref="K27:L27"/>
    <mergeCell ref="G19:H19"/>
    <mergeCell ref="I27:J27"/>
    <mergeCell ref="G27:H27"/>
    <mergeCell ref="I19:J19"/>
    <mergeCell ref="C19:D19"/>
    <mergeCell ref="C27:D27"/>
    <mergeCell ref="E19:F19"/>
    <mergeCell ref="E27:F27"/>
    <mergeCell ref="A36:K36"/>
    <mergeCell ref="A37:K37"/>
    <mergeCell ref="A1:N1"/>
    <mergeCell ref="A38:K38"/>
    <mergeCell ref="I2:J2"/>
    <mergeCell ref="I10:J10"/>
    <mergeCell ref="K2:L2"/>
    <mergeCell ref="K10:L10"/>
    <mergeCell ref="M2:N2"/>
    <mergeCell ref="M10:N10"/>
    <mergeCell ref="C10:D10"/>
    <mergeCell ref="E2:F2"/>
    <mergeCell ref="E10:F10"/>
    <mergeCell ref="G2:H2"/>
    <mergeCell ref="G10:H10"/>
    <mergeCell ref="C2:D2"/>
    <mergeCell ref="M19:N19"/>
    <mergeCell ref="M27:N27"/>
  </mergeCells>
  <phoneticPr fontId="0" type="noConversion"/>
  <pageMargins left="0.25" right="0.25" top="0.75" bottom="0.75" header="0.3" footer="0.3"/>
  <pageSetup scale="59" orientation="landscape" r:id="rId1"/>
  <headerFooter alignWithMargins="0"/>
  <ignoredErrors>
    <ignoredError sqref="F4 D4 B4 L4 N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1-55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2016-10-07T14:04:42Z</cp:lastPrinted>
  <dcterms:created xsi:type="dcterms:W3CDTF">1980-01-01T04:00:00Z</dcterms:created>
  <dcterms:modified xsi:type="dcterms:W3CDTF">2016-10-07T14:04:47Z</dcterms:modified>
</cp:coreProperties>
</file>