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20" windowWidth="15480" windowHeight="10155"/>
  </bookViews>
  <sheets>
    <sheet name="1-68" sheetId="2" r:id="rId1"/>
  </sheets>
  <definedNames>
    <definedName name="_xlnm.Print_Area" localSheetId="0">'1-68'!$A$1:$W$18</definedName>
  </definedNames>
  <calcPr calcId="145621"/>
</workbook>
</file>

<file path=xl/calcChain.xml><?xml version="1.0" encoding="utf-8"?>
<calcChain xmlns="http://schemas.openxmlformats.org/spreadsheetml/2006/main">
  <c r="W11" i="2" l="1"/>
  <c r="X11" i="2"/>
  <c r="Y11" i="2"/>
  <c r="Z11" i="2"/>
  <c r="AA11" i="2"/>
  <c r="AB11" i="2"/>
  <c r="AC11" i="2"/>
  <c r="W9" i="2"/>
  <c r="X9" i="2"/>
  <c r="Y9" i="2"/>
  <c r="Z9" i="2"/>
  <c r="AA9" i="2"/>
  <c r="AB9" i="2"/>
  <c r="AC9" i="2"/>
  <c r="W7" i="2"/>
  <c r="X7" i="2"/>
  <c r="Y7" i="2"/>
  <c r="Z7" i="2"/>
  <c r="AA7" i="2"/>
  <c r="AB7" i="2"/>
  <c r="AC7" i="2"/>
  <c r="X5" i="2"/>
  <c r="Y5" i="2"/>
  <c r="Z5" i="2"/>
  <c r="AA5" i="2"/>
  <c r="AB5" i="2"/>
  <c r="AC5" i="2"/>
  <c r="V11" i="2" l="1"/>
  <c r="U11" i="2"/>
  <c r="T11" i="2"/>
  <c r="S11" i="2"/>
  <c r="R11" i="2"/>
  <c r="Q11" i="2"/>
  <c r="P11" i="2"/>
  <c r="O11" i="2"/>
  <c r="N11" i="2"/>
  <c r="V9" i="2"/>
  <c r="U9" i="2"/>
  <c r="T9" i="2"/>
  <c r="S9" i="2"/>
  <c r="R9" i="2"/>
  <c r="Q9" i="2"/>
  <c r="P9" i="2"/>
  <c r="O9" i="2"/>
  <c r="N9" i="2"/>
  <c r="V7" i="2"/>
  <c r="U7" i="2"/>
  <c r="T7" i="2"/>
  <c r="S7" i="2"/>
  <c r="R7" i="2"/>
  <c r="Q7" i="2"/>
  <c r="P7" i="2"/>
  <c r="O7" i="2"/>
  <c r="N7" i="2"/>
  <c r="W5" i="2"/>
  <c r="V5" i="2"/>
  <c r="U5" i="2"/>
  <c r="T5" i="2"/>
  <c r="S5" i="2"/>
  <c r="R5" i="2"/>
  <c r="Q5" i="2"/>
  <c r="P5" i="2"/>
  <c r="O5" i="2"/>
  <c r="N5" i="2"/>
  <c r="M11" i="2" l="1"/>
  <c r="L11" i="2"/>
  <c r="K11" i="2"/>
  <c r="J11" i="2"/>
  <c r="I11" i="2"/>
  <c r="H11" i="2"/>
  <c r="G11" i="2"/>
  <c r="F11" i="2"/>
  <c r="E11" i="2"/>
  <c r="D11" i="2"/>
  <c r="C11" i="2"/>
  <c r="B11" i="2"/>
  <c r="M9" i="2"/>
  <c r="L9" i="2"/>
  <c r="K9" i="2"/>
  <c r="J9" i="2"/>
  <c r="I9" i="2"/>
  <c r="H9" i="2"/>
  <c r="G9" i="2"/>
  <c r="F9" i="2"/>
  <c r="E9" i="2"/>
  <c r="D9" i="2"/>
  <c r="C9" i="2"/>
  <c r="B9" i="2"/>
  <c r="M7" i="2"/>
  <c r="L7" i="2"/>
  <c r="K7" i="2"/>
  <c r="J7" i="2"/>
  <c r="I7" i="2"/>
  <c r="H7" i="2"/>
  <c r="G7" i="2"/>
  <c r="F7" i="2"/>
  <c r="E7" i="2"/>
  <c r="D7" i="2"/>
  <c r="C7" i="2"/>
  <c r="B7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<sst xmlns="http://schemas.openxmlformats.org/spreadsheetml/2006/main" count="15" uniqueCount="12">
  <si>
    <t>Cancellations</t>
  </si>
  <si>
    <t>Diversions</t>
  </si>
  <si>
    <t>Total operations</t>
  </si>
  <si>
    <t>SOURCES</t>
  </si>
  <si>
    <t>Percent of total</t>
  </si>
  <si>
    <t>NOTES</t>
  </si>
  <si>
    <r>
      <t>1988-94: U.S. Department of Transportation, Bureau of Transportation Statistics, Office of Airline Information,</t>
    </r>
    <r>
      <rPr>
        <i/>
        <sz val="9"/>
        <rFont val="Arial"/>
        <family val="2"/>
      </rPr>
      <t xml:space="preserve"> Airline Service Quality Performance Data</t>
    </r>
    <r>
      <rPr>
        <sz val="9"/>
        <rFont val="Arial"/>
        <family val="2"/>
      </rPr>
      <t>.</t>
    </r>
  </si>
  <si>
    <t>Late departures</t>
  </si>
  <si>
    <t>Late arrivals</t>
  </si>
  <si>
    <t>Table 1-68:  Major U.S. Air Carrier Delays, Cancellations, and Diversions</t>
  </si>
  <si>
    <r>
      <rPr>
        <i/>
        <sz val="9"/>
        <rFont val="Arial"/>
        <family val="2"/>
      </rPr>
      <t>Late departures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arrivals</t>
    </r>
    <r>
      <rPr>
        <sz val="9"/>
        <rFont val="Arial"/>
        <family val="2"/>
      </rPr>
      <t xml:space="preserve"> are strongly seasonal and are affected by weather and heavy demand in winter and summer months. The term </t>
    </r>
    <r>
      <rPr>
        <i/>
        <sz val="9"/>
        <rFont val="Arial"/>
        <family val="2"/>
      </rPr>
      <t>Late</t>
    </r>
    <r>
      <rPr>
        <sz val="9"/>
        <rFont val="Arial"/>
        <family val="2"/>
      </rPr>
      <t xml:space="preserve"> is defined as 15 minutes after the scheduled departure or arrival time. A cancelled flight is one that was not operated, but was listed in a carrier's computer reservation system within seven calendar days of the scheduled departure. A diverted flight is one that left from the scheduled departure airport but flew to a destination point other than the scheduled destination point.  The number of carriers reporting in previous years is as follows: 2014 (14); 2013 (16); 2012 (15); 2011(16); 2010 (18); 2009 (19); 2008 (19; 20 through February after which Aloha Airlines ceased reporting); 2007(20); 2006 ( 20; 19 through March after which Aloha Airlines started reporting for the second time)); 2005 (20; 19 through April after which Frontier Airlines started reporting); 2004 (19); 2003 (17; 18 starting in November when Hawaiian Airlines started reporting); 2002 (10); 2001(12; 11 starting in November when Aloha Airlines ceased reporting for the first time); 2000: (10; 11 starting in November when Aloha Airlines started reporting for the first time); 1999 (10); 1998 (10); 1997 (10); 1996 (10); and 1995 (10).</t>
    </r>
  </si>
  <si>
    <r>
      <t xml:space="preserve">1995-2014: Ibid., </t>
    </r>
    <r>
      <rPr>
        <i/>
        <sz val="9"/>
        <rFont val="Arial"/>
        <family val="2"/>
      </rPr>
      <t xml:space="preserve">Airline On-Time Tables, Table  1 - Summary of Airline On-Time Performance Year-to-date through December 2015, </t>
    </r>
    <r>
      <rPr>
        <sz val="9"/>
        <rFont val="Arial"/>
        <family val="2"/>
      </rPr>
      <t xml:space="preserve">available at http://www.rita.dot.gov/bts/sites/rita.dot.gov.bts/files/subject_areas/airline_information/airline_ontime_tables/index.html as of Aug. 12, 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</si>
</sst>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31">
    <xf numFmtId="0" fontId="0" fillId="0" borderId="0" xfId="0"/>
    <xf numFmtId="0" fontId="3" fillId="2" borderId="3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 vertical="top"/>
    </xf>
    <xf numFmtId="0" fontId="3" fillId="2" borderId="1" xfId="0" applyFont="1" applyFill="1" applyBorder="1"/>
    <xf numFmtId="3" fontId="3" fillId="2" borderId="1" xfId="0" applyNumberFormat="1" applyFont="1" applyFill="1" applyBorder="1"/>
    <xf numFmtId="3" fontId="3" fillId="2" borderId="0" xfId="0" applyNumberFormat="1" applyFont="1" applyFill="1" applyBorder="1"/>
    <xf numFmtId="3" fontId="3" fillId="2" borderId="0" xfId="0" applyNumberFormat="1" applyFont="1" applyFill="1"/>
    <xf numFmtId="0" fontId="3" fillId="2" borderId="0" xfId="0" applyFont="1" applyFill="1" applyBorder="1"/>
    <xf numFmtId="3" fontId="3" fillId="2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 indent="1"/>
    </xf>
    <xf numFmtId="164" fontId="4" fillId="2" borderId="0" xfId="0" applyNumberFormat="1" applyFont="1" applyFill="1" applyBorder="1"/>
    <xf numFmtId="0" fontId="3" fillId="2" borderId="0" xfId="0" applyFont="1" applyFill="1"/>
    <xf numFmtId="3" fontId="3" fillId="2" borderId="0" xfId="0" applyNumberFormat="1" applyFont="1" applyFill="1" applyAlignment="1">
      <alignment horizontal="right"/>
    </xf>
    <xf numFmtId="164" fontId="4" fillId="2" borderId="0" xfId="0" applyNumberFormat="1" applyFont="1" applyFill="1"/>
    <xf numFmtId="0" fontId="4" fillId="2" borderId="2" xfId="0" applyFont="1" applyFill="1" applyBorder="1" applyAlignment="1">
      <alignment horizontal="left" indent="1"/>
    </xf>
    <xf numFmtId="164" fontId="4" fillId="2" borderId="2" xfId="0" applyNumberFormat="1" applyFont="1" applyFill="1" applyBorder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5" fillId="2" borderId="0" xfId="0" applyNumberFormat="1" applyFont="1" applyFill="1" applyAlignment="1">
      <alignment horizontal="left" vertical="center" wrapText="1"/>
    </xf>
    <xf numFmtId="0" fontId="5" fillId="2" borderId="0" xfId="0" applyNumberFormat="1" applyFont="1" applyFill="1" applyAlignment="1">
      <alignment vertical="top" wrapText="1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indent="1"/>
    </xf>
    <xf numFmtId="164" fontId="4" fillId="2" borderId="4" xfId="0" applyNumberFormat="1" applyFont="1" applyFill="1" applyBorder="1"/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0"/>
  <sheetViews>
    <sheetView tabSelected="1" zoomScaleNormal="100" workbookViewId="0">
      <selection sqref="A1:AC1"/>
    </sheetView>
  </sheetViews>
  <sheetFormatPr defaultRowHeight="12.75" x14ac:dyDescent="0.2"/>
  <cols>
    <col min="1" max="1" width="15.85546875" style="19" customWidth="1"/>
    <col min="2" max="29" width="8.7109375" style="19" customWidth="1"/>
    <col min="30" max="16384" width="9.140625" style="19"/>
  </cols>
  <sheetData>
    <row r="1" spans="1:96" ht="16.5" customHeight="1" thickBot="1" x14ac:dyDescent="0.3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96" s="20" customFormat="1" ht="16.5" customHeight="1" x14ac:dyDescent="0.3">
      <c r="A2" s="1"/>
      <c r="B2" s="2">
        <v>1988</v>
      </c>
      <c r="C2" s="2">
        <v>1989</v>
      </c>
      <c r="D2" s="2">
        <v>1990</v>
      </c>
      <c r="E2" s="2">
        <v>1991</v>
      </c>
      <c r="F2" s="2">
        <v>1992</v>
      </c>
      <c r="G2" s="2">
        <v>1993</v>
      </c>
      <c r="H2" s="2">
        <v>1994</v>
      </c>
      <c r="I2" s="2">
        <v>1995</v>
      </c>
      <c r="J2" s="2">
        <v>1996</v>
      </c>
      <c r="K2" s="2">
        <v>1997</v>
      </c>
      <c r="L2" s="2">
        <v>1998</v>
      </c>
      <c r="M2" s="2">
        <v>1999</v>
      </c>
      <c r="N2" s="3">
        <v>2000</v>
      </c>
      <c r="O2" s="2">
        <v>2001</v>
      </c>
      <c r="P2" s="2">
        <v>2002</v>
      </c>
      <c r="Q2" s="2">
        <v>2003</v>
      </c>
      <c r="R2" s="2">
        <v>2004</v>
      </c>
      <c r="S2" s="2">
        <v>2005</v>
      </c>
      <c r="T2" s="2">
        <v>2006</v>
      </c>
      <c r="U2" s="2">
        <v>2007</v>
      </c>
      <c r="V2" s="2">
        <v>2008</v>
      </c>
      <c r="W2" s="1">
        <v>2009</v>
      </c>
      <c r="X2" s="1">
        <v>2010</v>
      </c>
      <c r="Y2" s="1">
        <v>2011</v>
      </c>
      <c r="Z2" s="1">
        <v>2012</v>
      </c>
      <c r="AA2" s="1">
        <v>2013</v>
      </c>
      <c r="AB2" s="1">
        <v>2014</v>
      </c>
      <c r="AC2" s="1">
        <v>2015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</row>
    <row r="3" spans="1:96" ht="16.5" customHeight="1" x14ac:dyDescent="0.3">
      <c r="A3" s="4" t="s">
        <v>2</v>
      </c>
      <c r="B3" s="5">
        <v>5202096</v>
      </c>
      <c r="C3" s="5">
        <v>5041200</v>
      </c>
      <c r="D3" s="5">
        <v>5270893</v>
      </c>
      <c r="E3" s="5">
        <v>5076925</v>
      </c>
      <c r="F3" s="5">
        <v>5092157</v>
      </c>
      <c r="G3" s="5">
        <v>5070501</v>
      </c>
      <c r="H3" s="5">
        <v>5180048</v>
      </c>
      <c r="I3" s="5">
        <v>5327435</v>
      </c>
      <c r="J3" s="5">
        <v>5351983</v>
      </c>
      <c r="K3" s="5">
        <v>5411843</v>
      </c>
      <c r="L3" s="5">
        <v>5384721</v>
      </c>
      <c r="M3" s="5">
        <v>5527884</v>
      </c>
      <c r="N3" s="5">
        <v>5683047</v>
      </c>
      <c r="O3" s="6">
        <v>5967780</v>
      </c>
      <c r="P3" s="6">
        <v>5271359</v>
      </c>
      <c r="Q3" s="6">
        <v>6488540</v>
      </c>
      <c r="R3" s="6">
        <v>7129270</v>
      </c>
      <c r="S3" s="6">
        <v>7140596</v>
      </c>
      <c r="T3" s="6">
        <v>7141922</v>
      </c>
      <c r="U3" s="6">
        <v>7455458</v>
      </c>
      <c r="V3" s="6">
        <v>7009726</v>
      </c>
      <c r="W3" s="6">
        <v>6450285</v>
      </c>
      <c r="X3" s="6">
        <v>6450117</v>
      </c>
      <c r="Y3" s="6">
        <v>6085281</v>
      </c>
      <c r="Z3" s="6">
        <v>6096762</v>
      </c>
      <c r="AA3" s="6">
        <v>6369482</v>
      </c>
      <c r="AB3" s="7">
        <v>5819811</v>
      </c>
      <c r="AC3" s="7">
        <v>5819079</v>
      </c>
    </row>
    <row r="4" spans="1:96" ht="16.5" customHeight="1" x14ac:dyDescent="0.3">
      <c r="A4" s="8" t="s">
        <v>7</v>
      </c>
      <c r="B4" s="6">
        <v>730712</v>
      </c>
      <c r="C4" s="6">
        <v>883167</v>
      </c>
      <c r="D4" s="6">
        <v>753182</v>
      </c>
      <c r="E4" s="6">
        <v>621509</v>
      </c>
      <c r="F4" s="6">
        <v>617148</v>
      </c>
      <c r="G4" s="6">
        <v>661056</v>
      </c>
      <c r="H4" s="6">
        <v>729960</v>
      </c>
      <c r="I4" s="6">
        <v>827934</v>
      </c>
      <c r="J4" s="6">
        <v>973948</v>
      </c>
      <c r="K4" s="6">
        <v>846870</v>
      </c>
      <c r="L4" s="6">
        <v>870395</v>
      </c>
      <c r="M4" s="6">
        <v>937273</v>
      </c>
      <c r="N4" s="6">
        <v>1131663</v>
      </c>
      <c r="O4" s="9">
        <v>953808</v>
      </c>
      <c r="P4" s="6">
        <v>717368</v>
      </c>
      <c r="Q4" s="6">
        <v>834390</v>
      </c>
      <c r="R4" s="6">
        <v>1187594</v>
      </c>
      <c r="S4" s="6">
        <v>1279404</v>
      </c>
      <c r="T4" s="6">
        <v>1424777</v>
      </c>
      <c r="U4" s="6">
        <v>1572978</v>
      </c>
      <c r="V4" s="6">
        <v>1327198</v>
      </c>
      <c r="W4" s="6">
        <v>1084290</v>
      </c>
      <c r="X4" s="6">
        <v>1111948</v>
      </c>
      <c r="Y4" s="6">
        <v>1042427</v>
      </c>
      <c r="Z4" s="6">
        <v>991834</v>
      </c>
      <c r="AA4" s="6">
        <v>1229333</v>
      </c>
      <c r="AB4" s="7">
        <v>1193249</v>
      </c>
      <c r="AC4" s="7">
        <v>1055500</v>
      </c>
    </row>
    <row r="5" spans="1:96" ht="16.5" customHeight="1" x14ac:dyDescent="0.3">
      <c r="A5" s="10" t="s">
        <v>4</v>
      </c>
      <c r="B5" s="11">
        <f>B4/B3*100</f>
        <v>14.046492029366625</v>
      </c>
      <c r="C5" s="11">
        <f t="shared" ref="C5:AC5" si="0">C4/C3*100</f>
        <v>17.518983575339206</v>
      </c>
      <c r="D5" s="11">
        <f t="shared" si="0"/>
        <v>14.289457213417156</v>
      </c>
      <c r="E5" s="11">
        <f t="shared" si="0"/>
        <v>12.241839302333597</v>
      </c>
      <c r="F5" s="11">
        <f t="shared" si="0"/>
        <v>12.119579188151503</v>
      </c>
      <c r="G5" s="11">
        <f t="shared" si="0"/>
        <v>13.037291581246112</v>
      </c>
      <c r="H5" s="11">
        <f t="shared" si="0"/>
        <v>14.091761311864293</v>
      </c>
      <c r="I5" s="11">
        <f t="shared" si="0"/>
        <v>15.540949819190661</v>
      </c>
      <c r="J5" s="11">
        <f t="shared" si="0"/>
        <v>18.19789038941267</v>
      </c>
      <c r="K5" s="11">
        <f t="shared" si="0"/>
        <v>15.648458390237854</v>
      </c>
      <c r="L5" s="11">
        <f t="shared" si="0"/>
        <v>16.164161522946127</v>
      </c>
      <c r="M5" s="11">
        <f t="shared" si="0"/>
        <v>16.955366646622831</v>
      </c>
      <c r="N5" s="11">
        <f t="shared" si="0"/>
        <v>19.912962183842573</v>
      </c>
      <c r="O5" s="11">
        <f t="shared" si="0"/>
        <v>15.982626705408039</v>
      </c>
      <c r="P5" s="11">
        <f t="shared" si="0"/>
        <v>13.608786652550132</v>
      </c>
      <c r="Q5" s="11">
        <f t="shared" si="0"/>
        <v>12.859441415171979</v>
      </c>
      <c r="R5" s="11">
        <f t="shared" si="0"/>
        <v>16.658002853027028</v>
      </c>
      <c r="S5" s="11">
        <f t="shared" si="0"/>
        <v>17.917327909322974</v>
      </c>
      <c r="T5" s="11">
        <f t="shared" si="0"/>
        <v>19.949489787202939</v>
      </c>
      <c r="U5" s="11">
        <f t="shared" si="0"/>
        <v>21.098341644470402</v>
      </c>
      <c r="V5" s="11">
        <f t="shared" si="0"/>
        <v>18.933664454216899</v>
      </c>
      <c r="W5" s="11">
        <f t="shared" si="0"/>
        <v>16.809954908969139</v>
      </c>
      <c r="X5" s="11">
        <f t="shared" si="0"/>
        <v>17.239191165059488</v>
      </c>
      <c r="Y5" s="11">
        <f t="shared" si="0"/>
        <v>17.130301788857409</v>
      </c>
      <c r="Z5" s="11">
        <f t="shared" si="0"/>
        <v>16.268209255995231</v>
      </c>
      <c r="AA5" s="11">
        <f t="shared" si="0"/>
        <v>19.300360688671386</v>
      </c>
      <c r="AB5" s="11">
        <f t="shared" si="0"/>
        <v>20.503225963867212</v>
      </c>
      <c r="AC5" s="11">
        <f t="shared" si="0"/>
        <v>18.138609219775155</v>
      </c>
    </row>
    <row r="6" spans="1:96" ht="16.5" customHeight="1" x14ac:dyDescent="0.3">
      <c r="A6" s="12" t="s">
        <v>8</v>
      </c>
      <c r="B6" s="7">
        <v>1042452</v>
      </c>
      <c r="C6" s="7">
        <v>1208470</v>
      </c>
      <c r="D6" s="7">
        <v>1087774</v>
      </c>
      <c r="E6" s="7">
        <v>890068</v>
      </c>
      <c r="F6" s="7">
        <v>902567</v>
      </c>
      <c r="G6" s="7">
        <v>931437</v>
      </c>
      <c r="H6" s="7">
        <v>960254</v>
      </c>
      <c r="I6" s="7">
        <v>1039250</v>
      </c>
      <c r="J6" s="7">
        <v>1220045</v>
      </c>
      <c r="K6" s="7">
        <v>1083834</v>
      </c>
      <c r="L6" s="7">
        <v>1070071</v>
      </c>
      <c r="M6" s="7">
        <v>1152725</v>
      </c>
      <c r="N6" s="7">
        <v>1356040</v>
      </c>
      <c r="O6" s="13">
        <v>1104439</v>
      </c>
      <c r="P6" s="7">
        <v>868225</v>
      </c>
      <c r="Q6" s="7">
        <v>1057804</v>
      </c>
      <c r="R6" s="7">
        <v>1421391</v>
      </c>
      <c r="S6" s="7">
        <v>1466065</v>
      </c>
      <c r="T6" s="7">
        <v>1615537</v>
      </c>
      <c r="U6" s="7">
        <v>1804028</v>
      </c>
      <c r="V6" s="7">
        <v>1524735</v>
      </c>
      <c r="W6" s="7">
        <v>1218288</v>
      </c>
      <c r="X6" s="7">
        <v>1174884</v>
      </c>
      <c r="Y6" s="7">
        <v>1109872</v>
      </c>
      <c r="Z6" s="7">
        <v>1015158</v>
      </c>
      <c r="AA6" s="7">
        <v>1269277</v>
      </c>
      <c r="AB6" s="7">
        <v>1240528</v>
      </c>
      <c r="AC6" s="7">
        <v>1063439</v>
      </c>
    </row>
    <row r="7" spans="1:96" ht="16.5" customHeight="1" x14ac:dyDescent="0.3">
      <c r="A7" s="10" t="s">
        <v>4</v>
      </c>
      <c r="B7" s="14">
        <f>B6/B3*100</f>
        <v>20.039076556834015</v>
      </c>
      <c r="C7" s="14">
        <f t="shared" ref="C7:AC7" si="1">C6/C3*100</f>
        <v>23.971871776561134</v>
      </c>
      <c r="D7" s="14">
        <f t="shared" si="1"/>
        <v>20.637375867808359</v>
      </c>
      <c r="E7" s="14">
        <f t="shared" si="1"/>
        <v>17.531635783471295</v>
      </c>
      <c r="F7" s="14">
        <f t="shared" si="1"/>
        <v>17.724649888053335</v>
      </c>
      <c r="G7" s="14">
        <f t="shared" si="1"/>
        <v>18.36972322853304</v>
      </c>
      <c r="H7" s="14">
        <f t="shared" si="1"/>
        <v>18.537550231194768</v>
      </c>
      <c r="I7" s="14">
        <f t="shared" si="1"/>
        <v>19.507511588597517</v>
      </c>
      <c r="J7" s="14">
        <f t="shared" si="1"/>
        <v>22.796129957811896</v>
      </c>
      <c r="K7" s="14">
        <f t="shared" si="1"/>
        <v>20.027077651735279</v>
      </c>
      <c r="L7" s="14">
        <f t="shared" si="1"/>
        <v>19.872357360762052</v>
      </c>
      <c r="M7" s="14">
        <f t="shared" si="1"/>
        <v>20.852915871606566</v>
      </c>
      <c r="N7" s="14">
        <f t="shared" si="1"/>
        <v>23.861143502772368</v>
      </c>
      <c r="O7" s="14">
        <f t="shared" si="1"/>
        <v>18.506697632955639</v>
      </c>
      <c r="P7" s="14">
        <f t="shared" si="1"/>
        <v>16.470610330277257</v>
      </c>
      <c r="Q7" s="14">
        <f t="shared" si="1"/>
        <v>16.302650519223121</v>
      </c>
      <c r="R7" s="14">
        <f t="shared" si="1"/>
        <v>19.937398920226055</v>
      </c>
      <c r="S7" s="14">
        <f t="shared" si="1"/>
        <v>20.531409422966934</v>
      </c>
      <c r="T7" s="14">
        <f t="shared" si="1"/>
        <v>22.62047947317263</v>
      </c>
      <c r="U7" s="14">
        <f t="shared" si="1"/>
        <v>24.197413492236159</v>
      </c>
      <c r="V7" s="14">
        <f t="shared" si="1"/>
        <v>21.751706129454991</v>
      </c>
      <c r="W7" s="14">
        <f t="shared" si="1"/>
        <v>18.887351489120249</v>
      </c>
      <c r="X7" s="14">
        <f t="shared" si="1"/>
        <v>18.214925403678723</v>
      </c>
      <c r="Y7" s="14">
        <f t="shared" si="1"/>
        <v>18.238631872546232</v>
      </c>
      <c r="Z7" s="14">
        <f t="shared" si="1"/>
        <v>16.650772984085652</v>
      </c>
      <c r="AA7" s="14">
        <f t="shared" si="1"/>
        <v>19.927476049072752</v>
      </c>
      <c r="AB7" s="14">
        <f t="shared" si="1"/>
        <v>21.315606297180441</v>
      </c>
      <c r="AC7" s="14">
        <f t="shared" si="1"/>
        <v>18.275039744261935</v>
      </c>
    </row>
    <row r="8" spans="1:96" ht="16.5" customHeight="1" x14ac:dyDescent="0.3">
      <c r="A8" s="12" t="s">
        <v>0</v>
      </c>
      <c r="B8" s="7">
        <v>50163</v>
      </c>
      <c r="C8" s="7">
        <v>74165</v>
      </c>
      <c r="D8" s="7">
        <v>52458</v>
      </c>
      <c r="E8" s="7">
        <v>43505</v>
      </c>
      <c r="F8" s="7">
        <v>52836</v>
      </c>
      <c r="G8" s="7">
        <v>59845</v>
      </c>
      <c r="H8" s="7">
        <v>66740</v>
      </c>
      <c r="I8" s="7">
        <v>91905</v>
      </c>
      <c r="J8" s="7">
        <v>128536</v>
      </c>
      <c r="K8" s="7">
        <v>97763</v>
      </c>
      <c r="L8" s="7">
        <v>144509</v>
      </c>
      <c r="M8" s="7">
        <v>154311</v>
      </c>
      <c r="N8" s="7">
        <v>187490</v>
      </c>
      <c r="O8" s="7">
        <v>231198</v>
      </c>
      <c r="P8" s="7">
        <v>65143</v>
      </c>
      <c r="Q8" s="7">
        <v>101469</v>
      </c>
      <c r="R8" s="7">
        <v>127757</v>
      </c>
      <c r="S8" s="7">
        <v>133730</v>
      </c>
      <c r="T8" s="7">
        <v>121934</v>
      </c>
      <c r="U8" s="7">
        <v>160809</v>
      </c>
      <c r="V8" s="7">
        <v>137432</v>
      </c>
      <c r="W8" s="7">
        <v>89377</v>
      </c>
      <c r="X8" s="7">
        <v>113255</v>
      </c>
      <c r="Y8" s="7">
        <v>115978</v>
      </c>
      <c r="Z8" s="7">
        <v>78862</v>
      </c>
      <c r="AA8" s="7">
        <v>96012</v>
      </c>
      <c r="AB8" s="7">
        <v>126984</v>
      </c>
      <c r="AC8" s="7">
        <v>89884</v>
      </c>
    </row>
    <row r="9" spans="1:96" ht="16.5" customHeight="1" x14ac:dyDescent="0.3">
      <c r="A9" s="10" t="s">
        <v>4</v>
      </c>
      <c r="B9" s="14">
        <f>B8/B3*100</f>
        <v>0.96428439613571149</v>
      </c>
      <c r="C9" s="14">
        <f t="shared" ref="C9:AC9" si="2">C8/C3*100</f>
        <v>1.4711774974212488</v>
      </c>
      <c r="D9" s="14">
        <f t="shared" si="2"/>
        <v>0.99523932661884817</v>
      </c>
      <c r="E9" s="14">
        <f t="shared" si="2"/>
        <v>0.85691634207714307</v>
      </c>
      <c r="F9" s="14">
        <f t="shared" si="2"/>
        <v>1.0375956593639986</v>
      </c>
      <c r="G9" s="14">
        <f t="shared" si="2"/>
        <v>1.1802581243944139</v>
      </c>
      <c r="H9" s="14">
        <f t="shared" si="2"/>
        <v>1.2884050495284987</v>
      </c>
      <c r="I9" s="14">
        <f t="shared" si="2"/>
        <v>1.7251266322348371</v>
      </c>
      <c r="J9" s="14">
        <f t="shared" si="2"/>
        <v>2.4016518737073715</v>
      </c>
      <c r="K9" s="14">
        <f t="shared" si="2"/>
        <v>1.8064640825685447</v>
      </c>
      <c r="L9" s="14">
        <f t="shared" si="2"/>
        <v>2.6836859328459171</v>
      </c>
      <c r="M9" s="14">
        <f t="shared" si="2"/>
        <v>2.7915021371649624</v>
      </c>
      <c r="N9" s="14">
        <f t="shared" si="2"/>
        <v>3.299110494775074</v>
      </c>
      <c r="O9" s="14">
        <f t="shared" si="2"/>
        <v>3.8741039381478539</v>
      </c>
      <c r="P9" s="14">
        <f t="shared" si="2"/>
        <v>1.2357913775176383</v>
      </c>
      <c r="Q9" s="14">
        <f t="shared" si="2"/>
        <v>1.5638186710723829</v>
      </c>
      <c r="R9" s="14">
        <f t="shared" si="2"/>
        <v>1.792006755249836</v>
      </c>
      <c r="S9" s="14">
        <f t="shared" si="2"/>
        <v>1.8728128576382139</v>
      </c>
      <c r="T9" s="14">
        <f t="shared" si="2"/>
        <v>1.7072995196531129</v>
      </c>
      <c r="U9" s="14">
        <f t="shared" si="2"/>
        <v>2.1569298626590077</v>
      </c>
      <c r="V9" s="14">
        <f t="shared" si="2"/>
        <v>1.9605901856934209</v>
      </c>
      <c r="W9" s="14">
        <f t="shared" si="2"/>
        <v>1.3856286970265654</v>
      </c>
      <c r="X9" s="14">
        <f t="shared" si="2"/>
        <v>1.7558596223913456</v>
      </c>
      <c r="Y9" s="14">
        <f t="shared" si="2"/>
        <v>1.9058774771452625</v>
      </c>
      <c r="Z9" s="14">
        <f t="shared" si="2"/>
        <v>1.2935062907162851</v>
      </c>
      <c r="AA9" s="14">
        <f t="shared" si="2"/>
        <v>1.5073753250264308</v>
      </c>
      <c r="AB9" s="14">
        <f t="shared" si="2"/>
        <v>2.1819265264799834</v>
      </c>
      <c r="AC9" s="14">
        <f t="shared" si="2"/>
        <v>1.5446430612129514</v>
      </c>
    </row>
    <row r="10" spans="1:96" ht="16.5" customHeight="1" x14ac:dyDescent="0.3">
      <c r="A10" s="8" t="s">
        <v>1</v>
      </c>
      <c r="B10" s="6">
        <v>14436</v>
      </c>
      <c r="C10" s="6">
        <v>14839</v>
      </c>
      <c r="D10" s="6">
        <v>15954</v>
      </c>
      <c r="E10" s="6">
        <v>12585</v>
      </c>
      <c r="F10" s="6">
        <v>11384</v>
      </c>
      <c r="G10" s="6">
        <v>10333</v>
      </c>
      <c r="H10" s="6">
        <v>12106</v>
      </c>
      <c r="I10" s="6">
        <v>10492</v>
      </c>
      <c r="J10" s="6">
        <v>14121</v>
      </c>
      <c r="K10" s="6">
        <v>12081</v>
      </c>
      <c r="L10" s="6">
        <v>13161</v>
      </c>
      <c r="M10" s="6">
        <v>13555</v>
      </c>
      <c r="N10" s="6">
        <v>14254</v>
      </c>
      <c r="O10" s="6">
        <v>12909</v>
      </c>
      <c r="P10" s="6">
        <v>8356</v>
      </c>
      <c r="Q10" s="6">
        <v>11381</v>
      </c>
      <c r="R10" s="6">
        <v>13784</v>
      </c>
      <c r="S10" s="6">
        <v>14028</v>
      </c>
      <c r="T10" s="6">
        <v>16186</v>
      </c>
      <c r="U10" s="6">
        <v>17182</v>
      </c>
      <c r="V10" s="6">
        <v>17265</v>
      </c>
      <c r="W10" s="6">
        <v>15463</v>
      </c>
      <c r="X10" s="6">
        <v>15474</v>
      </c>
      <c r="Y10" s="6">
        <v>14399</v>
      </c>
      <c r="Z10" s="6">
        <v>12519</v>
      </c>
      <c r="AA10" s="6">
        <v>14160</v>
      </c>
      <c r="AB10" s="7">
        <v>14449</v>
      </c>
      <c r="AC10" s="7">
        <v>15187</v>
      </c>
    </row>
    <row r="11" spans="1:96" ht="16.5" customHeight="1" thickBot="1" x14ac:dyDescent="0.35">
      <c r="A11" s="15" t="s">
        <v>4</v>
      </c>
      <c r="B11" s="16">
        <f>B10/B3*100</f>
        <v>0.27750352934663258</v>
      </c>
      <c r="C11" s="16">
        <f t="shared" ref="C11:AC11" si="3">C10/C3*100</f>
        <v>0.29435451876537333</v>
      </c>
      <c r="D11" s="16">
        <f t="shared" si="3"/>
        <v>0.30268115858166728</v>
      </c>
      <c r="E11" s="16">
        <f t="shared" si="3"/>
        <v>0.24788626974004935</v>
      </c>
      <c r="F11" s="16">
        <f t="shared" si="3"/>
        <v>0.22355948569535464</v>
      </c>
      <c r="G11" s="16">
        <f t="shared" si="3"/>
        <v>0.20378656862507274</v>
      </c>
      <c r="H11" s="16">
        <f t="shared" si="3"/>
        <v>0.2337043981059635</v>
      </c>
      <c r="I11" s="16">
        <f t="shared" si="3"/>
        <v>0.19694280643499171</v>
      </c>
      <c r="J11" s="16">
        <f t="shared" si="3"/>
        <v>0.26384612955609166</v>
      </c>
      <c r="K11" s="16">
        <f t="shared" si="3"/>
        <v>0.22323263997126302</v>
      </c>
      <c r="L11" s="16">
        <f t="shared" si="3"/>
        <v>0.24441377742690845</v>
      </c>
      <c r="M11" s="16">
        <f t="shared" si="3"/>
        <v>0.24521136840063937</v>
      </c>
      <c r="N11" s="16">
        <f t="shared" si="3"/>
        <v>0.25081615548842018</v>
      </c>
      <c r="O11" s="16">
        <f t="shared" si="3"/>
        <v>0.21631159325578353</v>
      </c>
      <c r="P11" s="16">
        <f t="shared" si="3"/>
        <v>0.15851699722974663</v>
      </c>
      <c r="Q11" s="16">
        <f t="shared" si="3"/>
        <v>0.17540155412465669</v>
      </c>
      <c r="R11" s="16">
        <f t="shared" si="3"/>
        <v>0.19334377853553028</v>
      </c>
      <c r="S11" s="16">
        <f t="shared" si="3"/>
        <v>0.1964541895382402</v>
      </c>
      <c r="T11" s="16">
        <f t="shared" si="3"/>
        <v>0.22663367088019162</v>
      </c>
      <c r="U11" s="16">
        <f t="shared" si="3"/>
        <v>0.23046203197710993</v>
      </c>
      <c r="V11" s="16">
        <f t="shared" si="3"/>
        <v>0.24630063999648488</v>
      </c>
      <c r="W11" s="16">
        <f t="shared" si="3"/>
        <v>0.23972584157134144</v>
      </c>
      <c r="X11" s="16">
        <f t="shared" si="3"/>
        <v>0.23990262502215073</v>
      </c>
      <c r="Y11" s="16">
        <f t="shared" si="3"/>
        <v>0.23662013307191565</v>
      </c>
      <c r="Z11" s="16">
        <f t="shared" si="3"/>
        <v>0.20533850591510708</v>
      </c>
      <c r="AA11" s="16">
        <f t="shared" si="3"/>
        <v>0.22231007168243824</v>
      </c>
      <c r="AB11" s="16">
        <f t="shared" si="3"/>
        <v>0.24827266727390288</v>
      </c>
      <c r="AC11" s="16">
        <f t="shared" si="3"/>
        <v>0.26098631759424473</v>
      </c>
    </row>
    <row r="12" spans="1:96" ht="16.5" customHeight="1" x14ac:dyDescent="0.3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1"/>
      <c r="Y12" s="11"/>
      <c r="Z12" s="11"/>
      <c r="AA12" s="11"/>
      <c r="AB12" s="11"/>
      <c r="AC12" s="11"/>
    </row>
    <row r="13" spans="1:96" ht="12.75" customHeight="1" x14ac:dyDescent="0.2">
      <c r="A13" s="28" t="s">
        <v>5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96" s="21" customFormat="1" ht="71.25" customHeight="1" x14ac:dyDescent="0.2">
      <c r="A14" s="22" t="s">
        <v>10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1:96" ht="12.75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96" ht="12.75" customHeight="1" x14ac:dyDescent="0.2">
      <c r="A16" s="24" t="s">
        <v>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12.75" customHeight="1" x14ac:dyDescent="0.2">
      <c r="A17" s="25" t="s">
        <v>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25.5" customHeight="1" x14ac:dyDescent="0.2">
      <c r="A18" s="26" t="s">
        <v>11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23" x14ac:dyDescent="0.2">
      <c r="B20" s="18"/>
      <c r="C20" s="18"/>
      <c r="D20" s="18"/>
    </row>
  </sheetData>
  <mergeCells count="7">
    <mergeCell ref="A18:W18"/>
    <mergeCell ref="A1:AC1"/>
    <mergeCell ref="A13:W13"/>
    <mergeCell ref="A14:W14"/>
    <mergeCell ref="A15:W15"/>
    <mergeCell ref="A16:W16"/>
    <mergeCell ref="A17:W17"/>
  </mergeCells>
  <phoneticPr fontId="0" type="noConversion"/>
  <pageMargins left="0.25" right="0.25" top="0.75" bottom="0.75" header="0.3" footer="0.3"/>
  <pageSetup scale="65" orientation="landscape" r:id="rId1"/>
  <headerFooter alignWithMargins="0"/>
  <webPublishItems count="1">
    <webPublishItem id="1439" divId="table_01_62_1439" sourceType="range" sourceRef="A1:W18" destinationFile="C:\DMegret\current tasks\BTS\nts_2010\2011_01_06_2010q4\table_01_62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1-68</vt:lpstr>
      <vt:lpstr>'1-68'!Print_Area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jsedor</dc:creator>
  <cp:lastModifiedBy>L. Nguyen</cp:lastModifiedBy>
  <cp:lastPrinted>2016-10-07T14:23:35Z</cp:lastPrinted>
  <dcterms:created xsi:type="dcterms:W3CDTF">2000-12-07T23:25:53Z</dcterms:created>
  <dcterms:modified xsi:type="dcterms:W3CDTF">2016-10-07T14:23:41Z</dcterms:modified>
</cp:coreProperties>
</file>