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75" yWindow="1710" windowWidth="14325" windowHeight="9030"/>
  </bookViews>
  <sheets>
    <sheet name="2-6" sheetId="1" r:id="rId1"/>
  </sheets>
  <definedNames>
    <definedName name="_xlnm.Print_Area" localSheetId="0">'2-6'!$A$1:$X$65</definedName>
  </definedNames>
  <calcPr calcId="145621"/>
</workbook>
</file>

<file path=xl/calcChain.xml><?xml version="1.0" encoding="utf-8"?>
<calcChain xmlns="http://schemas.openxmlformats.org/spreadsheetml/2006/main">
  <c r="R27" i="1" l="1"/>
  <c r="S27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<sst xmlns="http://schemas.openxmlformats.org/spreadsheetml/2006/main" count="86" uniqueCount="40">
  <si>
    <t>Accident-related</t>
  </si>
  <si>
    <t>Table 2-6:  Hazardous Materials Fatalities, Injuries, Accidents, and Property Damage Data</t>
  </si>
  <si>
    <t>SOURCES</t>
  </si>
  <si>
    <t>Rail  fatalities</t>
  </si>
  <si>
    <t>Air injured persons</t>
  </si>
  <si>
    <t>Highway injured persons</t>
  </si>
  <si>
    <t>Air incidents</t>
  </si>
  <si>
    <t>Highway incidents</t>
  </si>
  <si>
    <t>Rail incidents</t>
  </si>
  <si>
    <t>Air property damage</t>
  </si>
  <si>
    <t>Highway property damage</t>
  </si>
  <si>
    <t>Rail property damage</t>
  </si>
  <si>
    <t>Total fatalities</t>
  </si>
  <si>
    <t>Total injured persons</t>
  </si>
  <si>
    <t>Total incidents</t>
  </si>
  <si>
    <r>
      <t xml:space="preserve">1975-85:  U.S. Department of Transportation, Research and Special Programs Administration, Office of Hazardous Materials Safety, </t>
    </r>
    <r>
      <rPr>
        <i/>
        <sz val="9"/>
        <rFont val="Arial"/>
        <family val="2"/>
      </rPr>
      <t>Hazardous Materials Information System Database</t>
    </r>
    <r>
      <rPr>
        <sz val="9"/>
        <rFont val="Arial"/>
        <family val="2"/>
      </rPr>
      <t xml:space="preserve">, 1999. </t>
    </r>
  </si>
  <si>
    <r>
      <t>Air fatalities</t>
    </r>
    <r>
      <rPr>
        <b/>
        <vertAlign val="superscript"/>
        <sz val="11"/>
        <rFont val="Arial Narrow"/>
        <family val="2"/>
      </rPr>
      <t>a</t>
    </r>
  </si>
  <si>
    <r>
      <t>Water</t>
    </r>
    <r>
      <rPr>
        <b/>
        <vertAlign val="superscript"/>
        <sz val="11"/>
        <rFont val="Arial Narrow"/>
        <family val="2"/>
      </rPr>
      <t>b</t>
    </r>
    <r>
      <rPr>
        <b/>
        <sz val="11"/>
        <rFont val="Arial Narrow"/>
        <family val="2"/>
      </rPr>
      <t xml:space="preserve"> fatalities</t>
    </r>
  </si>
  <si>
    <r>
      <t>Other</t>
    </r>
    <r>
      <rPr>
        <b/>
        <vertAlign val="superscript"/>
        <sz val="11"/>
        <rFont val="Arial Narrow"/>
        <family val="2"/>
      </rPr>
      <t>c</t>
    </r>
    <r>
      <rPr>
        <b/>
        <sz val="11"/>
        <rFont val="Arial Narrow"/>
        <family val="2"/>
      </rPr>
      <t xml:space="preserve"> fatalities</t>
    </r>
  </si>
  <si>
    <r>
      <t>Water</t>
    </r>
    <r>
      <rPr>
        <b/>
        <vertAlign val="superscript"/>
        <sz val="11"/>
        <rFont val="Arial Narrow"/>
        <family val="2"/>
      </rPr>
      <t>b</t>
    </r>
    <r>
      <rPr>
        <b/>
        <sz val="11"/>
        <rFont val="Arial Narrow"/>
        <family val="2"/>
      </rPr>
      <t xml:space="preserve"> injured persons</t>
    </r>
  </si>
  <si>
    <r>
      <t>Other</t>
    </r>
    <r>
      <rPr>
        <b/>
        <vertAlign val="superscript"/>
        <sz val="11"/>
        <rFont val="Arial Narrow"/>
        <family val="2"/>
      </rPr>
      <t xml:space="preserve">c </t>
    </r>
    <r>
      <rPr>
        <b/>
        <sz val="11"/>
        <rFont val="Arial Narrow"/>
        <family val="2"/>
      </rPr>
      <t>injured persons</t>
    </r>
  </si>
  <si>
    <r>
      <t>Water</t>
    </r>
    <r>
      <rPr>
        <b/>
        <vertAlign val="superscript"/>
        <sz val="11"/>
        <rFont val="Arial Narrow"/>
        <family val="2"/>
      </rPr>
      <t>b</t>
    </r>
    <r>
      <rPr>
        <b/>
        <sz val="11"/>
        <rFont val="Arial Narrow"/>
        <family val="2"/>
      </rPr>
      <t xml:space="preserve"> incidents</t>
    </r>
  </si>
  <si>
    <r>
      <t>Other</t>
    </r>
    <r>
      <rPr>
        <b/>
        <vertAlign val="superscript"/>
        <sz val="11"/>
        <rFont val="Arial Narrow"/>
        <family val="2"/>
      </rPr>
      <t xml:space="preserve">c </t>
    </r>
    <r>
      <rPr>
        <b/>
        <sz val="11"/>
        <rFont val="Arial Narrow"/>
        <family val="2"/>
      </rPr>
      <t>incidents</t>
    </r>
  </si>
  <si>
    <r>
      <t>Water</t>
    </r>
    <r>
      <rPr>
        <b/>
        <vertAlign val="superscript"/>
        <sz val="11"/>
        <rFont val="Arial Narrow"/>
        <family val="2"/>
      </rPr>
      <t>b</t>
    </r>
    <r>
      <rPr>
        <b/>
        <sz val="11"/>
        <rFont val="Arial Narrow"/>
        <family val="2"/>
      </rPr>
      <t xml:space="preserve"> property damage</t>
    </r>
  </si>
  <si>
    <r>
      <t>Other</t>
    </r>
    <r>
      <rPr>
        <b/>
        <vertAlign val="superscript"/>
        <sz val="11"/>
        <rFont val="Arial Narrow"/>
        <family val="2"/>
      </rPr>
      <t xml:space="preserve">c </t>
    </r>
    <r>
      <rPr>
        <b/>
        <sz val="11"/>
        <rFont val="Arial Narrow"/>
        <family val="2"/>
      </rPr>
      <t>property damage</t>
    </r>
  </si>
  <si>
    <r>
      <t>Rail injured persons</t>
    </r>
    <r>
      <rPr>
        <b/>
        <vertAlign val="superscript"/>
        <sz val="11"/>
        <rFont val="Arial Narrow"/>
        <family val="2"/>
      </rPr>
      <t>d,e</t>
    </r>
  </si>
  <si>
    <r>
      <t>Total property damage (current $ thousands)</t>
    </r>
    <r>
      <rPr>
        <b/>
        <vertAlign val="superscript"/>
        <sz val="11"/>
        <rFont val="Arial Narrow"/>
        <family val="2"/>
      </rPr>
      <t>f</t>
    </r>
  </si>
  <si>
    <r>
      <t xml:space="preserve">c 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Other</t>
    </r>
    <r>
      <rPr>
        <sz val="9"/>
        <rFont val="Arial"/>
        <family val="2"/>
      </rPr>
      <t xml:space="preserve"> category includes freight forwarders and modes not otherwise specified.</t>
    </r>
  </si>
  <si>
    <r>
      <t xml:space="preserve">a  </t>
    </r>
    <r>
      <rPr>
        <sz val="9"/>
        <rFont val="Arial"/>
        <family val="2"/>
      </rPr>
      <t xml:space="preserve">The 1996 spike in </t>
    </r>
    <r>
      <rPr>
        <i/>
        <sz val="9"/>
        <rFont val="Arial"/>
        <family val="2"/>
      </rPr>
      <t>Air Fatalities</t>
    </r>
    <r>
      <rPr>
        <sz val="9"/>
        <rFont val="Arial"/>
        <family val="2"/>
      </rPr>
      <t xml:space="preserve"> was due to the ignition of an undeclared cache of chemical oxygen generators in a flight over Florida that killed 110 people, according to the U.S. Department of Transportation Biennial Report on Hazardous Materials Transportation, 1996-1997. </t>
    </r>
  </si>
  <si>
    <t>Highway fatalities</t>
  </si>
  <si>
    <t>NOTES</t>
  </si>
  <si>
    <t>Hazardous materials transportation incidents required to be reported are defined in the Code of Federal Regulations (CFR), 49 CFR 171.15, 171.16 (Form F 5800.1). Hazardous materials deaths and injuries are caused by the hazardous material in commerce.</t>
  </si>
  <si>
    <r>
      <t xml:space="preserve">b 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Water</t>
    </r>
    <r>
      <rPr>
        <sz val="9"/>
        <rFont val="Arial"/>
        <family val="2"/>
      </rPr>
      <t xml:space="preserve"> category includes only nonbulk marine. Bulk marine hazardous materials incidents are reported to the U.S. Coast Guard and are not included.</t>
    </r>
  </si>
  <si>
    <r>
      <t>e</t>
    </r>
    <r>
      <rPr>
        <sz val="9"/>
        <rFont val="Arial"/>
        <family val="2"/>
      </rPr>
      <t xml:space="preserve"> The 2005 spike in </t>
    </r>
    <r>
      <rPr>
        <i/>
        <sz val="9"/>
        <rFont val="Arial"/>
        <family val="2"/>
      </rPr>
      <t>Rail Injured Persons</t>
    </r>
    <r>
      <rPr>
        <sz val="9"/>
        <rFont val="Arial"/>
        <family val="2"/>
      </rPr>
      <t xml:space="preserve"> is due to a chlorine accident by a train operated by the Norfolk Southern Railway Co. in Graniteville, South Carolina, on January 6, 2005. 9 people died and 631 people were injured. For more information, see the PHMSA Incident Report Database at https://hazmatonline.phmsa.dot.gov/IncidentReportsSearch/.</t>
    </r>
  </si>
  <si>
    <r>
      <t>KEY:</t>
    </r>
    <r>
      <rPr>
        <sz val="9"/>
        <rFont val="Arial"/>
        <family val="2"/>
      </rPr>
      <t xml:space="preserve"> R = revised. </t>
    </r>
  </si>
  <si>
    <r>
      <t>f</t>
    </r>
    <r>
      <rPr>
        <sz val="9"/>
        <rFont val="Arial"/>
        <family val="2"/>
      </rPr>
      <t xml:space="preserve"> Property damage under $30,000 is reported to the nearest $100. Property damage $30,000 or greater is reported to the nearest $1,000; therefore the components may not add to the totals. Different cost thresholds for reporting property damage exist by property type. See NTS table 2-8 for the various thresholds.</t>
    </r>
  </si>
  <si>
    <r>
      <t xml:space="preserve">d  </t>
    </r>
    <r>
      <rPr>
        <sz val="9"/>
        <rFont val="Arial"/>
        <family val="2"/>
      </rPr>
      <t xml:space="preserve">The 1996 spike in </t>
    </r>
    <r>
      <rPr>
        <i/>
        <sz val="9"/>
        <rFont val="Arial"/>
        <family val="2"/>
      </rPr>
      <t>Rail Injured Persons</t>
    </r>
    <r>
      <rPr>
        <sz val="9"/>
        <rFont val="Arial"/>
        <family val="2"/>
      </rPr>
      <t xml:space="preserve"> is due to a train derailment in Alberton, Montana, which caused 787 minor injuries from chlorine gas inhalation, according to the U.S. Department of Transportation Biennial Report on Hazardous Materials Transportation, 1996-1997. For more information, see http://www.phmsa.dot.gov/staticfiles/PHMSA/DownloadableFiles/Files/96_97biennial.rpt.pdf. </t>
    </r>
  </si>
  <si>
    <t xml:space="preserve">1990-2001: Ibid., Pipeline and Hazardous Materials Safety Administration, Office of Hazardous Material Safety, available at http://www.phmsa.dot.gov/hazmat/library/data-stats/incidents as of Dec. 20, 2011. </t>
  </si>
  <si>
    <t>0</t>
  </si>
  <si>
    <r>
      <t xml:space="preserve">2002-2015: Ibid., Pipeline and Hazardous Materials Safety Administration, Office of Hazardous Material Safety, </t>
    </r>
    <r>
      <rPr>
        <i/>
        <sz val="9"/>
        <rFont val="Arial"/>
        <family val="2"/>
      </rPr>
      <t>10 Year Incident Summary Reports</t>
    </r>
    <r>
      <rPr>
        <sz val="9"/>
        <rFont val="Arial"/>
        <family val="2"/>
      </rPr>
      <t xml:space="preserve">, available at https://hip.phmsa.dot.gov/analyticsSOAP/saw.dll?Dashboard as of July 18, 2016.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</si>
</sst>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.00_)"/>
    <numFmt numFmtId="165" formatCode="\(\R\)\ #,##0"/>
    <numFmt numFmtId="166" formatCode="\(\R\)\ General"/>
  </numFmts>
  <fonts count="20" x14ac:knownFonts="1">
    <font>
      <sz val="10"/>
      <name val="Arial"/>
      <family val="2"/>
    </font>
    <font>
      <sz val="9"/>
      <name val="Helv"/>
      <family val="2"/>
    </font>
    <font>
      <vertAlign val="superscript"/>
      <sz val="12"/>
      <name val="Helv"/>
      <family val="2"/>
    </font>
    <font>
      <sz val="10"/>
      <name val="Helv"/>
      <family val="2"/>
    </font>
    <font>
      <sz val="8"/>
      <name val="Helv"/>
      <family val="2"/>
    </font>
    <font>
      <b/>
      <sz val="9"/>
      <name val="Helv"/>
      <family val="2"/>
    </font>
    <font>
      <b/>
      <sz val="10"/>
      <name val="Helv"/>
      <family val="2"/>
    </font>
    <font>
      <b/>
      <sz val="14"/>
      <name val="Helv"/>
      <family val="2"/>
    </font>
    <font>
      <b/>
      <sz val="12"/>
      <name val="Helv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sz val="11"/>
      <name val="Arial Narrow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7">
    <xf numFmtId="0" fontId="0" fillId="0" borderId="0"/>
    <xf numFmtId="3" fontId="1" fillId="0" borderId="1" applyAlignment="0">
      <alignment horizontal="right" vertical="center"/>
    </xf>
    <xf numFmtId="49" fontId="2" fillId="0" borderId="1">
      <alignment horizontal="left" vertical="center"/>
    </xf>
    <xf numFmtId="164" fontId="3" fillId="0" borderId="1" applyNumberFormat="0" applyFill="0">
      <alignment horizontal="right"/>
    </xf>
    <xf numFmtId="0" fontId="5" fillId="0" borderId="1">
      <alignment horizontal="left"/>
    </xf>
    <xf numFmtId="0" fontId="5" fillId="0" borderId="2">
      <alignment horizontal="right" vertical="center"/>
    </xf>
    <xf numFmtId="0" fontId="3" fillId="0" borderId="1">
      <alignment horizontal="left" vertical="center"/>
    </xf>
    <xf numFmtId="0" fontId="6" fillId="0" borderId="1">
      <alignment horizontal="left"/>
    </xf>
    <xf numFmtId="0" fontId="6" fillId="2" borderId="0">
      <alignment horizontal="centerContinuous" wrapText="1"/>
    </xf>
    <xf numFmtId="0" fontId="4" fillId="0" borderId="0">
      <alignment horizontal="right"/>
    </xf>
    <xf numFmtId="0" fontId="2" fillId="0" borderId="0">
      <alignment horizontal="right"/>
    </xf>
    <xf numFmtId="0" fontId="4" fillId="0" borderId="0">
      <alignment horizontal="left"/>
    </xf>
    <xf numFmtId="49" fontId="2" fillId="0" borderId="1">
      <alignment horizontal="left" vertical="center"/>
    </xf>
    <xf numFmtId="164" fontId="1" fillId="0" borderId="0" applyNumberFormat="0">
      <alignment horizontal="right"/>
    </xf>
    <xf numFmtId="0" fontId="5" fillId="3" borderId="0">
      <alignment horizontal="centerContinuous" vertical="center" wrapText="1"/>
    </xf>
    <xf numFmtId="0" fontId="5" fillId="0" borderId="3">
      <alignment horizontal="left" vertical="center"/>
    </xf>
    <xf numFmtId="0" fontId="7" fillId="0" borderId="0">
      <alignment horizontal="left" vertical="top"/>
    </xf>
    <xf numFmtId="0" fontId="6" fillId="0" borderId="0">
      <alignment horizontal="left"/>
    </xf>
    <xf numFmtId="0" fontId="8" fillId="0" borderId="0">
      <alignment horizontal="left"/>
    </xf>
    <xf numFmtId="0" fontId="3" fillId="0" borderId="0">
      <alignment horizontal="left"/>
    </xf>
    <xf numFmtId="0" fontId="7" fillId="0" borderId="0">
      <alignment horizontal="left" vertical="top"/>
    </xf>
    <xf numFmtId="0" fontId="8" fillId="0" borderId="0">
      <alignment horizontal="left"/>
    </xf>
    <xf numFmtId="0" fontId="3" fillId="0" borderId="0">
      <alignment horizontal="left"/>
    </xf>
    <xf numFmtId="49" fontId="1" fillId="0" borderId="1">
      <alignment horizontal="left"/>
    </xf>
    <xf numFmtId="0" fontId="5" fillId="0" borderId="2">
      <alignment horizontal="left"/>
    </xf>
    <xf numFmtId="0" fontId="6" fillId="0" borderId="0">
      <alignment horizontal="left" vertical="center"/>
    </xf>
    <xf numFmtId="0" fontId="19" fillId="0" borderId="0"/>
  </cellStyleXfs>
  <cellXfs count="26">
    <xf numFmtId="0" fontId="0" fillId="0" borderId="0" xfId="0"/>
    <xf numFmtId="3" fontId="9" fillId="4" borderId="0" xfId="4" applyNumberFormat="1" applyFont="1" applyFill="1" applyBorder="1" applyAlignment="1">
      <alignment horizontal="right"/>
    </xf>
    <xf numFmtId="0" fontId="12" fillId="4" borderId="4" xfId="4" applyNumberFormat="1" applyFont="1" applyFill="1" applyBorder="1" applyAlignment="1">
      <alignment horizontal="center"/>
    </xf>
    <xf numFmtId="166" fontId="12" fillId="4" borderId="4" xfId="4" applyNumberFormat="1" applyFont="1" applyFill="1" applyBorder="1" applyAlignment="1">
      <alignment horizontal="center"/>
    </xf>
    <xf numFmtId="0" fontId="11" fillId="4" borderId="0" xfId="4" applyNumberFormat="1" applyFont="1" applyFill="1" applyBorder="1" applyAlignment="1">
      <alignment horizontal="center"/>
    </xf>
    <xf numFmtId="3" fontId="12" fillId="4" borderId="0" xfId="4" applyNumberFormat="1" applyFont="1" applyFill="1" applyBorder="1" applyAlignment="1">
      <alignment horizontal="left"/>
    </xf>
    <xf numFmtId="3" fontId="12" fillId="4" borderId="0" xfId="4" applyNumberFormat="1" applyFont="1" applyFill="1" applyBorder="1" applyAlignment="1">
      <alignment horizontal="right"/>
    </xf>
    <xf numFmtId="3" fontId="11" fillId="4" borderId="0" xfId="4" applyNumberFormat="1" applyFont="1" applyFill="1" applyBorder="1" applyAlignment="1">
      <alignment horizontal="right"/>
    </xf>
    <xf numFmtId="3" fontId="14" fillId="4" borderId="0" xfId="4" applyNumberFormat="1" applyFont="1" applyFill="1" applyBorder="1" applyAlignment="1">
      <alignment horizontal="left" indent="1"/>
    </xf>
    <xf numFmtId="3" fontId="14" fillId="4" borderId="0" xfId="4" applyNumberFormat="1" applyFont="1" applyFill="1" applyBorder="1" applyAlignment="1">
      <alignment horizontal="right"/>
    </xf>
    <xf numFmtId="165" fontId="12" fillId="4" borderId="0" xfId="4" applyNumberFormat="1" applyFont="1" applyFill="1" applyBorder="1" applyAlignment="1">
      <alignment horizontal="right"/>
    </xf>
    <xf numFmtId="165" fontId="14" fillId="4" borderId="0" xfId="4" applyNumberFormat="1" applyFont="1" applyFill="1" applyBorder="1" applyAlignment="1">
      <alignment horizontal="right"/>
    </xf>
    <xf numFmtId="3" fontId="12" fillId="4" borderId="0" xfId="4" applyNumberFormat="1" applyFont="1" applyFill="1" applyBorder="1" applyAlignment="1">
      <alignment horizontal="left" wrapText="1"/>
    </xf>
    <xf numFmtId="3" fontId="14" fillId="4" borderId="5" xfId="4" applyNumberFormat="1" applyFont="1" applyFill="1" applyBorder="1" applyAlignment="1">
      <alignment horizontal="left" indent="1"/>
    </xf>
    <xf numFmtId="3" fontId="14" fillId="4" borderId="5" xfId="4" applyNumberFormat="1" applyFont="1" applyFill="1" applyBorder="1" applyAlignment="1">
      <alignment horizontal="right"/>
    </xf>
    <xf numFmtId="3" fontId="9" fillId="4" borderId="0" xfId="4" applyNumberFormat="1" applyFont="1" applyFill="1" applyBorder="1" applyAlignment="1">
      <alignment horizontal="left"/>
    </xf>
    <xf numFmtId="3" fontId="17" fillId="4" borderId="6" xfId="4" applyNumberFormat="1" applyFont="1" applyFill="1" applyBorder="1" applyAlignment="1">
      <alignment vertical="center" wrapText="1"/>
    </xf>
    <xf numFmtId="3" fontId="16" fillId="4" borderId="0" xfId="4" applyNumberFormat="1" applyFont="1" applyFill="1" applyBorder="1" applyAlignment="1">
      <alignment wrapText="1"/>
    </xf>
    <xf numFmtId="3" fontId="15" fillId="4" borderId="0" xfId="4" applyNumberFormat="1" applyFont="1" applyFill="1" applyBorder="1" applyAlignment="1">
      <alignment vertical="top" wrapText="1"/>
    </xf>
    <xf numFmtId="3" fontId="17" fillId="4" borderId="0" xfId="4" applyNumberFormat="1" applyFont="1" applyFill="1" applyBorder="1" applyAlignment="1">
      <alignment vertical="center" wrapText="1"/>
    </xf>
    <xf numFmtId="3" fontId="16" fillId="4" borderId="0" xfId="4" applyNumberFormat="1" applyFont="1" applyFill="1" applyBorder="1" applyAlignment="1">
      <alignment vertical="center" wrapText="1"/>
    </xf>
    <xf numFmtId="3" fontId="17" fillId="4" borderId="0" xfId="4" applyNumberFormat="1" applyFont="1" applyFill="1" applyBorder="1" applyAlignment="1">
      <alignment wrapText="1"/>
    </xf>
    <xf numFmtId="49" fontId="17" fillId="4" borderId="0" xfId="0" applyNumberFormat="1" applyFont="1" applyFill="1" applyAlignment="1">
      <alignment vertical="center" wrapText="1"/>
    </xf>
    <xf numFmtId="0" fontId="16" fillId="4" borderId="0" xfId="0" applyNumberFormat="1" applyFont="1" applyFill="1" applyAlignment="1">
      <alignment vertical="center" wrapText="1"/>
    </xf>
    <xf numFmtId="3" fontId="15" fillId="4" borderId="0" xfId="4" applyNumberFormat="1" applyFont="1" applyFill="1" applyBorder="1" applyAlignment="1">
      <alignment wrapText="1"/>
    </xf>
    <xf numFmtId="3" fontId="10" fillId="4" borderId="5" xfId="4" applyNumberFormat="1" applyFont="1" applyFill="1" applyBorder="1" applyAlignment="1">
      <alignment horizontal="left" wrapText="1"/>
    </xf>
  </cellXfs>
  <cellStyles count="27">
    <cellStyle name="Data" xfId="1"/>
    <cellStyle name="Data Superscript" xfId="2"/>
    <cellStyle name="Data_1-1A-Regular" xfId="3"/>
    <cellStyle name="Hed Side" xfId="4"/>
    <cellStyle name="Hed Side bold" xfId="5"/>
    <cellStyle name="Hed Side Regular" xfId="6"/>
    <cellStyle name="Hed Side_1-1A-Regular" xfId="7"/>
    <cellStyle name="Hed Top" xfId="8"/>
    <cellStyle name="Normal" xfId="0" builtinId="0"/>
    <cellStyle name="Normal 2" xfId="26"/>
    <cellStyle name="Source Hed" xfId="9"/>
    <cellStyle name="Source Superscript" xfId="10"/>
    <cellStyle name="Source Text" xfId="11"/>
    <cellStyle name="Superscript" xfId="12"/>
    <cellStyle name="Table Data" xfId="13"/>
    <cellStyle name="Table Head Top" xfId="14"/>
    <cellStyle name="Table Hed Side" xfId="15"/>
    <cellStyle name="Table Title" xfId="16"/>
    <cellStyle name="Title Text" xfId="17"/>
    <cellStyle name="Title Text 1" xfId="18"/>
    <cellStyle name="Title Text 2" xfId="19"/>
    <cellStyle name="Title-1" xfId="20"/>
    <cellStyle name="Title-2" xfId="21"/>
    <cellStyle name="Title-3" xfId="22"/>
    <cellStyle name="Wrap" xfId="23"/>
    <cellStyle name="Wrap Bold" xfId="24"/>
    <cellStyle name="Wrap Title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6"/>
  <sheetViews>
    <sheetView tabSelected="1" zoomScaleNormal="100" zoomScaleSheetLayoutView="100" workbookViewId="0">
      <selection sqref="A1:AD1"/>
    </sheetView>
  </sheetViews>
  <sheetFormatPr defaultRowHeight="16.5" x14ac:dyDescent="0.3"/>
  <cols>
    <col min="1" max="1" width="23.5703125" style="15" customWidth="1"/>
    <col min="2" max="18" width="6.7109375" style="1" customWidth="1"/>
    <col min="19" max="19" width="6.7109375" style="9" customWidth="1"/>
    <col min="20" max="25" width="6.7109375" style="1" customWidth="1"/>
    <col min="26" max="26" width="7.5703125" style="1" customWidth="1"/>
    <col min="27" max="28" width="9.140625" style="1" customWidth="1"/>
    <col min="29" max="29" width="7.7109375" style="1" customWidth="1"/>
    <col min="30" max="30" width="7.85546875" style="1" customWidth="1"/>
    <col min="31" max="255" width="10.85546875" style="1" customWidth="1"/>
    <col min="256" max="16384" width="9.140625" style="1"/>
  </cols>
  <sheetData>
    <row r="1" spans="1:56" ht="16.5" customHeight="1" thickBot="1" x14ac:dyDescent="0.3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56" s="4" customFormat="1" ht="16.5" customHeight="1" x14ac:dyDescent="0.3">
      <c r="A2" s="2"/>
      <c r="B2" s="2">
        <v>1975</v>
      </c>
      <c r="C2" s="2">
        <v>1980</v>
      </c>
      <c r="D2" s="2">
        <v>1985</v>
      </c>
      <c r="E2" s="2">
        <v>1990</v>
      </c>
      <c r="F2" s="2">
        <v>1991</v>
      </c>
      <c r="G2" s="2">
        <v>1992</v>
      </c>
      <c r="H2" s="2">
        <v>1993</v>
      </c>
      <c r="I2" s="2">
        <v>1994</v>
      </c>
      <c r="J2" s="2">
        <v>1995</v>
      </c>
      <c r="K2" s="2">
        <v>1996</v>
      </c>
      <c r="L2" s="2">
        <v>1997</v>
      </c>
      <c r="M2" s="2">
        <v>1998</v>
      </c>
      <c r="N2" s="2">
        <v>1999</v>
      </c>
      <c r="O2" s="2">
        <v>2000</v>
      </c>
      <c r="P2" s="2">
        <v>2001</v>
      </c>
      <c r="Q2" s="2">
        <v>2002</v>
      </c>
      <c r="R2" s="2">
        <v>2003</v>
      </c>
      <c r="S2" s="2">
        <v>2004</v>
      </c>
      <c r="T2" s="2">
        <v>2005</v>
      </c>
      <c r="U2" s="2">
        <v>2006</v>
      </c>
      <c r="V2" s="2">
        <v>2007</v>
      </c>
      <c r="W2" s="2">
        <v>2008</v>
      </c>
      <c r="X2" s="2">
        <v>2009</v>
      </c>
      <c r="Y2" s="2">
        <v>2010</v>
      </c>
      <c r="Z2" s="2">
        <v>2011</v>
      </c>
      <c r="AA2" s="2">
        <v>2012</v>
      </c>
      <c r="AB2" s="2">
        <v>2013</v>
      </c>
      <c r="AC2" s="3">
        <v>2014</v>
      </c>
      <c r="AD2" s="2">
        <v>2015</v>
      </c>
    </row>
    <row r="3" spans="1:56" s="7" customFormat="1" ht="16.5" customHeight="1" x14ac:dyDescent="0.3">
      <c r="A3" s="5" t="s">
        <v>12</v>
      </c>
      <c r="B3" s="6">
        <f t="shared" ref="B3:S4" si="0">B5+B7+B9+B11+B13</f>
        <v>27</v>
      </c>
      <c r="C3" s="6">
        <f t="shared" si="0"/>
        <v>19</v>
      </c>
      <c r="D3" s="6">
        <f t="shared" si="0"/>
        <v>8</v>
      </c>
      <c r="E3" s="6">
        <f t="shared" si="0"/>
        <v>8</v>
      </c>
      <c r="F3" s="6">
        <f t="shared" si="0"/>
        <v>10</v>
      </c>
      <c r="G3" s="6">
        <f t="shared" si="0"/>
        <v>16</v>
      </c>
      <c r="H3" s="6">
        <f t="shared" si="0"/>
        <v>15</v>
      </c>
      <c r="I3" s="6">
        <f t="shared" si="0"/>
        <v>11</v>
      </c>
      <c r="J3" s="6">
        <f t="shared" si="0"/>
        <v>7</v>
      </c>
      <c r="K3" s="6">
        <f t="shared" si="0"/>
        <v>120</v>
      </c>
      <c r="L3" s="6">
        <f t="shared" si="0"/>
        <v>12</v>
      </c>
      <c r="M3" s="6">
        <f t="shared" si="0"/>
        <v>13</v>
      </c>
      <c r="N3" s="6">
        <f t="shared" si="0"/>
        <v>9</v>
      </c>
      <c r="O3" s="6">
        <f t="shared" si="0"/>
        <v>16</v>
      </c>
      <c r="P3" s="6">
        <f t="shared" si="0"/>
        <v>12</v>
      </c>
      <c r="Q3" s="6">
        <f t="shared" si="0"/>
        <v>10</v>
      </c>
      <c r="R3" s="6">
        <f t="shared" si="0"/>
        <v>15</v>
      </c>
      <c r="S3" s="6">
        <f t="shared" si="0"/>
        <v>13</v>
      </c>
      <c r="T3" s="6">
        <v>34</v>
      </c>
      <c r="U3" s="6">
        <v>6</v>
      </c>
      <c r="V3" s="6">
        <v>9</v>
      </c>
      <c r="W3" s="6">
        <v>9</v>
      </c>
      <c r="X3" s="6">
        <v>13</v>
      </c>
      <c r="Y3" s="6">
        <v>8</v>
      </c>
      <c r="Z3" s="6">
        <v>13</v>
      </c>
      <c r="AA3" s="6">
        <v>13</v>
      </c>
      <c r="AB3" s="6">
        <v>11</v>
      </c>
      <c r="AC3" s="6">
        <v>11</v>
      </c>
      <c r="AD3" s="6">
        <v>11</v>
      </c>
      <c r="AE3" s="4"/>
      <c r="AF3" s="4"/>
      <c r="AG3" s="4"/>
      <c r="AH3" s="4"/>
      <c r="AI3" s="4"/>
      <c r="AJ3" s="4"/>
      <c r="AK3" s="4"/>
      <c r="AL3" s="4"/>
    </row>
    <row r="4" spans="1:56" ht="16.5" customHeight="1" x14ac:dyDescent="0.3">
      <c r="A4" s="8" t="s">
        <v>0</v>
      </c>
      <c r="B4" s="9">
        <f t="shared" si="0"/>
        <v>21</v>
      </c>
      <c r="C4" s="9">
        <f t="shared" si="0"/>
        <v>14</v>
      </c>
      <c r="D4" s="9">
        <f t="shared" si="0"/>
        <v>7</v>
      </c>
      <c r="E4" s="9">
        <f t="shared" si="0"/>
        <v>7</v>
      </c>
      <c r="F4" s="9">
        <f t="shared" si="0"/>
        <v>10</v>
      </c>
      <c r="G4" s="9">
        <f t="shared" si="0"/>
        <v>15</v>
      </c>
      <c r="H4" s="9">
        <f t="shared" si="0"/>
        <v>14</v>
      </c>
      <c r="I4" s="9">
        <f t="shared" si="0"/>
        <v>11</v>
      </c>
      <c r="J4" s="9">
        <f t="shared" si="0"/>
        <v>6</v>
      </c>
      <c r="K4" s="9">
        <f t="shared" si="0"/>
        <v>7</v>
      </c>
      <c r="L4" s="9">
        <f t="shared" si="0"/>
        <v>10</v>
      </c>
      <c r="M4" s="9">
        <f t="shared" si="0"/>
        <v>8</v>
      </c>
      <c r="N4" s="9">
        <f t="shared" si="0"/>
        <v>7</v>
      </c>
      <c r="O4" s="9">
        <f t="shared" si="0"/>
        <v>11</v>
      </c>
      <c r="P4" s="9">
        <f t="shared" si="0"/>
        <v>8</v>
      </c>
      <c r="Q4" s="9">
        <f t="shared" si="0"/>
        <v>9</v>
      </c>
      <c r="R4" s="9">
        <f t="shared" si="0"/>
        <v>9</v>
      </c>
      <c r="S4" s="9">
        <f t="shared" si="0"/>
        <v>12</v>
      </c>
      <c r="T4" s="9">
        <v>29</v>
      </c>
      <c r="U4" s="9">
        <v>6</v>
      </c>
      <c r="V4" s="9">
        <v>8</v>
      </c>
      <c r="W4" s="9">
        <v>6</v>
      </c>
      <c r="X4" s="9">
        <v>8</v>
      </c>
      <c r="Y4" s="9">
        <v>5</v>
      </c>
      <c r="Z4" s="9">
        <v>11</v>
      </c>
      <c r="AA4" s="9">
        <v>10</v>
      </c>
      <c r="AB4" s="9">
        <v>10</v>
      </c>
      <c r="AC4" s="9">
        <v>10</v>
      </c>
      <c r="AD4" s="9">
        <v>11</v>
      </c>
      <c r="AE4" s="4"/>
      <c r="AF4" s="4"/>
      <c r="AG4" s="4"/>
      <c r="AH4" s="4"/>
      <c r="AI4" s="4"/>
      <c r="AJ4" s="4"/>
      <c r="AK4" s="4"/>
      <c r="AL4" s="4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</row>
    <row r="5" spans="1:56" s="7" customFormat="1" ht="16.5" customHeight="1" x14ac:dyDescent="0.3">
      <c r="A5" s="5" t="s">
        <v>16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110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4"/>
      <c r="AF5" s="4"/>
      <c r="AG5" s="4"/>
      <c r="AH5" s="4"/>
      <c r="AI5" s="4"/>
      <c r="AJ5" s="4"/>
      <c r="AK5" s="4"/>
      <c r="AL5" s="4"/>
    </row>
    <row r="6" spans="1:56" ht="16.5" customHeight="1" x14ac:dyDescent="0.3">
      <c r="A6" s="8" t="s">
        <v>0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4"/>
      <c r="AF6" s="4"/>
      <c r="AG6" s="4"/>
      <c r="AH6" s="4"/>
      <c r="AI6" s="4"/>
      <c r="AJ6" s="4"/>
      <c r="AK6" s="4"/>
      <c r="AL6" s="4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</row>
    <row r="7" spans="1:56" s="7" customFormat="1" ht="16.5" customHeight="1" x14ac:dyDescent="0.3">
      <c r="A7" s="5" t="s">
        <v>29</v>
      </c>
      <c r="B7" s="6">
        <v>27</v>
      </c>
      <c r="C7" s="6">
        <v>17</v>
      </c>
      <c r="D7" s="6">
        <v>8</v>
      </c>
      <c r="E7" s="6">
        <v>8</v>
      </c>
      <c r="F7" s="6">
        <v>10</v>
      </c>
      <c r="G7" s="6">
        <v>16</v>
      </c>
      <c r="H7" s="6">
        <v>15</v>
      </c>
      <c r="I7" s="6">
        <v>11</v>
      </c>
      <c r="J7" s="6">
        <v>7</v>
      </c>
      <c r="K7" s="6">
        <v>8</v>
      </c>
      <c r="L7" s="6">
        <v>12</v>
      </c>
      <c r="M7" s="6">
        <v>13</v>
      </c>
      <c r="N7" s="6">
        <v>9</v>
      </c>
      <c r="O7" s="6">
        <v>16</v>
      </c>
      <c r="P7" s="6">
        <v>9</v>
      </c>
      <c r="Q7" s="6">
        <v>9</v>
      </c>
      <c r="R7" s="6">
        <v>15</v>
      </c>
      <c r="S7" s="6">
        <v>10</v>
      </c>
      <c r="T7" s="6">
        <v>24</v>
      </c>
      <c r="U7" s="6">
        <v>6</v>
      </c>
      <c r="V7" s="6">
        <v>9</v>
      </c>
      <c r="W7" s="6">
        <v>6</v>
      </c>
      <c r="X7" s="6">
        <v>12</v>
      </c>
      <c r="Y7" s="6">
        <v>8</v>
      </c>
      <c r="Z7" s="6">
        <v>12</v>
      </c>
      <c r="AA7" s="6">
        <v>13</v>
      </c>
      <c r="AB7" s="6">
        <v>11</v>
      </c>
      <c r="AC7" s="6">
        <v>11</v>
      </c>
      <c r="AD7" s="6">
        <v>11</v>
      </c>
      <c r="AE7" s="4"/>
      <c r="AF7" s="4"/>
      <c r="AG7" s="4"/>
      <c r="AH7" s="4"/>
      <c r="AI7" s="4"/>
      <c r="AJ7" s="4"/>
      <c r="AK7" s="4"/>
      <c r="AL7" s="4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</row>
    <row r="8" spans="1:56" ht="16.5" customHeight="1" x14ac:dyDescent="0.3">
      <c r="A8" s="8" t="s">
        <v>0</v>
      </c>
      <c r="B8" s="9">
        <v>21</v>
      </c>
      <c r="C8" s="9">
        <v>12</v>
      </c>
      <c r="D8" s="9">
        <v>7</v>
      </c>
      <c r="E8" s="9">
        <v>7</v>
      </c>
      <c r="F8" s="9">
        <v>10</v>
      </c>
      <c r="G8" s="9">
        <v>15</v>
      </c>
      <c r="H8" s="9">
        <v>14</v>
      </c>
      <c r="I8" s="9">
        <v>11</v>
      </c>
      <c r="J8" s="9">
        <v>6</v>
      </c>
      <c r="K8" s="9">
        <v>5</v>
      </c>
      <c r="L8" s="9">
        <v>10</v>
      </c>
      <c r="M8" s="9">
        <v>8</v>
      </c>
      <c r="N8" s="9">
        <v>7</v>
      </c>
      <c r="O8" s="9">
        <v>11</v>
      </c>
      <c r="P8" s="9">
        <v>8</v>
      </c>
      <c r="Q8" s="9">
        <v>8</v>
      </c>
      <c r="R8" s="9">
        <v>9</v>
      </c>
      <c r="S8" s="9">
        <v>9</v>
      </c>
      <c r="T8" s="9">
        <v>19</v>
      </c>
      <c r="U8" s="9">
        <v>6</v>
      </c>
      <c r="V8" s="9">
        <v>8</v>
      </c>
      <c r="W8" s="9">
        <v>6</v>
      </c>
      <c r="X8" s="9">
        <v>7</v>
      </c>
      <c r="Y8" s="9">
        <v>5</v>
      </c>
      <c r="Z8" s="9">
        <v>11</v>
      </c>
      <c r="AA8" s="9">
        <v>10</v>
      </c>
      <c r="AB8" s="9">
        <v>10</v>
      </c>
      <c r="AC8" s="9">
        <v>10</v>
      </c>
      <c r="AD8" s="9">
        <v>11</v>
      </c>
      <c r="AE8" s="4"/>
      <c r="AF8" s="4"/>
      <c r="AG8" s="4"/>
      <c r="AH8" s="4"/>
      <c r="AI8" s="4"/>
      <c r="AJ8" s="4"/>
      <c r="AK8" s="4"/>
      <c r="AL8" s="4"/>
    </row>
    <row r="9" spans="1:56" s="7" customFormat="1" ht="16.5" customHeight="1" x14ac:dyDescent="0.3">
      <c r="A9" s="5" t="s">
        <v>3</v>
      </c>
      <c r="B9" s="6">
        <v>0</v>
      </c>
      <c r="C9" s="6">
        <v>2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2</v>
      </c>
      <c r="L9" s="6">
        <v>0</v>
      </c>
      <c r="M9" s="6">
        <v>0</v>
      </c>
      <c r="N9" s="6">
        <v>0</v>
      </c>
      <c r="O9" s="6">
        <v>0</v>
      </c>
      <c r="P9" s="6">
        <v>3</v>
      </c>
      <c r="Q9" s="6">
        <v>1</v>
      </c>
      <c r="R9" s="6">
        <v>0</v>
      </c>
      <c r="S9" s="6">
        <v>3</v>
      </c>
      <c r="T9" s="6">
        <v>10</v>
      </c>
      <c r="U9" s="6">
        <v>0</v>
      </c>
      <c r="V9" s="6">
        <v>0</v>
      </c>
      <c r="W9" s="6">
        <v>0</v>
      </c>
      <c r="X9" s="6">
        <v>1</v>
      </c>
      <c r="Y9" s="6">
        <v>0</v>
      </c>
      <c r="Z9" s="6">
        <v>1</v>
      </c>
      <c r="AA9" s="6">
        <v>0</v>
      </c>
      <c r="AB9" s="6">
        <v>0</v>
      </c>
      <c r="AC9" s="6">
        <v>0</v>
      </c>
      <c r="AD9" s="6">
        <v>0</v>
      </c>
      <c r="AE9" s="4"/>
      <c r="AF9" s="4"/>
      <c r="AG9" s="4"/>
      <c r="AH9" s="4"/>
      <c r="AI9" s="4"/>
      <c r="AJ9" s="4"/>
      <c r="AK9" s="4"/>
      <c r="AL9" s="4"/>
    </row>
    <row r="10" spans="1:56" ht="16.5" customHeight="1" x14ac:dyDescent="0.3">
      <c r="A10" s="8" t="s">
        <v>0</v>
      </c>
      <c r="B10" s="9">
        <v>0</v>
      </c>
      <c r="C10" s="9">
        <v>2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2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1</v>
      </c>
      <c r="R10" s="9">
        <v>0</v>
      </c>
      <c r="S10" s="9">
        <v>3</v>
      </c>
      <c r="T10" s="9">
        <v>10</v>
      </c>
      <c r="U10" s="9">
        <v>0</v>
      </c>
      <c r="V10" s="9">
        <v>0</v>
      </c>
      <c r="W10" s="9">
        <v>0</v>
      </c>
      <c r="X10" s="9">
        <v>1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4"/>
      <c r="AF10" s="4"/>
      <c r="AG10" s="4"/>
      <c r="AH10" s="4"/>
      <c r="AI10" s="4"/>
      <c r="AJ10" s="4"/>
      <c r="AK10" s="4"/>
      <c r="AL10" s="4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</row>
    <row r="11" spans="1:56" s="7" customFormat="1" ht="16.5" customHeight="1" x14ac:dyDescent="0.3">
      <c r="A11" s="5" t="s">
        <v>17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3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4"/>
      <c r="AF11" s="4"/>
      <c r="AG11" s="4"/>
      <c r="AH11" s="4"/>
      <c r="AI11" s="4"/>
      <c r="AJ11" s="4"/>
      <c r="AK11" s="4"/>
      <c r="AL11" s="4"/>
    </row>
    <row r="12" spans="1:56" ht="16.5" customHeight="1" x14ac:dyDescent="0.3">
      <c r="A12" s="8" t="s">
        <v>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 t="s">
        <v>38</v>
      </c>
      <c r="V12" s="9" t="s">
        <v>38</v>
      </c>
      <c r="W12" s="9" t="s">
        <v>38</v>
      </c>
      <c r="X12" s="9" t="s">
        <v>38</v>
      </c>
      <c r="Y12" s="9">
        <v>0</v>
      </c>
      <c r="Z12" s="9" t="s">
        <v>38</v>
      </c>
      <c r="AA12" s="9" t="s">
        <v>38</v>
      </c>
      <c r="AB12" s="9" t="s">
        <v>38</v>
      </c>
      <c r="AC12" s="9" t="s">
        <v>38</v>
      </c>
      <c r="AD12" s="9">
        <v>0</v>
      </c>
      <c r="AE12" s="4"/>
      <c r="AF12" s="4"/>
      <c r="AG12" s="4"/>
      <c r="AH12" s="4"/>
      <c r="AI12" s="4"/>
      <c r="AJ12" s="4"/>
      <c r="AK12" s="4"/>
      <c r="AL12" s="4"/>
    </row>
    <row r="13" spans="1:56" s="7" customFormat="1" ht="16.5" customHeight="1" x14ac:dyDescent="0.3">
      <c r="A13" s="5" t="s">
        <v>18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4"/>
      <c r="AF13" s="4"/>
      <c r="AG13" s="4"/>
      <c r="AH13" s="4"/>
      <c r="AI13" s="4"/>
      <c r="AJ13" s="4"/>
      <c r="AK13" s="4"/>
      <c r="AL13" s="4"/>
    </row>
    <row r="14" spans="1:56" ht="16.5" customHeight="1" x14ac:dyDescent="0.3">
      <c r="A14" s="8" t="s">
        <v>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4"/>
      <c r="AF14" s="4"/>
      <c r="AG14" s="4"/>
      <c r="AH14" s="4"/>
      <c r="AI14" s="4"/>
      <c r="AJ14" s="4"/>
      <c r="AK14" s="4"/>
      <c r="AL14" s="4"/>
    </row>
    <row r="15" spans="1:56" s="7" customFormat="1" ht="16.5" customHeight="1" x14ac:dyDescent="0.3">
      <c r="A15" s="5" t="s">
        <v>13</v>
      </c>
      <c r="B15" s="6">
        <f t="shared" ref="B15:S16" si="1">B17+B19+B21+B23+B25</f>
        <v>648</v>
      </c>
      <c r="C15" s="6">
        <f t="shared" si="1"/>
        <v>626</v>
      </c>
      <c r="D15" s="6">
        <f t="shared" si="1"/>
        <v>253</v>
      </c>
      <c r="E15" s="6">
        <f t="shared" si="1"/>
        <v>423</v>
      </c>
      <c r="F15" s="6">
        <f t="shared" si="1"/>
        <v>439</v>
      </c>
      <c r="G15" s="6">
        <f t="shared" si="1"/>
        <v>604</v>
      </c>
      <c r="H15" s="6">
        <f t="shared" si="1"/>
        <v>627</v>
      </c>
      <c r="I15" s="6">
        <f t="shared" si="1"/>
        <v>577</v>
      </c>
      <c r="J15" s="6">
        <f t="shared" si="1"/>
        <v>400</v>
      </c>
      <c r="K15" s="6">
        <f t="shared" si="1"/>
        <v>1175</v>
      </c>
      <c r="L15" s="6">
        <f t="shared" si="1"/>
        <v>221</v>
      </c>
      <c r="M15" s="6">
        <f t="shared" si="1"/>
        <v>195</v>
      </c>
      <c r="N15" s="6">
        <f t="shared" si="1"/>
        <v>265</v>
      </c>
      <c r="O15" s="6">
        <f t="shared" si="1"/>
        <v>251</v>
      </c>
      <c r="P15" s="6">
        <f t="shared" si="1"/>
        <v>168</v>
      </c>
      <c r="Q15" s="6">
        <f t="shared" si="1"/>
        <v>136</v>
      </c>
      <c r="R15" s="6">
        <f t="shared" si="1"/>
        <v>119</v>
      </c>
      <c r="S15" s="6">
        <f t="shared" si="1"/>
        <v>288</v>
      </c>
      <c r="T15" s="6">
        <v>915</v>
      </c>
      <c r="U15" s="6">
        <v>234</v>
      </c>
      <c r="V15" s="6">
        <v>228</v>
      </c>
      <c r="W15" s="6">
        <v>223</v>
      </c>
      <c r="X15" s="6">
        <v>201</v>
      </c>
      <c r="Y15" s="6">
        <v>169</v>
      </c>
      <c r="Z15" s="6">
        <v>165</v>
      </c>
      <c r="AA15" s="6">
        <v>185</v>
      </c>
      <c r="AB15" s="6">
        <v>171</v>
      </c>
      <c r="AC15" s="6">
        <v>163</v>
      </c>
      <c r="AD15" s="6">
        <v>389</v>
      </c>
      <c r="AE15" s="4"/>
      <c r="AF15" s="4"/>
      <c r="AG15" s="4"/>
      <c r="AH15" s="4"/>
      <c r="AI15" s="4"/>
      <c r="AJ15" s="4"/>
      <c r="AK15" s="4"/>
      <c r="AL15" s="4"/>
    </row>
    <row r="16" spans="1:56" ht="16.5" customHeight="1" x14ac:dyDescent="0.3">
      <c r="A16" s="8" t="s">
        <v>0</v>
      </c>
      <c r="B16" s="9">
        <f t="shared" si="1"/>
        <v>168</v>
      </c>
      <c r="C16" s="9">
        <f t="shared" si="1"/>
        <v>47</v>
      </c>
      <c r="D16" s="9">
        <f t="shared" si="1"/>
        <v>16</v>
      </c>
      <c r="E16" s="9">
        <f t="shared" si="1"/>
        <v>18</v>
      </c>
      <c r="F16" s="9">
        <f t="shared" si="1"/>
        <v>40</v>
      </c>
      <c r="G16" s="9">
        <f t="shared" si="1"/>
        <v>98</v>
      </c>
      <c r="H16" s="9">
        <f t="shared" si="1"/>
        <v>62</v>
      </c>
      <c r="I16" s="9">
        <f t="shared" si="1"/>
        <v>111</v>
      </c>
      <c r="J16" s="9">
        <f t="shared" si="1"/>
        <v>18</v>
      </c>
      <c r="K16" s="9">
        <f t="shared" si="1"/>
        <v>864</v>
      </c>
      <c r="L16" s="9">
        <f t="shared" si="1"/>
        <v>16</v>
      </c>
      <c r="M16" s="9">
        <f t="shared" si="1"/>
        <v>13</v>
      </c>
      <c r="N16" s="9">
        <f t="shared" si="1"/>
        <v>15</v>
      </c>
      <c r="O16" s="9">
        <f t="shared" si="1"/>
        <v>16</v>
      </c>
      <c r="P16" s="9">
        <f t="shared" si="1"/>
        <v>12</v>
      </c>
      <c r="Q16" s="9">
        <f t="shared" si="1"/>
        <v>15</v>
      </c>
      <c r="R16" s="9">
        <f t="shared" si="1"/>
        <v>16</v>
      </c>
      <c r="S16" s="9">
        <f t="shared" si="1"/>
        <v>96</v>
      </c>
      <c r="T16" s="9">
        <v>700</v>
      </c>
      <c r="U16" s="9">
        <v>13</v>
      </c>
      <c r="V16" s="9">
        <v>45</v>
      </c>
      <c r="W16" s="9">
        <v>9</v>
      </c>
      <c r="X16" s="9">
        <v>44</v>
      </c>
      <c r="Y16" s="9">
        <v>4</v>
      </c>
      <c r="Z16" s="9">
        <v>20</v>
      </c>
      <c r="AA16" s="9">
        <v>18</v>
      </c>
      <c r="AB16" s="9">
        <v>14</v>
      </c>
      <c r="AC16" s="9">
        <v>6</v>
      </c>
      <c r="AD16" s="9">
        <v>208</v>
      </c>
      <c r="AE16" s="4"/>
      <c r="AF16" s="4"/>
      <c r="AG16" s="4"/>
      <c r="AH16" s="4"/>
      <c r="AI16" s="4"/>
      <c r="AJ16" s="4"/>
      <c r="AK16" s="4"/>
      <c r="AL16" s="4"/>
    </row>
    <row r="17" spans="1:38" s="7" customFormat="1" ht="16.5" customHeight="1" x14ac:dyDescent="0.3">
      <c r="A17" s="5" t="s">
        <v>4</v>
      </c>
      <c r="B17" s="6">
        <v>5</v>
      </c>
      <c r="C17" s="6">
        <v>8</v>
      </c>
      <c r="D17" s="6">
        <v>4</v>
      </c>
      <c r="E17" s="6">
        <v>39</v>
      </c>
      <c r="F17" s="6">
        <v>31</v>
      </c>
      <c r="G17" s="6">
        <v>23</v>
      </c>
      <c r="H17" s="6">
        <v>50</v>
      </c>
      <c r="I17" s="6">
        <v>57</v>
      </c>
      <c r="J17" s="6">
        <v>33</v>
      </c>
      <c r="K17" s="6">
        <v>33</v>
      </c>
      <c r="L17" s="6">
        <v>24</v>
      </c>
      <c r="M17" s="6">
        <v>20</v>
      </c>
      <c r="N17" s="6">
        <v>12</v>
      </c>
      <c r="O17" s="6">
        <v>5</v>
      </c>
      <c r="P17" s="6">
        <v>13</v>
      </c>
      <c r="Q17" s="6">
        <v>4</v>
      </c>
      <c r="R17" s="6">
        <v>1</v>
      </c>
      <c r="S17" s="6">
        <v>11</v>
      </c>
      <c r="T17" s="6">
        <v>44</v>
      </c>
      <c r="U17" s="6">
        <v>2</v>
      </c>
      <c r="V17" s="6">
        <v>8</v>
      </c>
      <c r="W17" s="6">
        <v>7</v>
      </c>
      <c r="X17" s="6">
        <v>10</v>
      </c>
      <c r="Y17" s="6">
        <v>2</v>
      </c>
      <c r="Z17" s="6">
        <v>7</v>
      </c>
      <c r="AA17" s="6">
        <v>20</v>
      </c>
      <c r="AB17" s="6">
        <v>12</v>
      </c>
      <c r="AC17" s="6">
        <v>15</v>
      </c>
      <c r="AD17" s="6">
        <v>20</v>
      </c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3">
      <c r="A18" s="8" t="s">
        <v>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4"/>
      <c r="AF18" s="4"/>
      <c r="AG18" s="4"/>
      <c r="AH18" s="4"/>
      <c r="AI18" s="4"/>
      <c r="AJ18" s="4"/>
      <c r="AK18" s="4"/>
      <c r="AL18" s="4"/>
    </row>
    <row r="19" spans="1:38" s="7" customFormat="1" ht="16.5" customHeight="1" x14ac:dyDescent="0.3">
      <c r="A19" s="5" t="s">
        <v>5</v>
      </c>
      <c r="B19" s="6">
        <v>527</v>
      </c>
      <c r="C19" s="6">
        <v>493</v>
      </c>
      <c r="D19" s="6">
        <v>195</v>
      </c>
      <c r="E19" s="6">
        <v>311</v>
      </c>
      <c r="F19" s="6">
        <v>333</v>
      </c>
      <c r="G19" s="6">
        <v>465</v>
      </c>
      <c r="H19" s="6">
        <v>511</v>
      </c>
      <c r="I19" s="6">
        <v>425</v>
      </c>
      <c r="J19" s="6">
        <v>296</v>
      </c>
      <c r="K19" s="6">
        <v>216</v>
      </c>
      <c r="L19" s="6">
        <v>152</v>
      </c>
      <c r="M19" s="6">
        <v>151</v>
      </c>
      <c r="N19" s="6">
        <v>218</v>
      </c>
      <c r="O19" s="6">
        <v>164</v>
      </c>
      <c r="P19" s="6">
        <v>109</v>
      </c>
      <c r="Q19" s="6">
        <v>118</v>
      </c>
      <c r="R19" s="6">
        <v>105</v>
      </c>
      <c r="S19" s="6">
        <v>155</v>
      </c>
      <c r="T19" s="6">
        <v>178</v>
      </c>
      <c r="U19" s="6">
        <v>192</v>
      </c>
      <c r="V19" s="6">
        <v>160</v>
      </c>
      <c r="W19" s="6">
        <v>153</v>
      </c>
      <c r="X19" s="6">
        <v>153</v>
      </c>
      <c r="Y19" s="6">
        <v>152</v>
      </c>
      <c r="Z19" s="6">
        <v>130</v>
      </c>
      <c r="AA19" s="6">
        <v>147</v>
      </c>
      <c r="AB19" s="6">
        <v>142</v>
      </c>
      <c r="AC19" s="6">
        <v>134</v>
      </c>
      <c r="AD19" s="6">
        <v>156</v>
      </c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3">
      <c r="A20" s="8" t="s">
        <v>0</v>
      </c>
      <c r="B20" s="9">
        <v>156</v>
      </c>
      <c r="C20" s="9">
        <v>43</v>
      </c>
      <c r="D20" s="9">
        <v>9</v>
      </c>
      <c r="E20" s="9">
        <v>9</v>
      </c>
      <c r="F20" s="9">
        <v>27</v>
      </c>
      <c r="G20" s="9">
        <v>34</v>
      </c>
      <c r="H20" s="9">
        <v>61</v>
      </c>
      <c r="I20" s="9">
        <v>95</v>
      </c>
      <c r="J20" s="9">
        <v>14</v>
      </c>
      <c r="K20" s="9">
        <v>22</v>
      </c>
      <c r="L20" s="9">
        <v>11</v>
      </c>
      <c r="M20" s="9">
        <v>9</v>
      </c>
      <c r="N20" s="9">
        <v>15</v>
      </c>
      <c r="O20" s="9">
        <v>15</v>
      </c>
      <c r="P20" s="9">
        <v>12</v>
      </c>
      <c r="Q20" s="9">
        <v>14</v>
      </c>
      <c r="R20" s="9">
        <v>16</v>
      </c>
      <c r="S20" s="9">
        <v>12</v>
      </c>
      <c r="T20" s="9">
        <v>45</v>
      </c>
      <c r="U20" s="9">
        <v>11</v>
      </c>
      <c r="V20" s="9">
        <v>45</v>
      </c>
      <c r="W20" s="9">
        <v>9</v>
      </c>
      <c r="X20" s="9">
        <v>34</v>
      </c>
      <c r="Y20" s="9">
        <v>4</v>
      </c>
      <c r="Z20" s="9">
        <v>17</v>
      </c>
      <c r="AA20" s="9">
        <v>12</v>
      </c>
      <c r="AB20" s="9">
        <v>14</v>
      </c>
      <c r="AC20" s="9">
        <v>6</v>
      </c>
      <c r="AD20" s="9">
        <v>12</v>
      </c>
      <c r="AE20" s="4"/>
      <c r="AF20" s="4"/>
      <c r="AG20" s="4"/>
      <c r="AH20" s="4"/>
      <c r="AI20" s="4"/>
      <c r="AJ20" s="4"/>
      <c r="AK20" s="4"/>
      <c r="AL20" s="4"/>
    </row>
    <row r="21" spans="1:38" s="7" customFormat="1" ht="16.5" customHeight="1" x14ac:dyDescent="0.3">
      <c r="A21" s="5" t="s">
        <v>25</v>
      </c>
      <c r="B21" s="6">
        <v>99</v>
      </c>
      <c r="C21" s="6">
        <v>121</v>
      </c>
      <c r="D21" s="6">
        <v>53</v>
      </c>
      <c r="E21" s="6">
        <v>73</v>
      </c>
      <c r="F21" s="6">
        <v>75</v>
      </c>
      <c r="G21" s="6">
        <v>116</v>
      </c>
      <c r="H21" s="6">
        <v>66</v>
      </c>
      <c r="I21" s="6">
        <v>95</v>
      </c>
      <c r="J21" s="6">
        <v>71</v>
      </c>
      <c r="K21" s="6">
        <v>926</v>
      </c>
      <c r="L21" s="6">
        <v>45</v>
      </c>
      <c r="M21" s="6">
        <v>22</v>
      </c>
      <c r="N21" s="6">
        <v>35</v>
      </c>
      <c r="O21" s="6">
        <v>82</v>
      </c>
      <c r="P21" s="6">
        <v>46</v>
      </c>
      <c r="Q21" s="6">
        <v>14</v>
      </c>
      <c r="R21" s="6">
        <v>13</v>
      </c>
      <c r="S21" s="6">
        <v>122</v>
      </c>
      <c r="T21" s="6">
        <v>693</v>
      </c>
      <c r="U21" s="6">
        <v>25</v>
      </c>
      <c r="V21" s="6">
        <v>57</v>
      </c>
      <c r="W21" s="6">
        <v>63</v>
      </c>
      <c r="X21" s="6">
        <v>38</v>
      </c>
      <c r="Y21" s="6">
        <v>13</v>
      </c>
      <c r="Z21" s="6">
        <v>20</v>
      </c>
      <c r="AA21" s="6">
        <v>18</v>
      </c>
      <c r="AB21" s="6">
        <v>15</v>
      </c>
      <c r="AC21" s="6">
        <v>14</v>
      </c>
      <c r="AD21" s="6">
        <v>213</v>
      </c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3">
      <c r="A22" s="8" t="s">
        <v>0</v>
      </c>
      <c r="B22" s="9">
        <v>12</v>
      </c>
      <c r="C22" s="9">
        <v>4</v>
      </c>
      <c r="D22" s="9">
        <v>7</v>
      </c>
      <c r="E22" s="9">
        <v>9</v>
      </c>
      <c r="F22" s="9">
        <v>13</v>
      </c>
      <c r="G22" s="9">
        <v>64</v>
      </c>
      <c r="H22" s="9">
        <v>1</v>
      </c>
      <c r="I22" s="9">
        <v>16</v>
      </c>
      <c r="J22" s="9">
        <v>4</v>
      </c>
      <c r="K22" s="9">
        <v>842</v>
      </c>
      <c r="L22" s="9">
        <v>5</v>
      </c>
      <c r="M22" s="9">
        <v>4</v>
      </c>
      <c r="N22" s="9">
        <v>0</v>
      </c>
      <c r="O22" s="9">
        <v>1</v>
      </c>
      <c r="P22" s="9">
        <v>0</v>
      </c>
      <c r="Q22" s="9">
        <v>1</v>
      </c>
      <c r="R22" s="9">
        <v>0</v>
      </c>
      <c r="S22" s="9">
        <v>84</v>
      </c>
      <c r="T22" s="9">
        <v>655</v>
      </c>
      <c r="U22" s="9">
        <v>2</v>
      </c>
      <c r="V22" s="9">
        <v>0</v>
      </c>
      <c r="W22" s="9">
        <v>0</v>
      </c>
      <c r="X22" s="9">
        <v>10</v>
      </c>
      <c r="Y22" s="9">
        <v>0</v>
      </c>
      <c r="Z22" s="9">
        <v>3</v>
      </c>
      <c r="AA22" s="9">
        <v>6</v>
      </c>
      <c r="AB22" s="9">
        <v>0</v>
      </c>
      <c r="AC22" s="9">
        <v>0</v>
      </c>
      <c r="AD22" s="9">
        <v>196</v>
      </c>
      <c r="AE22" s="4"/>
      <c r="AF22" s="4"/>
      <c r="AG22" s="4"/>
      <c r="AH22" s="4"/>
      <c r="AI22" s="4"/>
      <c r="AJ22" s="4"/>
      <c r="AK22" s="4"/>
      <c r="AL22" s="4"/>
    </row>
    <row r="23" spans="1:38" s="7" customFormat="1" ht="16.5" customHeight="1" x14ac:dyDescent="0.3">
      <c r="A23" s="5" t="s">
        <v>19</v>
      </c>
      <c r="B23" s="6">
        <v>2</v>
      </c>
      <c r="C23" s="6">
        <v>1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2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15</v>
      </c>
      <c r="V23" s="6">
        <v>3</v>
      </c>
      <c r="W23" s="6">
        <v>0</v>
      </c>
      <c r="X23" s="6">
        <v>0</v>
      </c>
      <c r="Y23" s="6">
        <v>2</v>
      </c>
      <c r="Z23" s="6">
        <v>8</v>
      </c>
      <c r="AA23" s="6">
        <v>0</v>
      </c>
      <c r="AB23" s="6">
        <v>2</v>
      </c>
      <c r="AC23" s="6">
        <v>0</v>
      </c>
      <c r="AD23" s="6">
        <v>0</v>
      </c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3">
      <c r="A24" s="8" t="s">
        <v>0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 t="s">
        <v>38</v>
      </c>
      <c r="V24" s="9" t="s">
        <v>38</v>
      </c>
      <c r="W24" s="9" t="s">
        <v>38</v>
      </c>
      <c r="X24" s="9" t="s">
        <v>38</v>
      </c>
      <c r="Y24" s="9">
        <v>0</v>
      </c>
      <c r="Z24" s="9" t="s">
        <v>38</v>
      </c>
      <c r="AA24" s="9" t="s">
        <v>38</v>
      </c>
      <c r="AB24" s="9" t="s">
        <v>38</v>
      </c>
      <c r="AC24" s="9" t="s">
        <v>38</v>
      </c>
      <c r="AD24" s="9">
        <v>0</v>
      </c>
      <c r="AE24" s="4"/>
      <c r="AF24" s="4"/>
      <c r="AG24" s="4"/>
      <c r="AH24" s="4"/>
      <c r="AI24" s="4"/>
      <c r="AJ24" s="4"/>
      <c r="AK24" s="4"/>
      <c r="AL24" s="4"/>
    </row>
    <row r="25" spans="1:38" s="7" customFormat="1" ht="16.5" customHeight="1" x14ac:dyDescent="0.3">
      <c r="A25" s="5" t="s">
        <v>20</v>
      </c>
      <c r="B25" s="6">
        <v>15</v>
      </c>
      <c r="C25" s="6">
        <v>3</v>
      </c>
      <c r="D25" s="6">
        <v>1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3">
      <c r="A26" s="8" t="s">
        <v>0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4"/>
      <c r="AF26" s="4"/>
      <c r="AG26" s="4"/>
      <c r="AH26" s="4"/>
      <c r="AI26" s="4"/>
      <c r="AJ26" s="4"/>
      <c r="AK26" s="4"/>
      <c r="AL26" s="4"/>
    </row>
    <row r="27" spans="1:38" s="7" customFormat="1" ht="16.5" customHeight="1" x14ac:dyDescent="0.3">
      <c r="A27" s="5" t="s">
        <v>14</v>
      </c>
      <c r="B27" s="6">
        <f t="shared" ref="B27:S28" si="2">B29+B31+B33+B35+B37</f>
        <v>10951</v>
      </c>
      <c r="C27" s="6">
        <f t="shared" si="2"/>
        <v>15719</v>
      </c>
      <c r="D27" s="6">
        <f t="shared" si="2"/>
        <v>6019</v>
      </c>
      <c r="E27" s="6">
        <f t="shared" si="2"/>
        <v>8879</v>
      </c>
      <c r="F27" s="6">
        <f t="shared" si="2"/>
        <v>9110</v>
      </c>
      <c r="G27" s="6">
        <f t="shared" si="2"/>
        <v>9393</v>
      </c>
      <c r="H27" s="6">
        <f t="shared" si="2"/>
        <v>12838</v>
      </c>
      <c r="I27" s="6">
        <f t="shared" si="2"/>
        <v>16105</v>
      </c>
      <c r="J27" s="6">
        <f t="shared" si="2"/>
        <v>14853</v>
      </c>
      <c r="K27" s="6">
        <f t="shared" si="2"/>
        <v>14077</v>
      </c>
      <c r="L27" s="6">
        <f t="shared" si="2"/>
        <v>14065</v>
      </c>
      <c r="M27" s="6">
        <f t="shared" si="2"/>
        <v>15495</v>
      </c>
      <c r="N27" s="6">
        <f t="shared" si="2"/>
        <v>17616</v>
      </c>
      <c r="O27" s="6">
        <f t="shared" si="2"/>
        <v>17557</v>
      </c>
      <c r="P27" s="6">
        <f t="shared" si="2"/>
        <v>17792</v>
      </c>
      <c r="Q27" s="6">
        <f t="shared" si="2"/>
        <v>15114</v>
      </c>
      <c r="R27" s="6">
        <f t="shared" si="2"/>
        <v>15156</v>
      </c>
      <c r="S27" s="6">
        <f t="shared" si="2"/>
        <v>14843</v>
      </c>
      <c r="T27" s="6">
        <v>15926</v>
      </c>
      <c r="U27" s="6">
        <v>20336</v>
      </c>
      <c r="V27" s="6">
        <v>19302</v>
      </c>
      <c r="W27" s="6">
        <v>16929</v>
      </c>
      <c r="X27" s="6">
        <v>14818</v>
      </c>
      <c r="Y27" s="6">
        <v>14795</v>
      </c>
      <c r="Z27" s="6">
        <v>15029</v>
      </c>
      <c r="AA27" s="10">
        <v>15445</v>
      </c>
      <c r="AB27" s="10">
        <v>16055</v>
      </c>
      <c r="AC27" s="6">
        <v>17403</v>
      </c>
      <c r="AD27" s="6">
        <v>16846</v>
      </c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3">
      <c r="A28" s="8" t="s">
        <v>0</v>
      </c>
      <c r="B28" s="9">
        <f t="shared" si="2"/>
        <v>440</v>
      </c>
      <c r="C28" s="9">
        <f t="shared" si="2"/>
        <v>486</v>
      </c>
      <c r="D28" s="9">
        <f t="shared" si="2"/>
        <v>364</v>
      </c>
      <c r="E28" s="9">
        <f t="shared" si="2"/>
        <v>297</v>
      </c>
      <c r="F28" s="9">
        <f t="shared" si="2"/>
        <v>303</v>
      </c>
      <c r="G28" s="9">
        <f t="shared" si="2"/>
        <v>283</v>
      </c>
      <c r="H28" s="9">
        <f t="shared" si="2"/>
        <v>266</v>
      </c>
      <c r="I28" s="9">
        <f t="shared" si="2"/>
        <v>296</v>
      </c>
      <c r="J28" s="9">
        <f t="shared" si="2"/>
        <v>303</v>
      </c>
      <c r="K28" s="9">
        <f t="shared" si="2"/>
        <v>338</v>
      </c>
      <c r="L28" s="9">
        <f t="shared" si="2"/>
        <v>320</v>
      </c>
      <c r="M28" s="9">
        <f t="shared" si="2"/>
        <v>332</v>
      </c>
      <c r="N28" s="9">
        <f t="shared" si="2"/>
        <v>398</v>
      </c>
      <c r="O28" s="9">
        <f t="shared" si="2"/>
        <v>394</v>
      </c>
      <c r="P28" s="9">
        <f t="shared" si="2"/>
        <v>413</v>
      </c>
      <c r="Q28" s="9">
        <f t="shared" si="2"/>
        <v>362</v>
      </c>
      <c r="R28" s="9">
        <f t="shared" si="2"/>
        <v>342</v>
      </c>
      <c r="S28" s="9">
        <f t="shared" si="2"/>
        <v>328</v>
      </c>
      <c r="T28" s="9">
        <v>382</v>
      </c>
      <c r="U28" s="9">
        <v>359</v>
      </c>
      <c r="V28" s="9">
        <v>383</v>
      </c>
      <c r="W28" s="9">
        <v>337</v>
      </c>
      <c r="X28" s="9">
        <v>290</v>
      </c>
      <c r="Y28" s="9">
        <v>358</v>
      </c>
      <c r="Z28" s="9">
        <v>377</v>
      </c>
      <c r="AA28" s="9">
        <v>397</v>
      </c>
      <c r="AB28" s="9">
        <v>367</v>
      </c>
      <c r="AC28" s="9">
        <v>351</v>
      </c>
      <c r="AD28" s="9">
        <v>315</v>
      </c>
      <c r="AE28" s="4"/>
      <c r="AF28" s="4"/>
      <c r="AG28" s="4"/>
      <c r="AH28" s="4"/>
      <c r="AI28" s="4"/>
      <c r="AJ28" s="4"/>
      <c r="AK28" s="4"/>
      <c r="AL28" s="4"/>
    </row>
    <row r="29" spans="1:38" s="7" customFormat="1" ht="16.5" customHeight="1" x14ac:dyDescent="0.3">
      <c r="A29" s="5" t="s">
        <v>6</v>
      </c>
      <c r="B29" s="6">
        <v>147</v>
      </c>
      <c r="C29" s="6">
        <v>223</v>
      </c>
      <c r="D29" s="6">
        <v>114</v>
      </c>
      <c r="E29" s="6">
        <v>297</v>
      </c>
      <c r="F29" s="6">
        <v>299</v>
      </c>
      <c r="G29" s="6">
        <v>414</v>
      </c>
      <c r="H29" s="6">
        <v>622</v>
      </c>
      <c r="I29" s="6">
        <v>931</v>
      </c>
      <c r="J29" s="6">
        <v>817</v>
      </c>
      <c r="K29" s="6">
        <v>925</v>
      </c>
      <c r="L29" s="6">
        <v>1029</v>
      </c>
      <c r="M29" s="6">
        <v>1387</v>
      </c>
      <c r="N29" s="6">
        <v>1582</v>
      </c>
      <c r="O29" s="6">
        <v>1419</v>
      </c>
      <c r="P29" s="6">
        <v>1083</v>
      </c>
      <c r="Q29" s="6">
        <v>732</v>
      </c>
      <c r="R29" s="6">
        <v>750</v>
      </c>
      <c r="S29" s="6">
        <v>993</v>
      </c>
      <c r="T29" s="6">
        <v>1654</v>
      </c>
      <c r="U29" s="6">
        <v>2406</v>
      </c>
      <c r="V29" s="6">
        <v>1556</v>
      </c>
      <c r="W29" s="6">
        <v>1278</v>
      </c>
      <c r="X29" s="6">
        <v>1356</v>
      </c>
      <c r="Y29" s="6">
        <v>1295</v>
      </c>
      <c r="Z29" s="6">
        <v>1401</v>
      </c>
      <c r="AA29" s="6">
        <v>1460</v>
      </c>
      <c r="AB29" s="6">
        <v>1441</v>
      </c>
      <c r="AC29" s="6">
        <v>1327</v>
      </c>
      <c r="AD29" s="6">
        <v>1129</v>
      </c>
      <c r="AE29" s="4"/>
      <c r="AF29" s="4"/>
      <c r="AG29" s="4"/>
      <c r="AH29" s="4"/>
      <c r="AI29" s="4"/>
      <c r="AJ29" s="4"/>
      <c r="AK29" s="4"/>
      <c r="AL29" s="4"/>
    </row>
    <row r="30" spans="1:38" ht="16.5" customHeight="1" x14ac:dyDescent="0.3">
      <c r="A30" s="8" t="s">
        <v>0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1</v>
      </c>
      <c r="H30" s="9">
        <v>0</v>
      </c>
      <c r="I30" s="9">
        <v>0</v>
      </c>
      <c r="J30" s="9">
        <v>0</v>
      </c>
      <c r="K30" s="9">
        <v>0</v>
      </c>
      <c r="L30" s="9">
        <v>1</v>
      </c>
      <c r="M30" s="9">
        <v>3</v>
      </c>
      <c r="N30" s="9">
        <v>2</v>
      </c>
      <c r="O30" s="9">
        <v>3</v>
      </c>
      <c r="P30" s="9">
        <v>2</v>
      </c>
      <c r="Q30" s="9">
        <v>2</v>
      </c>
      <c r="R30" s="9">
        <v>0</v>
      </c>
      <c r="S30" s="9">
        <v>0</v>
      </c>
      <c r="T30" s="9">
        <v>9</v>
      </c>
      <c r="U30" s="9">
        <v>7</v>
      </c>
      <c r="V30" s="9">
        <v>7</v>
      </c>
      <c r="W30" s="9">
        <v>8</v>
      </c>
      <c r="X30" s="9">
        <v>2</v>
      </c>
      <c r="Y30" s="9">
        <v>2</v>
      </c>
      <c r="Z30" s="9">
        <v>2</v>
      </c>
      <c r="AA30" s="9">
        <v>2</v>
      </c>
      <c r="AB30" s="9">
        <v>3</v>
      </c>
      <c r="AC30" s="9">
        <v>3</v>
      </c>
      <c r="AD30" s="9">
        <v>3</v>
      </c>
    </row>
    <row r="31" spans="1:38" s="7" customFormat="1" ht="16.5" customHeight="1" x14ac:dyDescent="0.3">
      <c r="A31" s="5" t="s">
        <v>7</v>
      </c>
      <c r="B31" s="6">
        <v>10063</v>
      </c>
      <c r="C31" s="6">
        <v>14161</v>
      </c>
      <c r="D31" s="6">
        <v>4752</v>
      </c>
      <c r="E31" s="6">
        <v>7296</v>
      </c>
      <c r="F31" s="6">
        <v>7644</v>
      </c>
      <c r="G31" s="6">
        <v>7843</v>
      </c>
      <c r="H31" s="6">
        <v>11095</v>
      </c>
      <c r="I31" s="6">
        <v>14011</v>
      </c>
      <c r="J31" s="6">
        <v>12869</v>
      </c>
      <c r="K31" s="6">
        <v>12034</v>
      </c>
      <c r="L31" s="6">
        <v>11929</v>
      </c>
      <c r="M31" s="6">
        <v>13108</v>
      </c>
      <c r="N31" s="6">
        <v>14953</v>
      </c>
      <c r="O31" s="6">
        <v>15063</v>
      </c>
      <c r="P31" s="6">
        <v>15804</v>
      </c>
      <c r="Q31" s="6">
        <v>13502</v>
      </c>
      <c r="R31" s="6">
        <v>13594</v>
      </c>
      <c r="S31" s="6">
        <v>13068</v>
      </c>
      <c r="T31" s="6">
        <v>13460</v>
      </c>
      <c r="U31" s="6">
        <v>17159</v>
      </c>
      <c r="V31" s="6">
        <v>16932</v>
      </c>
      <c r="W31" s="6">
        <v>14803</v>
      </c>
      <c r="X31" s="6">
        <v>12730</v>
      </c>
      <c r="Y31" s="6">
        <v>12648</v>
      </c>
      <c r="Z31" s="6">
        <v>12812</v>
      </c>
      <c r="AA31" s="10">
        <v>13254</v>
      </c>
      <c r="AB31" s="10">
        <v>13884</v>
      </c>
      <c r="AC31" s="6">
        <v>15312</v>
      </c>
      <c r="AD31" s="6">
        <v>15111</v>
      </c>
    </row>
    <row r="32" spans="1:38" ht="16.5" customHeight="1" x14ac:dyDescent="0.3">
      <c r="A32" s="8" t="s">
        <v>0</v>
      </c>
      <c r="B32" s="9">
        <v>330</v>
      </c>
      <c r="C32" s="9">
        <v>347</v>
      </c>
      <c r="D32" s="9">
        <v>302</v>
      </c>
      <c r="E32" s="9">
        <v>249</v>
      </c>
      <c r="F32" s="9">
        <v>249</v>
      </c>
      <c r="G32" s="9">
        <v>245</v>
      </c>
      <c r="H32" s="9">
        <v>217</v>
      </c>
      <c r="I32" s="9">
        <v>244</v>
      </c>
      <c r="J32" s="9">
        <v>253</v>
      </c>
      <c r="K32" s="9">
        <v>294</v>
      </c>
      <c r="L32" s="9">
        <v>267</v>
      </c>
      <c r="M32" s="9">
        <v>277</v>
      </c>
      <c r="N32" s="9">
        <v>331</v>
      </c>
      <c r="O32" s="9">
        <v>329</v>
      </c>
      <c r="P32" s="9">
        <v>357</v>
      </c>
      <c r="Q32" s="9">
        <v>319</v>
      </c>
      <c r="R32" s="9">
        <v>300</v>
      </c>
      <c r="S32" s="9">
        <v>281</v>
      </c>
      <c r="T32" s="9">
        <v>323</v>
      </c>
      <c r="U32" s="9">
        <v>308</v>
      </c>
      <c r="V32" s="9">
        <v>322</v>
      </c>
      <c r="W32" s="9">
        <v>302</v>
      </c>
      <c r="X32" s="9">
        <v>251</v>
      </c>
      <c r="Y32" s="9">
        <v>320</v>
      </c>
      <c r="Z32" s="9">
        <v>335</v>
      </c>
      <c r="AA32" s="11">
        <v>362</v>
      </c>
      <c r="AB32" s="9">
        <v>333</v>
      </c>
      <c r="AC32" s="9">
        <v>330</v>
      </c>
      <c r="AD32" s="9">
        <v>277</v>
      </c>
    </row>
    <row r="33" spans="1:37" s="7" customFormat="1" ht="16.5" customHeight="1" x14ac:dyDescent="0.3">
      <c r="A33" s="5" t="s">
        <v>8</v>
      </c>
      <c r="B33" s="6">
        <v>694</v>
      </c>
      <c r="C33" s="6">
        <v>1271</v>
      </c>
      <c r="D33" s="6">
        <v>842</v>
      </c>
      <c r="E33" s="6">
        <v>1279</v>
      </c>
      <c r="F33" s="6">
        <v>1155</v>
      </c>
      <c r="G33" s="6">
        <v>1128</v>
      </c>
      <c r="H33" s="6">
        <v>1113</v>
      </c>
      <c r="I33" s="6">
        <v>1157</v>
      </c>
      <c r="J33" s="6">
        <v>1155</v>
      </c>
      <c r="K33" s="6">
        <v>1112</v>
      </c>
      <c r="L33" s="6">
        <v>1102</v>
      </c>
      <c r="M33" s="6">
        <v>989</v>
      </c>
      <c r="N33" s="6">
        <v>1073</v>
      </c>
      <c r="O33" s="6">
        <v>1058</v>
      </c>
      <c r="P33" s="6">
        <v>899</v>
      </c>
      <c r="Q33" s="6">
        <v>870</v>
      </c>
      <c r="R33" s="6">
        <v>802</v>
      </c>
      <c r="S33" s="6">
        <v>765</v>
      </c>
      <c r="T33" s="6">
        <v>743</v>
      </c>
      <c r="U33" s="6">
        <v>703</v>
      </c>
      <c r="V33" s="6">
        <v>753</v>
      </c>
      <c r="W33" s="6">
        <v>748</v>
      </c>
      <c r="X33" s="6">
        <v>642</v>
      </c>
      <c r="Y33" s="6">
        <v>747</v>
      </c>
      <c r="Z33" s="6">
        <v>745</v>
      </c>
      <c r="AA33" s="6">
        <v>661</v>
      </c>
      <c r="AB33" s="6">
        <v>667</v>
      </c>
      <c r="AC33" s="6">
        <v>717</v>
      </c>
      <c r="AD33" s="6">
        <v>582</v>
      </c>
    </row>
    <row r="34" spans="1:37" ht="16.5" customHeight="1" x14ac:dyDescent="0.3">
      <c r="A34" s="8" t="s">
        <v>0</v>
      </c>
      <c r="B34" s="9">
        <v>109</v>
      </c>
      <c r="C34" s="9">
        <v>134</v>
      </c>
      <c r="D34" s="9">
        <v>61</v>
      </c>
      <c r="E34" s="9">
        <v>48</v>
      </c>
      <c r="F34" s="9">
        <v>54</v>
      </c>
      <c r="G34" s="9">
        <v>36</v>
      </c>
      <c r="H34" s="9">
        <v>49</v>
      </c>
      <c r="I34" s="9">
        <v>52</v>
      </c>
      <c r="J34" s="9">
        <v>50</v>
      </c>
      <c r="K34" s="9">
        <v>44</v>
      </c>
      <c r="L34" s="9">
        <v>52</v>
      </c>
      <c r="M34" s="9">
        <v>52</v>
      </c>
      <c r="N34" s="9">
        <v>65</v>
      </c>
      <c r="O34" s="9">
        <v>62</v>
      </c>
      <c r="P34" s="9">
        <v>54</v>
      </c>
      <c r="Q34" s="9">
        <v>41</v>
      </c>
      <c r="R34" s="9">
        <v>42</v>
      </c>
      <c r="S34" s="9">
        <v>47</v>
      </c>
      <c r="T34" s="9">
        <v>50</v>
      </c>
      <c r="U34" s="9">
        <v>44</v>
      </c>
      <c r="V34" s="9">
        <v>54</v>
      </c>
      <c r="W34" s="9">
        <v>27</v>
      </c>
      <c r="X34" s="9">
        <v>37</v>
      </c>
      <c r="Y34" s="9">
        <v>35</v>
      </c>
      <c r="Z34" s="9">
        <v>40</v>
      </c>
      <c r="AA34" s="9">
        <v>33</v>
      </c>
      <c r="AB34" s="9">
        <v>31</v>
      </c>
      <c r="AC34" s="9">
        <v>18</v>
      </c>
      <c r="AD34" s="9">
        <v>34</v>
      </c>
    </row>
    <row r="35" spans="1:37" s="7" customFormat="1" ht="16.5" customHeight="1" x14ac:dyDescent="0.3">
      <c r="A35" s="5" t="s">
        <v>21</v>
      </c>
      <c r="B35" s="6">
        <v>28</v>
      </c>
      <c r="C35" s="6">
        <v>34</v>
      </c>
      <c r="D35" s="6">
        <v>7</v>
      </c>
      <c r="E35" s="6">
        <v>7</v>
      </c>
      <c r="F35" s="6">
        <v>12</v>
      </c>
      <c r="G35" s="6">
        <v>8</v>
      </c>
      <c r="H35" s="6">
        <v>8</v>
      </c>
      <c r="I35" s="6">
        <v>6</v>
      </c>
      <c r="J35" s="6">
        <v>12</v>
      </c>
      <c r="K35" s="6">
        <v>6</v>
      </c>
      <c r="L35" s="6">
        <v>5</v>
      </c>
      <c r="M35" s="6">
        <v>11</v>
      </c>
      <c r="N35" s="6">
        <v>8</v>
      </c>
      <c r="O35" s="6">
        <v>17</v>
      </c>
      <c r="P35" s="6">
        <v>6</v>
      </c>
      <c r="Q35" s="6">
        <v>10</v>
      </c>
      <c r="R35" s="6">
        <v>10</v>
      </c>
      <c r="S35" s="6">
        <v>17</v>
      </c>
      <c r="T35" s="6">
        <v>69</v>
      </c>
      <c r="U35" s="6">
        <v>68</v>
      </c>
      <c r="V35" s="6">
        <v>61</v>
      </c>
      <c r="W35" s="6">
        <v>100</v>
      </c>
      <c r="X35" s="6">
        <v>90</v>
      </c>
      <c r="Y35" s="6">
        <v>105</v>
      </c>
      <c r="Z35" s="6">
        <v>71</v>
      </c>
      <c r="AA35" s="6">
        <v>70</v>
      </c>
      <c r="AB35" s="6">
        <v>63</v>
      </c>
      <c r="AC35" s="6">
        <v>47</v>
      </c>
      <c r="AD35" s="6">
        <v>24</v>
      </c>
    </row>
    <row r="36" spans="1:37" ht="16.5" customHeight="1" x14ac:dyDescent="0.3">
      <c r="A36" s="8" t="s">
        <v>0</v>
      </c>
      <c r="B36" s="9">
        <v>0</v>
      </c>
      <c r="C36" s="9">
        <v>2</v>
      </c>
      <c r="D36" s="9">
        <v>0</v>
      </c>
      <c r="E36" s="9">
        <v>0</v>
      </c>
      <c r="F36" s="9">
        <v>0</v>
      </c>
      <c r="G36" s="9">
        <v>1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 t="s">
        <v>38</v>
      </c>
      <c r="V36" s="9" t="s">
        <v>38</v>
      </c>
      <c r="W36" s="9" t="s">
        <v>38</v>
      </c>
      <c r="X36" s="9" t="s">
        <v>38</v>
      </c>
      <c r="Y36" s="9">
        <v>1</v>
      </c>
      <c r="Z36" s="9" t="s">
        <v>38</v>
      </c>
      <c r="AA36" s="9" t="s">
        <v>38</v>
      </c>
      <c r="AB36" s="9" t="s">
        <v>38</v>
      </c>
      <c r="AC36" s="9" t="s">
        <v>38</v>
      </c>
      <c r="AD36" s="9">
        <v>1</v>
      </c>
    </row>
    <row r="37" spans="1:37" s="7" customFormat="1" ht="16.5" customHeight="1" x14ac:dyDescent="0.3">
      <c r="A37" s="5" t="s">
        <v>22</v>
      </c>
      <c r="B37" s="6">
        <v>19</v>
      </c>
      <c r="C37" s="6">
        <v>30</v>
      </c>
      <c r="D37" s="6">
        <v>304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</row>
    <row r="38" spans="1:37" ht="16.5" customHeight="1" x14ac:dyDescent="0.3">
      <c r="A38" s="8" t="s">
        <v>0</v>
      </c>
      <c r="B38" s="9">
        <v>1</v>
      </c>
      <c r="C38" s="9">
        <v>3</v>
      </c>
      <c r="D38" s="9">
        <v>1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</row>
    <row r="39" spans="1:37" s="7" customFormat="1" ht="16.5" customHeight="1" x14ac:dyDescent="0.3">
      <c r="A39" s="12" t="s">
        <v>26</v>
      </c>
      <c r="B39" s="6">
        <f t="shared" ref="B39:S40" si="3">B41+B43+B45+B47+B49</f>
        <v>8090.5</v>
      </c>
      <c r="C39" s="6">
        <f t="shared" si="3"/>
        <v>10828.3</v>
      </c>
      <c r="D39" s="6">
        <f t="shared" si="3"/>
        <v>22993.9</v>
      </c>
      <c r="E39" s="6">
        <f t="shared" si="3"/>
        <v>32354</v>
      </c>
      <c r="F39" s="6">
        <f t="shared" si="3"/>
        <v>38350</v>
      </c>
      <c r="G39" s="6">
        <f t="shared" si="3"/>
        <v>36229</v>
      </c>
      <c r="H39" s="6">
        <f t="shared" si="3"/>
        <v>22816</v>
      </c>
      <c r="I39" s="6">
        <f t="shared" si="3"/>
        <v>44195.913</v>
      </c>
      <c r="J39" s="6">
        <f t="shared" si="3"/>
        <v>30900.19</v>
      </c>
      <c r="K39" s="6">
        <f t="shared" si="3"/>
        <v>46849.363000000005</v>
      </c>
      <c r="L39" s="6">
        <f t="shared" si="3"/>
        <v>33533.289999999994</v>
      </c>
      <c r="M39" s="6">
        <f t="shared" si="3"/>
        <v>46312.019</v>
      </c>
      <c r="N39" s="6">
        <f t="shared" si="3"/>
        <v>65368.972999999998</v>
      </c>
      <c r="O39" s="6">
        <f t="shared" si="3"/>
        <v>78131.736000000004</v>
      </c>
      <c r="P39" s="6">
        <f t="shared" si="3"/>
        <v>69441.687000000005</v>
      </c>
      <c r="Q39" s="6">
        <f t="shared" si="3"/>
        <v>58177.1</v>
      </c>
      <c r="R39" s="6">
        <f t="shared" si="3"/>
        <v>53597.415000000001</v>
      </c>
      <c r="S39" s="6">
        <f t="shared" si="3"/>
        <v>62901.93</v>
      </c>
      <c r="T39" s="6">
        <v>55945.584999999999</v>
      </c>
      <c r="U39" s="6">
        <v>70971.453999999998</v>
      </c>
      <c r="V39" s="6">
        <v>74692.324999999997</v>
      </c>
      <c r="W39" s="6">
        <v>51161.336000000003</v>
      </c>
      <c r="X39" s="6">
        <v>68994.641000000003</v>
      </c>
      <c r="Y39" s="6">
        <v>71608.88</v>
      </c>
      <c r="Z39" s="6">
        <v>125788.66800000001</v>
      </c>
      <c r="AA39" s="6">
        <v>78875.725000000006</v>
      </c>
      <c r="AB39" s="6">
        <v>87454.498999999996</v>
      </c>
      <c r="AC39" s="6">
        <v>82505.777000000002</v>
      </c>
      <c r="AD39" s="6">
        <v>107488.067</v>
      </c>
    </row>
    <row r="40" spans="1:37" ht="16.5" customHeight="1" x14ac:dyDescent="0.3">
      <c r="A40" s="8" t="s">
        <v>0</v>
      </c>
      <c r="B40" s="9">
        <f>B42+B44+B46+B48+B50</f>
        <v>6051.3</v>
      </c>
      <c r="C40" s="9">
        <f>C42+C44+C46+C48+C50</f>
        <v>6235.6</v>
      </c>
      <c r="D40" s="9">
        <f>D42+D44+D46+D48</f>
        <v>20269</v>
      </c>
      <c r="E40" s="9">
        <f t="shared" si="3"/>
        <v>24792</v>
      </c>
      <c r="F40" s="9">
        <f t="shared" si="3"/>
        <v>30184</v>
      </c>
      <c r="G40" s="9">
        <f t="shared" si="3"/>
        <v>28708</v>
      </c>
      <c r="H40" s="9">
        <f t="shared" si="3"/>
        <v>13179</v>
      </c>
      <c r="I40" s="9">
        <f t="shared" si="3"/>
        <v>25552.171999999999</v>
      </c>
      <c r="J40" s="9">
        <f t="shared" si="3"/>
        <v>23601.900999999998</v>
      </c>
      <c r="K40" s="9">
        <f t="shared" si="3"/>
        <v>37775.478999999999</v>
      </c>
      <c r="L40" s="9">
        <f t="shared" si="3"/>
        <v>25317.656999999999</v>
      </c>
      <c r="M40" s="9">
        <f t="shared" si="3"/>
        <v>37048.573000000004</v>
      </c>
      <c r="N40" s="9">
        <f t="shared" si="3"/>
        <v>51709.714</v>
      </c>
      <c r="O40" s="9">
        <f t="shared" si="3"/>
        <v>62636.125</v>
      </c>
      <c r="P40" s="9">
        <f t="shared" si="3"/>
        <v>56546.038999999997</v>
      </c>
      <c r="Q40" s="9">
        <f t="shared" si="3"/>
        <v>41113.222000000002</v>
      </c>
      <c r="R40" s="9">
        <f t="shared" si="3"/>
        <v>40824.438000000002</v>
      </c>
      <c r="S40" s="9">
        <f t="shared" si="3"/>
        <v>44516.74</v>
      </c>
      <c r="T40" s="9">
        <v>44114.207999999999</v>
      </c>
      <c r="U40" s="9">
        <v>56689.190999999999</v>
      </c>
      <c r="V40" s="9">
        <v>63613.127999999997</v>
      </c>
      <c r="W40" s="9">
        <v>39969.818999999996</v>
      </c>
      <c r="X40" s="9">
        <v>57836.568000000007</v>
      </c>
      <c r="Y40" s="9">
        <v>60691.216999999997</v>
      </c>
      <c r="Z40" s="9">
        <v>95696.224000000002</v>
      </c>
      <c r="AA40" s="9">
        <v>62105.402999999998</v>
      </c>
      <c r="AB40" s="9">
        <v>74036.497000000003</v>
      </c>
      <c r="AC40" s="9">
        <v>66773.040999999997</v>
      </c>
      <c r="AD40" s="9">
        <v>92030.32</v>
      </c>
      <c r="AE40" s="7"/>
      <c r="AF40" s="7"/>
      <c r="AG40" s="7"/>
      <c r="AH40" s="7"/>
      <c r="AI40" s="7"/>
      <c r="AJ40" s="7"/>
      <c r="AK40" s="7"/>
    </row>
    <row r="41" spans="1:37" s="7" customFormat="1" ht="16.5" customHeight="1" x14ac:dyDescent="0.3">
      <c r="A41" s="5" t="s">
        <v>9</v>
      </c>
      <c r="B41" s="6">
        <v>8.9</v>
      </c>
      <c r="C41" s="6">
        <v>12.3</v>
      </c>
      <c r="D41" s="6">
        <v>12.3</v>
      </c>
      <c r="E41" s="6">
        <v>142</v>
      </c>
      <c r="F41" s="6">
        <v>77</v>
      </c>
      <c r="G41" s="6">
        <v>99</v>
      </c>
      <c r="H41" s="6">
        <v>88</v>
      </c>
      <c r="I41" s="6">
        <v>177.69499999999999</v>
      </c>
      <c r="J41" s="6">
        <v>100.431</v>
      </c>
      <c r="K41" s="6">
        <v>87.188000000000002</v>
      </c>
      <c r="L41" s="6">
        <v>336.17500000000001</v>
      </c>
      <c r="M41" s="6">
        <v>266.62799999999999</v>
      </c>
      <c r="N41" s="6">
        <v>286.10399999999998</v>
      </c>
      <c r="O41" s="6">
        <v>271.62900000000002</v>
      </c>
      <c r="P41" s="6">
        <v>309.18900000000002</v>
      </c>
      <c r="Q41" s="6">
        <v>108.63</v>
      </c>
      <c r="R41" s="6">
        <v>100.483</v>
      </c>
      <c r="S41" s="6">
        <v>188.48099999999999</v>
      </c>
      <c r="T41" s="6">
        <v>198.316</v>
      </c>
      <c r="U41" s="6">
        <v>670.52099999999996</v>
      </c>
      <c r="V41" s="6">
        <v>88.03</v>
      </c>
      <c r="W41" s="6">
        <v>191.434</v>
      </c>
      <c r="X41" s="6">
        <v>707.93899999999996</v>
      </c>
      <c r="Y41" s="6">
        <v>20.266999999999999</v>
      </c>
      <c r="Z41" s="6">
        <v>171.46700000000001</v>
      </c>
      <c r="AA41" s="6">
        <v>41.088999999999999</v>
      </c>
      <c r="AB41" s="6">
        <v>143.10499999999999</v>
      </c>
      <c r="AC41" s="6">
        <v>129.417</v>
      </c>
      <c r="AD41" s="6">
        <v>46.970999999999997</v>
      </c>
    </row>
    <row r="42" spans="1:37" ht="16.5" customHeight="1" x14ac:dyDescent="0.3">
      <c r="A42" s="8" t="s">
        <v>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42.463999999999999</v>
      </c>
      <c r="P42" s="9">
        <v>50</v>
      </c>
      <c r="Q42" s="9">
        <v>60.52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7.2</v>
      </c>
      <c r="X42" s="9">
        <v>326.86</v>
      </c>
      <c r="Y42" s="9">
        <v>0</v>
      </c>
      <c r="Z42" s="9">
        <v>0</v>
      </c>
      <c r="AA42" s="9">
        <v>0.505</v>
      </c>
      <c r="AB42" s="9">
        <v>0</v>
      </c>
      <c r="AC42" s="9">
        <v>112.5</v>
      </c>
      <c r="AD42" s="9">
        <v>0</v>
      </c>
    </row>
    <row r="43" spans="1:37" s="7" customFormat="1" ht="16.5" customHeight="1" x14ac:dyDescent="0.3">
      <c r="A43" s="5" t="s">
        <v>10</v>
      </c>
      <c r="B43" s="6">
        <v>5584</v>
      </c>
      <c r="C43" s="6">
        <v>7324</v>
      </c>
      <c r="D43" s="6">
        <v>12690</v>
      </c>
      <c r="E43" s="6">
        <v>20190</v>
      </c>
      <c r="F43" s="6">
        <v>29650</v>
      </c>
      <c r="G43" s="6">
        <v>24130</v>
      </c>
      <c r="H43" s="6">
        <v>19866</v>
      </c>
      <c r="I43" s="6">
        <v>25253.213</v>
      </c>
      <c r="J43" s="6">
        <v>22141.089</v>
      </c>
      <c r="K43" s="6">
        <v>29256.951000000001</v>
      </c>
      <c r="L43" s="6">
        <v>24740.781999999999</v>
      </c>
      <c r="M43" s="6">
        <v>28668.956999999999</v>
      </c>
      <c r="N43" s="6">
        <v>34359.417000000001</v>
      </c>
      <c r="O43" s="6">
        <v>51029.966</v>
      </c>
      <c r="P43" s="6">
        <v>47737.482000000004</v>
      </c>
      <c r="Q43" s="6">
        <v>48075.527999999998</v>
      </c>
      <c r="R43" s="6">
        <v>49109.442999999999</v>
      </c>
      <c r="S43" s="6">
        <v>47157.764999999999</v>
      </c>
      <c r="T43" s="6">
        <v>40179.241000000002</v>
      </c>
      <c r="U43" s="6">
        <v>59502.294999999998</v>
      </c>
      <c r="V43" s="6">
        <v>47279.978999999999</v>
      </c>
      <c r="W43" s="6">
        <v>42889.714</v>
      </c>
      <c r="X43" s="6">
        <v>50628.781000000003</v>
      </c>
      <c r="Y43" s="6">
        <v>63672.250999999997</v>
      </c>
      <c r="Z43" s="6">
        <v>113102.63499999999</v>
      </c>
      <c r="AA43" s="6">
        <v>60189.858999999997</v>
      </c>
      <c r="AB43" s="6">
        <v>49512.635999999999</v>
      </c>
      <c r="AC43" s="6">
        <v>59602.17</v>
      </c>
      <c r="AD43" s="6">
        <v>61251.663</v>
      </c>
    </row>
    <row r="44" spans="1:37" ht="16.5" customHeight="1" x14ac:dyDescent="0.3">
      <c r="A44" s="8" t="s">
        <v>0</v>
      </c>
      <c r="B44" s="9">
        <v>3694</v>
      </c>
      <c r="C44" s="9">
        <v>3782</v>
      </c>
      <c r="D44" s="9">
        <v>10175</v>
      </c>
      <c r="E44" s="9">
        <v>14132</v>
      </c>
      <c r="F44" s="9">
        <v>23953</v>
      </c>
      <c r="G44" s="9">
        <v>18350</v>
      </c>
      <c r="H44" s="9">
        <v>11263</v>
      </c>
      <c r="I44" s="9">
        <v>13538.594999999999</v>
      </c>
      <c r="J44" s="9">
        <v>16341.777</v>
      </c>
      <c r="K44" s="9">
        <v>22315.414000000001</v>
      </c>
      <c r="L44" s="9">
        <v>17871.168000000001</v>
      </c>
      <c r="M44" s="9">
        <v>21596.892</v>
      </c>
      <c r="N44" s="9">
        <v>23084.843000000001</v>
      </c>
      <c r="O44" s="9">
        <v>37837.375999999997</v>
      </c>
      <c r="P44" s="9">
        <v>36403.599999999999</v>
      </c>
      <c r="Q44" s="9">
        <v>33528.533000000003</v>
      </c>
      <c r="R44" s="9">
        <v>37649.906000000003</v>
      </c>
      <c r="S44" s="9">
        <v>34322.178999999996</v>
      </c>
      <c r="T44" s="9">
        <v>31051.607</v>
      </c>
      <c r="U44" s="9">
        <v>47467.017999999996</v>
      </c>
      <c r="V44" s="9">
        <v>38456.339999999997</v>
      </c>
      <c r="W44" s="9">
        <v>34383.343999999997</v>
      </c>
      <c r="X44" s="9">
        <v>42383.482000000004</v>
      </c>
      <c r="Y44" s="9">
        <v>55980.642999999996</v>
      </c>
      <c r="Z44" s="9">
        <v>86150.209000000003</v>
      </c>
      <c r="AA44" s="9">
        <v>47013.629000000001</v>
      </c>
      <c r="AB44" s="9">
        <v>39052.864999999998</v>
      </c>
      <c r="AC44" s="9">
        <v>46376.184000000001</v>
      </c>
      <c r="AD44" s="9">
        <v>47860.618999999999</v>
      </c>
    </row>
    <row r="45" spans="1:37" s="7" customFormat="1" ht="16.5" customHeight="1" x14ac:dyDescent="0.3">
      <c r="A45" s="5" t="s">
        <v>11</v>
      </c>
      <c r="B45" s="6">
        <v>2488</v>
      </c>
      <c r="C45" s="6">
        <v>2952</v>
      </c>
      <c r="D45" s="6">
        <v>10274</v>
      </c>
      <c r="E45" s="6">
        <v>11952</v>
      </c>
      <c r="F45" s="6">
        <v>8469</v>
      </c>
      <c r="G45" s="6">
        <v>11857</v>
      </c>
      <c r="H45" s="6">
        <v>2649</v>
      </c>
      <c r="I45" s="6">
        <v>18673.002</v>
      </c>
      <c r="J45" s="6">
        <v>8485.1589999999997</v>
      </c>
      <c r="K45" s="6">
        <v>17385.078000000001</v>
      </c>
      <c r="L45" s="6">
        <v>8418.1880000000001</v>
      </c>
      <c r="M45" s="6">
        <v>16361.503000000001</v>
      </c>
      <c r="N45" s="6">
        <v>30662.952000000001</v>
      </c>
      <c r="O45" s="6">
        <v>26546.957999999999</v>
      </c>
      <c r="P45" s="6">
        <v>21247.654999999999</v>
      </c>
      <c r="Q45" s="6">
        <v>9745.14</v>
      </c>
      <c r="R45" s="6">
        <v>4126.165</v>
      </c>
      <c r="S45" s="6">
        <v>13901.02</v>
      </c>
      <c r="T45" s="6">
        <v>15454.028</v>
      </c>
      <c r="U45" s="6">
        <v>10739.81</v>
      </c>
      <c r="V45" s="6">
        <v>27305.219000000001</v>
      </c>
      <c r="W45" s="6">
        <v>7941.8379999999997</v>
      </c>
      <c r="X45" s="6">
        <v>17557.034</v>
      </c>
      <c r="Y45" s="6">
        <v>7342.259</v>
      </c>
      <c r="Z45" s="6">
        <v>12309.566000000001</v>
      </c>
      <c r="AA45" s="6">
        <v>17838.609</v>
      </c>
      <c r="AB45" s="6">
        <v>37780.044999999998</v>
      </c>
      <c r="AC45" s="6">
        <v>22656.84</v>
      </c>
      <c r="AD45" s="6">
        <v>46186.006000000001</v>
      </c>
    </row>
    <row r="46" spans="1:37" ht="16.5" customHeight="1" x14ac:dyDescent="0.3">
      <c r="A46" s="8" t="s">
        <v>0</v>
      </c>
      <c r="B46" s="9">
        <v>2357</v>
      </c>
      <c r="C46" s="9">
        <v>2357</v>
      </c>
      <c r="D46" s="9">
        <v>10094</v>
      </c>
      <c r="E46" s="9">
        <v>10660</v>
      </c>
      <c r="F46" s="9">
        <v>6231</v>
      </c>
      <c r="G46" s="9">
        <v>10233</v>
      </c>
      <c r="H46" s="9">
        <v>1916</v>
      </c>
      <c r="I46" s="9">
        <v>12013.576999999999</v>
      </c>
      <c r="J46" s="9">
        <v>7260.1239999999998</v>
      </c>
      <c r="K46" s="9">
        <v>15460.065000000001</v>
      </c>
      <c r="L46" s="9">
        <v>7446.4889999999996</v>
      </c>
      <c r="M46" s="9">
        <v>15451.681</v>
      </c>
      <c r="N46" s="9">
        <v>28624.870999999999</v>
      </c>
      <c r="O46" s="9">
        <v>24756.285</v>
      </c>
      <c r="P46" s="9">
        <v>20092.438999999998</v>
      </c>
      <c r="Q46" s="9">
        <v>7524.1689999999999</v>
      </c>
      <c r="R46" s="9">
        <v>3174.5320000000002</v>
      </c>
      <c r="S46" s="9">
        <v>10194.561</v>
      </c>
      <c r="T46" s="9">
        <v>13062.601000000001</v>
      </c>
      <c r="U46" s="9">
        <v>9222.1730000000007</v>
      </c>
      <c r="V46" s="9">
        <v>25156.788</v>
      </c>
      <c r="W46" s="9">
        <v>5579.2749999999996</v>
      </c>
      <c r="X46" s="9">
        <v>15126.226000000001</v>
      </c>
      <c r="Y46" s="9">
        <v>4687.5739999999996</v>
      </c>
      <c r="Z46" s="9">
        <v>9546.0149999999994</v>
      </c>
      <c r="AA46" s="9">
        <v>15091.269</v>
      </c>
      <c r="AB46" s="9">
        <v>34983.631999999998</v>
      </c>
      <c r="AC46" s="9">
        <v>20284.357</v>
      </c>
      <c r="AD46" s="9">
        <v>44169.701000000001</v>
      </c>
    </row>
    <row r="47" spans="1:37" s="7" customFormat="1" ht="16.5" customHeight="1" x14ac:dyDescent="0.3">
      <c r="A47" s="5" t="s">
        <v>23</v>
      </c>
      <c r="B47" s="6">
        <v>6.1</v>
      </c>
      <c r="C47" s="6">
        <v>505</v>
      </c>
      <c r="D47" s="6">
        <v>3.2</v>
      </c>
      <c r="E47" s="6">
        <v>70</v>
      </c>
      <c r="F47" s="6">
        <v>154</v>
      </c>
      <c r="G47" s="6">
        <v>143</v>
      </c>
      <c r="H47" s="6">
        <v>213</v>
      </c>
      <c r="I47" s="6">
        <v>92.003</v>
      </c>
      <c r="J47" s="6">
        <v>173.511</v>
      </c>
      <c r="K47" s="6">
        <v>120.146</v>
      </c>
      <c r="L47" s="6">
        <v>38.145000000000003</v>
      </c>
      <c r="M47" s="6">
        <v>1014.931</v>
      </c>
      <c r="N47" s="6">
        <v>60.5</v>
      </c>
      <c r="O47" s="6">
        <v>283.18299999999999</v>
      </c>
      <c r="P47" s="6">
        <v>147.36099999999999</v>
      </c>
      <c r="Q47" s="6">
        <v>247.80199999999999</v>
      </c>
      <c r="R47" s="6">
        <v>261.32400000000001</v>
      </c>
      <c r="S47" s="6">
        <v>1654.664</v>
      </c>
      <c r="T47" s="6">
        <v>114</v>
      </c>
      <c r="U47" s="6">
        <v>58.828000000000003</v>
      </c>
      <c r="V47" s="6">
        <v>19.097000000000001</v>
      </c>
      <c r="W47" s="6">
        <v>138.35</v>
      </c>
      <c r="X47" s="6">
        <v>100.887</v>
      </c>
      <c r="Y47" s="6">
        <v>574.10299999999995</v>
      </c>
      <c r="Z47" s="6">
        <v>205</v>
      </c>
      <c r="AA47" s="6">
        <v>806.16800000000001</v>
      </c>
      <c r="AB47" s="6">
        <v>18.713000000000001</v>
      </c>
      <c r="AC47" s="6">
        <v>117.35</v>
      </c>
      <c r="AD47" s="6">
        <v>3.427</v>
      </c>
    </row>
    <row r="48" spans="1:37" ht="16.5" customHeight="1" x14ac:dyDescent="0.3">
      <c r="A48" s="8" t="s">
        <v>0</v>
      </c>
      <c r="B48" s="9">
        <v>0</v>
      </c>
      <c r="C48" s="9">
        <v>81</v>
      </c>
      <c r="D48" s="9">
        <v>0</v>
      </c>
      <c r="E48" s="9">
        <v>0</v>
      </c>
      <c r="F48" s="9">
        <v>0</v>
      </c>
      <c r="G48" s="9">
        <v>125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23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</row>
    <row r="49" spans="1:30" s="7" customFormat="1" ht="16.5" customHeight="1" x14ac:dyDescent="0.3">
      <c r="A49" s="5" t="s">
        <v>24</v>
      </c>
      <c r="B49" s="6">
        <v>3.5</v>
      </c>
      <c r="C49" s="6">
        <v>35</v>
      </c>
      <c r="D49" s="6">
        <v>14.4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</row>
    <row r="50" spans="1:30" ht="16.5" customHeight="1" thickBot="1" x14ac:dyDescent="0.35">
      <c r="A50" s="13" t="s">
        <v>0</v>
      </c>
      <c r="B50" s="14">
        <v>0.3</v>
      </c>
      <c r="C50" s="14">
        <v>15.6</v>
      </c>
      <c r="D50" s="14">
        <v>0.1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</row>
    <row r="51" spans="1:30" ht="12.75" customHeight="1" x14ac:dyDescent="0.2">
      <c r="A51" s="16" t="s">
        <v>34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</row>
    <row r="52" spans="1:30" ht="12.75" customHeight="1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</row>
    <row r="53" spans="1:30" ht="12.75" customHeight="1" x14ac:dyDescent="0.2">
      <c r="A53" s="18" t="s">
        <v>28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spans="1:30" ht="12.75" customHeight="1" x14ac:dyDescent="0.2">
      <c r="A54" s="18" t="s">
        <v>32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spans="1:30" ht="12.75" customHeight="1" x14ac:dyDescent="0.2">
      <c r="A55" s="18" t="s">
        <v>27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spans="1:30" ht="27" customHeight="1" x14ac:dyDescent="0.2">
      <c r="A56" s="18" t="s">
        <v>36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spans="1:30" ht="25.5" customHeight="1" x14ac:dyDescent="0.2">
      <c r="A57" s="18" t="s">
        <v>33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spans="1:30" ht="28.5" customHeight="1" x14ac:dyDescent="0.2">
      <c r="A58" s="18" t="s">
        <v>35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spans="1:30" ht="12.75" customHeight="1" x14ac:dyDescent="0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</row>
    <row r="60" spans="1:30" ht="12.75" customHeight="1" x14ac:dyDescent="0.2">
      <c r="A60" s="19" t="s">
        <v>30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spans="1:30" ht="17.25" customHeight="1" x14ac:dyDescent="0.2">
      <c r="A61" s="20" t="s">
        <v>31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spans="1:30" ht="12.75" customHeight="1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spans="1:30" ht="12.75" customHeight="1" x14ac:dyDescent="0.2">
      <c r="A63" s="22" t="s">
        <v>2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0" ht="12.75" customHeight="1" x14ac:dyDescent="0.2">
      <c r="A64" s="23" t="s">
        <v>15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</row>
    <row r="65" spans="1:30" ht="12.75" customHeight="1" x14ac:dyDescent="0.2">
      <c r="A65" s="20" t="s">
        <v>37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spans="1:30" ht="12.75" customHeight="1" x14ac:dyDescent="0.2">
      <c r="A66" s="20" t="s">
        <v>39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</sheetData>
  <mergeCells count="17">
    <mergeCell ref="A65:AD65"/>
    <mergeCell ref="A66:AD66"/>
    <mergeCell ref="A56:AD56"/>
    <mergeCell ref="A57:AD57"/>
    <mergeCell ref="A58:AD58"/>
    <mergeCell ref="A59:AD59"/>
    <mergeCell ref="A1:AD1"/>
    <mergeCell ref="A60:AD60"/>
    <mergeCell ref="A61:AD61"/>
    <mergeCell ref="A62:AD62"/>
    <mergeCell ref="A63:AD63"/>
    <mergeCell ref="A64:AD64"/>
    <mergeCell ref="A51:AD51"/>
    <mergeCell ref="A52:AD52"/>
    <mergeCell ref="A53:AD53"/>
    <mergeCell ref="A54:AD54"/>
    <mergeCell ref="A55:AD55"/>
  </mergeCells>
  <phoneticPr fontId="0" type="noConversion"/>
  <pageMargins left="0.25" right="0.25" top="0.75" bottom="0.75" header="0.3" footer="0.3"/>
  <pageSetup scale="56" orientation="portrait" r:id="rId1"/>
  <headerFooter alignWithMargins="0"/>
  <ignoredErrors>
    <ignoredError sqref="D40" formula="1"/>
    <ignoredError sqref="U36:X36 Z36:AC36 U24:X24 Z24:AC24 U12:X12 Z12:AC12" numberStoredAsText="1"/>
  </ignoredErrors>
  <webPublishItems count="1">
    <webPublishItem id="17631" divId="table_02_06_17631" sourceType="range" sourceRef="A1:X65" destinationFile="C:\DMegret\current tasks\BTS\nts_2010\2011_01_06_2010q4\table_02_06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2-6</vt:lpstr>
      <vt:lpstr>'2-6'!Print_Area</vt:lpstr>
    </vt:vector>
  </TitlesOfParts>
  <Company>DTS-49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Jie (OST)</dc:creator>
  <cp:lastModifiedBy>L. Nguyen</cp:lastModifiedBy>
  <cp:lastPrinted>2016-10-07T15:02:34Z</cp:lastPrinted>
  <dcterms:created xsi:type="dcterms:W3CDTF">1999-02-11T14:51:58Z</dcterms:created>
  <dcterms:modified xsi:type="dcterms:W3CDTF">2016-10-07T15:02:42Z</dcterms:modified>
</cp:coreProperties>
</file>