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1485" windowWidth="15600" windowHeight="11760" tabRatio="601"/>
  </bookViews>
  <sheets>
    <sheet name="3-36" sheetId="18" r:id="rId1"/>
  </sheets>
  <calcPr calcId="145621"/>
</workbook>
</file>

<file path=xl/calcChain.xml><?xml version="1.0" encoding="utf-8"?>
<calcChain xmlns="http://schemas.openxmlformats.org/spreadsheetml/2006/main">
  <c r="N24" i="18" l="1"/>
  <c r="P24" i="18"/>
  <c r="L24" i="18"/>
  <c r="H24" i="18"/>
  <c r="D24" i="18"/>
  <c r="S24" i="18"/>
  <c r="R24" i="18"/>
  <c r="Q24" i="18"/>
  <c r="O24" i="18"/>
  <c r="M24" i="18"/>
  <c r="K24" i="18"/>
  <c r="J24" i="18"/>
  <c r="I24" i="18"/>
  <c r="G24" i="18"/>
  <c r="F24" i="18"/>
  <c r="E24" i="18"/>
  <c r="C24" i="18"/>
  <c r="B24" i="18"/>
  <c r="R21" i="18"/>
  <c r="N21" i="18"/>
  <c r="J21" i="18"/>
  <c r="F21" i="18"/>
  <c r="B21" i="18"/>
  <c r="S21" i="18"/>
  <c r="Q21" i="18"/>
  <c r="P21" i="18"/>
  <c r="O21" i="18"/>
  <c r="M21" i="18"/>
  <c r="L21" i="18"/>
  <c r="K21" i="18"/>
  <c r="I21" i="18"/>
  <c r="H21" i="18"/>
  <c r="G21" i="18"/>
  <c r="E21" i="18"/>
  <c r="D21" i="18"/>
  <c r="C21" i="18"/>
  <c r="P18" i="18"/>
  <c r="L18" i="18"/>
  <c r="H18" i="18"/>
  <c r="D18" i="18"/>
  <c r="S18" i="18"/>
  <c r="R18" i="18"/>
  <c r="Q18" i="18"/>
  <c r="O18" i="18"/>
  <c r="N18" i="18"/>
  <c r="M18" i="18"/>
  <c r="K18" i="18"/>
  <c r="J18" i="18"/>
  <c r="I18" i="18"/>
  <c r="G18" i="18"/>
  <c r="F18" i="18"/>
  <c r="E18" i="18"/>
  <c r="C18" i="18"/>
  <c r="B18" i="18"/>
  <c r="R15" i="18"/>
  <c r="N15" i="18"/>
  <c r="J15" i="18"/>
  <c r="I15" i="18"/>
  <c r="F15" i="18"/>
  <c r="B15" i="18"/>
  <c r="S15" i="18"/>
  <c r="Q15" i="18"/>
  <c r="P15" i="18"/>
  <c r="O15" i="18"/>
  <c r="M15" i="18"/>
  <c r="L15" i="18"/>
  <c r="K15" i="18"/>
  <c r="H15" i="18"/>
  <c r="G15" i="18"/>
  <c r="E15" i="18"/>
  <c r="D15" i="18"/>
  <c r="C15" i="18"/>
  <c r="K12" i="18"/>
  <c r="C12" i="18"/>
  <c r="S12" i="18"/>
  <c r="R12" i="18"/>
  <c r="Q12" i="18"/>
  <c r="O12" i="18"/>
  <c r="N12" i="18"/>
  <c r="M12" i="18"/>
  <c r="J12" i="18"/>
  <c r="I12" i="18"/>
  <c r="G12" i="18"/>
  <c r="F12" i="18"/>
  <c r="E12" i="18"/>
  <c r="B12" i="18"/>
  <c r="P9" i="18"/>
  <c r="L9" i="18"/>
  <c r="H9" i="18"/>
  <c r="R9" i="18"/>
  <c r="D9" i="18"/>
  <c r="S9" i="18"/>
  <c r="Q9" i="18"/>
  <c r="O9" i="18"/>
  <c r="M9" i="18"/>
  <c r="K9" i="18"/>
  <c r="I9" i="18"/>
  <c r="G9" i="18"/>
  <c r="E9" i="18"/>
  <c r="C9" i="18"/>
  <c r="S6" i="18"/>
  <c r="R6" i="18"/>
  <c r="O6" i="18"/>
  <c r="N6" i="18"/>
  <c r="K6" i="18"/>
  <c r="J6" i="18"/>
  <c r="G6" i="18"/>
  <c r="F6" i="18"/>
  <c r="C6" i="18"/>
  <c r="B6" i="18"/>
  <c r="Q6" i="18"/>
  <c r="P6" i="18"/>
  <c r="M6" i="18"/>
  <c r="L6" i="18"/>
  <c r="I6" i="18"/>
  <c r="H6" i="18"/>
  <c r="E6" i="18"/>
  <c r="D6" i="18"/>
  <c r="M3" i="18"/>
  <c r="B3" i="18" l="1"/>
  <c r="F3" i="18"/>
  <c r="J3" i="18"/>
  <c r="N3" i="18"/>
  <c r="Q3" i="18"/>
  <c r="E3" i="18"/>
  <c r="D3" i="18"/>
  <c r="I3" i="18"/>
  <c r="C3" i="18"/>
  <c r="G3" i="18"/>
  <c r="K3" i="18"/>
  <c r="O3" i="18"/>
  <c r="S3" i="18"/>
  <c r="D12" i="18"/>
  <c r="H12" i="18"/>
  <c r="L12" i="18"/>
  <c r="P12" i="18"/>
  <c r="B9" i="18"/>
  <c r="F9" i="18"/>
  <c r="J9" i="18"/>
  <c r="N9" i="18"/>
  <c r="R3" i="18"/>
  <c r="H3" i="18"/>
  <c r="L3" i="18"/>
  <c r="P3" i="18"/>
</calcChain>
</file>

<file path=xl/sharedStrings.xml><?xml version="1.0" encoding="utf-8"?>
<sst xmlns="http://schemas.openxmlformats.org/spreadsheetml/2006/main" count="32" uniqueCount="19">
  <si>
    <t>Air, total</t>
  </si>
  <si>
    <t>Water, total</t>
  </si>
  <si>
    <t>Federal</t>
  </si>
  <si>
    <t>Highways, total</t>
  </si>
  <si>
    <t>Rail, total</t>
  </si>
  <si>
    <t xml:space="preserve">Numbers may not add to totals due to rounding. </t>
  </si>
  <si>
    <t>State and local</t>
  </si>
  <si>
    <t>Pipeline, total</t>
  </si>
  <si>
    <t>General support, total</t>
  </si>
  <si>
    <t>TOTAL, all modes</t>
  </si>
  <si>
    <t>Transit, total</t>
  </si>
  <si>
    <t>Federal expenditures from own funds include all amounts of money paid out by the federal government including not only direct spending but also grants to state and local governments.  State and local expenditures from own funds include outlays of the state and local governments from all sources of funds excluding federal grants. </t>
  </si>
  <si>
    <t>NOTES</t>
  </si>
  <si>
    <t>SOURCE</t>
  </si>
  <si>
    <t xml:space="preserve">Federal </t>
  </si>
  <si>
    <t xml:space="preserve">Local government outlays for highway are not included in 2009 due to lack of data. </t>
  </si>
  <si>
    <t>This edition is not comparable to the previous' edition.</t>
  </si>
  <si>
    <t>Table 3-36:  Transportation Expenditures by Mode and Level of Government from Own Funds, Fiscal Year (Chained 2009 $ millions)</t>
  </si>
  <si>
    <r>
      <t xml:space="preserve">U.S. Department of Transportation, Bureau of Transportation Statistics, </t>
    </r>
    <r>
      <rPr>
        <i/>
        <sz val="9"/>
        <rFont val="Arial"/>
        <family val="2"/>
      </rPr>
      <t xml:space="preserve">Government Transportation Financial Statistics 2014 </t>
    </r>
    <r>
      <rPr>
        <sz val="9"/>
        <rFont val="Arial"/>
        <family val="2"/>
      </rPr>
      <t xml:space="preserve">available at http://www.rita.dot.gov/bts/sites/rita.dot.gov.bts/files/publications/government_transportation_financial_statistics/2014/index.html as of August 2016.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</si>
</sst>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
  </numFmts>
  <fonts count="14" x14ac:knownFonts="1">
    <font>
      <sz val="10"/>
      <name val="Arial"/>
    </font>
    <font>
      <sz val="10"/>
      <name val="Helv"/>
    </font>
    <font>
      <b/>
      <sz val="10"/>
      <name val="Helv"/>
    </font>
    <font>
      <sz val="8"/>
      <name val="Helv"/>
    </font>
    <font>
      <b/>
      <sz val="14"/>
      <name val="Helv"/>
    </font>
    <font>
      <b/>
      <sz val="12"/>
      <name val="Helv"/>
    </font>
    <font>
      <b/>
      <sz val="12"/>
      <name val="Arial"/>
      <family val="2"/>
    </font>
    <font>
      <sz val="11"/>
      <name val="Arial Narrow"/>
      <family val="2"/>
    </font>
    <font>
      <b/>
      <sz val="11"/>
      <name val="Arial Narrow"/>
      <family val="2"/>
    </font>
    <font>
      <sz val="9"/>
      <name val="Arial"/>
      <family val="2"/>
    </font>
    <font>
      <b/>
      <sz val="9"/>
      <name val="Arial"/>
      <family val="2"/>
    </font>
    <font>
      <i/>
      <sz val="9"/>
      <name val="Arial"/>
      <family val="2"/>
    </font>
    <font>
      <sz val="8"/>
      <name val="Arial"/>
      <family val="2"/>
    </font>
    <font>
      <sz val="10"/>
      <name val="Arial"/>
      <family val="2"/>
    </font>
  </fonts>
  <fills count="4">
    <fill>
      <patternFill patternType="none"/>
    </fill>
    <fill>
      <patternFill patternType="gray125"/>
    </fill>
    <fill>
      <patternFill patternType="solid">
        <fgColor indexed="22"/>
        <bgColor indexed="9"/>
      </patternFill>
    </fill>
    <fill>
      <patternFill patternType="solid">
        <fgColor theme="0"/>
        <bgColor indexed="64"/>
      </patternFill>
    </fill>
  </fills>
  <borders count="5">
    <border>
      <left/>
      <right/>
      <top/>
      <bottom/>
      <diagonal/>
    </border>
    <border>
      <left/>
      <right/>
      <top/>
      <bottom style="thin">
        <color indexed="22"/>
      </bottom>
      <diagonal/>
    </border>
    <border>
      <left/>
      <right/>
      <top/>
      <bottom style="medium">
        <color indexed="64"/>
      </bottom>
      <diagonal/>
    </border>
    <border>
      <left/>
      <right/>
      <top/>
      <bottom style="thin">
        <color indexed="64"/>
      </bottom>
      <diagonal/>
    </border>
    <border>
      <left/>
      <right/>
      <top style="medium">
        <color indexed="64"/>
      </top>
      <bottom/>
      <diagonal/>
    </border>
  </borders>
  <cellStyleXfs count="7">
    <xf numFmtId="0" fontId="0" fillId="0" borderId="0"/>
    <xf numFmtId="164" fontId="1" fillId="0" borderId="1" applyNumberFormat="0">
      <alignment horizontal="right"/>
    </xf>
    <xf numFmtId="0" fontId="2" fillId="0" borderId="1">
      <alignment horizontal="left"/>
    </xf>
    <xf numFmtId="0" fontId="2" fillId="2" borderId="0">
      <alignment horizontal="centerContinuous" wrapText="1"/>
    </xf>
    <xf numFmtId="0" fontId="3" fillId="0" borderId="0">
      <alignment horizontal="right"/>
    </xf>
    <xf numFmtId="0" fontId="4" fillId="0" borderId="0">
      <alignment horizontal="left" vertical="top"/>
    </xf>
    <xf numFmtId="0" fontId="5" fillId="0" borderId="0">
      <alignment horizontal="left"/>
    </xf>
  </cellStyleXfs>
  <cellXfs count="22">
    <xf numFmtId="0" fontId="0" fillId="0" borderId="0" xfId="0"/>
    <xf numFmtId="0" fontId="13" fillId="3" borderId="0" xfId="0" applyFont="1" applyFill="1"/>
    <xf numFmtId="0" fontId="8" fillId="3" borderId="3" xfId="0" applyFont="1" applyFill="1" applyBorder="1" applyAlignment="1">
      <alignment horizontal="center"/>
    </xf>
    <xf numFmtId="0" fontId="8" fillId="3" borderId="3" xfId="0" applyNumberFormat="1" applyFont="1" applyFill="1" applyBorder="1" applyAlignment="1">
      <alignment horizontal="center"/>
    </xf>
    <xf numFmtId="0" fontId="8" fillId="3" borderId="0" xfId="0" applyFont="1" applyFill="1" applyBorder="1"/>
    <xf numFmtId="3" fontId="8" fillId="3" borderId="0" xfId="0" applyNumberFormat="1" applyFont="1" applyFill="1" applyBorder="1" applyAlignment="1">
      <alignment horizontal="right"/>
    </xf>
    <xf numFmtId="0" fontId="7" fillId="3" borderId="0" xfId="0" applyFont="1" applyFill="1" applyBorder="1"/>
    <xf numFmtId="3" fontId="7" fillId="3" borderId="0" xfId="0" applyNumberFormat="1" applyFont="1" applyFill="1" applyBorder="1" applyAlignment="1">
      <alignment horizontal="right"/>
    </xf>
    <xf numFmtId="0" fontId="8" fillId="3" borderId="0" xfId="3" applyFont="1" applyFill="1" applyBorder="1" applyAlignment="1">
      <alignment horizontal="left"/>
    </xf>
    <xf numFmtId="0" fontId="7" fillId="3" borderId="2" xfId="0" applyFont="1" applyFill="1" applyBorder="1"/>
    <xf numFmtId="3" fontId="7" fillId="3" borderId="2" xfId="0" applyNumberFormat="1" applyFont="1" applyFill="1" applyBorder="1" applyAlignment="1">
      <alignment horizontal="right"/>
    </xf>
    <xf numFmtId="0" fontId="13" fillId="3" borderId="0" xfId="0" applyFont="1" applyFill="1" applyAlignment="1">
      <alignment wrapText="1"/>
    </xf>
    <xf numFmtId="3" fontId="13" fillId="3" borderId="0" xfId="0" applyNumberFormat="1" applyFont="1" applyFill="1"/>
    <xf numFmtId="3" fontId="13" fillId="3" borderId="0" xfId="0" applyNumberFormat="1" applyFont="1" applyFill="1" applyAlignment="1">
      <alignment horizontal="right"/>
    </xf>
    <xf numFmtId="0" fontId="13" fillId="3" borderId="0" xfId="0" applyFont="1" applyFill="1" applyAlignment="1">
      <alignment horizontal="left" wrapText="1"/>
    </xf>
    <xf numFmtId="0" fontId="13" fillId="3" borderId="0" xfId="0" applyFont="1" applyFill="1" applyAlignment="1">
      <alignment horizontal="center" wrapText="1"/>
    </xf>
    <xf numFmtId="0" fontId="10" fillId="3" borderId="0" xfId="0" applyFont="1" applyFill="1" applyAlignment="1">
      <alignment horizontal="left" wrapText="1"/>
    </xf>
    <xf numFmtId="0" fontId="9" fillId="3" borderId="0" xfId="0" applyNumberFormat="1" applyFont="1" applyFill="1" applyBorder="1" applyAlignment="1">
      <alignment horizontal="left" wrapText="1"/>
    </xf>
    <xf numFmtId="0" fontId="6" fillId="3" borderId="2" xfId="0" applyFont="1" applyFill="1" applyBorder="1" applyAlignment="1">
      <alignment horizontal="left" wrapText="1"/>
    </xf>
    <xf numFmtId="0" fontId="10" fillId="3" borderId="4" xfId="0" applyFont="1" applyFill="1" applyBorder="1" applyAlignment="1">
      <alignment horizontal="left" wrapText="1"/>
    </xf>
    <xf numFmtId="0" fontId="9" fillId="3" borderId="0" xfId="0" applyFont="1" applyFill="1" applyAlignment="1">
      <alignment horizontal="left" wrapText="1"/>
    </xf>
    <xf numFmtId="0" fontId="9" fillId="3" borderId="0" xfId="0" applyFont="1" applyFill="1" applyBorder="1" applyAlignment="1">
      <alignment horizontal="left" wrapText="1"/>
    </xf>
  </cellXfs>
  <cellStyles count="7">
    <cellStyle name="Data" xfId="1"/>
    <cellStyle name="Hed Side" xfId="2"/>
    <cellStyle name="Hed Top" xfId="3"/>
    <cellStyle name="Normal" xfId="0" builtinId="0"/>
    <cellStyle name="Source Hed" xfId="4"/>
    <cellStyle name="Title-1" xfId="5"/>
    <cellStyle name="Title-2" xfId="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2"/>
  <sheetViews>
    <sheetView tabSelected="1" workbookViewId="0">
      <selection sqref="A1:S1"/>
    </sheetView>
  </sheetViews>
  <sheetFormatPr defaultRowHeight="12.75" x14ac:dyDescent="0.2"/>
  <cols>
    <col min="1" max="1" width="21" style="1" customWidth="1"/>
    <col min="2" max="19" width="7.7109375" style="1" customWidth="1"/>
    <col min="20" max="16384" width="9.140625" style="1"/>
  </cols>
  <sheetData>
    <row r="1" spans="1:19" ht="18.75" customHeight="1" thickBot="1" x14ac:dyDescent="0.3">
      <c r="A1" s="18" t="s">
        <v>17</v>
      </c>
      <c r="B1" s="18"/>
      <c r="C1" s="18"/>
      <c r="D1" s="18"/>
      <c r="E1" s="18"/>
      <c r="F1" s="18"/>
      <c r="G1" s="18"/>
      <c r="H1" s="18"/>
      <c r="I1" s="18"/>
      <c r="J1" s="18"/>
      <c r="K1" s="18"/>
      <c r="L1" s="18"/>
      <c r="M1" s="18"/>
      <c r="N1" s="18"/>
      <c r="O1" s="18"/>
      <c r="P1" s="18"/>
      <c r="Q1" s="18"/>
      <c r="R1" s="18"/>
      <c r="S1" s="18"/>
    </row>
    <row r="2" spans="1:19" ht="16.5" customHeight="1" x14ac:dyDescent="0.3">
      <c r="A2" s="2"/>
      <c r="B2" s="3">
        <v>1995</v>
      </c>
      <c r="C2" s="3">
        <v>1996</v>
      </c>
      <c r="D2" s="3">
        <v>1997</v>
      </c>
      <c r="E2" s="3">
        <v>1998</v>
      </c>
      <c r="F2" s="3">
        <v>1999</v>
      </c>
      <c r="G2" s="3">
        <v>2000</v>
      </c>
      <c r="H2" s="3">
        <v>2001</v>
      </c>
      <c r="I2" s="3">
        <v>2002</v>
      </c>
      <c r="J2" s="3">
        <v>2003</v>
      </c>
      <c r="K2" s="3">
        <v>2004</v>
      </c>
      <c r="L2" s="3">
        <v>2005</v>
      </c>
      <c r="M2" s="3">
        <v>2006</v>
      </c>
      <c r="N2" s="3">
        <v>2007</v>
      </c>
      <c r="O2" s="3">
        <v>2008</v>
      </c>
      <c r="P2" s="3">
        <v>2009</v>
      </c>
      <c r="Q2" s="3">
        <v>2010</v>
      </c>
      <c r="R2" s="3">
        <v>2011</v>
      </c>
      <c r="S2" s="3">
        <v>2012</v>
      </c>
    </row>
    <row r="3" spans="1:19" ht="16.5" customHeight="1" x14ac:dyDescent="0.3">
      <c r="A3" s="4" t="s">
        <v>9</v>
      </c>
      <c r="B3" s="5">
        <f>B4+B5</f>
        <v>260897.48620733601</v>
      </c>
      <c r="C3" s="5">
        <f t="shared" ref="C3:S3" si="0">C4+C5</f>
        <v>264291.71835611784</v>
      </c>
      <c r="D3" s="5">
        <f t="shared" si="0"/>
        <v>270798.02901481924</v>
      </c>
      <c r="E3" s="5">
        <f t="shared" si="0"/>
        <v>276083.00167185755</v>
      </c>
      <c r="F3" s="5">
        <f t="shared" si="0"/>
        <v>295876.77438861912</v>
      </c>
      <c r="G3" s="5">
        <f t="shared" si="0"/>
        <v>299585.48113214469</v>
      </c>
      <c r="H3" s="5">
        <f t="shared" si="0"/>
        <v>330345.44183482986</v>
      </c>
      <c r="I3" s="5">
        <f t="shared" si="0"/>
        <v>343535.58211383771</v>
      </c>
      <c r="J3" s="5">
        <f t="shared" si="0"/>
        <v>345340.90278105409</v>
      </c>
      <c r="K3" s="5">
        <f t="shared" si="0"/>
        <v>327156.6492367704</v>
      </c>
      <c r="L3" s="5">
        <f t="shared" si="0"/>
        <v>324813.22531028121</v>
      </c>
      <c r="M3" s="5">
        <f t="shared" si="0"/>
        <v>321729.82227802143</v>
      </c>
      <c r="N3" s="5">
        <f t="shared" si="0"/>
        <v>332124.0391510537</v>
      </c>
      <c r="O3" s="5">
        <f t="shared" si="0"/>
        <v>342888.56170376204</v>
      </c>
      <c r="P3" s="5">
        <f t="shared" si="0"/>
        <v>362296.77858949092</v>
      </c>
      <c r="Q3" s="5">
        <f t="shared" si="0"/>
        <v>355900.33256649238</v>
      </c>
      <c r="R3" s="5">
        <f t="shared" si="0"/>
        <v>340591.88480925962</v>
      </c>
      <c r="S3" s="5">
        <f t="shared" si="0"/>
        <v>347604.07538226835</v>
      </c>
    </row>
    <row r="4" spans="1:19" ht="16.5" customHeight="1" x14ac:dyDescent="0.3">
      <c r="A4" s="6" t="s">
        <v>2</v>
      </c>
      <c r="B4" s="7">
        <v>69169.814207336007</v>
      </c>
      <c r="C4" s="7">
        <v>67564.444356117878</v>
      </c>
      <c r="D4" s="7">
        <v>67788.738014819231</v>
      </c>
      <c r="E4" s="7">
        <v>67094.651671857544</v>
      </c>
      <c r="F4" s="7">
        <v>73768.986388619058</v>
      </c>
      <c r="G4" s="7">
        <v>74761.865132144711</v>
      </c>
      <c r="H4" s="7">
        <v>91012.068834829886</v>
      </c>
      <c r="I4" s="7">
        <v>100695.76111383774</v>
      </c>
      <c r="J4" s="7">
        <v>102085.3797810541</v>
      </c>
      <c r="K4" s="7">
        <v>90766.027236770387</v>
      </c>
      <c r="L4" s="7">
        <v>89034.280310281218</v>
      </c>
      <c r="M4" s="7">
        <v>81814.239278021429</v>
      </c>
      <c r="N4" s="7">
        <v>80804.193151053725</v>
      </c>
      <c r="O4" s="7">
        <v>87109.206703762073</v>
      </c>
      <c r="P4" s="7">
        <v>91823.154589490936</v>
      </c>
      <c r="Q4" s="7">
        <v>91491.678566492425</v>
      </c>
      <c r="R4" s="7">
        <v>84594.048809259562</v>
      </c>
      <c r="S4" s="7">
        <v>85360.915382268329</v>
      </c>
    </row>
    <row r="5" spans="1:19" ht="16.5" customHeight="1" x14ac:dyDescent="0.3">
      <c r="A5" s="6" t="s">
        <v>6</v>
      </c>
      <c r="B5" s="7">
        <v>191727.67199999999</v>
      </c>
      <c r="C5" s="7">
        <v>196727.27399999998</v>
      </c>
      <c r="D5" s="7">
        <v>203009.291</v>
      </c>
      <c r="E5" s="7">
        <v>208988.34999999998</v>
      </c>
      <c r="F5" s="7">
        <v>222107.78800000003</v>
      </c>
      <c r="G5" s="7">
        <v>224823.61599999995</v>
      </c>
      <c r="H5" s="7">
        <v>239333.37299999999</v>
      </c>
      <c r="I5" s="7">
        <v>242839.821</v>
      </c>
      <c r="J5" s="7">
        <v>243255.52299999999</v>
      </c>
      <c r="K5" s="7">
        <v>236390.62200000003</v>
      </c>
      <c r="L5" s="7">
        <v>235778.94499999998</v>
      </c>
      <c r="M5" s="7">
        <v>239915.58300000001</v>
      </c>
      <c r="N5" s="7">
        <v>251319.84599999999</v>
      </c>
      <c r="O5" s="7">
        <v>255779.35499999998</v>
      </c>
      <c r="P5" s="7">
        <v>270473.62400000001</v>
      </c>
      <c r="Q5" s="7">
        <v>264408.65399999998</v>
      </c>
      <c r="R5" s="7">
        <v>255997.83600000004</v>
      </c>
      <c r="S5" s="7">
        <v>262243.16000000003</v>
      </c>
    </row>
    <row r="6" spans="1:19" ht="16.5" customHeight="1" x14ac:dyDescent="0.3">
      <c r="A6" s="4" t="s">
        <v>3</v>
      </c>
      <c r="B6" s="5">
        <f>B7+B8</f>
        <v>168738.79310459548</v>
      </c>
      <c r="C6" s="5">
        <f t="shared" ref="C6:S6" si="1">C7+C8</f>
        <v>172818.43851711953</v>
      </c>
      <c r="D6" s="5">
        <f t="shared" si="1"/>
        <v>176634.17845825612</v>
      </c>
      <c r="E6" s="5">
        <f t="shared" si="1"/>
        <v>180802.28440247988</v>
      </c>
      <c r="F6" s="5">
        <f t="shared" si="1"/>
        <v>190643.12343357527</v>
      </c>
      <c r="G6" s="5">
        <f t="shared" si="1"/>
        <v>198308.54258126675</v>
      </c>
      <c r="H6" s="5">
        <f t="shared" si="1"/>
        <v>204769.70750408291</v>
      </c>
      <c r="I6" s="5">
        <f t="shared" si="1"/>
        <v>211234.29844194459</v>
      </c>
      <c r="J6" s="5">
        <f t="shared" si="1"/>
        <v>209662.97865860519</v>
      </c>
      <c r="K6" s="5">
        <f t="shared" si="1"/>
        <v>201719.26013190465</v>
      </c>
      <c r="L6" s="5">
        <f t="shared" si="1"/>
        <v>201942.08626078087</v>
      </c>
      <c r="M6" s="5">
        <f t="shared" si="1"/>
        <v>206738.25596040659</v>
      </c>
      <c r="N6" s="5">
        <f t="shared" si="1"/>
        <v>217746.21205346371</v>
      </c>
      <c r="O6" s="5">
        <f t="shared" si="1"/>
        <v>218410.26947172973</v>
      </c>
      <c r="P6" s="5">
        <f t="shared" si="1"/>
        <v>229364.18716091948</v>
      </c>
      <c r="Q6" s="5">
        <f t="shared" si="1"/>
        <v>231476.282176523</v>
      </c>
      <c r="R6" s="5">
        <f t="shared" si="1"/>
        <v>222373.77880275162</v>
      </c>
      <c r="S6" s="5">
        <f t="shared" si="1"/>
        <v>229146.72524454299</v>
      </c>
    </row>
    <row r="7" spans="1:19" ht="16.5" customHeight="1" x14ac:dyDescent="0.3">
      <c r="A7" s="6" t="s">
        <v>2</v>
      </c>
      <c r="B7" s="7">
        <v>31324.078104595486</v>
      </c>
      <c r="C7" s="7">
        <v>31524.308517119534</v>
      </c>
      <c r="D7" s="7">
        <v>31983.804458256127</v>
      </c>
      <c r="E7" s="7">
        <v>30461.303402479873</v>
      </c>
      <c r="F7" s="7">
        <v>33429.825433575264</v>
      </c>
      <c r="G7" s="7">
        <v>37994.307581266767</v>
      </c>
      <c r="H7" s="7">
        <v>39852.168504082918</v>
      </c>
      <c r="I7" s="7">
        <v>42146.307441944584</v>
      </c>
      <c r="J7" s="7">
        <v>41214.010658605199</v>
      </c>
      <c r="K7" s="7">
        <v>39729.341131904665</v>
      </c>
      <c r="L7" s="7">
        <v>37998.23426078086</v>
      </c>
      <c r="M7" s="7">
        <v>38832.460960406577</v>
      </c>
      <c r="N7" s="7">
        <v>38295.649053463705</v>
      </c>
      <c r="O7" s="7">
        <v>40290.967471729738</v>
      </c>
      <c r="P7" s="7">
        <v>42434.583160919501</v>
      </c>
      <c r="Q7" s="7">
        <v>48594.000176522983</v>
      </c>
      <c r="R7" s="7">
        <v>42838.512802751633</v>
      </c>
      <c r="S7" s="7">
        <v>45054.631244542994</v>
      </c>
    </row>
    <row r="8" spans="1:19" ht="16.5" customHeight="1" x14ac:dyDescent="0.3">
      <c r="A8" s="6" t="s">
        <v>6</v>
      </c>
      <c r="B8" s="7">
        <v>137414.715</v>
      </c>
      <c r="C8" s="7">
        <v>141294.13</v>
      </c>
      <c r="D8" s="7">
        <v>144650.37400000001</v>
      </c>
      <c r="E8" s="7">
        <v>150340.981</v>
      </c>
      <c r="F8" s="7">
        <v>157213.29800000001</v>
      </c>
      <c r="G8" s="7">
        <v>160314.23499999999</v>
      </c>
      <c r="H8" s="7">
        <v>164917.53899999999</v>
      </c>
      <c r="I8" s="7">
        <v>169087.99100000001</v>
      </c>
      <c r="J8" s="7">
        <v>168448.96799999999</v>
      </c>
      <c r="K8" s="7">
        <v>161989.91899999999</v>
      </c>
      <c r="L8" s="7">
        <v>163943.85200000001</v>
      </c>
      <c r="M8" s="7">
        <v>167905.79500000001</v>
      </c>
      <c r="N8" s="7">
        <v>179450.56299999999</v>
      </c>
      <c r="O8" s="7">
        <v>178119.302</v>
      </c>
      <c r="P8" s="7">
        <v>186929.60399999999</v>
      </c>
      <c r="Q8" s="7">
        <v>182882.28200000001</v>
      </c>
      <c r="R8" s="7">
        <v>179535.266</v>
      </c>
      <c r="S8" s="7">
        <v>184092.09400000001</v>
      </c>
    </row>
    <row r="9" spans="1:19" ht="16.5" customHeight="1" x14ac:dyDescent="0.3">
      <c r="A9" s="4" t="s">
        <v>0</v>
      </c>
      <c r="B9" s="5">
        <f>B10+B11</f>
        <v>32655.648096324854</v>
      </c>
      <c r="C9" s="5">
        <f t="shared" ref="C9:S9" si="2">C10+C11</f>
        <v>32517.558653588399</v>
      </c>
      <c r="D9" s="5">
        <f t="shared" si="2"/>
        <v>32979.872503257036</v>
      </c>
      <c r="E9" s="5">
        <f t="shared" si="2"/>
        <v>34031.064841746491</v>
      </c>
      <c r="F9" s="5">
        <f t="shared" si="2"/>
        <v>39233.086194537165</v>
      </c>
      <c r="G9" s="5">
        <f t="shared" si="2"/>
        <v>32560.884632117231</v>
      </c>
      <c r="H9" s="5">
        <f t="shared" si="2"/>
        <v>49129.316565849207</v>
      </c>
      <c r="I9" s="5">
        <f t="shared" si="2"/>
        <v>54251.029701676438</v>
      </c>
      <c r="J9" s="5">
        <f t="shared" si="2"/>
        <v>45878.829280890204</v>
      </c>
      <c r="K9" s="5">
        <f t="shared" si="2"/>
        <v>47508.038312161239</v>
      </c>
      <c r="L9" s="5">
        <f t="shared" si="2"/>
        <v>47921.753027847655</v>
      </c>
      <c r="M9" s="5">
        <f t="shared" si="2"/>
        <v>47225.704634538401</v>
      </c>
      <c r="N9" s="5">
        <f t="shared" si="2"/>
        <v>45079.847747564738</v>
      </c>
      <c r="O9" s="5">
        <f t="shared" si="2"/>
        <v>48236.421964360503</v>
      </c>
      <c r="P9" s="5">
        <f t="shared" si="2"/>
        <v>49633.684000000001</v>
      </c>
      <c r="Q9" s="5">
        <f t="shared" si="2"/>
        <v>44734.331372688044</v>
      </c>
      <c r="R9" s="5">
        <f t="shared" si="2"/>
        <v>42112.733082805978</v>
      </c>
      <c r="S9" s="5">
        <f t="shared" si="2"/>
        <v>41763.391503868166</v>
      </c>
    </row>
    <row r="10" spans="1:19" ht="16.5" customHeight="1" x14ac:dyDescent="0.3">
      <c r="A10" s="6" t="s">
        <v>2</v>
      </c>
      <c r="B10" s="7">
        <v>19600.771096324854</v>
      </c>
      <c r="C10" s="7">
        <v>19040.1486535884</v>
      </c>
      <c r="D10" s="7">
        <v>17747.863503257035</v>
      </c>
      <c r="E10" s="7">
        <v>18547.628841746493</v>
      </c>
      <c r="F10" s="7">
        <v>21226.368194537165</v>
      </c>
      <c r="G10" s="7">
        <v>14639.593632117228</v>
      </c>
      <c r="H10" s="7">
        <v>28458.555565849209</v>
      </c>
      <c r="I10" s="7">
        <v>33133.572701676436</v>
      </c>
      <c r="J10" s="7">
        <v>24513.013280890205</v>
      </c>
      <c r="K10" s="7">
        <v>25938.985312161243</v>
      </c>
      <c r="L10" s="7">
        <v>27555.866027847656</v>
      </c>
      <c r="M10" s="7">
        <v>27711.511634538401</v>
      </c>
      <c r="N10" s="7">
        <v>26012.065747564742</v>
      </c>
      <c r="O10" s="7">
        <v>27018.806964360505</v>
      </c>
      <c r="P10" s="7">
        <v>26884</v>
      </c>
      <c r="Q10" s="7">
        <v>21148.695372688049</v>
      </c>
      <c r="R10" s="7">
        <v>20622.038082805979</v>
      </c>
      <c r="S10" s="7">
        <v>19787.297503868165</v>
      </c>
    </row>
    <row r="11" spans="1:19" ht="16.5" customHeight="1" x14ac:dyDescent="0.3">
      <c r="A11" s="6" t="s">
        <v>6</v>
      </c>
      <c r="B11" s="7">
        <v>13054.877</v>
      </c>
      <c r="C11" s="7">
        <v>13477.41</v>
      </c>
      <c r="D11" s="7">
        <v>15232.009</v>
      </c>
      <c r="E11" s="7">
        <v>15483.436</v>
      </c>
      <c r="F11" s="7">
        <v>18006.718000000001</v>
      </c>
      <c r="G11" s="7">
        <v>17921.291000000001</v>
      </c>
      <c r="H11" s="7">
        <v>20670.760999999999</v>
      </c>
      <c r="I11" s="7">
        <v>21117.456999999999</v>
      </c>
      <c r="J11" s="7">
        <v>21365.815999999999</v>
      </c>
      <c r="K11" s="7">
        <v>21569.053</v>
      </c>
      <c r="L11" s="7">
        <v>20365.886999999999</v>
      </c>
      <c r="M11" s="7">
        <v>19514.192999999999</v>
      </c>
      <c r="N11" s="7">
        <v>19067.781999999999</v>
      </c>
      <c r="O11" s="7">
        <v>21217.615000000002</v>
      </c>
      <c r="P11" s="7">
        <v>22749.684000000001</v>
      </c>
      <c r="Q11" s="7">
        <v>23585.635999999999</v>
      </c>
      <c r="R11" s="7">
        <v>21490.695</v>
      </c>
      <c r="S11" s="7">
        <v>21976.094000000001</v>
      </c>
    </row>
    <row r="12" spans="1:19" ht="16.5" customHeight="1" x14ac:dyDescent="0.3">
      <c r="A12" s="4" t="s">
        <v>10</v>
      </c>
      <c r="B12" s="5">
        <f>B13+B14</f>
        <v>46484.515551458244</v>
      </c>
      <c r="C12" s="5">
        <f t="shared" ref="C12:S12" si="3">C13+C14</f>
        <v>46402.461480077982</v>
      </c>
      <c r="D12" s="5">
        <f t="shared" si="3"/>
        <v>48268.830849698199</v>
      </c>
      <c r="E12" s="5">
        <f t="shared" si="3"/>
        <v>48737.773931421514</v>
      </c>
      <c r="F12" s="5">
        <f t="shared" si="3"/>
        <v>54215.189009403002</v>
      </c>
      <c r="G12" s="5">
        <f t="shared" si="3"/>
        <v>56641.292439378463</v>
      </c>
      <c r="H12" s="5">
        <f t="shared" si="3"/>
        <v>60952.734201630512</v>
      </c>
      <c r="I12" s="5">
        <f t="shared" si="3"/>
        <v>63194.970433368639</v>
      </c>
      <c r="J12" s="5">
        <f t="shared" si="3"/>
        <v>60751.314007269015</v>
      </c>
      <c r="K12" s="5">
        <f t="shared" si="3"/>
        <v>62073.636251100841</v>
      </c>
      <c r="L12" s="5">
        <f t="shared" si="3"/>
        <v>61025.199829489437</v>
      </c>
      <c r="M12" s="5">
        <f t="shared" si="3"/>
        <v>53760.23018308972</v>
      </c>
      <c r="N12" s="5">
        <f t="shared" si="3"/>
        <v>54490.352447888494</v>
      </c>
      <c r="O12" s="5">
        <f t="shared" si="3"/>
        <v>61414.580272850566</v>
      </c>
      <c r="P12" s="5">
        <f t="shared" si="3"/>
        <v>66001.688999999998</v>
      </c>
      <c r="Q12" s="5">
        <f t="shared" si="3"/>
        <v>63078.73113280999</v>
      </c>
      <c r="R12" s="5">
        <f t="shared" si="3"/>
        <v>59449.442113037643</v>
      </c>
      <c r="S12" s="5">
        <f t="shared" si="3"/>
        <v>60394.114916373059</v>
      </c>
    </row>
    <row r="13" spans="1:19" ht="16.5" customHeight="1" x14ac:dyDescent="0.3">
      <c r="A13" s="6" t="s">
        <v>2</v>
      </c>
      <c r="B13" s="7">
        <v>8889.3725514582438</v>
      </c>
      <c r="C13" s="7">
        <v>8448.5804800779806</v>
      </c>
      <c r="D13" s="7">
        <v>9433.4548496982006</v>
      </c>
      <c r="E13" s="7">
        <v>9754.9509314215175</v>
      </c>
      <c r="F13" s="7">
        <v>11773.646009403006</v>
      </c>
      <c r="G13" s="7">
        <v>14387.656439378463</v>
      </c>
      <c r="H13" s="7">
        <v>15227.835201630514</v>
      </c>
      <c r="I13" s="7">
        <v>15284.271433368638</v>
      </c>
      <c r="J13" s="7">
        <v>14703.576007269019</v>
      </c>
      <c r="K13" s="7">
        <v>14318.578251100842</v>
      </c>
      <c r="L13" s="7">
        <v>14048.846829489432</v>
      </c>
      <c r="M13" s="7">
        <v>5963.9901830897206</v>
      </c>
      <c r="N13" s="7">
        <v>6676.7214478884944</v>
      </c>
      <c r="O13" s="7">
        <v>9908.0592728505617</v>
      </c>
      <c r="P13" s="7">
        <v>11273</v>
      </c>
      <c r="Q13" s="7">
        <v>10390.26813280999</v>
      </c>
      <c r="R13" s="7">
        <v>9416.6501130376382</v>
      </c>
      <c r="S13" s="7">
        <v>9080.4019163730572</v>
      </c>
    </row>
    <row r="14" spans="1:19" ht="16.5" customHeight="1" x14ac:dyDescent="0.3">
      <c r="A14" s="6" t="s">
        <v>6</v>
      </c>
      <c r="B14" s="7">
        <v>37595.142999999996</v>
      </c>
      <c r="C14" s="7">
        <v>37953.881000000001</v>
      </c>
      <c r="D14" s="7">
        <v>38835.375999999997</v>
      </c>
      <c r="E14" s="7">
        <v>38982.822999999997</v>
      </c>
      <c r="F14" s="7">
        <v>42441.542999999998</v>
      </c>
      <c r="G14" s="7">
        <v>42253.635999999999</v>
      </c>
      <c r="H14" s="7">
        <v>45724.898999999998</v>
      </c>
      <c r="I14" s="7">
        <v>47910.699000000001</v>
      </c>
      <c r="J14" s="7">
        <v>46047.737999999998</v>
      </c>
      <c r="K14" s="7">
        <v>47755.057999999997</v>
      </c>
      <c r="L14" s="7">
        <v>46976.353000000003</v>
      </c>
      <c r="M14" s="7">
        <v>47796.24</v>
      </c>
      <c r="N14" s="7">
        <v>47813.631000000001</v>
      </c>
      <c r="O14" s="7">
        <v>51506.521000000001</v>
      </c>
      <c r="P14" s="7">
        <v>54728.688999999998</v>
      </c>
      <c r="Q14" s="7">
        <v>52688.463000000003</v>
      </c>
      <c r="R14" s="7">
        <v>50032.792000000001</v>
      </c>
      <c r="S14" s="7">
        <v>51313.713000000003</v>
      </c>
    </row>
    <row r="15" spans="1:19" ht="16.5" customHeight="1" x14ac:dyDescent="0.3">
      <c r="A15" s="4" t="s">
        <v>1</v>
      </c>
      <c r="B15" s="5">
        <f>B16+B17</f>
        <v>10193.424327677443</v>
      </c>
      <c r="C15" s="5">
        <f t="shared" ref="C15:S15" si="4">C16+C17</f>
        <v>9794.0807425766052</v>
      </c>
      <c r="D15" s="5">
        <f t="shared" si="4"/>
        <v>9989.3829103055541</v>
      </c>
      <c r="E15" s="5">
        <f t="shared" si="4"/>
        <v>9812.5374860433676</v>
      </c>
      <c r="F15" s="5">
        <f t="shared" si="4"/>
        <v>10080.855185512197</v>
      </c>
      <c r="G15" s="5">
        <f t="shared" si="4"/>
        <v>9923.7828562732357</v>
      </c>
      <c r="H15" s="5">
        <f t="shared" si="4"/>
        <v>13213.069148731454</v>
      </c>
      <c r="I15" s="5">
        <f t="shared" si="4"/>
        <v>10207.232760803865</v>
      </c>
      <c r="J15" s="5">
        <f t="shared" si="4"/>
        <v>13942.583546831629</v>
      </c>
      <c r="K15" s="5">
        <f t="shared" si="4"/>
        <v>12206.983771498686</v>
      </c>
      <c r="L15" s="5">
        <f t="shared" si="4"/>
        <v>10834.709150796467</v>
      </c>
      <c r="M15" s="5">
        <f t="shared" si="4"/>
        <v>10996.487884909517</v>
      </c>
      <c r="N15" s="5">
        <f t="shared" si="4"/>
        <v>11806.794324229546</v>
      </c>
      <c r="O15" s="5">
        <f t="shared" si="4"/>
        <v>11957.38389765528</v>
      </c>
      <c r="P15" s="5">
        <f t="shared" si="4"/>
        <v>13874.218428571428</v>
      </c>
      <c r="Q15" s="5">
        <f t="shared" si="4"/>
        <v>13002.444482038445</v>
      </c>
      <c r="R15" s="5">
        <f t="shared" si="4"/>
        <v>13094.347428984933</v>
      </c>
      <c r="S15" s="5">
        <f t="shared" si="4"/>
        <v>12477.350707324349</v>
      </c>
    </row>
    <row r="16" spans="1:19" ht="16.5" customHeight="1" x14ac:dyDescent="0.3">
      <c r="A16" s="6" t="s">
        <v>2</v>
      </c>
      <c r="B16" s="7">
        <v>6603.2433276774427</v>
      </c>
      <c r="C16" s="7">
        <v>5868.2297425766055</v>
      </c>
      <c r="D16" s="7">
        <v>5792.1259103055554</v>
      </c>
      <c r="E16" s="7">
        <v>5721.3374860433678</v>
      </c>
      <c r="F16" s="7">
        <v>5719.7081855121969</v>
      </c>
      <c r="G16" s="7">
        <v>5646.9338562732364</v>
      </c>
      <c r="H16" s="7">
        <v>5279.3181487314541</v>
      </c>
      <c r="I16" s="7">
        <v>5595.0197608038643</v>
      </c>
      <c r="J16" s="7">
        <v>6630.4875468316295</v>
      </c>
      <c r="K16" s="7">
        <v>7386.5057714986851</v>
      </c>
      <c r="L16" s="7">
        <v>6418.9231507964669</v>
      </c>
      <c r="M16" s="7">
        <v>6352.5158849095169</v>
      </c>
      <c r="N16" s="7">
        <v>6857.4103242295459</v>
      </c>
      <c r="O16" s="7">
        <v>7057.3648976552786</v>
      </c>
      <c r="P16" s="7">
        <v>7859.5714285714284</v>
      </c>
      <c r="Q16" s="7">
        <v>7800.8174820384447</v>
      </c>
      <c r="R16" s="7">
        <v>8205.397428984932</v>
      </c>
      <c r="S16" s="7">
        <v>7659.8997073243481</v>
      </c>
    </row>
    <row r="17" spans="1:19" ht="16.5" customHeight="1" x14ac:dyDescent="0.3">
      <c r="A17" s="6" t="s">
        <v>6</v>
      </c>
      <c r="B17" s="7">
        <v>3590.181</v>
      </c>
      <c r="C17" s="7">
        <v>3925.8510000000001</v>
      </c>
      <c r="D17" s="7">
        <v>4197.2569999999996</v>
      </c>
      <c r="E17" s="7">
        <v>4091.2</v>
      </c>
      <c r="F17" s="7">
        <v>4361.1469999999999</v>
      </c>
      <c r="G17" s="7">
        <v>4276.8490000000002</v>
      </c>
      <c r="H17" s="7">
        <v>7933.7510000000002</v>
      </c>
      <c r="I17" s="7">
        <v>4612.2129999999997</v>
      </c>
      <c r="J17" s="7">
        <v>7312.0959999999995</v>
      </c>
      <c r="K17" s="7">
        <v>4820.4780000000001</v>
      </c>
      <c r="L17" s="7">
        <v>4415.7860000000001</v>
      </c>
      <c r="M17" s="7">
        <v>4643.9719999999998</v>
      </c>
      <c r="N17" s="7">
        <v>4949.384</v>
      </c>
      <c r="O17" s="7">
        <v>4900.0190000000002</v>
      </c>
      <c r="P17" s="7">
        <v>6014.6469999999999</v>
      </c>
      <c r="Q17" s="7">
        <v>5201.6270000000004</v>
      </c>
      <c r="R17" s="7">
        <v>4888.95</v>
      </c>
      <c r="S17" s="7">
        <v>4817.451</v>
      </c>
    </row>
    <row r="18" spans="1:19" ht="16.5" customHeight="1" x14ac:dyDescent="0.3">
      <c r="A18" s="4" t="s">
        <v>4</v>
      </c>
      <c r="B18" s="5">
        <f>B19+B20</f>
        <v>1692.6803575026427</v>
      </c>
      <c r="C18" s="5">
        <f t="shared" ref="C18:S18" si="5">C19+C20</f>
        <v>1626.5077369318872</v>
      </c>
      <c r="D18" s="5">
        <f t="shared" si="5"/>
        <v>1815.4241116954518</v>
      </c>
      <c r="E18" s="5">
        <f t="shared" si="5"/>
        <v>1641.2997645883529</v>
      </c>
      <c r="F18" s="5">
        <f t="shared" si="5"/>
        <v>634.77372914506475</v>
      </c>
      <c r="G18" s="5">
        <f t="shared" si="5"/>
        <v>1069.4390961855347</v>
      </c>
      <c r="H18" s="5">
        <f t="shared" si="5"/>
        <v>1020.7921170873092</v>
      </c>
      <c r="I18" s="5">
        <f t="shared" si="5"/>
        <v>1751.7367760700538</v>
      </c>
      <c r="J18" s="5">
        <f t="shared" si="5"/>
        <v>1555.8678333976427</v>
      </c>
      <c r="K18" s="5">
        <f t="shared" si="5"/>
        <v>1842.8298482971393</v>
      </c>
      <c r="L18" s="5">
        <f t="shared" si="5"/>
        <v>1687.5391595738652</v>
      </c>
      <c r="M18" s="5">
        <f t="shared" si="5"/>
        <v>1652.8029867080775</v>
      </c>
      <c r="N18" s="5">
        <f t="shared" si="5"/>
        <v>1563.3453727896815</v>
      </c>
      <c r="O18" s="5">
        <f t="shared" si="5"/>
        <v>1484.8126398954946</v>
      </c>
      <c r="P18" s="5">
        <f t="shared" si="5"/>
        <v>1837</v>
      </c>
      <c r="Q18" s="5">
        <f t="shared" si="5"/>
        <v>2595.6191014190681</v>
      </c>
      <c r="R18" s="5">
        <f t="shared" si="5"/>
        <v>2278.7252759726439</v>
      </c>
      <c r="S18" s="5">
        <f t="shared" si="5"/>
        <v>2106.5190239173799</v>
      </c>
    </row>
    <row r="19" spans="1:19" ht="16.5" customHeight="1" x14ac:dyDescent="0.3">
      <c r="A19" s="6" t="s">
        <v>2</v>
      </c>
      <c r="B19" s="7">
        <v>1652.5713575026427</v>
      </c>
      <c r="C19" s="7">
        <v>1585.5367369318872</v>
      </c>
      <c r="D19" s="7">
        <v>1757.0071116954518</v>
      </c>
      <c r="E19" s="7">
        <v>1588.1177645883529</v>
      </c>
      <c r="F19" s="7">
        <v>586.6227291450648</v>
      </c>
      <c r="G19" s="7">
        <v>1051.3270961855346</v>
      </c>
      <c r="H19" s="7">
        <v>979.36711708730923</v>
      </c>
      <c r="I19" s="7">
        <v>1695.8127760700538</v>
      </c>
      <c r="J19" s="7">
        <v>1528.4848333976427</v>
      </c>
      <c r="K19" s="7">
        <v>1819.0048482971392</v>
      </c>
      <c r="L19" s="7">
        <v>1647.8721595738652</v>
      </c>
      <c r="M19" s="7">
        <v>1631.0839867080774</v>
      </c>
      <c r="N19" s="7">
        <v>1558.1443727896815</v>
      </c>
      <c r="O19" s="7">
        <v>1483.8156398954945</v>
      </c>
      <c r="P19" s="7">
        <v>1837</v>
      </c>
      <c r="Q19" s="7">
        <v>2595.6191014190681</v>
      </c>
      <c r="R19" s="7">
        <v>2278.7252759726439</v>
      </c>
      <c r="S19" s="7">
        <v>2106.5190239173799</v>
      </c>
    </row>
    <row r="20" spans="1:19" ht="16.5" customHeight="1" x14ac:dyDescent="0.3">
      <c r="A20" s="6" t="s">
        <v>6</v>
      </c>
      <c r="B20" s="7">
        <v>40.109000000000002</v>
      </c>
      <c r="C20" s="7">
        <v>40.970999999999997</v>
      </c>
      <c r="D20" s="7">
        <v>58.417000000000002</v>
      </c>
      <c r="E20" s="7">
        <v>53.182000000000002</v>
      </c>
      <c r="F20" s="7">
        <v>48.151000000000003</v>
      </c>
      <c r="G20" s="7">
        <v>18.111999999999998</v>
      </c>
      <c r="H20" s="7">
        <v>41.424999999999997</v>
      </c>
      <c r="I20" s="7">
        <v>55.923999999999999</v>
      </c>
      <c r="J20" s="7">
        <v>27.382999999999999</v>
      </c>
      <c r="K20" s="7">
        <v>23.824999999999999</v>
      </c>
      <c r="L20" s="7">
        <v>39.667000000000002</v>
      </c>
      <c r="M20" s="7">
        <v>21.719000000000001</v>
      </c>
      <c r="N20" s="7">
        <v>5.2009999999999996</v>
      </c>
      <c r="O20" s="7">
        <v>0.997</v>
      </c>
      <c r="P20" s="7">
        <v>0</v>
      </c>
      <c r="Q20" s="7">
        <v>0</v>
      </c>
      <c r="R20" s="7">
        <v>0</v>
      </c>
      <c r="S20" s="7">
        <v>0</v>
      </c>
    </row>
    <row r="21" spans="1:19" ht="16.5" customHeight="1" x14ac:dyDescent="0.3">
      <c r="A21" s="8" t="s">
        <v>7</v>
      </c>
      <c r="B21" s="5">
        <f>B22+B23</f>
        <v>67.50336059881063</v>
      </c>
      <c r="C21" s="5">
        <f t="shared" ref="C21:S21" si="6">C22+C23</f>
        <v>101.53934584297956</v>
      </c>
      <c r="D21" s="5">
        <f t="shared" si="6"/>
        <v>94.38333244651804</v>
      </c>
      <c r="E21" s="5">
        <f t="shared" si="6"/>
        <v>101.64513034024799</v>
      </c>
      <c r="F21" s="5">
        <f t="shared" si="6"/>
        <v>99.61745083779573</v>
      </c>
      <c r="G21" s="5">
        <f t="shared" si="6"/>
        <v>105.11283984309785</v>
      </c>
      <c r="H21" s="5">
        <f t="shared" si="6"/>
        <v>80.611731255166035</v>
      </c>
      <c r="I21" s="5">
        <f t="shared" si="6"/>
        <v>114.3031286647896</v>
      </c>
      <c r="J21" s="5">
        <f t="shared" si="6"/>
        <v>155.17171774892856</v>
      </c>
      <c r="K21" s="5">
        <f t="shared" si="6"/>
        <v>84.576895708006248</v>
      </c>
      <c r="L21" s="5">
        <f t="shared" si="6"/>
        <v>97.466586445288158</v>
      </c>
      <c r="M21" s="5">
        <f t="shared" si="6"/>
        <v>99.906722389939844</v>
      </c>
      <c r="N21" s="5">
        <f t="shared" si="6"/>
        <v>98.81438339920949</v>
      </c>
      <c r="O21" s="5">
        <f t="shared" si="6"/>
        <v>95.729718892722531</v>
      </c>
      <c r="P21" s="5">
        <f t="shared" si="6"/>
        <v>117</v>
      </c>
      <c r="Q21" s="5">
        <f t="shared" si="6"/>
        <v>121.74575971287487</v>
      </c>
      <c r="R21" s="5">
        <f t="shared" si="6"/>
        <v>122.96932255928564</v>
      </c>
      <c r="S21" s="5">
        <f t="shared" si="6"/>
        <v>103.46157347650205</v>
      </c>
    </row>
    <row r="22" spans="1:19" ht="16.5" customHeight="1" x14ac:dyDescent="0.3">
      <c r="A22" s="6" t="s">
        <v>2</v>
      </c>
      <c r="B22" s="7">
        <v>51.957360598810631</v>
      </c>
      <c r="C22" s="7">
        <v>84.785345842979552</v>
      </c>
      <c r="D22" s="7">
        <v>76.454332446518038</v>
      </c>
      <c r="E22" s="7">
        <v>82.546130340247984</v>
      </c>
      <c r="F22" s="7">
        <v>79.731450837795734</v>
      </c>
      <c r="G22" s="7">
        <v>87.408839843097851</v>
      </c>
      <c r="H22" s="7">
        <v>62.082731255166038</v>
      </c>
      <c r="I22" s="7">
        <v>89.763128664789605</v>
      </c>
      <c r="J22" s="7">
        <v>131.52271774892856</v>
      </c>
      <c r="K22" s="7">
        <v>72.664895708006242</v>
      </c>
      <c r="L22" s="7">
        <v>75.933586445288157</v>
      </c>
      <c r="M22" s="7">
        <v>79.273722389939849</v>
      </c>
      <c r="N22" s="7">
        <v>79.051383399209485</v>
      </c>
      <c r="O22" s="7">
        <v>72.794718892722528</v>
      </c>
      <c r="P22" s="7">
        <v>82</v>
      </c>
      <c r="Q22" s="7">
        <v>92.526759712874863</v>
      </c>
      <c r="R22" s="7">
        <v>92.700322559285652</v>
      </c>
      <c r="S22" s="7">
        <v>80.159573476502061</v>
      </c>
    </row>
    <row r="23" spans="1:19" ht="16.5" customHeight="1" x14ac:dyDescent="0.3">
      <c r="A23" s="6" t="s">
        <v>6</v>
      </c>
      <c r="B23" s="7">
        <v>15.545999999999999</v>
      </c>
      <c r="C23" s="7">
        <v>16.754000000000001</v>
      </c>
      <c r="D23" s="7">
        <v>17.928999999999998</v>
      </c>
      <c r="E23" s="7">
        <v>19.099</v>
      </c>
      <c r="F23" s="7">
        <v>19.885999999999999</v>
      </c>
      <c r="G23" s="7">
        <v>17.704000000000001</v>
      </c>
      <c r="H23" s="7">
        <v>18.529</v>
      </c>
      <c r="I23" s="7">
        <v>24.54</v>
      </c>
      <c r="J23" s="7">
        <v>23.649000000000001</v>
      </c>
      <c r="K23" s="7">
        <v>11.912000000000001</v>
      </c>
      <c r="L23" s="7">
        <v>21.533000000000001</v>
      </c>
      <c r="M23" s="7">
        <v>20.632999999999999</v>
      </c>
      <c r="N23" s="7">
        <v>19.763000000000002</v>
      </c>
      <c r="O23" s="7">
        <v>22.934999999999999</v>
      </c>
      <c r="P23" s="7">
        <v>35</v>
      </c>
      <c r="Q23" s="7">
        <v>29.219000000000001</v>
      </c>
      <c r="R23" s="7">
        <v>30.268999999999998</v>
      </c>
      <c r="S23" s="7">
        <v>23.302</v>
      </c>
    </row>
    <row r="24" spans="1:19" ht="16.5" customHeight="1" x14ac:dyDescent="0.3">
      <c r="A24" s="8" t="s">
        <v>8</v>
      </c>
      <c r="B24" s="5">
        <f>B25+B26</f>
        <v>1064.9214091785338</v>
      </c>
      <c r="C24" s="5">
        <f t="shared" ref="C24:S24" si="7">C25+C26</f>
        <v>1031.1318799805044</v>
      </c>
      <c r="D24" s="5">
        <f t="shared" si="7"/>
        <v>1015.9568491603419</v>
      </c>
      <c r="E24" s="5">
        <f t="shared" si="7"/>
        <v>956.39611523770361</v>
      </c>
      <c r="F24" s="5">
        <f t="shared" si="7"/>
        <v>970.12938560856776</v>
      </c>
      <c r="G24" s="5">
        <f t="shared" si="7"/>
        <v>976.42668708038855</v>
      </c>
      <c r="H24" s="5">
        <f t="shared" si="7"/>
        <v>1179.210566193306</v>
      </c>
      <c r="I24" s="5">
        <f t="shared" si="7"/>
        <v>2782.0108713093791</v>
      </c>
      <c r="J24" s="5">
        <f t="shared" si="7"/>
        <v>13394.157736311472</v>
      </c>
      <c r="K24" s="5">
        <f t="shared" si="7"/>
        <v>1721.3240260998007</v>
      </c>
      <c r="L24" s="5">
        <f t="shared" si="7"/>
        <v>1304.4712953476508</v>
      </c>
      <c r="M24" s="5">
        <f t="shared" si="7"/>
        <v>1256.4339059791937</v>
      </c>
      <c r="N24" s="5">
        <f t="shared" si="7"/>
        <v>1338.6728217183272</v>
      </c>
      <c r="O24" s="5">
        <f t="shared" si="7"/>
        <v>1289.363738377775</v>
      </c>
      <c r="P24" s="5">
        <f t="shared" si="7"/>
        <v>1469</v>
      </c>
      <c r="Q24" s="5">
        <f t="shared" si="7"/>
        <v>891.17854130102353</v>
      </c>
      <c r="R24" s="5">
        <f t="shared" si="7"/>
        <v>1159.8887831474599</v>
      </c>
      <c r="S24" s="5">
        <f t="shared" si="7"/>
        <v>1612.512412765878</v>
      </c>
    </row>
    <row r="25" spans="1:19" ht="16.5" customHeight="1" x14ac:dyDescent="0.3">
      <c r="A25" s="6" t="s">
        <v>14</v>
      </c>
      <c r="B25" s="7">
        <v>1047.8204091785337</v>
      </c>
      <c r="C25" s="7">
        <v>1012.8548799805044</v>
      </c>
      <c r="D25" s="7">
        <v>998.02784916034193</v>
      </c>
      <c r="E25" s="7">
        <v>938.76711523770359</v>
      </c>
      <c r="F25" s="7">
        <v>953.0843856085678</v>
      </c>
      <c r="G25" s="7">
        <v>954.63768708038856</v>
      </c>
      <c r="H25" s="7">
        <v>1152.741566193306</v>
      </c>
      <c r="I25" s="7">
        <v>2751.0138713093793</v>
      </c>
      <c r="J25" s="7">
        <v>13364.284736311472</v>
      </c>
      <c r="K25" s="7">
        <v>1500.9470260998007</v>
      </c>
      <c r="L25" s="7">
        <v>1288.6042953476508</v>
      </c>
      <c r="M25" s="7">
        <v>1243.4029059791937</v>
      </c>
      <c r="N25" s="7">
        <v>1325.1508217183273</v>
      </c>
      <c r="O25" s="7">
        <v>1277.3977383777751</v>
      </c>
      <c r="P25" s="7">
        <v>1453</v>
      </c>
      <c r="Q25" s="7">
        <v>869.75154130102351</v>
      </c>
      <c r="R25" s="7">
        <v>1140.0247831474599</v>
      </c>
      <c r="S25" s="7">
        <v>1592.0064127658779</v>
      </c>
    </row>
    <row r="26" spans="1:19" ht="16.5" customHeight="1" thickBot="1" x14ac:dyDescent="0.35">
      <c r="A26" s="9" t="s">
        <v>6</v>
      </c>
      <c r="B26" s="10">
        <v>17.100999999999999</v>
      </c>
      <c r="C26" s="10">
        <v>18.277000000000001</v>
      </c>
      <c r="D26" s="10">
        <v>17.928999999999998</v>
      </c>
      <c r="E26" s="10">
        <v>17.629000000000001</v>
      </c>
      <c r="F26" s="10">
        <v>17.045000000000002</v>
      </c>
      <c r="G26" s="10">
        <v>21.789000000000001</v>
      </c>
      <c r="H26" s="10">
        <v>26.469000000000001</v>
      </c>
      <c r="I26" s="10">
        <v>30.997</v>
      </c>
      <c r="J26" s="10">
        <v>29.873000000000001</v>
      </c>
      <c r="K26" s="10">
        <v>220.37700000000001</v>
      </c>
      <c r="L26" s="10">
        <v>15.867000000000001</v>
      </c>
      <c r="M26" s="10">
        <v>13.031000000000001</v>
      </c>
      <c r="N26" s="10">
        <v>13.522</v>
      </c>
      <c r="O26" s="10">
        <v>11.965999999999999</v>
      </c>
      <c r="P26" s="10">
        <v>16</v>
      </c>
      <c r="Q26" s="10">
        <v>21.427</v>
      </c>
      <c r="R26" s="10">
        <v>19.864000000000001</v>
      </c>
      <c r="S26" s="10">
        <v>20.506</v>
      </c>
    </row>
    <row r="27" spans="1:19" ht="12.75" customHeight="1" x14ac:dyDescent="0.2">
      <c r="A27" s="19" t="s">
        <v>12</v>
      </c>
      <c r="B27" s="19"/>
      <c r="C27" s="19"/>
      <c r="D27" s="19"/>
      <c r="E27" s="19"/>
      <c r="F27" s="19"/>
      <c r="G27" s="19"/>
      <c r="H27" s="19"/>
      <c r="I27" s="19"/>
      <c r="J27" s="19"/>
      <c r="K27" s="19"/>
      <c r="L27" s="19"/>
      <c r="M27" s="19"/>
      <c r="N27" s="19"/>
      <c r="O27" s="19"/>
      <c r="P27" s="19"/>
      <c r="Q27" s="19"/>
      <c r="R27" s="19"/>
      <c r="S27" s="19"/>
    </row>
    <row r="28" spans="1:19" ht="12.75" customHeight="1" x14ac:dyDescent="0.2">
      <c r="A28" s="20" t="s">
        <v>5</v>
      </c>
      <c r="B28" s="20"/>
      <c r="C28" s="20"/>
      <c r="D28" s="20"/>
      <c r="E28" s="20"/>
      <c r="F28" s="20"/>
      <c r="G28" s="20"/>
      <c r="H28" s="20"/>
      <c r="I28" s="20"/>
      <c r="J28" s="20"/>
      <c r="K28" s="20"/>
      <c r="L28" s="20"/>
      <c r="M28" s="20"/>
      <c r="N28" s="20"/>
      <c r="O28" s="20"/>
      <c r="P28" s="20"/>
      <c r="Q28" s="20"/>
      <c r="R28" s="20"/>
      <c r="S28" s="20"/>
    </row>
    <row r="29" spans="1:19" ht="38.25" customHeight="1" x14ac:dyDescent="0.2">
      <c r="A29" s="20" t="s">
        <v>11</v>
      </c>
      <c r="B29" s="20"/>
      <c r="C29" s="20"/>
      <c r="D29" s="20"/>
      <c r="E29" s="20"/>
      <c r="F29" s="20"/>
      <c r="G29" s="20"/>
      <c r="H29" s="20"/>
      <c r="I29" s="20"/>
      <c r="J29" s="20"/>
      <c r="K29" s="20"/>
      <c r="L29" s="20"/>
      <c r="M29" s="20"/>
      <c r="N29" s="20"/>
      <c r="O29" s="20"/>
      <c r="P29" s="20"/>
      <c r="Q29" s="20"/>
      <c r="R29" s="20"/>
      <c r="S29" s="20"/>
    </row>
    <row r="30" spans="1:19" ht="12.75" customHeight="1" x14ac:dyDescent="0.2">
      <c r="A30" s="21" t="s">
        <v>15</v>
      </c>
      <c r="B30" s="21"/>
      <c r="C30" s="21"/>
      <c r="D30" s="21"/>
      <c r="E30" s="21"/>
      <c r="F30" s="21"/>
      <c r="G30" s="21"/>
      <c r="H30" s="21"/>
      <c r="I30" s="21"/>
      <c r="J30" s="21"/>
      <c r="K30" s="21"/>
      <c r="L30" s="21"/>
      <c r="M30" s="21"/>
      <c r="N30" s="21"/>
      <c r="O30" s="21"/>
      <c r="P30" s="21"/>
      <c r="Q30" s="21"/>
      <c r="R30" s="21"/>
      <c r="S30" s="21"/>
    </row>
    <row r="31" spans="1:19" ht="12.75" customHeight="1" x14ac:dyDescent="0.2">
      <c r="A31" s="14" t="s">
        <v>16</v>
      </c>
      <c r="B31" s="14"/>
      <c r="C31" s="14"/>
      <c r="D31" s="14"/>
      <c r="E31" s="14"/>
      <c r="F31" s="14"/>
      <c r="G31" s="14"/>
      <c r="H31" s="14"/>
      <c r="I31" s="14"/>
      <c r="J31" s="14"/>
      <c r="K31" s="14"/>
      <c r="L31" s="14"/>
      <c r="M31" s="14"/>
      <c r="N31" s="14"/>
      <c r="O31" s="14"/>
      <c r="P31" s="14"/>
      <c r="Q31" s="14"/>
      <c r="R31" s="14"/>
      <c r="S31" s="14"/>
    </row>
    <row r="32" spans="1:19" ht="12.75" customHeight="1" x14ac:dyDescent="0.2">
      <c r="A32" s="15"/>
      <c r="B32" s="15"/>
      <c r="C32" s="15"/>
      <c r="D32" s="15"/>
      <c r="E32" s="15"/>
      <c r="F32" s="15"/>
      <c r="G32" s="15"/>
      <c r="H32" s="15"/>
      <c r="I32" s="15"/>
      <c r="J32" s="15"/>
      <c r="K32" s="15"/>
      <c r="L32" s="15"/>
      <c r="M32" s="15"/>
      <c r="N32" s="15"/>
      <c r="O32" s="15"/>
      <c r="P32" s="15"/>
      <c r="Q32" s="15"/>
      <c r="R32" s="15"/>
      <c r="S32" s="15"/>
    </row>
    <row r="33" spans="1:19" ht="12.75" customHeight="1" x14ac:dyDescent="0.2">
      <c r="A33" s="16" t="s">
        <v>13</v>
      </c>
      <c r="B33" s="16"/>
      <c r="C33" s="16"/>
      <c r="D33" s="16"/>
      <c r="E33" s="16"/>
      <c r="F33" s="16"/>
      <c r="G33" s="16"/>
      <c r="H33" s="16"/>
      <c r="I33" s="16"/>
      <c r="J33" s="16"/>
      <c r="K33" s="16"/>
      <c r="L33" s="16"/>
      <c r="M33" s="16"/>
      <c r="N33" s="16"/>
      <c r="O33" s="16"/>
      <c r="P33" s="16"/>
      <c r="Q33" s="16"/>
      <c r="R33" s="16"/>
      <c r="S33" s="16"/>
    </row>
    <row r="34" spans="1:19" ht="24" customHeight="1" x14ac:dyDescent="0.2">
      <c r="A34" s="17" t="s">
        <v>18</v>
      </c>
      <c r="B34" s="17"/>
      <c r="C34" s="17"/>
      <c r="D34" s="17"/>
      <c r="E34" s="17"/>
      <c r="F34" s="17"/>
      <c r="G34" s="17"/>
      <c r="H34" s="17"/>
      <c r="I34" s="17"/>
      <c r="J34" s="17"/>
      <c r="K34" s="17"/>
      <c r="L34" s="17"/>
      <c r="M34" s="17"/>
      <c r="N34" s="17"/>
      <c r="O34" s="17"/>
      <c r="P34" s="17"/>
      <c r="Q34" s="17"/>
      <c r="R34" s="17"/>
      <c r="S34" s="17"/>
    </row>
    <row r="35" spans="1:19" ht="12.75" customHeight="1" x14ac:dyDescent="0.2">
      <c r="A35" s="11"/>
      <c r="B35" s="11"/>
      <c r="C35" s="11"/>
      <c r="D35" s="11"/>
      <c r="E35" s="11"/>
      <c r="F35" s="11"/>
      <c r="G35" s="11"/>
      <c r="H35" s="11"/>
      <c r="I35" s="11"/>
      <c r="J35" s="11"/>
    </row>
    <row r="37" spans="1:19" ht="16.5" x14ac:dyDescent="0.3">
      <c r="B37" s="7"/>
      <c r="C37" s="7"/>
      <c r="D37" s="7"/>
      <c r="E37" s="7"/>
      <c r="F37" s="7"/>
      <c r="G37" s="7"/>
      <c r="H37" s="7"/>
      <c r="I37" s="7"/>
      <c r="J37" s="7"/>
      <c r="K37" s="7"/>
      <c r="L37" s="7"/>
      <c r="M37" s="7"/>
      <c r="N37" s="7"/>
    </row>
    <row r="38" spans="1:19" ht="16.5" x14ac:dyDescent="0.3">
      <c r="B38" s="7"/>
      <c r="C38" s="7"/>
      <c r="D38" s="7"/>
      <c r="E38" s="7"/>
      <c r="F38" s="7"/>
      <c r="G38" s="7"/>
      <c r="H38" s="7"/>
      <c r="I38" s="7"/>
      <c r="J38" s="7"/>
      <c r="K38" s="7"/>
      <c r="L38" s="7"/>
      <c r="M38" s="7"/>
      <c r="N38" s="7"/>
    </row>
    <row r="39" spans="1:19" ht="16.5" x14ac:dyDescent="0.3">
      <c r="B39" s="7"/>
      <c r="C39" s="7"/>
      <c r="E39" s="12"/>
      <c r="F39" s="12"/>
      <c r="G39" s="12"/>
      <c r="H39" s="12"/>
      <c r="I39" s="12"/>
      <c r="J39" s="12"/>
      <c r="K39" s="12"/>
    </row>
    <row r="40" spans="1:19" ht="16.5" x14ac:dyDescent="0.3">
      <c r="B40" s="5"/>
      <c r="C40" s="5"/>
      <c r="D40" s="5"/>
      <c r="E40" s="5"/>
      <c r="F40" s="5"/>
      <c r="G40" s="5"/>
      <c r="H40" s="5"/>
      <c r="I40" s="5"/>
      <c r="J40" s="5"/>
      <c r="K40" s="5"/>
      <c r="L40" s="5"/>
      <c r="M40" s="5"/>
      <c r="N40" s="5"/>
    </row>
    <row r="41" spans="1:19" ht="16.5" x14ac:dyDescent="0.3">
      <c r="B41" s="7"/>
      <c r="C41" s="7"/>
      <c r="D41" s="7"/>
      <c r="E41" s="7"/>
      <c r="F41" s="7"/>
      <c r="G41" s="7"/>
      <c r="H41" s="7"/>
      <c r="I41" s="7"/>
      <c r="J41" s="7"/>
      <c r="K41" s="7"/>
      <c r="L41" s="7"/>
      <c r="M41" s="7"/>
    </row>
    <row r="42" spans="1:19" ht="16.5" x14ac:dyDescent="0.3">
      <c r="B42" s="7"/>
      <c r="C42" s="7"/>
      <c r="D42" s="7"/>
      <c r="E42" s="7"/>
      <c r="F42" s="7"/>
      <c r="G42" s="7"/>
      <c r="H42" s="7"/>
      <c r="I42" s="7"/>
      <c r="J42" s="7"/>
      <c r="K42" s="7"/>
      <c r="L42" s="7"/>
      <c r="M42" s="7"/>
      <c r="N42" s="7"/>
    </row>
    <row r="43" spans="1:19" ht="16.5" x14ac:dyDescent="0.3">
      <c r="B43" s="7"/>
      <c r="C43" s="7"/>
      <c r="D43" s="7"/>
      <c r="E43" s="7"/>
      <c r="F43" s="7"/>
      <c r="G43" s="7"/>
      <c r="H43" s="7"/>
      <c r="I43" s="7"/>
      <c r="J43" s="7"/>
      <c r="K43" s="7"/>
      <c r="L43" s="7"/>
      <c r="M43" s="7"/>
      <c r="N43" s="7"/>
    </row>
    <row r="44" spans="1:19" ht="16.5" x14ac:dyDescent="0.3">
      <c r="B44" s="7"/>
      <c r="C44" s="7"/>
      <c r="D44" s="7"/>
      <c r="E44" s="7"/>
      <c r="F44" s="7"/>
      <c r="G44" s="7"/>
      <c r="H44" s="7"/>
      <c r="I44" s="7"/>
      <c r="J44" s="7"/>
      <c r="K44" s="7"/>
      <c r="L44" s="7"/>
      <c r="M44" s="7"/>
      <c r="N44" s="7"/>
    </row>
    <row r="45" spans="1:19" ht="16.5" x14ac:dyDescent="0.3">
      <c r="B45" s="7"/>
      <c r="C45" s="7"/>
      <c r="D45" s="7"/>
      <c r="E45" s="7"/>
      <c r="F45" s="7"/>
      <c r="G45" s="7"/>
      <c r="H45" s="7"/>
      <c r="I45" s="7"/>
      <c r="J45" s="7"/>
      <c r="K45" s="7"/>
      <c r="L45" s="7"/>
      <c r="M45" s="7"/>
      <c r="N45" s="7"/>
    </row>
    <row r="46" spans="1:19" ht="16.5" x14ac:dyDescent="0.3">
      <c r="B46" s="7"/>
      <c r="C46" s="7"/>
      <c r="D46" s="7"/>
      <c r="E46" s="7"/>
      <c r="F46" s="7"/>
      <c r="G46" s="7"/>
      <c r="H46" s="7"/>
      <c r="I46" s="7"/>
      <c r="J46" s="7"/>
      <c r="K46" s="7"/>
      <c r="L46" s="7"/>
      <c r="M46" s="7"/>
      <c r="N46" s="7"/>
    </row>
    <row r="47" spans="1:19" ht="16.5" x14ac:dyDescent="0.3">
      <c r="B47" s="7"/>
      <c r="C47" s="7"/>
      <c r="D47" s="7"/>
      <c r="E47" s="7"/>
      <c r="F47" s="7"/>
      <c r="G47" s="7"/>
      <c r="H47" s="7"/>
      <c r="I47" s="7"/>
      <c r="J47" s="7"/>
      <c r="K47" s="7"/>
      <c r="L47" s="7"/>
      <c r="M47" s="7"/>
      <c r="N47" s="7"/>
    </row>
    <row r="48" spans="1:19" ht="16.5" x14ac:dyDescent="0.3">
      <c r="B48" s="7"/>
      <c r="C48" s="7"/>
      <c r="D48" s="7"/>
      <c r="E48" s="7"/>
      <c r="F48" s="7"/>
      <c r="G48" s="7"/>
      <c r="H48" s="7"/>
      <c r="I48" s="7"/>
      <c r="J48" s="7"/>
      <c r="K48" s="7"/>
      <c r="L48" s="7"/>
      <c r="M48" s="7"/>
      <c r="N48" s="7"/>
    </row>
    <row r="49" spans="2:14" ht="16.5" x14ac:dyDescent="0.3">
      <c r="B49" s="7"/>
      <c r="C49" s="7"/>
      <c r="D49" s="7"/>
      <c r="E49" s="7"/>
      <c r="F49" s="7"/>
      <c r="G49" s="7"/>
      <c r="H49" s="7"/>
      <c r="I49" s="7"/>
      <c r="J49" s="7"/>
      <c r="K49" s="7"/>
      <c r="L49" s="7"/>
      <c r="M49" s="7"/>
      <c r="N49" s="7"/>
    </row>
    <row r="50" spans="2:14" ht="16.5" x14ac:dyDescent="0.3">
      <c r="B50" s="7"/>
      <c r="C50" s="7"/>
      <c r="D50" s="7"/>
      <c r="E50" s="7"/>
      <c r="F50" s="7"/>
      <c r="G50" s="7"/>
      <c r="H50" s="7"/>
      <c r="I50" s="7"/>
      <c r="J50" s="7"/>
      <c r="K50" s="7"/>
      <c r="L50" s="7"/>
      <c r="M50" s="7"/>
      <c r="N50" s="7"/>
    </row>
    <row r="51" spans="2:14" ht="16.5" x14ac:dyDescent="0.3">
      <c r="B51" s="7"/>
      <c r="C51" s="7"/>
      <c r="D51" s="7"/>
      <c r="E51" s="7"/>
      <c r="F51" s="7"/>
      <c r="G51" s="7"/>
      <c r="H51" s="7"/>
      <c r="I51" s="7"/>
      <c r="J51" s="7"/>
      <c r="K51" s="7"/>
      <c r="L51" s="7"/>
      <c r="M51" s="7"/>
      <c r="N51" s="7"/>
    </row>
    <row r="52" spans="2:14" ht="16.5" x14ac:dyDescent="0.3">
      <c r="B52" s="7"/>
      <c r="C52" s="7"/>
      <c r="D52" s="7"/>
      <c r="E52" s="7"/>
      <c r="F52" s="7"/>
      <c r="G52" s="7"/>
      <c r="H52" s="7"/>
      <c r="I52" s="7"/>
      <c r="J52" s="7"/>
      <c r="K52" s="7"/>
      <c r="L52" s="7"/>
      <c r="M52" s="7"/>
      <c r="N52" s="7"/>
    </row>
    <row r="53" spans="2:14" ht="16.5" x14ac:dyDescent="0.3">
      <c r="B53" s="7"/>
      <c r="C53" s="7"/>
      <c r="E53" s="12"/>
      <c r="F53" s="12"/>
      <c r="G53" s="12"/>
      <c r="H53" s="12"/>
      <c r="I53" s="12"/>
      <c r="J53" s="12"/>
      <c r="K53" s="12"/>
    </row>
    <row r="54" spans="2:14" ht="16.5" x14ac:dyDescent="0.3">
      <c r="B54" s="5"/>
      <c r="C54" s="5"/>
      <c r="D54" s="5"/>
      <c r="E54" s="5"/>
      <c r="F54" s="5"/>
      <c r="G54" s="5"/>
      <c r="H54" s="5"/>
      <c r="I54" s="5"/>
      <c r="J54" s="5"/>
      <c r="K54" s="5"/>
      <c r="L54" s="5"/>
      <c r="M54" s="5"/>
    </row>
    <row r="55" spans="2:14" ht="16.5" x14ac:dyDescent="0.3">
      <c r="B55" s="7"/>
      <c r="C55" s="7"/>
      <c r="D55" s="7"/>
      <c r="E55" s="7"/>
      <c r="F55" s="7"/>
      <c r="G55" s="7"/>
      <c r="H55" s="7"/>
      <c r="I55" s="7"/>
      <c r="J55" s="7"/>
      <c r="K55" s="7"/>
      <c r="L55" s="7"/>
      <c r="M55" s="7"/>
    </row>
    <row r="56" spans="2:14" ht="16.5" x14ac:dyDescent="0.3">
      <c r="B56" s="7"/>
      <c r="C56" s="7"/>
      <c r="E56" s="12"/>
      <c r="F56" s="12"/>
      <c r="G56" s="12"/>
      <c r="H56" s="12"/>
      <c r="I56" s="12"/>
      <c r="J56" s="12"/>
      <c r="K56" s="12"/>
    </row>
    <row r="57" spans="2:14" ht="16.5" x14ac:dyDescent="0.3">
      <c r="B57" s="5"/>
      <c r="C57" s="5"/>
      <c r="D57" s="5"/>
      <c r="E57" s="5"/>
      <c r="F57" s="5"/>
      <c r="G57" s="5"/>
      <c r="H57" s="5"/>
      <c r="I57" s="5"/>
      <c r="J57" s="5"/>
      <c r="K57" s="5"/>
      <c r="L57" s="5"/>
      <c r="M57" s="5"/>
    </row>
    <row r="58" spans="2:14" ht="16.5" x14ac:dyDescent="0.3">
      <c r="B58" s="7"/>
      <c r="C58" s="7"/>
      <c r="E58" s="13"/>
      <c r="F58" s="13"/>
      <c r="G58" s="12"/>
      <c r="H58" s="12"/>
      <c r="I58" s="12"/>
      <c r="J58" s="12"/>
      <c r="K58" s="12"/>
    </row>
    <row r="59" spans="2:14" ht="16.5" x14ac:dyDescent="0.3">
      <c r="B59" s="7"/>
      <c r="C59" s="7"/>
      <c r="E59" s="13"/>
      <c r="F59" s="12"/>
      <c r="G59" s="12"/>
      <c r="H59" s="12"/>
      <c r="I59" s="12"/>
      <c r="J59" s="12"/>
      <c r="K59" s="12"/>
    </row>
    <row r="60" spans="2:14" ht="16.5" x14ac:dyDescent="0.3">
      <c r="B60" s="5"/>
      <c r="C60" s="5"/>
      <c r="E60" s="12"/>
      <c r="F60" s="12"/>
      <c r="G60" s="12"/>
      <c r="H60" s="12"/>
      <c r="I60" s="12"/>
      <c r="J60" s="12"/>
      <c r="K60" s="12"/>
    </row>
    <row r="61" spans="2:14" ht="16.5" x14ac:dyDescent="0.3">
      <c r="B61" s="7"/>
      <c r="C61" s="7"/>
      <c r="E61" s="12"/>
      <c r="F61" s="12"/>
      <c r="G61" s="12"/>
      <c r="H61" s="12"/>
      <c r="I61" s="12"/>
      <c r="J61" s="12"/>
      <c r="K61" s="12"/>
    </row>
    <row r="62" spans="2:14" x14ac:dyDescent="0.2">
      <c r="B62" s="12"/>
      <c r="C62" s="12"/>
      <c r="D62" s="12"/>
      <c r="E62" s="12"/>
      <c r="F62" s="12"/>
      <c r="G62" s="12"/>
      <c r="H62" s="12"/>
      <c r="I62" s="12"/>
      <c r="J62" s="12"/>
      <c r="K62" s="12"/>
      <c r="L62" s="12"/>
      <c r="M62" s="12"/>
    </row>
  </sheetData>
  <mergeCells count="9">
    <mergeCell ref="A31:S31"/>
    <mergeCell ref="A32:S32"/>
    <mergeCell ref="A33:S33"/>
    <mergeCell ref="A34:S34"/>
    <mergeCell ref="A1:S1"/>
    <mergeCell ref="A27:S27"/>
    <mergeCell ref="A28:S28"/>
    <mergeCell ref="A29:S29"/>
    <mergeCell ref="A30:S30"/>
  </mergeCells>
  <phoneticPr fontId="12" type="noConversion"/>
  <pageMargins left="0.75" right="0.75" top="1" bottom="1" header="0.5" footer="0.5"/>
  <pageSetup scale="47"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3-36</vt:lpstr>
    </vt:vector>
  </TitlesOfParts>
  <Company>bts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gmekonne</dc:creator>
  <cp:lastModifiedBy>L. Nguyen</cp:lastModifiedBy>
  <cp:lastPrinted>2016-10-07T16:21:30Z</cp:lastPrinted>
  <dcterms:created xsi:type="dcterms:W3CDTF">2004-10-15T20:54:07Z</dcterms:created>
  <dcterms:modified xsi:type="dcterms:W3CDTF">2016-10-07T16:21:48Z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-168766844</vt:i4>
  </property>
  <property fmtid="{D5CDD505-2E9C-101B-9397-08002B2CF9AE}" pid="3" name="_EmailSubject">
    <vt:lpwstr>NTS updates</vt:lpwstr>
  </property>
  <property fmtid="{D5CDD505-2E9C-101B-9397-08002B2CF9AE}" pid="4" name="_AuthorEmail">
    <vt:lpwstr>Long.Nguyen@dot.gov</vt:lpwstr>
  </property>
  <property fmtid="{D5CDD505-2E9C-101B-9397-08002B2CF9AE}" pid="5" name="_AuthorEmailDisplayName">
    <vt:lpwstr>Nguyen, Long &lt;RITA&gt;</vt:lpwstr>
  </property>
  <property fmtid="{D5CDD505-2E9C-101B-9397-08002B2CF9AE}" pid="6" name="_PreviousAdHocReviewCycleID">
    <vt:i4>-1244452377</vt:i4>
  </property>
  <property fmtid="{D5CDD505-2E9C-101B-9397-08002B2CF9AE}" pid="7" name="_ReviewingToolsShownOnce">
    <vt:lpwstr/>
  </property>
</Properties>
</file>