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335" yWindow="690" windowWidth="12120" windowHeight="7080"/>
  </bookViews>
  <sheets>
    <sheet name="4-25M" sheetId="7" r:id="rId1"/>
  </sheets>
  <externalReferences>
    <externalReference r:id="rId2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</definedNames>
  <calcPr calcId="145621" calcMode="manual" concurrentCalc="0"/>
</workbook>
</file>

<file path=xl/calcChain.xml><?xml version="1.0" encoding="utf-8"?>
<calcChain xmlns="http://schemas.openxmlformats.org/spreadsheetml/2006/main">
  <c r="P16" i="7" l="1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</calcChain>
</file>

<file path=xl/sharedStrings.xml><?xml version="1.0" encoding="utf-8"?>
<sst xmlns="http://schemas.openxmlformats.org/spreadsheetml/2006/main" count="23" uniqueCount="17">
  <si>
    <t>SOURCE</t>
  </si>
  <si>
    <r>
      <t>Table 4-25M:  Energy Intensity of Class I Railroad</t>
    </r>
    <r>
      <rPr>
        <b/>
        <vertAlign val="superscript"/>
        <sz val="12"/>
        <rFont val="Arial"/>
        <family val="2"/>
      </rPr>
      <t>a</t>
    </r>
    <r>
      <rPr>
        <b/>
        <sz val="12"/>
        <rFont val="Arial"/>
        <family val="2"/>
      </rPr>
      <t xml:space="preserve"> Freight Service</t>
    </r>
  </si>
  <si>
    <t>Revenue freight tonne-kilometers (millions)</t>
  </si>
  <si>
    <t>Car-kilometers (millions)</t>
  </si>
  <si>
    <t>Tonnes per car load</t>
  </si>
  <si>
    <t>Fuel consumed (million liters)</t>
  </si>
  <si>
    <t>Energy intensity (kilojoule / revenue freight tonne-kilometer)</t>
  </si>
  <si>
    <t>Energy intensity (kilojoule / car-kilometer)</t>
  </si>
  <si>
    <t>NOTES</t>
  </si>
  <si>
    <t>The heat equivalent factor used for joule conversion is 38,655.900 joules/liter.</t>
  </si>
  <si>
    <t>1.459972 tonne-kilometer = 1 ton-mile.</t>
  </si>
  <si>
    <t>1.609344 kilometers = 1 mile.</t>
  </si>
  <si>
    <t>0.9071847 tonnes = 1 ton.</t>
  </si>
  <si>
    <t>3.785412 liters = 1 gallon.</t>
  </si>
  <si>
    <t>1.055056 kilojoules = 1 British thermal unit (Btu).</t>
  </si>
  <si>
    <r>
      <rPr>
        <vertAlign val="superscript"/>
        <sz val="9"/>
        <rFont val="Arial"/>
        <family val="2"/>
      </rPr>
      <t>a</t>
    </r>
    <r>
      <rPr>
        <sz val="9"/>
        <rFont val="Arial"/>
        <family val="2"/>
      </rPr>
      <t xml:space="preserve"> The threshold for classification as a Class I Railroads is based on operating revenues; the 2014 threshold is $475.75 million.</t>
    </r>
  </si>
  <si>
    <r>
      <t xml:space="preserve">Association of American Railroads, </t>
    </r>
    <r>
      <rPr>
        <i/>
        <sz val="9"/>
        <rFont val="Arial"/>
        <family val="2"/>
      </rPr>
      <t>Railroad Facts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2015</t>
    </r>
    <r>
      <rPr>
        <sz val="9"/>
        <rFont val="Arial"/>
        <family val="2"/>
      </rPr>
      <t xml:space="preserve"> (Washington, DC: 2015), pp. 3, 37, 40, and 43, and similar tables in earlier editions.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</si>
</sst>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0.00_)"/>
    <numFmt numFmtId="165" formatCode="#,##0_)"/>
    <numFmt numFmtId="166" formatCode="_(* #,##0.0_);_(* \(#,##0.0\);_(* &quot;-&quot;??_);_(@_)"/>
    <numFmt numFmtId="167" formatCode="0.0_W"/>
  </numFmts>
  <fonts count="22" x14ac:knownFonts="1">
    <font>
      <sz val="10"/>
      <name val="Arial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9"/>
      <name val="Helv"/>
    </font>
    <font>
      <vertAlign val="superscript"/>
      <sz val="12"/>
      <name val="Helv"/>
    </font>
    <font>
      <sz val="10"/>
      <name val="Helv"/>
    </font>
    <font>
      <sz val="8"/>
      <name val="Helv"/>
    </font>
    <font>
      <b/>
      <sz val="18"/>
      <name val="Arial"/>
      <family val="2"/>
    </font>
    <font>
      <b/>
      <sz val="12"/>
      <name val="Arial"/>
      <family val="2"/>
    </font>
    <font>
      <b/>
      <sz val="9"/>
      <name val="Helv"/>
    </font>
    <font>
      <sz val="8.5"/>
      <name val="Helv"/>
    </font>
    <font>
      <b/>
      <sz val="10"/>
      <name val="Helv"/>
    </font>
    <font>
      <b/>
      <sz val="14"/>
      <name val="Helv"/>
    </font>
    <font>
      <b/>
      <vertAlign val="superscript"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vertAlign val="superscript"/>
      <sz val="9"/>
      <name val="Arial"/>
      <family val="2"/>
    </font>
    <font>
      <i/>
      <sz val="9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22"/>
        <bgColor indexed="55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8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1" fillId="0" borderId="0">
      <alignment horizontal="center" vertical="center" wrapText="1"/>
    </xf>
    <xf numFmtId="3" fontId="2" fillId="0" borderId="0" applyFont="0" applyFill="0" applyBorder="0" applyAlignment="0" applyProtection="0"/>
    <xf numFmtId="0" fontId="3" fillId="0" borderId="0">
      <alignment horizontal="left" vertical="center" wrapText="1"/>
    </xf>
    <xf numFmtId="166" fontId="2" fillId="0" borderId="0" applyFont="0" applyFill="0" applyBorder="0" applyAlignment="0" applyProtection="0"/>
    <xf numFmtId="3" fontId="4" fillId="0" borderId="1" applyAlignment="0">
      <alignment horizontal="right" vertical="center"/>
    </xf>
    <xf numFmtId="165" fontId="4" fillId="0" borderId="1">
      <alignment horizontal="right" vertical="center"/>
    </xf>
    <xf numFmtId="49" fontId="5" fillId="0" borderId="1">
      <alignment horizontal="left" vertical="center"/>
    </xf>
    <xf numFmtId="164" fontId="6" fillId="0" borderId="1" applyNumberFormat="0" applyFill="0">
      <alignment horizontal="right"/>
    </xf>
    <xf numFmtId="167" fontId="6" fillId="0" borderId="1">
      <alignment horizontal="right"/>
    </xf>
    <xf numFmtId="0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">
      <alignment horizontal="left"/>
    </xf>
    <xf numFmtId="0" fontId="10" fillId="0" borderId="2">
      <alignment horizontal="right" vertical="center"/>
    </xf>
    <xf numFmtId="0" fontId="11" fillId="0" borderId="1">
      <alignment horizontal="left" vertical="center"/>
    </xf>
    <xf numFmtId="0" fontId="6" fillId="0" borderId="1">
      <alignment horizontal="left" vertical="center"/>
    </xf>
    <xf numFmtId="0" fontId="12" fillId="0" borderId="1">
      <alignment horizontal="left"/>
    </xf>
    <xf numFmtId="0" fontId="12" fillId="2" borderId="0">
      <alignment horizontal="centerContinuous" wrapText="1"/>
    </xf>
    <xf numFmtId="49" fontId="12" fillId="2" borderId="3">
      <alignment horizontal="left" vertical="center"/>
    </xf>
    <xf numFmtId="0" fontId="12" fillId="2" borderId="0">
      <alignment horizontal="centerContinuous" vertical="center" wrapText="1"/>
    </xf>
    <xf numFmtId="0" fontId="21" fillId="0" borderId="0"/>
    <xf numFmtId="0" fontId="2" fillId="0" borderId="0"/>
    <xf numFmtId="3" fontId="4" fillId="0" borderId="0">
      <alignment horizontal="left" vertical="center"/>
    </xf>
    <xf numFmtId="0" fontId="1" fillId="0" borderId="0">
      <alignment horizontal="left" vertical="center"/>
    </xf>
    <xf numFmtId="0" fontId="7" fillId="0" borderId="0">
      <alignment horizontal="right"/>
    </xf>
    <xf numFmtId="49" fontId="7" fillId="0" borderId="0">
      <alignment horizontal="center"/>
    </xf>
    <xf numFmtId="0" fontId="5" fillId="0" borderId="0">
      <alignment horizontal="right"/>
    </xf>
    <xf numFmtId="0" fontId="7" fillId="0" borderId="0">
      <alignment horizontal="left"/>
    </xf>
    <xf numFmtId="49" fontId="4" fillId="0" borderId="0">
      <alignment horizontal="left" vertical="center"/>
    </xf>
    <xf numFmtId="49" fontId="5" fillId="0" borderId="1">
      <alignment horizontal="left" vertical="center"/>
    </xf>
    <xf numFmtId="49" fontId="1" fillId="0" borderId="1" applyFill="0">
      <alignment horizontal="left" vertical="center"/>
    </xf>
    <xf numFmtId="49" fontId="5" fillId="0" borderId="1">
      <alignment horizontal="left"/>
    </xf>
    <xf numFmtId="164" fontId="4" fillId="0" borderId="0" applyNumberFormat="0">
      <alignment horizontal="right"/>
    </xf>
    <xf numFmtId="0" fontId="10" fillId="3" borderId="0">
      <alignment horizontal="centerContinuous" vertical="center" wrapText="1"/>
    </xf>
    <xf numFmtId="0" fontId="10" fillId="0" borderId="4">
      <alignment horizontal="left" vertical="center"/>
    </xf>
    <xf numFmtId="0" fontId="13" fillId="0" borderId="0">
      <alignment horizontal="left" vertical="top"/>
    </xf>
    <xf numFmtId="0" fontId="12" fillId="0" borderId="0">
      <alignment horizontal="left"/>
    </xf>
    <xf numFmtId="0" fontId="3" fillId="0" borderId="0">
      <alignment horizontal="left"/>
    </xf>
    <xf numFmtId="0" fontId="6" fillId="0" borderId="0">
      <alignment horizontal="left"/>
    </xf>
    <xf numFmtId="0" fontId="13" fillId="0" borderId="0">
      <alignment horizontal="left" vertical="top"/>
    </xf>
    <xf numFmtId="0" fontId="3" fillId="0" borderId="0">
      <alignment horizontal="left"/>
    </xf>
    <xf numFmtId="0" fontId="6" fillId="0" borderId="0">
      <alignment horizontal="left"/>
    </xf>
    <xf numFmtId="0" fontId="2" fillId="0" borderId="5" applyNumberFormat="0" applyFont="0" applyFill="0" applyAlignment="0" applyProtection="0"/>
    <xf numFmtId="49" fontId="4" fillId="0" borderId="1">
      <alignment horizontal="left"/>
    </xf>
    <xf numFmtId="0" fontId="10" fillId="0" borderId="2">
      <alignment horizontal="left"/>
    </xf>
    <xf numFmtId="0" fontId="12" fillId="0" borderId="0">
      <alignment horizontal="left" vertical="center"/>
    </xf>
    <xf numFmtId="49" fontId="7" fillId="0" borderId="1">
      <alignment horizontal="left"/>
    </xf>
  </cellStyleXfs>
  <cellXfs count="30">
    <xf numFmtId="0" fontId="0" fillId="0" borderId="0" xfId="0"/>
    <xf numFmtId="0" fontId="15" fillId="0" borderId="3" xfId="29" applyNumberFormat="1" applyFont="1" applyFill="1" applyBorder="1" applyAlignment="1">
      <alignment horizontal="center"/>
    </xf>
    <xf numFmtId="3" fontId="16" fillId="0" borderId="0" xfId="29" applyNumberFormat="1" applyFont="1" applyFill="1" applyBorder="1" applyAlignment="1">
      <alignment horizontal="right"/>
    </xf>
    <xf numFmtId="3" fontId="16" fillId="0" borderId="6" xfId="29" applyNumberFormat="1" applyFont="1" applyFill="1" applyBorder="1" applyAlignment="1">
      <alignment horizontal="right"/>
    </xf>
    <xf numFmtId="0" fontId="18" fillId="0" borderId="0" xfId="29" applyFont="1" applyFill="1" applyAlignment="1">
      <alignment horizontal="left"/>
    </xf>
    <xf numFmtId="0" fontId="2" fillId="0" borderId="0" xfId="23" applyFill="1"/>
    <xf numFmtId="0" fontId="15" fillId="0" borderId="3" xfId="23" applyFont="1" applyFill="1" applyBorder="1" applyAlignment="1">
      <alignment horizontal="center"/>
    </xf>
    <xf numFmtId="0" fontId="15" fillId="0" borderId="7" xfId="23" applyFont="1" applyFill="1" applyBorder="1" applyAlignment="1">
      <alignment horizontal="center"/>
    </xf>
    <xf numFmtId="0" fontId="16" fillId="0" borderId="0" xfId="23" applyFont="1" applyFill="1" applyBorder="1"/>
    <xf numFmtId="0" fontId="16" fillId="0" borderId="6" xfId="23" applyFont="1" applyFill="1" applyBorder="1"/>
    <xf numFmtId="0" fontId="18" fillId="0" borderId="0" xfId="23" applyFont="1" applyFill="1" applyAlignment="1">
      <alignment horizontal="left"/>
    </xf>
    <xf numFmtId="0" fontId="2" fillId="0" borderId="0" xfId="23" applyFont="1" applyFill="1"/>
    <xf numFmtId="0" fontId="19" fillId="0" borderId="0" xfId="23" applyFont="1" applyFill="1" applyBorder="1" applyAlignment="1">
      <alignment horizontal="left"/>
    </xf>
    <xf numFmtId="49" fontId="18" fillId="0" borderId="0" xfId="23" applyNumberFormat="1" applyFont="1" applyFill="1" applyAlignment="1">
      <alignment horizontal="left"/>
    </xf>
    <xf numFmtId="0" fontId="15" fillId="0" borderId="3" xfId="23" applyNumberFormat="1" applyFont="1" applyFill="1" applyBorder="1" applyAlignment="1">
      <alignment horizontal="center"/>
    </xf>
    <xf numFmtId="3" fontId="16" fillId="0" borderId="0" xfId="23" applyNumberFormat="1" applyFont="1" applyFill="1"/>
    <xf numFmtId="0" fontId="9" fillId="0" borderId="6" xfId="42" applyFont="1" applyFill="1" applyBorder="1" applyAlignment="1">
      <alignment wrapText="1"/>
    </xf>
    <xf numFmtId="0" fontId="0" fillId="0" borderId="0" xfId="0" applyFill="1"/>
    <xf numFmtId="0" fontId="9" fillId="0" borderId="6" xfId="42" applyFont="1" applyFill="1" applyBorder="1" applyAlignment="1">
      <alignment horizontal="left" wrapText="1"/>
    </xf>
    <xf numFmtId="0" fontId="17" fillId="0" borderId="0" xfId="23" applyFont="1" applyFill="1" applyBorder="1" applyAlignment="1"/>
    <xf numFmtId="0" fontId="2" fillId="0" borderId="0" xfId="23" applyFill="1" applyAlignment="1"/>
    <xf numFmtId="0" fontId="18" fillId="0" borderId="0" xfId="0" applyFont="1" applyFill="1" applyBorder="1" applyAlignment="1">
      <alignment wrapText="1"/>
    </xf>
    <xf numFmtId="0" fontId="2" fillId="0" borderId="0" xfId="0" applyFont="1" applyFill="1" applyAlignment="1">
      <alignment wrapText="1"/>
    </xf>
    <xf numFmtId="0" fontId="18" fillId="0" borderId="0" xfId="23" applyFont="1" applyFill="1" applyAlignment="1">
      <alignment wrapText="1"/>
    </xf>
    <xf numFmtId="0" fontId="17" fillId="0" borderId="0" xfId="29" applyFont="1" applyFill="1" applyAlignment="1">
      <alignment wrapText="1"/>
    </xf>
    <xf numFmtId="0" fontId="2" fillId="0" borderId="0" xfId="23" applyFill="1" applyAlignment="1">
      <alignment wrapText="1"/>
    </xf>
    <xf numFmtId="49" fontId="17" fillId="0" borderId="0" xfId="23" applyNumberFormat="1" applyFont="1" applyFill="1" applyAlignment="1">
      <alignment wrapText="1"/>
    </xf>
    <xf numFmtId="49" fontId="18" fillId="0" borderId="0" xfId="0" applyNumberFormat="1" applyFont="1" applyFill="1" applyAlignment="1">
      <alignment wrapText="1"/>
    </xf>
    <xf numFmtId="0" fontId="0" fillId="0" borderId="0" xfId="0" applyFill="1" applyAlignment="1">
      <alignment wrapText="1"/>
    </xf>
    <xf numFmtId="0" fontId="18" fillId="0" borderId="0" xfId="29" applyFont="1" applyFill="1" applyAlignment="1">
      <alignment wrapText="1"/>
    </xf>
  </cellXfs>
  <cellStyles count="49">
    <cellStyle name="Column heading" xfId="1"/>
    <cellStyle name="Comma0" xfId="2"/>
    <cellStyle name="Corner heading" xfId="3"/>
    <cellStyle name="Currency0" xfId="4"/>
    <cellStyle name="Data" xfId="5"/>
    <cellStyle name="Data no deci" xfId="6"/>
    <cellStyle name="Data Superscript" xfId="7"/>
    <cellStyle name="Data_1-1A-Regular" xfId="8"/>
    <cellStyle name="Data-one deci" xfId="9"/>
    <cellStyle name="Date" xfId="10"/>
    <cellStyle name="Fixed" xfId="11"/>
    <cellStyle name="Heading 1" xfId="12" builtinId="16" customBuiltin="1"/>
    <cellStyle name="Heading 2" xfId="13" builtinId="17" customBuiltin="1"/>
    <cellStyle name="Hed Side" xfId="14"/>
    <cellStyle name="Hed Side bold" xfId="15"/>
    <cellStyle name="Hed Side Indent" xfId="16"/>
    <cellStyle name="Hed Side Regular" xfId="17"/>
    <cellStyle name="Hed Side_1-1A-Regular" xfId="18"/>
    <cellStyle name="Hed Top" xfId="19"/>
    <cellStyle name="Hed Top - SECTION" xfId="20"/>
    <cellStyle name="Hed Top_3-new4" xfId="21"/>
    <cellStyle name="Normal" xfId="0" builtinId="0"/>
    <cellStyle name="Normal 2" xfId="22"/>
    <cellStyle name="Normal 3" xfId="23"/>
    <cellStyle name="Reference" xfId="24"/>
    <cellStyle name="Row heading" xfId="25"/>
    <cellStyle name="Source Hed" xfId="26"/>
    <cellStyle name="Source Letter" xfId="27"/>
    <cellStyle name="Source Superscript" xfId="28"/>
    <cellStyle name="Source Text" xfId="29"/>
    <cellStyle name="State" xfId="30"/>
    <cellStyle name="Superscript" xfId="31"/>
    <cellStyle name="Superscript- regular" xfId="32"/>
    <cellStyle name="Superscript_1-1A-Regular" xfId="33"/>
    <cellStyle name="Table Data" xfId="34"/>
    <cellStyle name="Table Head Top" xfId="35"/>
    <cellStyle name="Table Hed Side" xfId="36"/>
    <cellStyle name="Table Title" xfId="37"/>
    <cellStyle name="Title Text" xfId="38"/>
    <cellStyle name="Title Text 1" xfId="39"/>
    <cellStyle name="Title Text 2" xfId="40"/>
    <cellStyle name="Title-1" xfId="41"/>
    <cellStyle name="Title-2" xfId="42"/>
    <cellStyle name="Title-3" xfId="43"/>
    <cellStyle name="Total" xfId="44" builtinId="25" customBuiltin="1"/>
    <cellStyle name="Wrap" xfId="45"/>
    <cellStyle name="Wrap Bold" xfId="46"/>
    <cellStyle name="Wrap Title" xfId="47"/>
    <cellStyle name="Wrap_NTS99-~11" xfId="4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29"/>
  <sheetViews>
    <sheetView tabSelected="1" workbookViewId="0">
      <selection sqref="A1:Q1"/>
    </sheetView>
  </sheetViews>
  <sheetFormatPr defaultColWidth="8.85546875" defaultRowHeight="12.75" x14ac:dyDescent="0.2"/>
  <cols>
    <col min="1" max="1" width="46.85546875" style="5" customWidth="1"/>
    <col min="2" max="31" width="9.28515625" style="5" customWidth="1"/>
    <col min="32" max="16384" width="8.85546875" style="5"/>
  </cols>
  <sheetData>
    <row r="1" spans="1:33" ht="16.5" customHeight="1" thickBot="1" x14ac:dyDescent="0.3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6.5" customHeight="1" x14ac:dyDescent="0.3">
      <c r="A2" s="6"/>
      <c r="B2" s="1">
        <v>1960</v>
      </c>
      <c r="C2" s="1">
        <v>1965</v>
      </c>
      <c r="D2" s="1">
        <v>1970</v>
      </c>
      <c r="E2" s="1">
        <v>1975</v>
      </c>
      <c r="F2" s="1">
        <v>1980</v>
      </c>
      <c r="G2" s="1">
        <v>1985</v>
      </c>
      <c r="H2" s="1">
        <v>1990</v>
      </c>
      <c r="I2" s="1">
        <v>1991</v>
      </c>
      <c r="J2" s="1">
        <v>1992</v>
      </c>
      <c r="K2" s="1">
        <v>1993</v>
      </c>
      <c r="L2" s="1">
        <v>1994</v>
      </c>
      <c r="M2" s="1">
        <v>1995</v>
      </c>
      <c r="N2" s="1">
        <v>1996</v>
      </c>
      <c r="O2" s="1">
        <v>1997</v>
      </c>
      <c r="P2" s="1">
        <v>1998</v>
      </c>
      <c r="Q2" s="1">
        <v>1999</v>
      </c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6.5" customHeight="1" x14ac:dyDescent="0.3">
      <c r="A3" s="8" t="s">
        <v>2</v>
      </c>
      <c r="B3" s="2">
        <v>835555.11534800008</v>
      </c>
      <c r="C3" s="2">
        <v>1018882.3394160001</v>
      </c>
      <c r="D3" s="2">
        <v>1116599.7253479999</v>
      </c>
      <c r="E3" s="2">
        <v>1101186.800944</v>
      </c>
      <c r="F3" s="2">
        <v>1341652.949176</v>
      </c>
      <c r="G3" s="2">
        <v>1280372.084448</v>
      </c>
      <c r="H3" s="2">
        <v>1509565.788868</v>
      </c>
      <c r="I3" s="2">
        <v>1516728.4115000002</v>
      </c>
      <c r="J3" s="2">
        <v>1557470.390132</v>
      </c>
      <c r="K3" s="2">
        <v>1619560.079348</v>
      </c>
      <c r="L3" s="2">
        <v>1752989.704594604</v>
      </c>
      <c r="M3" s="2">
        <v>1906267.9207360002</v>
      </c>
      <c r="N3" s="2">
        <v>1979685.5327000001</v>
      </c>
      <c r="O3" s="2">
        <v>1969394.190072</v>
      </c>
      <c r="P3" s="2">
        <v>2010092.3695440001</v>
      </c>
      <c r="Q3" s="2">
        <v>2092812.923092</v>
      </c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6.5" customHeight="1" x14ac:dyDescent="0.3">
      <c r="A4" s="8" t="s">
        <v>3</v>
      </c>
      <c r="B4" s="2">
        <v>45335.220480000004</v>
      </c>
      <c r="C4" s="2">
        <v>47211.715584000005</v>
      </c>
      <c r="D4" s="2">
        <v>48103.292160000005</v>
      </c>
      <c r="E4" s="2">
        <v>44508.017664000006</v>
      </c>
      <c r="F4" s="2">
        <v>47116.764288000006</v>
      </c>
      <c r="G4" s="2">
        <v>40104.852480000001</v>
      </c>
      <c r="H4" s="2">
        <v>42098.829696000001</v>
      </c>
      <c r="I4" s="2">
        <v>41244.268032</v>
      </c>
      <c r="J4" s="2">
        <v>42048.940032000006</v>
      </c>
      <c r="K4" s="2">
        <v>43263.994752000006</v>
      </c>
      <c r="L4" s="2">
        <v>45842.163840000001</v>
      </c>
      <c r="M4" s="2">
        <v>48896.698752000004</v>
      </c>
      <c r="N4" s="2">
        <v>51040.344960000002</v>
      </c>
      <c r="O4" s="2">
        <v>50951.831040000005</v>
      </c>
      <c r="P4" s="2">
        <v>52556.347008000004</v>
      </c>
      <c r="Q4" s="2">
        <v>54477.903744000003</v>
      </c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6.5" customHeight="1" x14ac:dyDescent="0.3">
      <c r="A5" s="8" t="s">
        <v>4</v>
      </c>
      <c r="B5" s="2">
        <v>40.279000679999996</v>
      </c>
      <c r="C5" s="2">
        <v>44.361331829999997</v>
      </c>
      <c r="D5" s="2">
        <v>49.804440029999995</v>
      </c>
      <c r="E5" s="2">
        <v>55.156829759999994</v>
      </c>
      <c r="F5" s="2">
        <v>60.872093369999995</v>
      </c>
      <c r="G5" s="2">
        <v>61.416404190000002</v>
      </c>
      <c r="H5" s="2">
        <v>60.418501019999994</v>
      </c>
      <c r="I5" s="2">
        <v>60.055627139999999</v>
      </c>
      <c r="J5" s="2">
        <v>59.874190199999994</v>
      </c>
      <c r="K5" s="2">
        <v>58.422694679999999</v>
      </c>
      <c r="L5" s="2">
        <v>57.515509979999997</v>
      </c>
      <c r="M5" s="2">
        <v>59.239160909999995</v>
      </c>
      <c r="N5" s="2">
        <v>60.418501019999994</v>
      </c>
      <c r="O5" s="2">
        <v>57.515509979999997</v>
      </c>
      <c r="P5" s="2">
        <v>58.150539269999989</v>
      </c>
      <c r="Q5" s="2">
        <v>57.515509979999997</v>
      </c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6.5" customHeight="1" x14ac:dyDescent="0.3">
      <c r="A6" s="8" t="s">
        <v>5</v>
      </c>
      <c r="B6" s="2">
        <v>13108.881756000001</v>
      </c>
      <c r="C6" s="2">
        <v>13597.199903999999</v>
      </c>
      <c r="D6" s="2">
        <v>13419.285540000001</v>
      </c>
      <c r="E6" s="2">
        <v>13843.251684000001</v>
      </c>
      <c r="F6" s="2">
        <v>14778.248448</v>
      </c>
      <c r="G6" s="2">
        <v>11772.63132</v>
      </c>
      <c r="H6" s="2">
        <v>11791.55838</v>
      </c>
      <c r="I6" s="2">
        <v>11000.407272</v>
      </c>
      <c r="J6" s="2">
        <v>11375.163060000001</v>
      </c>
      <c r="K6" s="2">
        <v>11689.352256</v>
      </c>
      <c r="L6" s="2">
        <v>12620.563608</v>
      </c>
      <c r="M6" s="2">
        <v>13173.233759999999</v>
      </c>
      <c r="N6" s="2">
        <v>13547.989548</v>
      </c>
      <c r="O6" s="2">
        <v>13532.847900000001</v>
      </c>
      <c r="P6" s="2">
        <v>13563.131196</v>
      </c>
      <c r="Q6" s="2">
        <v>14062.80558</v>
      </c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6.5" customHeight="1" x14ac:dyDescent="0.3">
      <c r="A7" s="8" t="s">
        <v>6</v>
      </c>
      <c r="B7" s="2">
        <f t="shared" ref="B7:Q7" si="0">B6/B3*38655.9</f>
        <v>606.46582489140803</v>
      </c>
      <c r="C7" s="2">
        <f t="shared" si="0"/>
        <v>515.87114570098674</v>
      </c>
      <c r="D7" s="2">
        <f t="shared" si="0"/>
        <v>464.56626141835835</v>
      </c>
      <c r="E7" s="2">
        <f t="shared" si="0"/>
        <v>485.95147736314806</v>
      </c>
      <c r="F7" s="2">
        <f t="shared" si="0"/>
        <v>425.79304471539882</v>
      </c>
      <c r="G7" s="2">
        <f t="shared" si="0"/>
        <v>355.42922605891158</v>
      </c>
      <c r="H7" s="2">
        <f t="shared" si="0"/>
        <v>301.94994146180892</v>
      </c>
      <c r="I7" s="2">
        <f t="shared" si="0"/>
        <v>280.36043911458353</v>
      </c>
      <c r="J7" s="2">
        <f t="shared" si="0"/>
        <v>282.32778518106323</v>
      </c>
      <c r="K7" s="2">
        <f t="shared" si="0"/>
        <v>279.00319206103211</v>
      </c>
      <c r="L7" s="2">
        <f t="shared" si="0"/>
        <v>278.30126069525858</v>
      </c>
      <c r="M7" s="2">
        <f t="shared" si="0"/>
        <v>267.13097427909059</v>
      </c>
      <c r="N7" s="2">
        <f t="shared" si="0"/>
        <v>264.5418782518808</v>
      </c>
      <c r="O7" s="2">
        <f t="shared" si="0"/>
        <v>265.62707342935994</v>
      </c>
      <c r="P7" s="2">
        <f t="shared" si="0"/>
        <v>260.83131857189005</v>
      </c>
      <c r="Q7" s="2">
        <f t="shared" si="0"/>
        <v>259.75107484369494</v>
      </c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6.5" customHeight="1" thickBot="1" x14ac:dyDescent="0.35">
      <c r="A8" s="9" t="s">
        <v>7</v>
      </c>
      <c r="B8" s="3">
        <f t="shared" ref="B8:Q8" si="1">B6/B4*38655.9</f>
        <v>11177.526367061806</v>
      </c>
      <c r="C8" s="3">
        <f t="shared" si="1"/>
        <v>11133.084092948378</v>
      </c>
      <c r="D8" s="3">
        <f t="shared" si="1"/>
        <v>10783.764200177478</v>
      </c>
      <c r="E8" s="3">
        <f t="shared" si="1"/>
        <v>12023.077657856831</v>
      </c>
      <c r="F8" s="3">
        <f t="shared" si="1"/>
        <v>12124.484837056965</v>
      </c>
      <c r="G8" s="3">
        <f t="shared" si="1"/>
        <v>11347.296671138087</v>
      </c>
      <c r="H8" s="3">
        <f t="shared" si="1"/>
        <v>10827.220254646434</v>
      </c>
      <c r="I8" s="3">
        <f t="shared" si="1"/>
        <v>10310.054311929674</v>
      </c>
      <c r="J8" s="3">
        <f t="shared" si="1"/>
        <v>10457.271108294795</v>
      </c>
      <c r="K8" s="3">
        <f t="shared" si="1"/>
        <v>10444.306737343568</v>
      </c>
      <c r="L8" s="3">
        <f t="shared" si="1"/>
        <v>10642.151327699787</v>
      </c>
      <c r="M8" s="3">
        <f t="shared" si="1"/>
        <v>10414.265582343745</v>
      </c>
      <c r="N8" s="3">
        <f t="shared" si="1"/>
        <v>10260.701207622347</v>
      </c>
      <c r="O8" s="3">
        <f t="shared" si="1"/>
        <v>10267.038582517838</v>
      </c>
      <c r="P8" s="3">
        <f t="shared" si="1"/>
        <v>9975.8653910944267</v>
      </c>
      <c r="Q8" s="3">
        <f t="shared" si="1"/>
        <v>9978.5485281230794</v>
      </c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6.5" customHeight="1" thickBot="1" x14ac:dyDescent="0.35">
      <c r="A9" s="8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2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6.5" customHeight="1" x14ac:dyDescent="0.3">
      <c r="A10" s="7"/>
      <c r="B10" s="1">
        <v>2000</v>
      </c>
      <c r="C10" s="1">
        <v>2001</v>
      </c>
      <c r="D10" s="6">
        <v>2002</v>
      </c>
      <c r="E10" s="6">
        <v>2003</v>
      </c>
      <c r="F10" s="6">
        <v>2004</v>
      </c>
      <c r="G10" s="14">
        <v>2005</v>
      </c>
      <c r="H10" s="6">
        <v>2006</v>
      </c>
      <c r="I10" s="6">
        <v>2007</v>
      </c>
      <c r="J10" s="6">
        <v>2008</v>
      </c>
      <c r="K10" s="6">
        <v>2009</v>
      </c>
      <c r="L10" s="6">
        <v>2010</v>
      </c>
      <c r="M10" s="6">
        <v>2011</v>
      </c>
      <c r="N10" s="7">
        <v>2012</v>
      </c>
      <c r="O10" s="7">
        <v>2013</v>
      </c>
      <c r="P10" s="7">
        <v>2014</v>
      </c>
      <c r="Q10" s="2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6.5" customHeight="1" x14ac:dyDescent="0.3">
      <c r="A11" s="8" t="s">
        <v>2</v>
      </c>
      <c r="B11" s="2">
        <v>2140260.5531200003</v>
      </c>
      <c r="C11" s="2">
        <v>2183347.2467840002</v>
      </c>
      <c r="D11" s="2">
        <v>2200193.863692</v>
      </c>
      <c r="E11" s="2">
        <v>2265056.0397359999</v>
      </c>
      <c r="F11" s="2">
        <v>2427346.5272559999</v>
      </c>
      <c r="G11" s="2">
        <v>2476733.0001000003</v>
      </c>
      <c r="H11" s="2">
        <v>2586920.0068840003</v>
      </c>
      <c r="I11" s="2">
        <v>2584946.1247399999</v>
      </c>
      <c r="J11" s="2">
        <v>2594714.797392</v>
      </c>
      <c r="K11" s="2">
        <v>2236989.5380080002</v>
      </c>
      <c r="L11" s="2">
        <v>2468818.4918880002</v>
      </c>
      <c r="M11" s="2">
        <v>2524665.3408320001</v>
      </c>
      <c r="N11" s="2">
        <v>2500299.8681240003</v>
      </c>
      <c r="O11" s="15">
        <v>2541354.280764</v>
      </c>
      <c r="P11" s="15">
        <v>2702742.5055880002</v>
      </c>
      <c r="Q11" s="2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6.5" customHeight="1" x14ac:dyDescent="0.3">
      <c r="A12" s="8" t="s">
        <v>3</v>
      </c>
      <c r="B12" s="2">
        <v>55667.208960000004</v>
      </c>
      <c r="C12" s="2">
        <v>55108.766592000007</v>
      </c>
      <c r="D12" s="2">
        <v>55812.049920000005</v>
      </c>
      <c r="E12" s="2">
        <v>57220.225920000004</v>
      </c>
      <c r="F12" s="2">
        <v>59659.991424000007</v>
      </c>
      <c r="G12" s="2">
        <v>60691.580928000003</v>
      </c>
      <c r="H12" s="2">
        <v>62691.995520000004</v>
      </c>
      <c r="I12" s="2">
        <v>61454.409984000005</v>
      </c>
      <c r="J12" s="2">
        <v>59909.439744000003</v>
      </c>
      <c r="K12" s="2">
        <v>51684.082560000003</v>
      </c>
      <c r="L12" s="2">
        <v>57197.695104000006</v>
      </c>
      <c r="M12" s="2">
        <v>58980.848256000005</v>
      </c>
      <c r="N12" s="2">
        <v>58781.289600000004</v>
      </c>
      <c r="O12" s="15">
        <v>56734.204032000001</v>
      </c>
      <c r="P12" s="15">
        <v>59856.331392000007</v>
      </c>
      <c r="Q12" s="2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6.5" customHeight="1" x14ac:dyDescent="0.3">
      <c r="A13" s="8" t="s">
        <v>4</v>
      </c>
      <c r="B13" s="2">
        <v>56.78976222</v>
      </c>
      <c r="C13" s="2">
        <v>58.059820799999997</v>
      </c>
      <c r="D13" s="2">
        <v>57.424791509999991</v>
      </c>
      <c r="E13" s="2">
        <v>56.517606809999997</v>
      </c>
      <c r="F13" s="2">
        <v>55.610422109999995</v>
      </c>
      <c r="G13" s="2">
        <v>55.338266699999998</v>
      </c>
      <c r="H13" s="2">
        <v>55.247548229999992</v>
      </c>
      <c r="I13" s="2">
        <v>55.973295989999997</v>
      </c>
      <c r="J13" s="2">
        <v>57.243354570000001</v>
      </c>
      <c r="K13" s="2">
        <v>58.241257740000002</v>
      </c>
      <c r="L13" s="2">
        <v>57.515509979999997</v>
      </c>
      <c r="M13" s="2">
        <v>57.061917629999996</v>
      </c>
      <c r="N13" s="2">
        <v>56.2454514</v>
      </c>
      <c r="O13" s="15">
        <v>55.338266699999998</v>
      </c>
      <c r="P13" s="15">
        <v>55.247548229999992</v>
      </c>
      <c r="Q13" s="2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6.5" customHeight="1" x14ac:dyDescent="0.3">
      <c r="A14" s="8" t="s">
        <v>5</v>
      </c>
      <c r="B14" s="2">
        <v>14006.0244</v>
      </c>
      <c r="C14" s="2">
        <v>14043.87852</v>
      </c>
      <c r="D14" s="2">
        <v>14119.58676</v>
      </c>
      <c r="E14" s="2">
        <v>14482.986311999999</v>
      </c>
      <c r="F14" s="2">
        <v>15364.987308</v>
      </c>
      <c r="G14" s="2">
        <v>15512.618376</v>
      </c>
      <c r="H14" s="2">
        <v>15868.447104000001</v>
      </c>
      <c r="I14" s="2">
        <v>15376.343543999999</v>
      </c>
      <c r="J14" s="2">
        <v>14710.111032000001</v>
      </c>
      <c r="K14" s="2">
        <v>12083.035104000001</v>
      </c>
      <c r="L14" s="2">
        <v>13226.229528</v>
      </c>
      <c r="M14" s="2">
        <v>13949.24322</v>
      </c>
      <c r="N14" s="2">
        <v>13627.483200000001</v>
      </c>
      <c r="O14" s="15">
        <v>13937.886984000001</v>
      </c>
      <c r="P14" s="15">
        <v>14638.188204</v>
      </c>
      <c r="Q14" s="2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6.5" customHeight="1" x14ac:dyDescent="0.3">
      <c r="A15" s="8" t="s">
        <v>6</v>
      </c>
      <c r="B15" s="2">
        <f t="shared" ref="B15:P15" si="2">B14/B11*38655.9</f>
        <v>252.96708749535313</v>
      </c>
      <c r="C15" s="2">
        <f t="shared" si="2"/>
        <v>248.64517748191952</v>
      </c>
      <c r="D15" s="2">
        <f t="shared" si="2"/>
        <v>248.07147353824726</v>
      </c>
      <c r="E15" s="2">
        <f t="shared" si="2"/>
        <v>247.16954492803347</v>
      </c>
      <c r="F15" s="2">
        <f t="shared" si="2"/>
        <v>244.68999634376334</v>
      </c>
      <c r="G15" s="2">
        <f t="shared" si="2"/>
        <v>242.11500579860925</v>
      </c>
      <c r="H15" s="2">
        <f t="shared" si="2"/>
        <v>237.11947133084252</v>
      </c>
      <c r="I15" s="2">
        <f t="shared" si="2"/>
        <v>229.9415035051434</v>
      </c>
      <c r="J15" s="2">
        <f t="shared" si="2"/>
        <v>219.15032111175876</v>
      </c>
      <c r="K15" s="2">
        <f t="shared" si="2"/>
        <v>208.7987398871077</v>
      </c>
      <c r="L15" s="2">
        <f t="shared" si="2"/>
        <v>207.09169495098283</v>
      </c>
      <c r="M15" s="2">
        <f t="shared" si="2"/>
        <v>213.58100112005286</v>
      </c>
      <c r="N15" s="2">
        <f t="shared" si="2"/>
        <v>210.68777971265112</v>
      </c>
      <c r="O15" s="2">
        <f t="shared" si="2"/>
        <v>212.00568907017296</v>
      </c>
      <c r="P15" s="2">
        <f t="shared" si="2"/>
        <v>209.36228228367563</v>
      </c>
      <c r="Q15" s="2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6.5" customHeight="1" thickBot="1" x14ac:dyDescent="0.35">
      <c r="A16" s="9" t="s">
        <v>7</v>
      </c>
      <c r="B16" s="3">
        <f t="shared" ref="B16:P16" si="3">B14/B12*38655.9</f>
        <v>9725.9318137001846</v>
      </c>
      <c r="C16" s="3">
        <f t="shared" si="3"/>
        <v>9851.0418079303599</v>
      </c>
      <c r="D16" s="3">
        <f t="shared" si="3"/>
        <v>9779.3457616810629</v>
      </c>
      <c r="E16" s="3">
        <f t="shared" si="3"/>
        <v>9784.1779122084372</v>
      </c>
      <c r="F16" s="3">
        <f t="shared" si="3"/>
        <v>9955.5396959105874</v>
      </c>
      <c r="G16" s="3">
        <f t="shared" si="3"/>
        <v>9880.3526866799493</v>
      </c>
      <c r="H16" s="3">
        <f t="shared" si="3"/>
        <v>9784.4884234355541</v>
      </c>
      <c r="I16" s="3">
        <f t="shared" si="3"/>
        <v>9671.9893422988098</v>
      </c>
      <c r="J16" s="3">
        <f t="shared" si="3"/>
        <v>9491.5356156178714</v>
      </c>
      <c r="K16" s="3">
        <f t="shared" si="3"/>
        <v>9037.2233295324586</v>
      </c>
      <c r="L16" s="3">
        <f t="shared" si="3"/>
        <v>8938.6784743999324</v>
      </c>
      <c r="M16" s="3">
        <f t="shared" si="3"/>
        <v>9142.2990162428559</v>
      </c>
      <c r="N16" s="3">
        <f t="shared" si="3"/>
        <v>8961.7398906280559</v>
      </c>
      <c r="O16" s="3">
        <f t="shared" si="3"/>
        <v>9496.5916003847469</v>
      </c>
      <c r="P16" s="3">
        <f t="shared" si="3"/>
        <v>9453.5085301039944</v>
      </c>
      <c r="Q16" s="2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2.75" customHeight="1" x14ac:dyDescent="0.2">
      <c r="A17" s="19"/>
      <c r="B17" s="20"/>
      <c r="C17" s="20"/>
      <c r="D17" s="20"/>
      <c r="E17" s="20"/>
      <c r="F17" s="20"/>
      <c r="G17" s="20"/>
      <c r="H17" s="20"/>
      <c r="I17" s="20"/>
      <c r="J17" s="10"/>
      <c r="K17" s="10"/>
      <c r="L17" s="10"/>
      <c r="M17" s="10"/>
      <c r="N17" s="10"/>
      <c r="O17" s="10"/>
      <c r="P17" s="11"/>
      <c r="Q17" s="11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2.75" customHeight="1" x14ac:dyDescent="0.2">
      <c r="A18" s="21" t="s">
        <v>15</v>
      </c>
      <c r="B18" s="22"/>
      <c r="C18" s="22"/>
      <c r="D18" s="22"/>
      <c r="E18" s="22"/>
      <c r="F18" s="22"/>
      <c r="G18" s="22"/>
      <c r="H18" s="22"/>
      <c r="I18" s="22"/>
      <c r="J18" s="11"/>
      <c r="K18" s="11"/>
      <c r="L18" s="11"/>
      <c r="M18" s="11"/>
      <c r="N18" s="11"/>
      <c r="O18" s="11"/>
      <c r="P18" s="11"/>
      <c r="Q18" s="11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2.75" customHeight="1" x14ac:dyDescent="0.2">
      <c r="A19" s="23"/>
      <c r="B19" s="23"/>
      <c r="C19" s="23"/>
      <c r="D19" s="23"/>
      <c r="E19" s="23"/>
      <c r="F19" s="23"/>
      <c r="G19" s="23"/>
      <c r="H19" s="23"/>
      <c r="I19" s="23"/>
      <c r="J19" s="11"/>
      <c r="K19" s="12"/>
      <c r="L19" s="12"/>
      <c r="M19" s="12"/>
      <c r="N19" s="11"/>
      <c r="O19" s="11"/>
      <c r="P19" s="11"/>
      <c r="Q19" s="11"/>
      <c r="R19" s="11"/>
      <c r="S19" s="11"/>
      <c r="T19" s="11"/>
      <c r="U19" s="11"/>
      <c r="V19" s="11"/>
    </row>
    <row r="20" spans="1:33" ht="12.75" customHeight="1" x14ac:dyDescent="0.2">
      <c r="A20" s="24" t="s">
        <v>8</v>
      </c>
      <c r="B20" s="25"/>
      <c r="C20" s="25"/>
      <c r="D20" s="25"/>
      <c r="E20" s="25"/>
      <c r="F20" s="25"/>
      <c r="G20" s="25"/>
      <c r="H20" s="25"/>
      <c r="I20" s="25"/>
      <c r="J20" s="11"/>
      <c r="K20" s="10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1:33" ht="12.75" customHeight="1" x14ac:dyDescent="0.2">
      <c r="A21" s="29" t="s">
        <v>9</v>
      </c>
      <c r="B21" s="25"/>
      <c r="C21" s="25"/>
      <c r="D21" s="25"/>
      <c r="E21" s="25"/>
      <c r="F21" s="25"/>
      <c r="G21" s="25"/>
      <c r="H21" s="25"/>
      <c r="I21" s="25"/>
      <c r="J21" s="11"/>
      <c r="K21" s="10"/>
      <c r="L21" s="11"/>
      <c r="M21" s="11"/>
      <c r="N21" s="11"/>
      <c r="O21" s="11"/>
      <c r="P21" s="10"/>
      <c r="Q21" s="11"/>
      <c r="R21" s="11"/>
      <c r="S21" s="11"/>
      <c r="T21" s="11"/>
      <c r="U21" s="11"/>
      <c r="V21" s="11"/>
    </row>
    <row r="22" spans="1:33" ht="12.75" customHeight="1" x14ac:dyDescent="0.2">
      <c r="A22" s="29" t="s">
        <v>10</v>
      </c>
      <c r="B22" s="25"/>
      <c r="C22" s="25"/>
      <c r="D22" s="25"/>
      <c r="E22" s="25"/>
      <c r="F22" s="25"/>
      <c r="G22" s="25"/>
      <c r="H22" s="25"/>
      <c r="I22" s="25"/>
      <c r="J22" s="11"/>
      <c r="K22" s="4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1:33" ht="12.75" customHeight="1" x14ac:dyDescent="0.2">
      <c r="A23" s="29" t="s">
        <v>11</v>
      </c>
      <c r="B23" s="25"/>
      <c r="C23" s="25"/>
      <c r="D23" s="25"/>
      <c r="E23" s="25"/>
      <c r="F23" s="25"/>
      <c r="G23" s="25"/>
      <c r="H23" s="25"/>
      <c r="I23" s="25"/>
      <c r="J23" s="11"/>
      <c r="K23" s="4"/>
      <c r="L23" s="11"/>
      <c r="M23" s="11"/>
      <c r="N23" s="10"/>
      <c r="O23" s="10"/>
      <c r="P23" s="11"/>
      <c r="Q23" s="11"/>
      <c r="R23" s="11"/>
      <c r="S23" s="11"/>
      <c r="T23" s="11"/>
      <c r="U23" s="11"/>
      <c r="V23" s="11"/>
    </row>
    <row r="24" spans="1:33" ht="12.75" customHeight="1" x14ac:dyDescent="0.2">
      <c r="A24" s="29" t="s">
        <v>12</v>
      </c>
      <c r="B24" s="25"/>
      <c r="C24" s="25"/>
      <c r="D24" s="25"/>
      <c r="E24" s="25"/>
      <c r="F24" s="25"/>
      <c r="G24" s="25"/>
      <c r="H24" s="25"/>
      <c r="I24" s="25"/>
      <c r="J24" s="4"/>
      <c r="K24" s="4"/>
      <c r="L24" s="11"/>
      <c r="M24" s="11"/>
      <c r="N24" s="10"/>
      <c r="O24" s="10"/>
      <c r="P24" s="11"/>
      <c r="Q24" s="11"/>
      <c r="R24" s="11"/>
      <c r="S24" s="11"/>
      <c r="T24" s="11"/>
      <c r="U24" s="11"/>
      <c r="V24" s="11"/>
    </row>
    <row r="25" spans="1:33" ht="12.75" customHeight="1" x14ac:dyDescent="0.2">
      <c r="A25" s="29" t="s">
        <v>13</v>
      </c>
      <c r="B25" s="25"/>
      <c r="C25" s="25"/>
      <c r="D25" s="25"/>
      <c r="E25" s="25"/>
      <c r="F25" s="25"/>
      <c r="G25" s="25"/>
      <c r="H25" s="25"/>
      <c r="I25" s="25"/>
      <c r="J25" s="4"/>
      <c r="K25" s="4"/>
      <c r="L25" s="11"/>
      <c r="M25" s="11"/>
      <c r="N25" s="4"/>
      <c r="O25" s="4"/>
      <c r="P25" s="10"/>
      <c r="Q25" s="11"/>
      <c r="R25" s="11"/>
      <c r="S25" s="11"/>
      <c r="T25" s="11"/>
      <c r="U25" s="11"/>
      <c r="V25" s="11"/>
    </row>
    <row r="26" spans="1:33" ht="12.75" customHeight="1" x14ac:dyDescent="0.2">
      <c r="A26" s="29" t="s">
        <v>14</v>
      </c>
      <c r="B26" s="25"/>
      <c r="C26" s="25"/>
      <c r="D26" s="25"/>
      <c r="E26" s="25"/>
      <c r="F26" s="25"/>
      <c r="G26" s="25"/>
      <c r="H26" s="25"/>
      <c r="I26" s="25"/>
      <c r="J26" s="4"/>
      <c r="K26" s="4"/>
      <c r="L26" s="11"/>
      <c r="M26" s="11"/>
      <c r="N26" s="4"/>
      <c r="O26" s="4"/>
      <c r="P26" s="10"/>
      <c r="Q26" s="11"/>
      <c r="R26" s="11"/>
      <c r="S26" s="11"/>
      <c r="T26" s="11"/>
      <c r="U26" s="11"/>
      <c r="V26" s="11"/>
    </row>
    <row r="27" spans="1:33" ht="12.75" customHeight="1" x14ac:dyDescent="0.2">
      <c r="A27" s="23"/>
      <c r="B27" s="23"/>
      <c r="C27" s="23"/>
      <c r="D27" s="23"/>
      <c r="E27" s="23"/>
      <c r="F27" s="23"/>
      <c r="G27" s="23"/>
      <c r="H27" s="23"/>
      <c r="I27" s="23"/>
      <c r="J27" s="10"/>
      <c r="K27" s="10"/>
      <c r="L27" s="11"/>
      <c r="M27" s="11"/>
      <c r="N27" s="4"/>
      <c r="O27" s="4"/>
      <c r="P27" s="4"/>
      <c r="Q27" s="11"/>
      <c r="R27" s="11"/>
      <c r="S27" s="11"/>
      <c r="T27" s="11"/>
      <c r="U27" s="11"/>
      <c r="V27" s="11"/>
    </row>
    <row r="28" spans="1:33" ht="12.75" customHeight="1" x14ac:dyDescent="0.2">
      <c r="A28" s="26" t="s">
        <v>0</v>
      </c>
      <c r="B28" s="25"/>
      <c r="C28" s="25"/>
      <c r="D28" s="25"/>
      <c r="E28" s="25"/>
      <c r="F28" s="25"/>
      <c r="G28" s="25"/>
      <c r="H28" s="25"/>
      <c r="I28" s="25"/>
      <c r="J28" s="10"/>
      <c r="K28" s="10"/>
      <c r="L28" s="10"/>
      <c r="M28" s="4"/>
      <c r="N28" s="4"/>
      <c r="O28" s="11"/>
      <c r="P28" s="11"/>
      <c r="Q28" s="11"/>
      <c r="R28" s="11"/>
      <c r="S28" s="11"/>
      <c r="T28" s="11"/>
      <c r="U28" s="11"/>
      <c r="V28" s="11"/>
    </row>
    <row r="29" spans="1:33" ht="12.75" customHeight="1" x14ac:dyDescent="0.2">
      <c r="A29" s="27" t="s">
        <v>16</v>
      </c>
      <c r="B29" s="28"/>
      <c r="C29" s="28"/>
      <c r="D29" s="28"/>
      <c r="E29" s="28"/>
      <c r="F29" s="28"/>
      <c r="G29" s="28"/>
      <c r="H29" s="28"/>
      <c r="I29" s="28"/>
      <c r="J29" s="13"/>
      <c r="K29" s="13"/>
      <c r="L29" s="13"/>
      <c r="M29" s="10"/>
      <c r="N29" s="10"/>
      <c r="O29" s="11"/>
      <c r="P29" s="11"/>
      <c r="Q29" s="11"/>
      <c r="R29" s="11"/>
      <c r="S29" s="11"/>
      <c r="T29" s="11"/>
      <c r="U29" s="11"/>
      <c r="V29" s="11"/>
    </row>
  </sheetData>
  <mergeCells count="14">
    <mergeCell ref="A27:I27"/>
    <mergeCell ref="A28:I28"/>
    <mergeCell ref="A29:I29"/>
    <mergeCell ref="A21:I21"/>
    <mergeCell ref="A22:I22"/>
    <mergeCell ref="A23:I23"/>
    <mergeCell ref="A24:I24"/>
    <mergeCell ref="A25:I25"/>
    <mergeCell ref="A26:I26"/>
    <mergeCell ref="A1:Q1"/>
    <mergeCell ref="A17:I17"/>
    <mergeCell ref="A18:I18"/>
    <mergeCell ref="A19:I19"/>
    <mergeCell ref="A20:I20"/>
  </mergeCells>
  <pageMargins left="0.25" right="0.25" top="0.75" bottom="0.75" header="0.3" footer="0.3"/>
  <pageSetup scale="69" fitToHeight="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PresentationFormat> </PresentationFormat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4-25M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Ross, Hilary.CTR (RITA)</dc:creator>
  <cp:lastModifiedBy>L. Nguyen</cp:lastModifiedBy>
  <cp:revision>0</cp:revision>
  <cp:lastPrinted>2016-07-05T13:36:09Z</cp:lastPrinted>
  <dcterms:created xsi:type="dcterms:W3CDTF">1980-01-01T05:00:00Z</dcterms:created>
  <dcterms:modified xsi:type="dcterms:W3CDTF">2016-07-05T13:36:14Z</dcterms:modified>
</cp:coreProperties>
</file>