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45" yWindow="405" windowWidth="18525" windowHeight="11190"/>
  </bookViews>
  <sheets>
    <sheet name="4-27" sheetId="1" r:id="rId1"/>
  </sheets>
  <externalReferences>
    <externalReference r:id="rId2"/>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s>
  <calcPr calcId="145621"/>
</workbook>
</file>

<file path=xl/calcChain.xml><?xml version="1.0" encoding="utf-8"?>
<calcChain xmlns="http://schemas.openxmlformats.org/spreadsheetml/2006/main">
  <c r="O15" i="1" l="1"/>
  <c r="N15" i="1"/>
  <c r="M15" i="1"/>
  <c r="L15" i="1"/>
  <c r="K15" i="1"/>
  <c r="J15" i="1"/>
  <c r="I15" i="1"/>
  <c r="H15" i="1"/>
  <c r="G15" i="1"/>
  <c r="F15" i="1"/>
  <c r="E15" i="1"/>
  <c r="D15" i="1"/>
  <c r="C15" i="1"/>
  <c r="B15" i="1"/>
  <c r="P7" i="1"/>
  <c r="O7" i="1"/>
  <c r="N7" i="1"/>
  <c r="M7" i="1"/>
  <c r="L7" i="1"/>
  <c r="K7" i="1"/>
  <c r="J7" i="1"/>
  <c r="I7" i="1"/>
  <c r="H7" i="1"/>
  <c r="G7" i="1"/>
  <c r="F7" i="1"/>
  <c r="E7" i="1"/>
  <c r="D7" i="1"/>
  <c r="C7" i="1"/>
  <c r="B7" i="1"/>
</calcChain>
</file>

<file path=xl/sharedStrings.xml><?xml version="1.0" encoding="utf-8"?>
<sst xmlns="http://schemas.openxmlformats.org/spreadsheetml/2006/main" count="27" uniqueCount="21">
  <si>
    <t>Diesel (million gallons)</t>
  </si>
  <si>
    <t xml:space="preserve"> </t>
  </si>
  <si>
    <r>
      <t>Electric (millions of kWh)</t>
    </r>
    <r>
      <rPr>
        <vertAlign val="superscript"/>
        <sz val="11"/>
        <rFont val="Arial Narrow"/>
        <family val="2"/>
      </rPr>
      <t>a,b</t>
    </r>
  </si>
  <si>
    <r>
      <t>Energy intensity (Btu/revenue passenger-mile)</t>
    </r>
    <r>
      <rPr>
        <b/>
        <vertAlign val="superscript"/>
        <sz val="11"/>
        <rFont val="Arial Narrow"/>
        <family val="2"/>
      </rPr>
      <t>a,b</t>
    </r>
  </si>
  <si>
    <r>
      <t>Revenue passenger-miles (millions)</t>
    </r>
    <r>
      <rPr>
        <b/>
        <vertAlign val="superscript"/>
        <sz val="11"/>
        <rFont val="Arial Narrow"/>
        <family val="2"/>
      </rPr>
      <t>a</t>
    </r>
  </si>
  <si>
    <r>
      <rPr>
        <vertAlign val="superscript"/>
        <sz val="9"/>
        <rFont val="Arial"/>
        <family val="2"/>
      </rPr>
      <t xml:space="preserve">a </t>
    </r>
    <r>
      <rPr>
        <sz val="9"/>
        <rFont val="Arial"/>
        <family val="2"/>
      </rPr>
      <t>Energy use for 1994 on is not directly comparable to earlier years. Some commuter rail energy use may have been inadvertently included in earlier years.</t>
    </r>
  </si>
  <si>
    <r>
      <t>b</t>
    </r>
    <r>
      <rPr>
        <sz val="9"/>
        <rFont val="Arial"/>
        <family val="2"/>
      </rPr>
      <t xml:space="preserve"> Includes electric power generation and distribution losses.</t>
    </r>
  </si>
  <si>
    <r>
      <t>Total fuel consumed (billion Btu)</t>
    </r>
    <r>
      <rPr>
        <b/>
        <vertAlign val="superscript"/>
        <sz val="11"/>
        <rFont val="Arial Narrow"/>
        <family val="2"/>
      </rPr>
      <t>a,b</t>
    </r>
  </si>
  <si>
    <t xml:space="preserve">The heat equivalent factors used in Btu conversion are: </t>
  </si>
  <si>
    <t>Diesel = 138,700 Btu/gallon.</t>
  </si>
  <si>
    <r>
      <rPr>
        <i/>
        <sz val="9"/>
        <rFont val="Arial"/>
        <family val="2"/>
      </rPr>
      <t>Energy intensity (Btu/revenue passenger-mile)</t>
    </r>
    <r>
      <rPr>
        <sz val="9"/>
        <rFont val="Arial"/>
        <family val="2"/>
      </rPr>
      <t xml:space="preserve"> is calculated by the source and may differ from direct calculations.</t>
    </r>
  </si>
  <si>
    <t>Electric = 10,399 Btu/kWh. The electric conversion factor takes into account losses associated with the generation, transmission and distribution of electricity, and thus it is more than three times the value of the factor that is used in table 4-26.</t>
  </si>
  <si>
    <t>Table 4-27:  Energy Intensity of Amtrak Services (Loss-adjusted conversion factors)</t>
  </si>
  <si>
    <t>1975-2001: Amtrak., State and Local Affairs Department, personal communication.</t>
  </si>
  <si>
    <t>Revenue passenger-miles:</t>
  </si>
  <si>
    <t>SOURCES</t>
  </si>
  <si>
    <r>
      <t xml:space="preserve">U.S. Department of Energy, Office of Energy Efficiency and Renewable Energy and Oak Ridge National Laboratory Center for Transportation Analysis, </t>
    </r>
    <r>
      <rPr>
        <i/>
        <sz val="9"/>
        <rFont val="Arial"/>
        <family val="2"/>
      </rPr>
      <t xml:space="preserve">Transportation Energy Databook, Edition 32 </t>
    </r>
    <r>
      <rPr>
        <sz val="9"/>
        <rFont val="Arial"/>
        <family val="2"/>
      </rPr>
      <t>(Oak Ridge, TN: 2012), table 9.10, available at http://www.cta.ornl.gov/data as of Aug. 15, 2013.</t>
    </r>
  </si>
  <si>
    <t>Fuel consumed:</t>
  </si>
  <si>
    <t>NOTES</t>
  </si>
  <si>
    <t>2001-15: Amtrak, personal communications, Jan. 7, 2010, Jul. 26, 2011, Apr. 24, 2012 and Jun. 23, 2016</t>
  </si>
  <si>
    <r>
      <t>KEY:</t>
    </r>
    <r>
      <rPr>
        <sz val="9"/>
        <rFont val="Arial"/>
        <family val="2"/>
      </rPr>
      <t xml:space="preserve">  Btu = British thermal unit; kWh = kilowatt hour; U = data are not available.</t>
    </r>
  </si>
</sst>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0_)"/>
    <numFmt numFmtId="165" formatCode="#,##0_)"/>
    <numFmt numFmtId="166" formatCode="_(* #,##0.0_);_(* \(#,##0.0\);_(* &quot;-&quot;??_);_(@_)"/>
    <numFmt numFmtId="167" formatCode="0.0_W"/>
    <numFmt numFmtId="168" formatCode="0.0000"/>
    <numFmt numFmtId="169" formatCode="\(\R\)#,##0"/>
    <numFmt numFmtId="170" formatCode="\(\R\)\ #,##0"/>
  </numFmts>
  <fonts count="41" x14ac:knownFonts="1">
    <font>
      <sz val="10"/>
      <name val="Arial"/>
    </font>
    <font>
      <sz val="12"/>
      <name val="Helv"/>
    </font>
    <font>
      <sz val="10"/>
      <name val="Arial"/>
      <family val="2"/>
    </font>
    <font>
      <b/>
      <sz val="12"/>
      <name val="Helv"/>
    </font>
    <font>
      <sz val="9"/>
      <name val="Helv"/>
    </font>
    <font>
      <vertAlign val="superscript"/>
      <sz val="12"/>
      <name val="Helv"/>
    </font>
    <font>
      <sz val="10"/>
      <name val="Helv"/>
    </font>
    <font>
      <sz val="8"/>
      <name val="Helv"/>
    </font>
    <font>
      <b/>
      <sz val="18"/>
      <name val="Arial"/>
      <family val="2"/>
    </font>
    <font>
      <b/>
      <sz val="12"/>
      <name val="Arial"/>
      <family val="2"/>
    </font>
    <font>
      <b/>
      <sz val="9"/>
      <name val="Helv"/>
    </font>
    <font>
      <sz val="8.5"/>
      <name val="Helv"/>
    </font>
    <font>
      <b/>
      <sz val="10"/>
      <name val="Helv"/>
    </font>
    <font>
      <b/>
      <sz val="14"/>
      <name val="Helv"/>
    </font>
    <font>
      <sz val="8"/>
      <name val="Arial"/>
      <family val="2"/>
    </font>
    <font>
      <b/>
      <sz val="11"/>
      <name val="Arial Narrow"/>
      <family val="2"/>
    </font>
    <font>
      <sz val="11"/>
      <name val="Arial Narrow"/>
      <family val="2"/>
    </font>
    <font>
      <vertAlign val="superscript"/>
      <sz val="11"/>
      <name val="Arial Narrow"/>
      <family val="2"/>
    </font>
    <font>
      <b/>
      <vertAlign val="superscript"/>
      <sz val="11"/>
      <name val="Arial Narrow"/>
      <family val="2"/>
    </font>
    <font>
      <vertAlign val="superscript"/>
      <sz val="9"/>
      <name val="Arial"/>
      <family val="2"/>
    </font>
    <font>
      <sz val="9"/>
      <name val="Arial"/>
      <family val="2"/>
    </font>
    <font>
      <b/>
      <sz val="9"/>
      <name val="Arial"/>
      <family val="2"/>
    </font>
    <font>
      <i/>
      <sz val="9"/>
      <name val="Arial"/>
      <family val="2"/>
    </font>
    <font>
      <b/>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s>
  <fills count="36">
    <fill>
      <patternFill patternType="none"/>
    </fill>
    <fill>
      <patternFill patternType="gray125"/>
    </fill>
    <fill>
      <patternFill patternType="solid">
        <fgColor indexed="22"/>
        <bgColor indexed="9"/>
      </patternFill>
    </fill>
    <fill>
      <patternFill patternType="solid">
        <fgColor indexed="22"/>
        <bgColor indexed="55"/>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s>
  <borders count="17">
    <border>
      <left/>
      <right/>
      <top/>
      <bottom/>
      <diagonal/>
    </border>
    <border>
      <left/>
      <right/>
      <top/>
      <bottom style="thin">
        <color indexed="22"/>
      </bottom>
      <diagonal/>
    </border>
    <border>
      <left/>
      <right/>
      <top/>
      <bottom style="hair">
        <color indexed="64"/>
      </bottom>
      <diagonal/>
    </border>
    <border>
      <left/>
      <right/>
      <top/>
      <bottom style="thin">
        <color indexed="64"/>
      </bottom>
      <diagonal/>
    </border>
    <border>
      <left/>
      <right/>
      <top/>
      <bottom style="hair">
        <color indexed="8"/>
      </bottom>
      <diagonal/>
    </border>
    <border>
      <left/>
      <right/>
      <top style="double">
        <color indexed="64"/>
      </top>
      <bottom/>
      <diagonal/>
    </border>
    <border>
      <left/>
      <right/>
      <top/>
      <bottom style="medium">
        <color indexed="64"/>
      </bottom>
      <diagonal/>
    </border>
    <border>
      <left/>
      <right/>
      <top style="medium">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90">
    <xf numFmtId="0" fontId="0" fillId="0" borderId="0"/>
    <xf numFmtId="0" fontId="24" fillId="4" borderId="0" applyNumberFormat="0" applyBorder="0" applyAlignment="0" applyProtection="0"/>
    <xf numFmtId="0" fontId="24" fillId="5" borderId="0" applyNumberFormat="0" applyBorder="0" applyAlignment="0" applyProtection="0"/>
    <xf numFmtId="0" fontId="24" fillId="6" borderId="0" applyNumberFormat="0" applyBorder="0" applyAlignment="0" applyProtection="0"/>
    <xf numFmtId="0" fontId="24" fillId="7" borderId="0" applyNumberFormat="0" applyBorder="0" applyAlignment="0" applyProtection="0"/>
    <xf numFmtId="0" fontId="24" fillId="8"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11" borderId="0" applyNumberFormat="0" applyBorder="0" applyAlignment="0" applyProtection="0"/>
    <xf numFmtId="0" fontId="24" fillId="12"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5" borderId="0" applyNumberFormat="0" applyBorder="0" applyAlignment="0" applyProtection="0"/>
    <xf numFmtId="0" fontId="25" fillId="16" borderId="0" applyNumberFormat="0" applyBorder="0" applyAlignment="0" applyProtection="0"/>
    <xf numFmtId="0" fontId="25" fillId="17" borderId="0" applyNumberFormat="0" applyBorder="0" applyAlignment="0" applyProtection="0"/>
    <xf numFmtId="0" fontId="25" fillId="18" borderId="0" applyNumberFormat="0" applyBorder="0" applyAlignment="0" applyProtection="0"/>
    <xf numFmtId="0" fontId="25" fillId="19" borderId="0" applyNumberFormat="0" applyBorder="0" applyAlignment="0" applyProtection="0"/>
    <xf numFmtId="0" fontId="25" fillId="20" borderId="0" applyNumberFormat="0" applyBorder="0" applyAlignment="0" applyProtection="0"/>
    <xf numFmtId="0" fontId="25" fillId="21" borderId="0" applyNumberFormat="0" applyBorder="0" applyAlignment="0" applyProtection="0"/>
    <xf numFmtId="0" fontId="25" fillId="22" borderId="0" applyNumberFormat="0" applyBorder="0" applyAlignment="0" applyProtection="0"/>
    <xf numFmtId="0" fontId="25" fillId="23" borderId="0" applyNumberFormat="0" applyBorder="0" applyAlignment="0" applyProtection="0"/>
    <xf numFmtId="0" fontId="25" fillId="24" borderId="0" applyNumberFormat="0" applyBorder="0" applyAlignment="0" applyProtection="0"/>
    <xf numFmtId="0" fontId="25" fillId="25" borderId="0" applyNumberFormat="0" applyBorder="0" applyAlignment="0" applyProtection="0"/>
    <xf numFmtId="0" fontId="25" fillId="26" borderId="0" applyNumberFormat="0" applyBorder="0" applyAlignment="0" applyProtection="0"/>
    <xf numFmtId="0" fontId="25" fillId="27" borderId="0" applyNumberFormat="0" applyBorder="0" applyAlignment="0" applyProtection="0"/>
    <xf numFmtId="0" fontId="26" fillId="28" borderId="0" applyNumberFormat="0" applyBorder="0" applyAlignment="0" applyProtection="0"/>
    <xf numFmtId="0" fontId="27" fillId="29" borderId="8" applyNumberFormat="0" applyAlignment="0" applyProtection="0"/>
    <xf numFmtId="0" fontId="28" fillId="30" borderId="9" applyNumberFormat="0" applyAlignment="0" applyProtection="0"/>
    <xf numFmtId="0" fontId="1" fillId="0" borderId="0">
      <alignment horizontal="center" vertical="center" wrapText="1"/>
    </xf>
    <xf numFmtId="3" fontId="2" fillId="0" borderId="0" applyFont="0" applyFill="0" applyBorder="0" applyAlignment="0" applyProtection="0"/>
    <xf numFmtId="0" fontId="3" fillId="0" borderId="0">
      <alignment horizontal="left" vertical="center" wrapText="1"/>
    </xf>
    <xf numFmtId="166" fontId="2" fillId="0" borderId="0" applyFont="0" applyFill="0" applyBorder="0" applyAlignment="0" applyProtection="0"/>
    <xf numFmtId="3" fontId="4" fillId="0" borderId="1" applyAlignment="0">
      <alignment horizontal="right" vertical="center"/>
    </xf>
    <xf numFmtId="165" fontId="4" fillId="0" borderId="1">
      <alignment horizontal="right" vertical="center"/>
    </xf>
    <xf numFmtId="49" fontId="5" fillId="0" borderId="1">
      <alignment horizontal="left" vertical="center"/>
    </xf>
    <xf numFmtId="164" fontId="6" fillId="0" borderId="1" applyNumberFormat="0" applyFill="0">
      <alignment horizontal="right"/>
    </xf>
    <xf numFmtId="167" fontId="6" fillId="0" borderId="1">
      <alignment horizontal="right"/>
    </xf>
    <xf numFmtId="0" fontId="2" fillId="0" borderId="0" applyFont="0" applyFill="0" applyBorder="0" applyAlignment="0" applyProtection="0"/>
    <xf numFmtId="0" fontId="29" fillId="0" borderId="0" applyNumberFormat="0" applyFill="0" applyBorder="0" applyAlignment="0" applyProtection="0"/>
    <xf numFmtId="2" fontId="2" fillId="0" borderId="0" applyFont="0" applyFill="0" applyBorder="0" applyAlignment="0" applyProtection="0"/>
    <xf numFmtId="0" fontId="30" fillId="31" borderId="0" applyNumberFormat="0" applyBorder="0" applyAlignment="0" applyProtection="0"/>
    <xf numFmtId="0" fontId="8" fillId="0" borderId="0" applyNumberFormat="0" applyFill="0" applyBorder="0" applyAlignment="0" applyProtection="0"/>
    <xf numFmtId="0" fontId="31" fillId="0" borderId="10" applyNumberFormat="0" applyFill="0" applyAlignment="0" applyProtection="0"/>
    <xf numFmtId="0" fontId="9" fillId="0" borderId="0" applyNumberFormat="0" applyFill="0" applyBorder="0" applyAlignment="0" applyProtection="0"/>
    <xf numFmtId="0" fontId="32" fillId="0" borderId="11" applyNumberFormat="0" applyFill="0" applyAlignment="0" applyProtection="0"/>
    <xf numFmtId="0" fontId="33" fillId="0" borderId="12" applyNumberFormat="0" applyFill="0" applyAlignment="0" applyProtection="0"/>
    <xf numFmtId="0" fontId="33" fillId="0" borderId="0" applyNumberFormat="0" applyFill="0" applyBorder="0" applyAlignment="0" applyProtection="0"/>
    <xf numFmtId="0" fontId="10" fillId="0" borderId="1">
      <alignment horizontal="left"/>
    </xf>
    <xf numFmtId="0" fontId="10" fillId="0" borderId="2">
      <alignment horizontal="right" vertical="center"/>
    </xf>
    <xf numFmtId="0" fontId="11" fillId="0" borderId="1">
      <alignment horizontal="left" vertical="center"/>
    </xf>
    <xf numFmtId="0" fontId="6" fillId="0" borderId="1">
      <alignment horizontal="left" vertical="center"/>
    </xf>
    <xf numFmtId="0" fontId="12" fillId="0" borderId="1">
      <alignment horizontal="left"/>
    </xf>
    <xf numFmtId="0" fontId="12" fillId="2" borderId="0">
      <alignment horizontal="centerContinuous" wrapText="1"/>
    </xf>
    <xf numFmtId="49" fontId="12" fillId="2" borderId="3">
      <alignment horizontal="left" vertical="center"/>
    </xf>
    <xf numFmtId="0" fontId="12" fillId="2" borderId="0">
      <alignment horizontal="centerContinuous" vertical="center" wrapText="1"/>
    </xf>
    <xf numFmtId="0" fontId="34" fillId="32" borderId="8" applyNumberFormat="0" applyAlignment="0" applyProtection="0"/>
    <xf numFmtId="0" fontId="35" fillId="0" borderId="13" applyNumberFormat="0" applyFill="0" applyAlignment="0" applyProtection="0"/>
    <xf numFmtId="0" fontId="36" fillId="33" borderId="0" applyNumberFormat="0" applyBorder="0" applyAlignment="0" applyProtection="0"/>
    <xf numFmtId="0" fontId="24" fillId="0" borderId="0"/>
    <xf numFmtId="0" fontId="24" fillId="34" borderId="14" applyNumberFormat="0" applyFont="0" applyAlignment="0" applyProtection="0"/>
    <xf numFmtId="0" fontId="37" fillId="29" borderId="15" applyNumberFormat="0" applyAlignment="0" applyProtection="0"/>
    <xf numFmtId="3" fontId="4" fillId="0" borderId="0">
      <alignment horizontal="left" vertical="center"/>
    </xf>
    <xf numFmtId="0" fontId="1" fillId="0" borderId="0">
      <alignment horizontal="left" vertical="center"/>
    </xf>
    <xf numFmtId="0" fontId="7" fillId="0" borderId="0">
      <alignment horizontal="right"/>
    </xf>
    <xf numFmtId="49" fontId="7" fillId="0" borderId="0">
      <alignment horizontal="center"/>
    </xf>
    <xf numFmtId="0" fontId="5" fillId="0" borderId="0">
      <alignment horizontal="right"/>
    </xf>
    <xf numFmtId="0" fontId="7" fillId="0" borderId="0">
      <alignment horizontal="left"/>
    </xf>
    <xf numFmtId="49" fontId="4" fillId="0" borderId="0">
      <alignment horizontal="left" vertical="center"/>
    </xf>
    <xf numFmtId="49" fontId="5" fillId="0" borderId="1">
      <alignment horizontal="left" vertical="center"/>
    </xf>
    <xf numFmtId="49" fontId="1" fillId="0" borderId="1" applyFill="0">
      <alignment horizontal="left" vertical="center"/>
    </xf>
    <xf numFmtId="49" fontId="5" fillId="0" borderId="1">
      <alignment horizontal="left"/>
    </xf>
    <xf numFmtId="164" fontId="4" fillId="0" borderId="0" applyNumberFormat="0">
      <alignment horizontal="right"/>
    </xf>
    <xf numFmtId="0" fontId="10" fillId="3" borderId="0">
      <alignment horizontal="centerContinuous" vertical="center" wrapText="1"/>
    </xf>
    <xf numFmtId="0" fontId="10" fillId="0" borderId="4">
      <alignment horizontal="left" vertical="center"/>
    </xf>
    <xf numFmtId="0" fontId="13" fillId="0" borderId="0">
      <alignment horizontal="left" vertical="top"/>
    </xf>
    <xf numFmtId="0" fontId="38" fillId="0" borderId="0" applyNumberFormat="0" applyFill="0" applyBorder="0" applyAlignment="0" applyProtection="0"/>
    <xf numFmtId="0" fontId="12" fillId="0" borderId="0">
      <alignment horizontal="left"/>
    </xf>
    <xf numFmtId="0" fontId="3" fillId="0" borderId="0">
      <alignment horizontal="left"/>
    </xf>
    <xf numFmtId="0" fontId="6" fillId="0" borderId="0">
      <alignment horizontal="left"/>
    </xf>
    <xf numFmtId="0" fontId="13" fillId="0" borderId="0">
      <alignment horizontal="left" vertical="top"/>
    </xf>
    <xf numFmtId="0" fontId="3" fillId="0" borderId="0">
      <alignment horizontal="left"/>
    </xf>
    <xf numFmtId="0" fontId="6" fillId="0" borderId="0">
      <alignment horizontal="left"/>
    </xf>
    <xf numFmtId="0" fontId="2" fillId="0" borderId="5" applyNumberFormat="0" applyFont="0" applyFill="0" applyAlignment="0" applyProtection="0"/>
    <xf numFmtId="0" fontId="39" fillId="0" borderId="16" applyNumberFormat="0" applyFill="0" applyAlignment="0" applyProtection="0"/>
    <xf numFmtId="0" fontId="40" fillId="0" borderId="0" applyNumberFormat="0" applyFill="0" applyBorder="0" applyAlignment="0" applyProtection="0"/>
    <xf numFmtId="49" fontId="4" fillId="0" borderId="1">
      <alignment horizontal="left"/>
    </xf>
    <xf numFmtId="0" fontId="10" fillId="0" borderId="2">
      <alignment horizontal="left"/>
    </xf>
    <xf numFmtId="0" fontId="12" fillId="0" borderId="0">
      <alignment horizontal="left" vertical="center"/>
    </xf>
    <xf numFmtId="49" fontId="7" fillId="0" borderId="1">
      <alignment horizontal="left"/>
    </xf>
    <xf numFmtId="0" fontId="2" fillId="0" borderId="0"/>
  </cellStyleXfs>
  <cellXfs count="41">
    <xf numFmtId="0" fontId="0" fillId="0" borderId="0" xfId="0"/>
    <xf numFmtId="0" fontId="2" fillId="35" borderId="0" xfId="0" applyFont="1" applyFill="1"/>
    <xf numFmtId="0" fontId="15" fillId="35" borderId="3" xfId="66" applyFont="1" applyFill="1" applyBorder="1" applyAlignment="1">
      <alignment horizontal="center"/>
    </xf>
    <xf numFmtId="1" fontId="15" fillId="35" borderId="3" xfId="0" applyNumberFormat="1" applyFont="1" applyFill="1" applyBorder="1" applyAlignment="1">
      <alignment horizontal="center"/>
    </xf>
    <xf numFmtId="0" fontId="2" fillId="35" borderId="0" xfId="0" applyFont="1" applyFill="1" applyAlignment="1">
      <alignment horizontal="center"/>
    </xf>
    <xf numFmtId="0" fontId="15" fillId="35" borderId="0" xfId="66" applyFont="1" applyFill="1" applyBorder="1" applyAlignment="1">
      <alignment horizontal="left"/>
    </xf>
    <xf numFmtId="3" fontId="15" fillId="35" borderId="0" xfId="66" applyNumberFormat="1" applyFont="1" applyFill="1" applyBorder="1" applyAlignment="1">
      <alignment horizontal="right"/>
    </xf>
    <xf numFmtId="3" fontId="15" fillId="35" borderId="0" xfId="0" applyNumberFormat="1" applyFont="1" applyFill="1" applyAlignment="1">
      <alignment horizontal="right"/>
    </xf>
    <xf numFmtId="170" fontId="15" fillId="35" borderId="0" xfId="0" applyNumberFormat="1" applyFont="1" applyFill="1" applyAlignment="1">
      <alignment horizontal="right"/>
    </xf>
    <xf numFmtId="0" fontId="23" fillId="35" borderId="0" xfId="0" applyFont="1" applyFill="1"/>
    <xf numFmtId="170" fontId="16" fillId="35" borderId="0" xfId="66" applyNumberFormat="1" applyFont="1" applyFill="1" applyBorder="1" applyAlignment="1">
      <alignment horizontal="right"/>
    </xf>
    <xf numFmtId="3" fontId="16" fillId="35" borderId="0" xfId="66" applyNumberFormat="1" applyFont="1" applyFill="1" applyBorder="1" applyAlignment="1">
      <alignment horizontal="right"/>
    </xf>
    <xf numFmtId="0" fontId="16" fillId="35" borderId="0" xfId="66" applyFont="1" applyFill="1" applyBorder="1" applyAlignment="1">
      <alignment horizontal="left" indent="1"/>
    </xf>
    <xf numFmtId="3" fontId="16" fillId="35" borderId="0" xfId="0" applyNumberFormat="1" applyFont="1" applyFill="1" applyAlignment="1">
      <alignment horizontal="right"/>
    </xf>
    <xf numFmtId="0" fontId="15" fillId="35" borderId="6" xfId="66" applyFont="1" applyFill="1" applyBorder="1" applyAlignment="1">
      <alignment horizontal="left" vertical="top" wrapText="1"/>
    </xf>
    <xf numFmtId="169" fontId="15" fillId="35" borderId="6" xfId="66" applyNumberFormat="1" applyFont="1" applyFill="1" applyBorder="1" applyAlignment="1">
      <alignment horizontal="right"/>
    </xf>
    <xf numFmtId="3" fontId="15" fillId="35" borderId="6" xfId="66" applyNumberFormat="1" applyFont="1" applyFill="1" applyBorder="1" applyAlignment="1">
      <alignment horizontal="right"/>
    </xf>
    <xf numFmtId="0" fontId="20" fillId="35" borderId="0" xfId="0" applyFont="1" applyFill="1"/>
    <xf numFmtId="0" fontId="2" fillId="35" borderId="0" xfId="0" applyFont="1" applyFill="1" applyAlignment="1"/>
    <xf numFmtId="49" fontId="14" fillId="35" borderId="0" xfId="0" applyNumberFormat="1" applyFont="1" applyFill="1" applyAlignment="1">
      <alignment horizontal="left"/>
    </xf>
    <xf numFmtId="168" fontId="2" fillId="35" borderId="0" xfId="0" applyNumberFormat="1" applyFont="1" applyFill="1" applyAlignment="1"/>
    <xf numFmtId="0" fontId="20" fillId="35" borderId="0" xfId="66" applyFont="1" applyFill="1" applyAlignment="1">
      <alignment wrapText="1"/>
    </xf>
    <xf numFmtId="0" fontId="20" fillId="35" borderId="0" xfId="66" applyFont="1" applyFill="1" applyAlignment="1"/>
    <xf numFmtId="0" fontId="21" fillId="35" borderId="0" xfId="0" applyFont="1" applyFill="1" applyAlignment="1"/>
    <xf numFmtId="0" fontId="19" fillId="35" borderId="0" xfId="66" applyFont="1" applyFill="1" applyBorder="1" applyAlignment="1">
      <alignment wrapText="1"/>
    </xf>
    <xf numFmtId="0" fontId="20" fillId="35" borderId="0" xfId="0" applyFont="1" applyFill="1" applyAlignment="1">
      <alignment horizontal="left"/>
    </xf>
    <xf numFmtId="0" fontId="21" fillId="35" borderId="0" xfId="66" applyFont="1" applyFill="1" applyAlignment="1"/>
    <xf numFmtId="0" fontId="20" fillId="35" borderId="0" xfId="66" applyFont="1" applyFill="1" applyAlignment="1">
      <alignment horizontal="left"/>
    </xf>
    <xf numFmtId="0" fontId="20" fillId="35" borderId="0" xfId="0" applyNumberFormat="1" applyFont="1" applyFill="1" applyAlignment="1">
      <alignment horizontal="left" wrapText="1"/>
    </xf>
    <xf numFmtId="49" fontId="20" fillId="35" borderId="0" xfId="0" applyNumberFormat="1" applyFont="1" applyFill="1" applyAlignment="1"/>
    <xf numFmtId="49" fontId="21" fillId="35" borderId="0" xfId="0" applyNumberFormat="1" applyFont="1" applyFill="1" applyAlignment="1"/>
    <xf numFmtId="0" fontId="9" fillId="35" borderId="6" xfId="80" applyFont="1" applyFill="1" applyBorder="1" applyAlignment="1">
      <alignment horizontal="left" wrapText="1"/>
    </xf>
    <xf numFmtId="0" fontId="21" fillId="35" borderId="0" xfId="66" applyFont="1" applyFill="1" applyBorder="1" applyAlignment="1">
      <alignment horizontal="center"/>
    </xf>
    <xf numFmtId="0" fontId="20" fillId="35" borderId="0" xfId="66" applyFont="1" applyFill="1" applyBorder="1" applyAlignment="1">
      <alignment wrapText="1"/>
    </xf>
    <xf numFmtId="0" fontId="15" fillId="35" borderId="0" xfId="66" applyFont="1" applyFill="1" applyBorder="1" applyAlignment="1">
      <alignment horizontal="left" vertical="top" wrapText="1"/>
    </xf>
    <xf numFmtId="169" fontId="15" fillId="35" borderId="0" xfId="66" applyNumberFormat="1" applyFont="1" applyFill="1" applyBorder="1" applyAlignment="1">
      <alignment horizontal="right"/>
    </xf>
    <xf numFmtId="0" fontId="21" fillId="35" borderId="0" xfId="66" applyFont="1" applyFill="1" applyBorder="1" applyAlignment="1"/>
    <xf numFmtId="0" fontId="15" fillId="35" borderId="7" xfId="66" applyFont="1" applyFill="1" applyBorder="1" applyAlignment="1">
      <alignment horizontal="left" vertical="top" wrapText="1"/>
    </xf>
    <xf numFmtId="169" fontId="15" fillId="35" borderId="7" xfId="66" applyNumberFormat="1" applyFont="1" applyFill="1" applyBorder="1" applyAlignment="1">
      <alignment horizontal="right"/>
    </xf>
    <xf numFmtId="3" fontId="15" fillId="35" borderId="7" xfId="66" applyNumberFormat="1" applyFont="1" applyFill="1" applyBorder="1" applyAlignment="1">
      <alignment horizontal="right"/>
    </xf>
    <xf numFmtId="0" fontId="15" fillId="35" borderId="3" xfId="66" applyFont="1" applyFill="1" applyBorder="1" applyAlignment="1">
      <alignment horizontal="left" vertical="top" wrapText="1"/>
    </xf>
  </cellXfs>
  <cellStyles count="90">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lumn heading" xfId="28"/>
    <cellStyle name="Comma0" xfId="29"/>
    <cellStyle name="Corner heading" xfId="30"/>
    <cellStyle name="Currency0" xfId="31"/>
    <cellStyle name="Data" xfId="32"/>
    <cellStyle name="Data no deci" xfId="33"/>
    <cellStyle name="Data Superscript" xfId="34"/>
    <cellStyle name="Data_1-1A-Regular" xfId="35"/>
    <cellStyle name="Data-one deci" xfId="36"/>
    <cellStyle name="Date" xfId="37"/>
    <cellStyle name="Explanatory Text" xfId="38" builtinId="53" customBuiltin="1"/>
    <cellStyle name="Fixed" xfId="39"/>
    <cellStyle name="Good" xfId="40" builtinId="26" customBuiltin="1"/>
    <cellStyle name="Heading 1" xfId="41" builtinId="16" customBuiltin="1"/>
    <cellStyle name="Heading 1 2" xfId="42"/>
    <cellStyle name="Heading 2" xfId="43" builtinId="17" customBuiltin="1"/>
    <cellStyle name="Heading 2 2" xfId="44"/>
    <cellStyle name="Heading 3" xfId="45" builtinId="18" customBuiltin="1"/>
    <cellStyle name="Heading 4" xfId="46" builtinId="19" customBuiltin="1"/>
    <cellStyle name="Hed Side" xfId="47"/>
    <cellStyle name="Hed Side bold" xfId="48"/>
    <cellStyle name="Hed Side Indent" xfId="49"/>
    <cellStyle name="Hed Side Regular" xfId="50"/>
    <cellStyle name="Hed Side_1-1A-Regular" xfId="51"/>
    <cellStyle name="Hed Top" xfId="52"/>
    <cellStyle name="Hed Top - SECTION" xfId="53"/>
    <cellStyle name="Hed Top_3-new4" xfId="54"/>
    <cellStyle name="Input" xfId="55" builtinId="20" customBuiltin="1"/>
    <cellStyle name="Linked Cell" xfId="56" builtinId="24" customBuiltin="1"/>
    <cellStyle name="Neutral" xfId="57" builtinId="28" customBuiltin="1"/>
    <cellStyle name="Normal" xfId="0" builtinId="0"/>
    <cellStyle name="Normal 2" xfId="58"/>
    <cellStyle name="Normal 3" xfId="89"/>
    <cellStyle name="Note 2" xfId="59"/>
    <cellStyle name="Output" xfId="60" builtinId="21" customBuiltin="1"/>
    <cellStyle name="Reference" xfId="61"/>
    <cellStyle name="Row heading" xfId="62"/>
    <cellStyle name="Source Hed" xfId="63"/>
    <cellStyle name="Source Letter" xfId="64"/>
    <cellStyle name="Source Superscript" xfId="65"/>
    <cellStyle name="Source Text" xfId="66"/>
    <cellStyle name="State" xfId="67"/>
    <cellStyle name="Superscript" xfId="68"/>
    <cellStyle name="Superscript- regular" xfId="69"/>
    <cellStyle name="Superscript_1-1A-Regular" xfId="70"/>
    <cellStyle name="Table Data" xfId="71"/>
    <cellStyle name="Table Head Top" xfId="72"/>
    <cellStyle name="Table Hed Side" xfId="73"/>
    <cellStyle name="Table Title" xfId="74"/>
    <cellStyle name="Title" xfId="75" builtinId="15" customBuiltin="1"/>
    <cellStyle name="Title Text" xfId="76"/>
    <cellStyle name="Title Text 1" xfId="77"/>
    <cellStyle name="Title Text 2" xfId="78"/>
    <cellStyle name="Title-1" xfId="79"/>
    <cellStyle name="Title-2" xfId="80"/>
    <cellStyle name="Title-3" xfId="81"/>
    <cellStyle name="Total" xfId="82" builtinId="25" customBuiltin="1"/>
    <cellStyle name="Total 2" xfId="83"/>
    <cellStyle name="Warning Text" xfId="84" builtinId="11" customBuiltin="1"/>
    <cellStyle name="Wrap" xfId="85"/>
    <cellStyle name="Wrap Bold" xfId="86"/>
    <cellStyle name="Wrap Title" xfId="87"/>
    <cellStyle name="Wrap_NTS99-~11" xfId="8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refreshError="1"/>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P34"/>
  <sheetViews>
    <sheetView tabSelected="1" zoomScaleNormal="100" workbookViewId="0">
      <selection sqref="A1:P1"/>
    </sheetView>
  </sheetViews>
  <sheetFormatPr defaultRowHeight="12.75" x14ac:dyDescent="0.2"/>
  <cols>
    <col min="1" max="1" width="43.5703125" style="1" customWidth="1"/>
    <col min="2" max="16" width="9.28515625" style="1" bestFit="1" customWidth="1"/>
    <col min="17" max="16384" width="9.140625" style="1"/>
  </cols>
  <sheetData>
    <row r="1" spans="1:16" ht="16.5" customHeight="1" thickBot="1" x14ac:dyDescent="0.3">
      <c r="A1" s="31" t="s">
        <v>12</v>
      </c>
      <c r="B1" s="31"/>
      <c r="C1" s="31"/>
      <c r="D1" s="31"/>
      <c r="E1" s="31"/>
      <c r="F1" s="31"/>
      <c r="G1" s="31"/>
      <c r="H1" s="31"/>
      <c r="I1" s="31"/>
      <c r="J1" s="31"/>
      <c r="K1" s="31"/>
      <c r="L1" s="31"/>
      <c r="M1" s="31"/>
      <c r="N1" s="31"/>
      <c r="O1" s="31"/>
      <c r="P1" s="31"/>
    </row>
    <row r="2" spans="1:16" s="4" customFormat="1" ht="16.5" customHeight="1" x14ac:dyDescent="0.3">
      <c r="A2" s="2"/>
      <c r="B2" s="3">
        <v>1975</v>
      </c>
      <c r="C2" s="3">
        <v>1980</v>
      </c>
      <c r="D2" s="3">
        <v>1985</v>
      </c>
      <c r="E2" s="3">
        <v>1990</v>
      </c>
      <c r="F2" s="3">
        <v>1991</v>
      </c>
      <c r="G2" s="3">
        <v>1992</v>
      </c>
      <c r="H2" s="3">
        <v>1993</v>
      </c>
      <c r="I2" s="3">
        <v>1994</v>
      </c>
      <c r="J2" s="3">
        <v>1995</v>
      </c>
      <c r="K2" s="3">
        <v>1996</v>
      </c>
      <c r="L2" s="3">
        <v>1997</v>
      </c>
      <c r="M2" s="3">
        <v>1998</v>
      </c>
      <c r="N2" s="3">
        <v>1999</v>
      </c>
      <c r="O2" s="3">
        <v>2000</v>
      </c>
      <c r="P2" s="3">
        <v>2001</v>
      </c>
    </row>
    <row r="3" spans="1:16" s="9" customFormat="1" ht="16.5" customHeight="1" x14ac:dyDescent="0.3">
      <c r="A3" s="5" t="s">
        <v>4</v>
      </c>
      <c r="B3" s="6">
        <v>3753</v>
      </c>
      <c r="C3" s="6">
        <v>4503</v>
      </c>
      <c r="D3" s="6">
        <v>4785</v>
      </c>
      <c r="E3" s="6">
        <v>6057</v>
      </c>
      <c r="F3" s="6">
        <v>6273</v>
      </c>
      <c r="G3" s="6">
        <v>6091</v>
      </c>
      <c r="H3" s="6">
        <v>6199</v>
      </c>
      <c r="I3" s="6">
        <v>5869</v>
      </c>
      <c r="J3" s="6">
        <v>5401</v>
      </c>
      <c r="K3" s="6">
        <v>5066</v>
      </c>
      <c r="L3" s="6">
        <v>5166</v>
      </c>
      <c r="M3" s="6">
        <v>5325</v>
      </c>
      <c r="N3" s="6">
        <v>5289</v>
      </c>
      <c r="O3" s="6">
        <v>5574</v>
      </c>
      <c r="P3" s="6">
        <v>5571</v>
      </c>
    </row>
    <row r="4" spans="1:16" ht="16.5" customHeight="1" x14ac:dyDescent="0.3">
      <c r="A4" s="5" t="s">
        <v>7</v>
      </c>
      <c r="B4" s="10">
        <v>10616.091699999999</v>
      </c>
      <c r="C4" s="10">
        <v>11431.4882</v>
      </c>
      <c r="D4" s="10">
        <v>12038.7989</v>
      </c>
      <c r="E4" s="10">
        <v>14795.0044</v>
      </c>
      <c r="F4" s="10">
        <v>14500.9475</v>
      </c>
      <c r="G4" s="10">
        <v>14405.75</v>
      </c>
      <c r="H4" s="10">
        <v>14596.398999999999</v>
      </c>
      <c r="I4" s="10">
        <v>13390.882572</v>
      </c>
      <c r="J4" s="10">
        <v>13509.880001999998</v>
      </c>
      <c r="K4" s="10">
        <v>13628.887771</v>
      </c>
      <c r="L4" s="10">
        <v>14521.137701000001</v>
      </c>
      <c r="M4" s="10">
        <v>14846.520730999999</v>
      </c>
      <c r="N4" s="10">
        <v>15564.5738</v>
      </c>
      <c r="O4" s="10">
        <v>18033.149229999999</v>
      </c>
      <c r="P4" s="10">
        <v>18144.0555930712</v>
      </c>
    </row>
    <row r="5" spans="1:16" ht="16.5" customHeight="1" x14ac:dyDescent="0.3">
      <c r="A5" s="12" t="s">
        <v>2</v>
      </c>
      <c r="B5" s="11">
        <v>180.3</v>
      </c>
      <c r="C5" s="11">
        <v>253.8</v>
      </c>
      <c r="D5" s="11">
        <v>295.10000000000002</v>
      </c>
      <c r="E5" s="11">
        <v>329.6</v>
      </c>
      <c r="F5" s="11">
        <v>302.5</v>
      </c>
      <c r="G5" s="11">
        <v>300</v>
      </c>
      <c r="H5" s="11">
        <v>301</v>
      </c>
      <c r="I5" s="11">
        <v>308.94799999999998</v>
      </c>
      <c r="J5" s="11">
        <v>335.81799999999998</v>
      </c>
      <c r="K5" s="11">
        <v>362.68900000000002</v>
      </c>
      <c r="L5" s="11">
        <v>389.55900000000003</v>
      </c>
      <c r="M5" s="11">
        <v>416.42899999999997</v>
      </c>
      <c r="N5" s="11">
        <v>443.3</v>
      </c>
      <c r="O5" s="13">
        <v>470.17</v>
      </c>
      <c r="P5" s="13">
        <v>455.70320079999999</v>
      </c>
    </row>
    <row r="6" spans="1:16" ht="16.5" customHeight="1" x14ac:dyDescent="0.3">
      <c r="A6" s="12" t="s">
        <v>0</v>
      </c>
      <c r="B6" s="11">
        <v>63.1</v>
      </c>
      <c r="C6" s="11">
        <v>63.5</v>
      </c>
      <c r="D6" s="11">
        <v>64.8</v>
      </c>
      <c r="E6" s="11">
        <v>82.1</v>
      </c>
      <c r="F6" s="11">
        <v>82</v>
      </c>
      <c r="G6" s="11">
        <v>81.5</v>
      </c>
      <c r="H6" s="11">
        <v>82.8</v>
      </c>
      <c r="I6" s="11">
        <v>73.516000000000005</v>
      </c>
      <c r="J6" s="11">
        <v>72.370999999999995</v>
      </c>
      <c r="K6" s="11">
        <v>71.225999999999999</v>
      </c>
      <c r="L6" s="11">
        <v>75.656000000000006</v>
      </c>
      <c r="M6" s="11">
        <v>75.998999999999995</v>
      </c>
      <c r="N6" s="11">
        <v>79.173000000000002</v>
      </c>
      <c r="O6" s="11">
        <v>94.968000000000004</v>
      </c>
      <c r="P6" s="13">
        <v>96.846000000000004</v>
      </c>
    </row>
    <row r="7" spans="1:16" s="9" customFormat="1" ht="16.5" customHeight="1" thickBot="1" x14ac:dyDescent="0.35">
      <c r="A7" s="14" t="s">
        <v>3</v>
      </c>
      <c r="B7" s="15">
        <f>B4/B3*1000</f>
        <v>2828.6948308020251</v>
      </c>
      <c r="C7" s="15">
        <f t="shared" ref="C7:P7" si="0">C4/C3*1000</f>
        <v>2538.6382855873862</v>
      </c>
      <c r="D7" s="15">
        <f t="shared" si="0"/>
        <v>2515.9454336468129</v>
      </c>
      <c r="E7" s="15">
        <f t="shared" si="0"/>
        <v>2442.6290903087333</v>
      </c>
      <c r="F7" s="15">
        <f t="shared" si="0"/>
        <v>2311.6447473298263</v>
      </c>
      <c r="G7" s="15">
        <f t="shared" si="0"/>
        <v>2365.0878345099327</v>
      </c>
      <c r="H7" s="15">
        <f t="shared" si="0"/>
        <v>2354.637683497338</v>
      </c>
      <c r="I7" s="16">
        <f t="shared" si="0"/>
        <v>2281.6293358323396</v>
      </c>
      <c r="J7" s="16">
        <f t="shared" si="0"/>
        <v>2501.3664139974076</v>
      </c>
      <c r="K7" s="16">
        <f t="shared" si="0"/>
        <v>2690.2660424397945</v>
      </c>
      <c r="L7" s="16">
        <f t="shared" si="0"/>
        <v>2810.9054783197835</v>
      </c>
      <c r="M7" s="16">
        <f t="shared" si="0"/>
        <v>2788.0790105164315</v>
      </c>
      <c r="N7" s="16">
        <f t="shared" si="0"/>
        <v>2942.8197768954437</v>
      </c>
      <c r="O7" s="16">
        <f t="shared" si="0"/>
        <v>3235.2259113742371</v>
      </c>
      <c r="P7" s="16">
        <f t="shared" si="0"/>
        <v>3256.875891773685</v>
      </c>
    </row>
    <row r="8" spans="1:16" s="9" customFormat="1" ht="16.5" customHeight="1" x14ac:dyDescent="0.3">
      <c r="A8" s="37"/>
      <c r="B8" s="38"/>
      <c r="C8" s="38"/>
      <c r="D8" s="38"/>
      <c r="E8" s="38"/>
      <c r="F8" s="38"/>
      <c r="G8" s="38"/>
      <c r="H8" s="38"/>
      <c r="I8" s="39"/>
      <c r="J8" s="39"/>
      <c r="K8" s="39"/>
      <c r="L8" s="39"/>
      <c r="M8" s="39"/>
      <c r="N8" s="39"/>
      <c r="O8" s="39"/>
      <c r="P8" s="6"/>
    </row>
    <row r="9" spans="1:16" s="9" customFormat="1" ht="16.5" customHeight="1" x14ac:dyDescent="0.3">
      <c r="A9" s="34"/>
      <c r="B9" s="35"/>
      <c r="C9" s="35"/>
      <c r="D9" s="35"/>
      <c r="E9" s="35"/>
      <c r="F9" s="35"/>
      <c r="G9" s="35"/>
      <c r="H9" s="35"/>
      <c r="I9" s="6"/>
      <c r="J9" s="6"/>
      <c r="K9" s="6"/>
      <c r="L9" s="6"/>
      <c r="M9" s="6"/>
      <c r="N9" s="6"/>
      <c r="O9" s="6"/>
      <c r="P9" s="6"/>
    </row>
    <row r="10" spans="1:16" s="9" customFormat="1" ht="16.5" customHeight="1" x14ac:dyDescent="0.3">
      <c r="A10" s="40"/>
      <c r="B10" s="3">
        <v>2002</v>
      </c>
      <c r="C10" s="3">
        <v>2003</v>
      </c>
      <c r="D10" s="3">
        <v>2004</v>
      </c>
      <c r="E10" s="3">
        <v>2005</v>
      </c>
      <c r="F10" s="3">
        <v>2006</v>
      </c>
      <c r="G10" s="3">
        <v>2007</v>
      </c>
      <c r="H10" s="3">
        <v>2008</v>
      </c>
      <c r="I10" s="3">
        <v>2009</v>
      </c>
      <c r="J10" s="3">
        <v>2010</v>
      </c>
      <c r="K10" s="3">
        <v>2011</v>
      </c>
      <c r="L10" s="3">
        <v>2012</v>
      </c>
      <c r="M10" s="3">
        <v>2013</v>
      </c>
      <c r="N10" s="3">
        <v>2014</v>
      </c>
      <c r="O10" s="3">
        <v>2015</v>
      </c>
      <c r="P10" s="6"/>
    </row>
    <row r="11" spans="1:16" s="9" customFormat="1" ht="16.5" customHeight="1" x14ac:dyDescent="0.3">
      <c r="A11" s="5" t="s">
        <v>4</v>
      </c>
      <c r="B11" s="6">
        <v>5314</v>
      </c>
      <c r="C11" s="7">
        <v>5680</v>
      </c>
      <c r="D11" s="7">
        <v>5511</v>
      </c>
      <c r="E11" s="7">
        <v>5381</v>
      </c>
      <c r="F11" s="7">
        <v>5410</v>
      </c>
      <c r="G11" s="7">
        <v>5784</v>
      </c>
      <c r="H11" s="7">
        <v>6179</v>
      </c>
      <c r="I11" s="7">
        <v>5914</v>
      </c>
      <c r="J11" s="7">
        <v>6420</v>
      </c>
      <c r="K11" s="8">
        <v>6567.8390909999989</v>
      </c>
      <c r="L11" s="7">
        <v>6803.8689760000007</v>
      </c>
      <c r="M11" s="7">
        <v>6809.5782929999996</v>
      </c>
      <c r="N11" s="7">
        <v>6674.6713220000001</v>
      </c>
      <c r="O11" s="7">
        <v>6535.9128010000004</v>
      </c>
      <c r="P11" s="6"/>
    </row>
    <row r="12" spans="1:16" s="9" customFormat="1" ht="16.5" customHeight="1" x14ac:dyDescent="0.3">
      <c r="A12" s="5" t="s">
        <v>7</v>
      </c>
      <c r="B12" s="10">
        <v>17069.457844</v>
      </c>
      <c r="C12" s="10">
        <v>15901.468266672999</v>
      </c>
      <c r="D12" s="10">
        <v>15209.138675955001</v>
      </c>
      <c r="E12" s="10">
        <v>14575.545623772679</v>
      </c>
      <c r="F12" s="10">
        <v>14338.223383537241</v>
      </c>
      <c r="G12" s="10">
        <v>14549.481689031361</v>
      </c>
      <c r="H12" s="10">
        <v>14814.931524835079</v>
      </c>
      <c r="I12" s="10">
        <v>14399.503967315834</v>
      </c>
      <c r="J12" s="10">
        <v>14579.848630422792</v>
      </c>
      <c r="K12" s="10">
        <v>14543.122607790001</v>
      </c>
      <c r="L12" s="11">
        <v>14424.267960696126</v>
      </c>
      <c r="M12" s="11">
        <v>14588.528385637041</v>
      </c>
      <c r="N12" s="11">
        <v>14442.191193763865</v>
      </c>
      <c r="O12" s="11">
        <v>13875.317785536728</v>
      </c>
      <c r="P12" s="6"/>
    </row>
    <row r="13" spans="1:16" s="9" customFormat="1" ht="16.5" customHeight="1" x14ac:dyDescent="0.3">
      <c r="A13" s="12" t="s">
        <v>2</v>
      </c>
      <c r="B13" s="13">
        <v>518.30610000000001</v>
      </c>
      <c r="C13" s="13">
        <v>536.94980700000008</v>
      </c>
      <c r="D13" s="13">
        <v>550.69514500000002</v>
      </c>
      <c r="E13" s="13">
        <v>531.37718812000003</v>
      </c>
      <c r="F13" s="13">
        <v>548.85629716000005</v>
      </c>
      <c r="G13" s="13">
        <v>577.86365024000008</v>
      </c>
      <c r="H13" s="13">
        <v>582.02206971999999</v>
      </c>
      <c r="I13" s="13">
        <v>564.96775408799999</v>
      </c>
      <c r="J13" s="13">
        <v>558.66156472799992</v>
      </c>
      <c r="K13" s="13">
        <v>555.42530999999997</v>
      </c>
      <c r="L13" s="13">
        <v>549.20125155199992</v>
      </c>
      <c r="M13" s="13">
        <v>525.12718536</v>
      </c>
      <c r="N13" s="13">
        <v>515.33160797599999</v>
      </c>
      <c r="O13" s="13">
        <v>504.01684695199992</v>
      </c>
      <c r="P13" s="6"/>
    </row>
    <row r="14" spans="1:16" s="9" customFormat="1" ht="16.5" customHeight="1" x14ac:dyDescent="0.3">
      <c r="A14" s="12" t="s">
        <v>0</v>
      </c>
      <c r="B14" s="13">
        <v>84.431803000000002</v>
      </c>
      <c r="C14" s="13">
        <v>74.621082999999999</v>
      </c>
      <c r="D14" s="13">
        <v>68.604914000000008</v>
      </c>
      <c r="E14" s="13">
        <v>65.476833999999997</v>
      </c>
      <c r="F14" s="13">
        <v>62.462856000000002</v>
      </c>
      <c r="G14" s="13">
        <v>61.823715999999997</v>
      </c>
      <c r="H14" s="13">
        <v>63.427579999999999</v>
      </c>
      <c r="I14" s="13">
        <v>61.703694000000006</v>
      </c>
      <c r="J14" s="13">
        <v>63.474021</v>
      </c>
      <c r="K14" s="13">
        <v>63.450471</v>
      </c>
      <c r="L14" s="13">
        <v>63.057507000000001</v>
      </c>
      <c r="M14" s="13">
        <v>66.036326000000003</v>
      </c>
      <c r="N14" s="13">
        <v>65.711447000000007</v>
      </c>
      <c r="O14" s="13">
        <v>62.467827</v>
      </c>
      <c r="P14" s="6"/>
    </row>
    <row r="15" spans="1:16" s="9" customFormat="1" ht="16.5" customHeight="1" thickBot="1" x14ac:dyDescent="0.35">
      <c r="A15" s="14" t="s">
        <v>3</v>
      </c>
      <c r="B15" s="16">
        <f>B12/B11*1000</f>
        <v>3212.1674527662776</v>
      </c>
      <c r="C15" s="16">
        <f>C12/C11*1000</f>
        <v>2799.5542723015847</v>
      </c>
      <c r="D15" s="16">
        <f>D12/D11*1000</f>
        <v>2759.7783843140992</v>
      </c>
      <c r="E15" s="16">
        <f>E12/E11*1000</f>
        <v>2708.7057468449507</v>
      </c>
      <c r="F15" s="16">
        <f>F12/F11*1000</f>
        <v>2650.3185551824845</v>
      </c>
      <c r="G15" s="16">
        <f>G12/G11*1000</f>
        <v>2515.4705548117845</v>
      </c>
      <c r="H15" s="16">
        <f>H12/H11*1000</f>
        <v>2397.6260761992362</v>
      </c>
      <c r="I15" s="16">
        <f>I12/I11*1000</f>
        <v>2434.8163624139047</v>
      </c>
      <c r="J15" s="16">
        <f>J12/J11*1000</f>
        <v>2271.0044595674131</v>
      </c>
      <c r="K15" s="16">
        <f>K12/K11*1000</f>
        <v>2214.2933781247234</v>
      </c>
      <c r="L15" s="16">
        <f t="shared" ref="L15:O15" si="1">L12/L11*1000</f>
        <v>2120.009660911513</v>
      </c>
      <c r="M15" s="16">
        <f t="shared" si="1"/>
        <v>2142.3541602618066</v>
      </c>
      <c r="N15" s="16">
        <f t="shared" si="1"/>
        <v>2163.730691301876</v>
      </c>
      <c r="O15" s="16">
        <f t="shared" si="1"/>
        <v>2122.9349607316967</v>
      </c>
      <c r="P15" s="6"/>
    </row>
    <row r="16" spans="1:16" s="17" customFormat="1" ht="12.75" customHeight="1" x14ac:dyDescent="0.2">
      <c r="A16" s="36" t="s">
        <v>20</v>
      </c>
      <c r="B16" s="36"/>
      <c r="C16" s="36"/>
      <c r="D16" s="36"/>
      <c r="E16" s="36"/>
      <c r="F16" s="36"/>
      <c r="G16" s="36"/>
      <c r="H16" s="36"/>
      <c r="I16" s="36"/>
      <c r="J16" s="36"/>
      <c r="K16" s="36"/>
      <c r="L16" s="36"/>
      <c r="M16" s="36"/>
      <c r="N16" s="36"/>
      <c r="O16" s="36"/>
    </row>
    <row r="17" spans="1:16" s="17" customFormat="1" ht="12.75" customHeight="1" x14ac:dyDescent="0.2">
      <c r="A17" s="32"/>
      <c r="B17" s="32"/>
      <c r="C17" s="32"/>
      <c r="D17" s="32"/>
      <c r="E17" s="32"/>
      <c r="F17" s="32"/>
      <c r="G17" s="32"/>
      <c r="H17" s="32"/>
      <c r="I17" s="32"/>
      <c r="J17" s="32"/>
      <c r="K17" s="32"/>
      <c r="L17" s="32"/>
      <c r="M17" s="32"/>
      <c r="N17" s="32"/>
      <c r="O17" s="32"/>
    </row>
    <row r="18" spans="1:16" s="17" customFormat="1" ht="12.75" customHeight="1" x14ac:dyDescent="0.2">
      <c r="A18" s="33" t="s">
        <v>5</v>
      </c>
      <c r="B18" s="33"/>
      <c r="C18" s="33"/>
      <c r="D18" s="33"/>
      <c r="E18" s="33"/>
      <c r="F18" s="33"/>
      <c r="G18" s="33"/>
      <c r="H18" s="33"/>
      <c r="I18" s="33"/>
      <c r="J18" s="33"/>
      <c r="K18" s="33"/>
      <c r="L18" s="33"/>
      <c r="M18" s="33"/>
      <c r="N18" s="33"/>
      <c r="O18" s="33"/>
    </row>
    <row r="19" spans="1:16" s="17" customFormat="1" ht="12.75" customHeight="1" x14ac:dyDescent="0.2">
      <c r="A19" s="24" t="s">
        <v>6</v>
      </c>
      <c r="B19" s="24"/>
      <c r="C19" s="24"/>
      <c r="D19" s="24"/>
      <c r="E19" s="24"/>
      <c r="F19" s="24"/>
      <c r="G19" s="24"/>
      <c r="H19" s="24"/>
      <c r="I19" s="24"/>
      <c r="J19" s="24"/>
      <c r="K19" s="24"/>
      <c r="L19" s="24"/>
      <c r="M19" s="24"/>
      <c r="N19" s="24"/>
      <c r="O19" s="24"/>
    </row>
    <row r="20" spans="1:16" s="17" customFormat="1" ht="12.75" customHeight="1" x14ac:dyDescent="0.2">
      <c r="A20" s="25" t="s">
        <v>1</v>
      </c>
      <c r="B20" s="25"/>
      <c r="C20" s="25"/>
      <c r="D20" s="25"/>
      <c r="E20" s="25"/>
      <c r="F20" s="25"/>
      <c r="G20" s="25"/>
      <c r="H20" s="25"/>
      <c r="I20" s="25"/>
      <c r="J20" s="25"/>
      <c r="K20" s="25"/>
      <c r="L20" s="25"/>
      <c r="M20" s="25"/>
      <c r="N20" s="25"/>
      <c r="O20" s="25"/>
    </row>
    <row r="21" spans="1:16" s="17" customFormat="1" ht="12.75" customHeight="1" x14ac:dyDescent="0.2">
      <c r="A21" s="26" t="s">
        <v>18</v>
      </c>
      <c r="B21" s="26"/>
      <c r="C21" s="26"/>
      <c r="D21" s="26"/>
      <c r="E21" s="26"/>
      <c r="F21" s="26"/>
      <c r="G21" s="26"/>
      <c r="H21" s="26"/>
      <c r="I21" s="26"/>
      <c r="J21" s="26"/>
      <c r="K21" s="26"/>
      <c r="L21" s="26"/>
      <c r="M21" s="26"/>
      <c r="N21" s="26"/>
      <c r="O21" s="26"/>
    </row>
    <row r="22" spans="1:16" s="17" customFormat="1" ht="12.75" customHeight="1" x14ac:dyDescent="0.2">
      <c r="A22" s="27" t="s">
        <v>10</v>
      </c>
      <c r="B22" s="27"/>
      <c r="C22" s="27"/>
      <c r="D22" s="27"/>
      <c r="E22" s="27"/>
      <c r="F22" s="27"/>
      <c r="G22" s="27"/>
      <c r="H22" s="27"/>
      <c r="I22" s="27"/>
      <c r="J22" s="27"/>
      <c r="K22" s="27"/>
      <c r="L22" s="27"/>
      <c r="M22" s="27"/>
      <c r="N22" s="27"/>
      <c r="O22" s="27"/>
    </row>
    <row r="23" spans="1:16" s="17" customFormat="1" ht="12.75" customHeight="1" x14ac:dyDescent="0.2">
      <c r="A23" s="21" t="s">
        <v>8</v>
      </c>
      <c r="B23" s="21"/>
      <c r="C23" s="21"/>
      <c r="D23" s="21"/>
      <c r="E23" s="21"/>
      <c r="F23" s="21"/>
      <c r="G23" s="21"/>
      <c r="H23" s="21"/>
      <c r="I23" s="21"/>
      <c r="J23" s="21"/>
      <c r="K23" s="21"/>
      <c r="L23" s="21"/>
      <c r="M23" s="21"/>
      <c r="N23" s="21"/>
      <c r="O23" s="21"/>
    </row>
    <row r="24" spans="1:16" s="17" customFormat="1" ht="12.75" customHeight="1" x14ac:dyDescent="0.2">
      <c r="A24" s="21" t="s">
        <v>9</v>
      </c>
      <c r="B24" s="21"/>
      <c r="C24" s="21"/>
      <c r="D24" s="21"/>
      <c r="E24" s="21"/>
      <c r="F24" s="21"/>
      <c r="G24" s="21"/>
      <c r="H24" s="21"/>
      <c r="I24" s="21"/>
      <c r="J24" s="21"/>
      <c r="K24" s="21"/>
      <c r="L24" s="21"/>
      <c r="M24" s="21"/>
      <c r="N24" s="21"/>
      <c r="O24" s="21"/>
    </row>
    <row r="25" spans="1:16" s="17" customFormat="1" ht="25.5" customHeight="1" x14ac:dyDescent="0.2">
      <c r="A25" s="21" t="s">
        <v>11</v>
      </c>
      <c r="B25" s="21"/>
      <c r="C25" s="21"/>
      <c r="D25" s="21"/>
      <c r="E25" s="21"/>
      <c r="F25" s="21"/>
      <c r="G25" s="21"/>
      <c r="H25" s="21"/>
      <c r="I25" s="21"/>
      <c r="J25" s="21"/>
      <c r="K25" s="21"/>
      <c r="L25" s="21"/>
      <c r="M25" s="21"/>
      <c r="N25" s="21"/>
      <c r="O25" s="21"/>
    </row>
    <row r="26" spans="1:16" s="17" customFormat="1" ht="12.75" customHeight="1" x14ac:dyDescent="0.2">
      <c r="A26" s="22"/>
      <c r="B26" s="22"/>
      <c r="C26" s="22"/>
      <c r="D26" s="22"/>
      <c r="E26" s="22"/>
      <c r="F26" s="22"/>
      <c r="G26" s="22"/>
      <c r="H26" s="22"/>
      <c r="I26" s="22"/>
      <c r="J26" s="22"/>
      <c r="K26" s="22"/>
      <c r="L26" s="22"/>
      <c r="M26" s="22"/>
      <c r="N26" s="22"/>
      <c r="O26" s="22"/>
    </row>
    <row r="27" spans="1:16" s="17" customFormat="1" ht="12.75" customHeight="1" x14ac:dyDescent="0.2">
      <c r="A27" s="23" t="s">
        <v>15</v>
      </c>
      <c r="B27" s="23"/>
      <c r="C27" s="23"/>
      <c r="D27" s="23"/>
      <c r="E27" s="23"/>
      <c r="F27" s="23"/>
      <c r="G27" s="23"/>
      <c r="H27" s="23"/>
      <c r="I27" s="23"/>
      <c r="J27" s="23"/>
      <c r="K27" s="23"/>
      <c r="L27" s="23"/>
      <c r="M27" s="23"/>
      <c r="N27" s="23"/>
      <c r="O27" s="23"/>
    </row>
    <row r="28" spans="1:16" s="18" customFormat="1" x14ac:dyDescent="0.2">
      <c r="A28" s="23" t="s">
        <v>14</v>
      </c>
      <c r="B28" s="23"/>
      <c r="C28" s="23"/>
      <c r="D28" s="23"/>
      <c r="E28" s="23"/>
      <c r="F28" s="23"/>
      <c r="G28" s="23"/>
      <c r="H28" s="23"/>
      <c r="I28" s="23"/>
      <c r="J28" s="23"/>
      <c r="K28" s="23"/>
      <c r="L28" s="23"/>
      <c r="M28" s="23"/>
      <c r="N28" s="23"/>
      <c r="O28" s="23"/>
    </row>
    <row r="29" spans="1:16" s="18" customFormat="1" ht="25.5" customHeight="1" x14ac:dyDescent="0.2">
      <c r="A29" s="28" t="s">
        <v>16</v>
      </c>
      <c r="B29" s="28"/>
      <c r="C29" s="28"/>
      <c r="D29" s="28"/>
      <c r="E29" s="28"/>
      <c r="F29" s="28"/>
      <c r="G29" s="28"/>
      <c r="H29" s="28"/>
      <c r="I29" s="28"/>
      <c r="J29" s="28"/>
      <c r="K29" s="28"/>
      <c r="L29" s="28"/>
      <c r="M29" s="28"/>
      <c r="N29" s="28"/>
      <c r="O29" s="28"/>
      <c r="P29" s="19"/>
    </row>
    <row r="30" spans="1:16" s="18" customFormat="1" x14ac:dyDescent="0.2">
      <c r="A30" s="29" t="s">
        <v>19</v>
      </c>
      <c r="B30" s="29"/>
      <c r="C30" s="29"/>
      <c r="D30" s="29"/>
      <c r="E30" s="29"/>
      <c r="F30" s="29"/>
      <c r="G30" s="29"/>
      <c r="H30" s="29"/>
      <c r="I30" s="29"/>
      <c r="J30" s="29"/>
      <c r="K30" s="29"/>
      <c r="L30" s="29"/>
      <c r="M30" s="29"/>
      <c r="N30" s="29"/>
      <c r="O30" s="29"/>
      <c r="P30" s="20"/>
    </row>
    <row r="31" spans="1:16" s="18" customFormat="1" x14ac:dyDescent="0.2">
      <c r="A31" s="30" t="s">
        <v>17</v>
      </c>
      <c r="B31" s="30"/>
      <c r="C31" s="30"/>
      <c r="D31" s="30"/>
      <c r="E31" s="30"/>
      <c r="F31" s="30"/>
      <c r="G31" s="30"/>
      <c r="H31" s="30"/>
      <c r="I31" s="30"/>
      <c r="J31" s="30"/>
      <c r="K31" s="30"/>
      <c r="L31" s="30"/>
      <c r="M31" s="30"/>
      <c r="N31" s="30"/>
      <c r="O31" s="30"/>
      <c r="P31" s="20"/>
    </row>
    <row r="32" spans="1:16" s="18" customFormat="1" x14ac:dyDescent="0.2">
      <c r="A32" s="29" t="s">
        <v>13</v>
      </c>
      <c r="B32" s="29"/>
      <c r="C32" s="29"/>
      <c r="D32" s="29"/>
      <c r="E32" s="29"/>
      <c r="F32" s="29"/>
      <c r="G32" s="29"/>
      <c r="H32" s="29"/>
      <c r="I32" s="29"/>
      <c r="J32" s="29"/>
      <c r="K32" s="29"/>
      <c r="L32" s="29"/>
      <c r="M32" s="29"/>
      <c r="N32" s="29"/>
      <c r="O32" s="29"/>
    </row>
    <row r="33" spans="1:15" s="18" customFormat="1" x14ac:dyDescent="0.2">
      <c r="A33" s="29" t="s">
        <v>19</v>
      </c>
      <c r="B33" s="29"/>
      <c r="C33" s="29"/>
      <c r="D33" s="29"/>
      <c r="E33" s="29"/>
      <c r="F33" s="29"/>
      <c r="G33" s="29"/>
      <c r="H33" s="29"/>
      <c r="I33" s="29"/>
      <c r="J33" s="29"/>
      <c r="K33" s="29"/>
      <c r="L33" s="29"/>
      <c r="M33" s="29"/>
      <c r="N33" s="29"/>
      <c r="O33" s="29"/>
    </row>
    <row r="34" spans="1:15" s="18" customFormat="1" x14ac:dyDescent="0.2"/>
  </sheetData>
  <mergeCells count="19">
    <mergeCell ref="A1:P1"/>
    <mergeCell ref="A16:O16"/>
    <mergeCell ref="A17:O17"/>
    <mergeCell ref="A18:O18"/>
    <mergeCell ref="A29:O29"/>
    <mergeCell ref="A30:O30"/>
    <mergeCell ref="A31:O31"/>
    <mergeCell ref="A32:O32"/>
    <mergeCell ref="A33:O33"/>
    <mergeCell ref="A19:O19"/>
    <mergeCell ref="A20:O20"/>
    <mergeCell ref="A21:O21"/>
    <mergeCell ref="A22:O22"/>
    <mergeCell ref="A23:O23"/>
    <mergeCell ref="A24:O24"/>
    <mergeCell ref="A25:O25"/>
    <mergeCell ref="A26:O26"/>
    <mergeCell ref="A27:O27"/>
    <mergeCell ref="A28:O28"/>
  </mergeCells>
  <phoneticPr fontId="0" type="noConversion"/>
  <pageMargins left="0.25" right="0.25" top="0.75" bottom="0.75" header="0.3" footer="0.3"/>
  <pageSetup scale="42" orientation="landscape" horizontalDpi="4294967292" r:id="rId1"/>
  <headerFooter alignWithMargins="0"/>
  <webPublishItems count="2">
    <webPublishItem id="28343" divId="table_04_27_28343" sourceType="sheet" destinationFile="C:\Users\dominique.megret\Desktop\current tasks\BTS\nts_2011\table_04_27.html"/>
    <webPublishItem id="10197" divId="table_04_26b_10197" sourceType="range" sourceRef="A1:P27" destinationFile="C:\DMegret\current tasks\BTS\nts_2010\2011_01_06_2010q4\table_04_26b.html"/>
  </webPublishItems>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PresentationFormat> </PresentationFormat>
  <Lines>0</Lines>
  <Paragraphs>0</Paragraphs>
  <Slides>0</Slides>
  <Notes>0</Notes>
  <HiddenSlides>0</HiddenSlides>
  <MMClips>0</MMClips>
  <ScaleCrop>false</ScaleCrop>
  <HeadingPairs>
    <vt:vector size="2" baseType="variant">
      <vt:variant>
        <vt:lpstr>Worksheets</vt:lpstr>
      </vt:variant>
      <vt:variant>
        <vt:i4>1</vt:i4>
      </vt:variant>
    </vt:vector>
  </HeadingPairs>
  <TitlesOfParts>
    <vt:vector size="1" baseType="lpstr">
      <vt:lpstr>4-27</vt:lpstr>
    </vt:vector>
  </TitlesOfParts>
  <LinksUpToDate>false</LinksUpToDate>
  <CharactersWithSpaces>0</CharactersWithSpaces>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Megret, Dominique CTR (RITA)</dc:creator>
  <cp:lastModifiedBy>L. Nguyen</cp:lastModifiedBy>
  <cp:revision>0</cp:revision>
  <cp:lastPrinted>2016-10-07T16:34:20Z</cp:lastPrinted>
  <dcterms:created xsi:type="dcterms:W3CDTF">1980-01-01T05:00:00Z</dcterms:created>
  <dcterms:modified xsi:type="dcterms:W3CDTF">2016-10-07T16:34:27Z</dcterms:modified>
</cp:coreProperties>
</file>